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WA_Work\Virginia_PMP\Temporal\data\"/>
    </mc:Choice>
  </mc:AlternateContent>
  <bookViews>
    <workbookView xWindow="0" yWindow="0" windowWidth="24210" windowHeight="11085" tabRatio="925"/>
  </bookViews>
  <sheets>
    <sheet name="Input" sheetId="2" r:id="rId1"/>
    <sheet name="East_General_HMS_Input" sheetId="5" r:id="rId2"/>
    <sheet name="East_Tropical_HMS_Input" sheetId="6" r:id="rId3"/>
    <sheet name="East_Local HMS Input" sheetId="4" r:id="rId4"/>
    <sheet name="West_General_HMS_Input" sheetId="7" r:id="rId5"/>
    <sheet name="West_Tropical_HMS_Input" sheetId="8" r:id="rId6"/>
    <sheet name="West_Local HMS Input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6" i="9" l="1"/>
  <c r="X245" i="9"/>
  <c r="X244" i="9"/>
  <c r="X243" i="9"/>
  <c r="X242" i="9"/>
  <c r="X241" i="9"/>
  <c r="X240" i="9"/>
  <c r="X239" i="9"/>
  <c r="X238" i="9"/>
  <c r="X237" i="9"/>
  <c r="X236" i="9"/>
  <c r="X235" i="9"/>
  <c r="X234" i="9"/>
  <c r="X233" i="9"/>
  <c r="X232" i="9"/>
  <c r="X231" i="9"/>
  <c r="X230" i="9"/>
  <c r="X229" i="9"/>
  <c r="X228" i="9"/>
  <c r="X227" i="9"/>
  <c r="X226" i="9"/>
  <c r="X225" i="9"/>
  <c r="X224" i="9"/>
  <c r="X223" i="9"/>
  <c r="X222" i="9"/>
  <c r="X221" i="9"/>
  <c r="X220" i="9"/>
  <c r="X219" i="9"/>
  <c r="X218" i="9"/>
  <c r="X217" i="9"/>
  <c r="X216" i="9"/>
  <c r="X215" i="9"/>
  <c r="X214" i="9"/>
  <c r="X213" i="9"/>
  <c r="X212" i="9"/>
  <c r="X211" i="9"/>
  <c r="X210" i="9"/>
  <c r="X209" i="9"/>
  <c r="X208" i="9"/>
  <c r="X207" i="9"/>
  <c r="X206" i="9"/>
  <c r="X205" i="9"/>
  <c r="X204" i="9"/>
  <c r="X203" i="9"/>
  <c r="X202" i="9"/>
  <c r="X201" i="9"/>
  <c r="X200" i="9"/>
  <c r="X199" i="9"/>
  <c r="X198" i="9"/>
  <c r="X197" i="9"/>
  <c r="X196" i="9"/>
  <c r="X195" i="9"/>
  <c r="X194" i="9"/>
  <c r="X193" i="9"/>
  <c r="X192" i="9"/>
  <c r="X191" i="9"/>
  <c r="X190" i="9"/>
  <c r="X189" i="9"/>
  <c r="X188" i="9"/>
  <c r="X187" i="9"/>
  <c r="X186" i="9"/>
  <c r="X185" i="9"/>
  <c r="X184" i="9"/>
  <c r="X183" i="9"/>
  <c r="X182" i="9"/>
  <c r="X181" i="9"/>
  <c r="X180" i="9"/>
  <c r="X179" i="9"/>
  <c r="X178" i="9"/>
  <c r="X177" i="9"/>
  <c r="X176" i="9"/>
  <c r="X175" i="9"/>
  <c r="X174" i="9"/>
  <c r="X173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9" i="9"/>
  <c r="X158" i="9"/>
  <c r="X157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H7" i="9"/>
  <c r="H6" i="9"/>
  <c r="W246" i="9"/>
  <c r="W245" i="9"/>
  <c r="W244" i="9"/>
  <c r="W243" i="9"/>
  <c r="W242" i="9"/>
  <c r="W241" i="9"/>
  <c r="W240" i="9"/>
  <c r="W239" i="9"/>
  <c r="W238" i="9"/>
  <c r="W237" i="9"/>
  <c r="W236" i="9"/>
  <c r="W235" i="9"/>
  <c r="W234" i="9"/>
  <c r="W233" i="9"/>
  <c r="W232" i="9"/>
  <c r="W231" i="9"/>
  <c r="W230" i="9"/>
  <c r="W229" i="9"/>
  <c r="W228" i="9"/>
  <c r="W227" i="9"/>
  <c r="W226" i="9"/>
  <c r="W225" i="9"/>
  <c r="W224" i="9"/>
  <c r="W223" i="9"/>
  <c r="W222" i="9"/>
  <c r="W221" i="9"/>
  <c r="W220" i="9"/>
  <c r="W219" i="9"/>
  <c r="W218" i="9"/>
  <c r="W217" i="9"/>
  <c r="W216" i="9"/>
  <c r="W215" i="9"/>
  <c r="W214" i="9"/>
  <c r="W213" i="9"/>
  <c r="W212" i="9"/>
  <c r="W211" i="9"/>
  <c r="W210" i="9"/>
  <c r="W209" i="9"/>
  <c r="W208" i="9"/>
  <c r="W207" i="9"/>
  <c r="W206" i="9"/>
  <c r="W205" i="9"/>
  <c r="W204" i="9"/>
  <c r="W203" i="9"/>
  <c r="W202" i="9"/>
  <c r="W201" i="9"/>
  <c r="W200" i="9"/>
  <c r="W199" i="9"/>
  <c r="W198" i="9"/>
  <c r="W197" i="9"/>
  <c r="W196" i="9"/>
  <c r="W195" i="9"/>
  <c r="W194" i="9"/>
  <c r="W193" i="9"/>
  <c r="W192" i="9"/>
  <c r="W191" i="9"/>
  <c r="W190" i="9"/>
  <c r="W189" i="9"/>
  <c r="W188" i="9"/>
  <c r="W187" i="9"/>
  <c r="W186" i="9"/>
  <c r="W185" i="9"/>
  <c r="W184" i="9"/>
  <c r="W183" i="9"/>
  <c r="W182" i="9"/>
  <c r="W181" i="9"/>
  <c r="W180" i="9"/>
  <c r="W179" i="9"/>
  <c r="W178" i="9"/>
  <c r="W177" i="9"/>
  <c r="W176" i="9"/>
  <c r="W175" i="9"/>
  <c r="W174" i="9"/>
  <c r="W173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2" i="9"/>
  <c r="W151" i="9"/>
  <c r="W150" i="9"/>
  <c r="W149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8" i="9"/>
  <c r="W127" i="9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AE6" i="9"/>
  <c r="V246" i="9"/>
  <c r="V245" i="9"/>
  <c r="V244" i="9"/>
  <c r="V243" i="9"/>
  <c r="V242" i="9"/>
  <c r="V241" i="9"/>
  <c r="V240" i="9"/>
  <c r="V239" i="9"/>
  <c r="V238" i="9"/>
  <c r="V237" i="9"/>
  <c r="V236" i="9"/>
  <c r="V235" i="9"/>
  <c r="V234" i="9"/>
  <c r="V233" i="9"/>
  <c r="V232" i="9"/>
  <c r="V231" i="9"/>
  <c r="V230" i="9"/>
  <c r="V229" i="9"/>
  <c r="V228" i="9"/>
  <c r="V227" i="9"/>
  <c r="V226" i="9"/>
  <c r="V225" i="9"/>
  <c r="V224" i="9"/>
  <c r="V223" i="9"/>
  <c r="V222" i="9"/>
  <c r="V221" i="9"/>
  <c r="V220" i="9"/>
  <c r="V219" i="9"/>
  <c r="V218" i="9"/>
  <c r="V217" i="9"/>
  <c r="V216" i="9"/>
  <c r="V215" i="9"/>
  <c r="V214" i="9"/>
  <c r="V213" i="9"/>
  <c r="V212" i="9"/>
  <c r="V211" i="9"/>
  <c r="V210" i="9"/>
  <c r="V209" i="9"/>
  <c r="V208" i="9"/>
  <c r="V207" i="9"/>
  <c r="V206" i="9"/>
  <c r="V205" i="9"/>
  <c r="V204" i="9"/>
  <c r="V203" i="9"/>
  <c r="V202" i="9"/>
  <c r="V201" i="9"/>
  <c r="V200" i="9"/>
  <c r="V199" i="9"/>
  <c r="V198" i="9"/>
  <c r="V197" i="9"/>
  <c r="V196" i="9"/>
  <c r="V195" i="9"/>
  <c r="V194" i="9"/>
  <c r="V193" i="9"/>
  <c r="V192" i="9"/>
  <c r="V191" i="9"/>
  <c r="V190" i="9"/>
  <c r="V189" i="9"/>
  <c r="V188" i="9"/>
  <c r="V187" i="9"/>
  <c r="V186" i="9"/>
  <c r="V185" i="9"/>
  <c r="V184" i="9"/>
  <c r="V183" i="9"/>
  <c r="V182" i="9"/>
  <c r="V181" i="9"/>
  <c r="V180" i="9"/>
  <c r="V179" i="9"/>
  <c r="V178" i="9"/>
  <c r="V177" i="9"/>
  <c r="V176" i="9"/>
  <c r="V175" i="9"/>
  <c r="V174" i="9"/>
  <c r="V173" i="9"/>
  <c r="V172" i="9"/>
  <c r="V171" i="9"/>
  <c r="V170" i="9"/>
  <c r="V169" i="9"/>
  <c r="V168" i="9"/>
  <c r="V167" i="9"/>
  <c r="V166" i="9"/>
  <c r="V165" i="9"/>
  <c r="V164" i="9"/>
  <c r="V163" i="9"/>
  <c r="V162" i="9"/>
  <c r="V161" i="9"/>
  <c r="V160" i="9"/>
  <c r="V159" i="9"/>
  <c r="V158" i="9"/>
  <c r="V157" i="9"/>
  <c r="V156" i="9"/>
  <c r="V155" i="9"/>
  <c r="V154" i="9"/>
  <c r="V153" i="9"/>
  <c r="V152" i="9"/>
  <c r="V151" i="9"/>
  <c r="V150" i="9"/>
  <c r="V149" i="9"/>
  <c r="V148" i="9"/>
  <c r="V147" i="9"/>
  <c r="V146" i="9"/>
  <c r="V145" i="9"/>
  <c r="V144" i="9"/>
  <c r="V143" i="9"/>
  <c r="V142" i="9"/>
  <c r="V141" i="9"/>
  <c r="V140" i="9"/>
  <c r="V139" i="9"/>
  <c r="V138" i="9"/>
  <c r="V137" i="9"/>
  <c r="V136" i="9"/>
  <c r="V135" i="9"/>
  <c r="V134" i="9"/>
  <c r="V133" i="9"/>
  <c r="V132" i="9"/>
  <c r="V131" i="9"/>
  <c r="V130" i="9"/>
  <c r="V129" i="9"/>
  <c r="V128" i="9"/>
  <c r="V127" i="9"/>
  <c r="V126" i="9"/>
  <c r="V125" i="9"/>
  <c r="V124" i="9"/>
  <c r="V123" i="9"/>
  <c r="V122" i="9"/>
  <c r="V121" i="9"/>
  <c r="V120" i="9"/>
  <c r="V119" i="9"/>
  <c r="V118" i="9"/>
  <c r="V117" i="9"/>
  <c r="V116" i="9"/>
  <c r="V115" i="9"/>
  <c r="V114" i="9"/>
  <c r="V113" i="9"/>
  <c r="V112" i="9"/>
  <c r="V111" i="9"/>
  <c r="V110" i="9"/>
  <c r="V109" i="9"/>
  <c r="V108" i="9"/>
  <c r="V107" i="9"/>
  <c r="V106" i="9"/>
  <c r="V105" i="9"/>
  <c r="V104" i="9"/>
  <c r="V103" i="9"/>
  <c r="V102" i="9"/>
  <c r="V101" i="9"/>
  <c r="V100" i="9"/>
  <c r="V99" i="9"/>
  <c r="V98" i="9"/>
  <c r="V97" i="9"/>
  <c r="V96" i="9"/>
  <c r="V95" i="9"/>
  <c r="V94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O6" i="9"/>
  <c r="T3" i="9"/>
  <c r="AD126" i="6"/>
  <c r="AC126" i="6"/>
  <c r="AC6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T3" i="4" l="1"/>
  <c r="W240" i="4" l="1"/>
  <c r="W232" i="4"/>
  <c r="W224" i="4"/>
  <c r="W216" i="4"/>
  <c r="W208" i="4"/>
  <c r="W200" i="4"/>
  <c r="W192" i="4"/>
  <c r="W184" i="4"/>
  <c r="W176" i="4"/>
  <c r="W168" i="4"/>
  <c r="W160" i="4"/>
  <c r="W152" i="4"/>
  <c r="W144" i="4"/>
  <c r="W136" i="4"/>
  <c r="W128" i="4"/>
  <c r="W120" i="4"/>
  <c r="W112" i="4"/>
  <c r="W104" i="4"/>
  <c r="W96" i="4"/>
  <c r="W88" i="4"/>
  <c r="W80" i="4"/>
  <c r="W72" i="4"/>
  <c r="W64" i="4"/>
  <c r="W56" i="4"/>
  <c r="W48" i="4"/>
  <c r="W40" i="4"/>
  <c r="W32" i="4"/>
  <c r="W24" i="4"/>
  <c r="W16" i="4"/>
  <c r="W8" i="4"/>
  <c r="W214" i="4"/>
  <c r="W182" i="4"/>
  <c r="W158" i="4"/>
  <c r="W126" i="4"/>
  <c r="W86" i="4"/>
  <c r="W54" i="4"/>
  <c r="W14" i="4"/>
  <c r="W245" i="4"/>
  <c r="X245" i="4" s="1"/>
  <c r="W239" i="4"/>
  <c r="W231" i="4"/>
  <c r="W223" i="4"/>
  <c r="W215" i="4"/>
  <c r="W207" i="4"/>
  <c r="W199" i="4"/>
  <c r="W191" i="4"/>
  <c r="W183" i="4"/>
  <c r="W175" i="4"/>
  <c r="W167" i="4"/>
  <c r="W159" i="4"/>
  <c r="X159" i="4" s="1"/>
  <c r="W151" i="4"/>
  <c r="W143" i="4"/>
  <c r="W135" i="4"/>
  <c r="W127" i="4"/>
  <c r="X127" i="4" s="1"/>
  <c r="W119" i="4"/>
  <c r="W111" i="4"/>
  <c r="W103" i="4"/>
  <c r="W95" i="4"/>
  <c r="W87" i="4"/>
  <c r="W79" i="4"/>
  <c r="W71" i="4"/>
  <c r="W63" i="4"/>
  <c r="W55" i="4"/>
  <c r="X55" i="4" s="1"/>
  <c r="W47" i="4"/>
  <c r="X47" i="4" s="1"/>
  <c r="W39" i="4"/>
  <c r="W31" i="4"/>
  <c r="W23" i="4"/>
  <c r="W15" i="4"/>
  <c r="W7" i="4"/>
  <c r="W222" i="4"/>
  <c r="W190" i="4"/>
  <c r="W150" i="4"/>
  <c r="W134" i="4"/>
  <c r="W78" i="4"/>
  <c r="W46" i="4"/>
  <c r="W6" i="4"/>
  <c r="X6" i="4" s="1"/>
  <c r="W244" i="4"/>
  <c r="W236" i="4"/>
  <c r="X236" i="4" s="1"/>
  <c r="W228" i="4"/>
  <c r="W220" i="4"/>
  <c r="W212" i="4"/>
  <c r="W204" i="4"/>
  <c r="W196" i="4"/>
  <c r="W188" i="4"/>
  <c r="W180" i="4"/>
  <c r="W172" i="4"/>
  <c r="X172" i="4" s="1"/>
  <c r="W164" i="4"/>
  <c r="W156" i="4"/>
  <c r="W148" i="4"/>
  <c r="W140" i="4"/>
  <c r="W132" i="4"/>
  <c r="W124" i="4"/>
  <c r="W116" i="4"/>
  <c r="W108" i="4"/>
  <c r="X108" i="4" s="1"/>
  <c r="W100" i="4"/>
  <c r="X100" i="4" s="1"/>
  <c r="W92" i="4"/>
  <c r="W84" i="4"/>
  <c r="X84" i="4" s="1"/>
  <c r="W76" i="4"/>
  <c r="W68" i="4"/>
  <c r="W60" i="4"/>
  <c r="W52" i="4"/>
  <c r="W44" i="4"/>
  <c r="W36" i="4"/>
  <c r="X36" i="4" s="1"/>
  <c r="W28" i="4"/>
  <c r="W20" i="4"/>
  <c r="X20" i="4" s="1"/>
  <c r="W12" i="4"/>
  <c r="W83" i="4"/>
  <c r="W35" i="4"/>
  <c r="W19" i="4"/>
  <c r="W246" i="4"/>
  <c r="W102" i="4"/>
  <c r="W38" i="4"/>
  <c r="W213" i="4"/>
  <c r="X213" i="4" s="1"/>
  <c r="W243" i="4"/>
  <c r="W235" i="4"/>
  <c r="W227" i="4"/>
  <c r="X227" i="4" s="1"/>
  <c r="W219" i="4"/>
  <c r="W211" i="4"/>
  <c r="X211" i="4" s="1"/>
  <c r="W203" i="4"/>
  <c r="W195" i="4"/>
  <c r="W187" i="4"/>
  <c r="X187" i="4" s="1"/>
  <c r="W179" i="4"/>
  <c r="W171" i="4"/>
  <c r="W163" i="4"/>
  <c r="X163" i="4" s="1"/>
  <c r="W155" i="4"/>
  <c r="W147" i="4"/>
  <c r="X147" i="4" s="1"/>
  <c r="W139" i="4"/>
  <c r="W131" i="4"/>
  <c r="W123" i="4"/>
  <c r="X123" i="4" s="1"/>
  <c r="W115" i="4"/>
  <c r="W107" i="4"/>
  <c r="W99" i="4"/>
  <c r="X99" i="4" s="1"/>
  <c r="W91" i="4"/>
  <c r="W75" i="4"/>
  <c r="W67" i="4"/>
  <c r="W59" i="4"/>
  <c r="W51" i="4"/>
  <c r="W43" i="4"/>
  <c r="W27" i="4"/>
  <c r="W11" i="4"/>
  <c r="W238" i="4"/>
  <c r="W110" i="4"/>
  <c r="W30" i="4"/>
  <c r="W229" i="4"/>
  <c r="W242" i="4"/>
  <c r="W234" i="4"/>
  <c r="W226" i="4"/>
  <c r="W218" i="4"/>
  <c r="W210" i="4"/>
  <c r="W202" i="4"/>
  <c r="W194" i="4"/>
  <c r="X194" i="4" s="1"/>
  <c r="W186" i="4"/>
  <c r="W178" i="4"/>
  <c r="W170" i="4"/>
  <c r="W162" i="4"/>
  <c r="W154" i="4"/>
  <c r="W146" i="4"/>
  <c r="W138" i="4"/>
  <c r="W130" i="4"/>
  <c r="X130" i="4" s="1"/>
  <c r="W122" i="4"/>
  <c r="W114" i="4"/>
  <c r="W106" i="4"/>
  <c r="W98" i="4"/>
  <c r="W90" i="4"/>
  <c r="W82" i="4"/>
  <c r="W74" i="4"/>
  <c r="W66" i="4"/>
  <c r="X66" i="4" s="1"/>
  <c r="W58" i="4"/>
  <c r="W50" i="4"/>
  <c r="W42" i="4"/>
  <c r="W34" i="4"/>
  <c r="W26" i="4"/>
  <c r="W18" i="4"/>
  <c r="W10" i="4"/>
  <c r="W230" i="4"/>
  <c r="X230" i="4" s="1"/>
  <c r="W198" i="4"/>
  <c r="W174" i="4"/>
  <c r="W142" i="4"/>
  <c r="W94" i="4"/>
  <c r="W70" i="4"/>
  <c r="W22" i="4"/>
  <c r="W221" i="4"/>
  <c r="X221" i="4" s="1"/>
  <c r="W241" i="4"/>
  <c r="X241" i="4" s="1"/>
  <c r="W233" i="4"/>
  <c r="X233" i="4" s="1"/>
  <c r="W225" i="4"/>
  <c r="X225" i="4" s="1"/>
  <c r="W217" i="4"/>
  <c r="X217" i="4" s="1"/>
  <c r="W209" i="4"/>
  <c r="W201" i="4"/>
  <c r="W193" i="4"/>
  <c r="X193" i="4" s="1"/>
  <c r="W185" i="4"/>
  <c r="W177" i="4"/>
  <c r="X177" i="4" s="1"/>
  <c r="W169" i="4"/>
  <c r="X169" i="4" s="1"/>
  <c r="W161" i="4"/>
  <c r="X161" i="4" s="1"/>
  <c r="W153" i="4"/>
  <c r="X153" i="4" s="1"/>
  <c r="W145" i="4"/>
  <c r="W137" i="4"/>
  <c r="W129" i="4"/>
  <c r="X129" i="4" s="1"/>
  <c r="W121" i="4"/>
  <c r="W113" i="4"/>
  <c r="X113" i="4" s="1"/>
  <c r="W105" i="4"/>
  <c r="X105" i="4" s="1"/>
  <c r="W97" i="4"/>
  <c r="X97" i="4" s="1"/>
  <c r="W89" i="4"/>
  <c r="X89" i="4" s="1"/>
  <c r="W81" i="4"/>
  <c r="W73" i="4"/>
  <c r="W65" i="4"/>
  <c r="X65" i="4" s="1"/>
  <c r="W57" i="4"/>
  <c r="W49" i="4"/>
  <c r="X49" i="4" s="1"/>
  <c r="W41" i="4"/>
  <c r="X41" i="4" s="1"/>
  <c r="W33" i="4"/>
  <c r="X33" i="4" s="1"/>
  <c r="W25" i="4"/>
  <c r="X25" i="4" s="1"/>
  <c r="W17" i="4"/>
  <c r="W9" i="4"/>
  <c r="W206" i="4"/>
  <c r="W166" i="4"/>
  <c r="X166" i="4" s="1"/>
  <c r="W118" i="4"/>
  <c r="X118" i="4" s="1"/>
  <c r="W62" i="4"/>
  <c r="W237" i="4"/>
  <c r="W189" i="4"/>
  <c r="X189" i="4" s="1"/>
  <c r="W125" i="4"/>
  <c r="X125" i="4" s="1"/>
  <c r="W61" i="4"/>
  <c r="X61" i="4" s="1"/>
  <c r="W181" i="4"/>
  <c r="X181" i="4" s="1"/>
  <c r="W117" i="4"/>
  <c r="X117" i="4" s="1"/>
  <c r="W53" i="4"/>
  <c r="X53" i="4" s="1"/>
  <c r="W173" i="4"/>
  <c r="W109" i="4"/>
  <c r="W45" i="4"/>
  <c r="W77" i="4"/>
  <c r="W197" i="4"/>
  <c r="X197" i="4" s="1"/>
  <c r="W165" i="4"/>
  <c r="W101" i="4"/>
  <c r="W37" i="4"/>
  <c r="X37" i="4" s="1"/>
  <c r="W85" i="4"/>
  <c r="W141" i="4"/>
  <c r="W69" i="4"/>
  <c r="X69" i="4" s="1"/>
  <c r="W157" i="4"/>
  <c r="W93" i="4"/>
  <c r="X93" i="4" s="1"/>
  <c r="W29" i="4"/>
  <c r="X29" i="4" s="1"/>
  <c r="W149" i="4"/>
  <c r="W21" i="4"/>
  <c r="W205" i="4"/>
  <c r="W13" i="4"/>
  <c r="W133" i="4"/>
  <c r="X133" i="4" s="1"/>
  <c r="AB3" i="8"/>
  <c r="AD126" i="8"/>
  <c r="AC126" i="8"/>
  <c r="AD125" i="8"/>
  <c r="AC125" i="8"/>
  <c r="AD124" i="8"/>
  <c r="AC124" i="8"/>
  <c r="AD123" i="8"/>
  <c r="AC123" i="8"/>
  <c r="AD122" i="8"/>
  <c r="AC122" i="8"/>
  <c r="AD121" i="8"/>
  <c r="AC121" i="8"/>
  <c r="AD120" i="8"/>
  <c r="AC120" i="8"/>
  <c r="AD119" i="8"/>
  <c r="AC119" i="8"/>
  <c r="AD118" i="8"/>
  <c r="AC118" i="8"/>
  <c r="AD117" i="8"/>
  <c r="AC117" i="8"/>
  <c r="AD116" i="8"/>
  <c r="AC116" i="8"/>
  <c r="AD115" i="8"/>
  <c r="AC115" i="8"/>
  <c r="AD114" i="8"/>
  <c r="AC114" i="8"/>
  <c r="AD113" i="8"/>
  <c r="AC113" i="8"/>
  <c r="AD112" i="8"/>
  <c r="AC112" i="8"/>
  <c r="AD111" i="8"/>
  <c r="AC111" i="8"/>
  <c r="AD110" i="8"/>
  <c r="AC110" i="8"/>
  <c r="AD109" i="8"/>
  <c r="AC109" i="8"/>
  <c r="AD108" i="8"/>
  <c r="AC108" i="8"/>
  <c r="AD107" i="8"/>
  <c r="AC107" i="8"/>
  <c r="AD106" i="8"/>
  <c r="AC106" i="8"/>
  <c r="AD105" i="8"/>
  <c r="AC105" i="8"/>
  <c r="AD104" i="8"/>
  <c r="AC104" i="8"/>
  <c r="AD103" i="8"/>
  <c r="AC103" i="8"/>
  <c r="AD102" i="8"/>
  <c r="AC102" i="8"/>
  <c r="AD101" i="8"/>
  <c r="AC101" i="8"/>
  <c r="AD100" i="8"/>
  <c r="AC100" i="8"/>
  <c r="AD99" i="8"/>
  <c r="AC99" i="8"/>
  <c r="AD98" i="8"/>
  <c r="AC98" i="8"/>
  <c r="AD97" i="8"/>
  <c r="AC97" i="8"/>
  <c r="AD96" i="8"/>
  <c r="AC96" i="8"/>
  <c r="AD95" i="8"/>
  <c r="AC95" i="8"/>
  <c r="AD94" i="8"/>
  <c r="AC94" i="8"/>
  <c r="AD93" i="8"/>
  <c r="AC93" i="8"/>
  <c r="AD92" i="8"/>
  <c r="AC92" i="8"/>
  <c r="AD91" i="8"/>
  <c r="AC91" i="8"/>
  <c r="AD90" i="8"/>
  <c r="AC90" i="8"/>
  <c r="AD89" i="8"/>
  <c r="AC89" i="8"/>
  <c r="AD88" i="8"/>
  <c r="AC88" i="8"/>
  <c r="AD87" i="8"/>
  <c r="AC87" i="8"/>
  <c r="AD86" i="8"/>
  <c r="AC86" i="8"/>
  <c r="AD85" i="8"/>
  <c r="AC85" i="8"/>
  <c r="AD84" i="8"/>
  <c r="AC84" i="8"/>
  <c r="AD83" i="8"/>
  <c r="AC83" i="8"/>
  <c r="AD82" i="8"/>
  <c r="AC82" i="8"/>
  <c r="AD81" i="8"/>
  <c r="AC81" i="8"/>
  <c r="AD80" i="8"/>
  <c r="AC80" i="8"/>
  <c r="AD79" i="8"/>
  <c r="AC79" i="8"/>
  <c r="AD78" i="8"/>
  <c r="AC78" i="8"/>
  <c r="AD77" i="8"/>
  <c r="AC77" i="8"/>
  <c r="AD76" i="8"/>
  <c r="AC76" i="8"/>
  <c r="AD75" i="8"/>
  <c r="AC75" i="8"/>
  <c r="AD74" i="8"/>
  <c r="AC74" i="8"/>
  <c r="AD73" i="8"/>
  <c r="AC73" i="8"/>
  <c r="AD72" i="8"/>
  <c r="AC72" i="8"/>
  <c r="AD71" i="8"/>
  <c r="AC71" i="8"/>
  <c r="AD70" i="8"/>
  <c r="AC70" i="8"/>
  <c r="AD69" i="8"/>
  <c r="AC69" i="8"/>
  <c r="AD68" i="8"/>
  <c r="AC68" i="8"/>
  <c r="AD67" i="8"/>
  <c r="AC67" i="8"/>
  <c r="AD66" i="8"/>
  <c r="AC66" i="8"/>
  <c r="AD65" i="8"/>
  <c r="AC65" i="8"/>
  <c r="AD64" i="8"/>
  <c r="AC64" i="8"/>
  <c r="AD63" i="8"/>
  <c r="AC63" i="8"/>
  <c r="AD62" i="8"/>
  <c r="AC62" i="8"/>
  <c r="AD61" i="8"/>
  <c r="AC61" i="8"/>
  <c r="AD60" i="8"/>
  <c r="AC60" i="8"/>
  <c r="AD59" i="8"/>
  <c r="AC59" i="8"/>
  <c r="AD58" i="8"/>
  <c r="AC58" i="8"/>
  <c r="AD57" i="8"/>
  <c r="AC57" i="8"/>
  <c r="AD56" i="8"/>
  <c r="AC56" i="8"/>
  <c r="AD55" i="8"/>
  <c r="AC55" i="8"/>
  <c r="AD54" i="8"/>
  <c r="AC54" i="8"/>
  <c r="AD53" i="8"/>
  <c r="AC53" i="8"/>
  <c r="AD52" i="8"/>
  <c r="AC52" i="8"/>
  <c r="AD51" i="8"/>
  <c r="AC51" i="8"/>
  <c r="AD50" i="8"/>
  <c r="AC50" i="8"/>
  <c r="AD49" i="8"/>
  <c r="AC49" i="8"/>
  <c r="AD48" i="8"/>
  <c r="AC48" i="8"/>
  <c r="AD47" i="8"/>
  <c r="AC47" i="8"/>
  <c r="AD46" i="8"/>
  <c r="AC46" i="8"/>
  <c r="AD45" i="8"/>
  <c r="AC45" i="8"/>
  <c r="AD44" i="8"/>
  <c r="AC44" i="8"/>
  <c r="AD43" i="8"/>
  <c r="AC43" i="8"/>
  <c r="AD42" i="8"/>
  <c r="AC42" i="8"/>
  <c r="AD41" i="8"/>
  <c r="AC41" i="8"/>
  <c r="AD40" i="8"/>
  <c r="AC40" i="8"/>
  <c r="AD39" i="8"/>
  <c r="AC39" i="8"/>
  <c r="AD38" i="8"/>
  <c r="AC38" i="8"/>
  <c r="AD37" i="8"/>
  <c r="AC37" i="8"/>
  <c r="AD36" i="8"/>
  <c r="AC36" i="8"/>
  <c r="AD35" i="8"/>
  <c r="AC35" i="8"/>
  <c r="AD34" i="8"/>
  <c r="AC34" i="8"/>
  <c r="AD33" i="8"/>
  <c r="AC33" i="8"/>
  <c r="AD32" i="8"/>
  <c r="AC32" i="8"/>
  <c r="AD31" i="8"/>
  <c r="AC31" i="8"/>
  <c r="AD30" i="8"/>
  <c r="AC30" i="8"/>
  <c r="AD29" i="8"/>
  <c r="AC29" i="8"/>
  <c r="AD28" i="8"/>
  <c r="AC28" i="8"/>
  <c r="AD27" i="8"/>
  <c r="AC27" i="8"/>
  <c r="AD26" i="8"/>
  <c r="AC26" i="8"/>
  <c r="AD25" i="8"/>
  <c r="AC25" i="8"/>
  <c r="AD24" i="8"/>
  <c r="AC24" i="8"/>
  <c r="AD23" i="8"/>
  <c r="AC23" i="8"/>
  <c r="AD22" i="8"/>
  <c r="AC22" i="8"/>
  <c r="AD21" i="8"/>
  <c r="AC21" i="8"/>
  <c r="AD20" i="8"/>
  <c r="AC20" i="8"/>
  <c r="AD19" i="8"/>
  <c r="AC19" i="8"/>
  <c r="AD18" i="8"/>
  <c r="AC18" i="8"/>
  <c r="AD17" i="8"/>
  <c r="AC17" i="8"/>
  <c r="AD16" i="8"/>
  <c r="AC16" i="8"/>
  <c r="AD15" i="8"/>
  <c r="AC15" i="8"/>
  <c r="AD14" i="8"/>
  <c r="AC14" i="8"/>
  <c r="AD13" i="8"/>
  <c r="AC13" i="8"/>
  <c r="AD12" i="8"/>
  <c r="AC12" i="8"/>
  <c r="AD11" i="8"/>
  <c r="AC11" i="8"/>
  <c r="AD10" i="8"/>
  <c r="AC10" i="8"/>
  <c r="AD9" i="8"/>
  <c r="AC9" i="8"/>
  <c r="AD8" i="8"/>
  <c r="AC8" i="8"/>
  <c r="AD7" i="8"/>
  <c r="AC7" i="8"/>
  <c r="AD6" i="8"/>
  <c r="AC6" i="8"/>
  <c r="T3" i="7"/>
  <c r="AD6" i="7"/>
  <c r="AB3" i="7"/>
  <c r="AD126" i="7"/>
  <c r="AC126" i="7"/>
  <c r="AD125" i="7"/>
  <c r="AC125" i="7"/>
  <c r="AD124" i="7"/>
  <c r="AC124" i="7"/>
  <c r="AD123" i="7"/>
  <c r="AC123" i="7"/>
  <c r="AD122" i="7"/>
  <c r="AC122" i="7"/>
  <c r="AD121" i="7"/>
  <c r="AC121" i="7"/>
  <c r="AD120" i="7"/>
  <c r="AC120" i="7"/>
  <c r="AD119" i="7"/>
  <c r="AC119" i="7"/>
  <c r="AD118" i="7"/>
  <c r="AC118" i="7"/>
  <c r="AD117" i="7"/>
  <c r="AC117" i="7"/>
  <c r="AD116" i="7"/>
  <c r="AC116" i="7"/>
  <c r="AD115" i="7"/>
  <c r="AC115" i="7"/>
  <c r="AD114" i="7"/>
  <c r="AC114" i="7"/>
  <c r="AD113" i="7"/>
  <c r="AC113" i="7"/>
  <c r="AD112" i="7"/>
  <c r="AC112" i="7"/>
  <c r="AD111" i="7"/>
  <c r="AC111" i="7"/>
  <c r="AD110" i="7"/>
  <c r="AC110" i="7"/>
  <c r="AD109" i="7"/>
  <c r="AC109" i="7"/>
  <c r="AD108" i="7"/>
  <c r="AC108" i="7"/>
  <c r="AD107" i="7"/>
  <c r="AC107" i="7"/>
  <c r="AD106" i="7"/>
  <c r="AC106" i="7"/>
  <c r="AD105" i="7"/>
  <c r="AC105" i="7"/>
  <c r="AD104" i="7"/>
  <c r="AC104" i="7"/>
  <c r="AD103" i="7"/>
  <c r="AC103" i="7"/>
  <c r="AD102" i="7"/>
  <c r="AC102" i="7"/>
  <c r="AD101" i="7"/>
  <c r="AC101" i="7"/>
  <c r="AD100" i="7"/>
  <c r="AC100" i="7"/>
  <c r="AD99" i="7"/>
  <c r="AC99" i="7"/>
  <c r="AD98" i="7"/>
  <c r="AC98" i="7"/>
  <c r="AD97" i="7"/>
  <c r="AC97" i="7"/>
  <c r="AD96" i="7"/>
  <c r="AC96" i="7"/>
  <c r="AD95" i="7"/>
  <c r="AC95" i="7"/>
  <c r="AD94" i="7"/>
  <c r="AC94" i="7"/>
  <c r="AD93" i="7"/>
  <c r="AC93" i="7"/>
  <c r="AD92" i="7"/>
  <c r="AC92" i="7"/>
  <c r="AD91" i="7"/>
  <c r="AC91" i="7"/>
  <c r="AD90" i="7"/>
  <c r="AC90" i="7"/>
  <c r="AD89" i="7"/>
  <c r="AC89" i="7"/>
  <c r="AD88" i="7"/>
  <c r="AC88" i="7"/>
  <c r="AD87" i="7"/>
  <c r="AC87" i="7"/>
  <c r="AD86" i="7"/>
  <c r="AC86" i="7"/>
  <c r="AD85" i="7"/>
  <c r="AC85" i="7"/>
  <c r="AD84" i="7"/>
  <c r="AC84" i="7"/>
  <c r="AD83" i="7"/>
  <c r="AC83" i="7"/>
  <c r="AD82" i="7"/>
  <c r="AC82" i="7"/>
  <c r="AD81" i="7"/>
  <c r="AC81" i="7"/>
  <c r="AD80" i="7"/>
  <c r="AC80" i="7"/>
  <c r="AD79" i="7"/>
  <c r="AC79" i="7"/>
  <c r="AD78" i="7"/>
  <c r="AC78" i="7"/>
  <c r="AD77" i="7"/>
  <c r="AC77" i="7"/>
  <c r="AD76" i="7"/>
  <c r="AC76" i="7"/>
  <c r="AD75" i="7"/>
  <c r="AC75" i="7"/>
  <c r="AD74" i="7"/>
  <c r="AC74" i="7"/>
  <c r="AD73" i="7"/>
  <c r="AC73" i="7"/>
  <c r="AD72" i="7"/>
  <c r="AC72" i="7"/>
  <c r="AD71" i="7"/>
  <c r="AC71" i="7"/>
  <c r="AD70" i="7"/>
  <c r="AC70" i="7"/>
  <c r="AD69" i="7"/>
  <c r="AC69" i="7"/>
  <c r="AD68" i="7"/>
  <c r="AC68" i="7"/>
  <c r="AD67" i="7"/>
  <c r="AC67" i="7"/>
  <c r="AD66" i="7"/>
  <c r="AC66" i="7"/>
  <c r="AD65" i="7"/>
  <c r="AC65" i="7"/>
  <c r="AD64" i="7"/>
  <c r="AC64" i="7"/>
  <c r="AD63" i="7"/>
  <c r="AC63" i="7"/>
  <c r="AD62" i="7"/>
  <c r="AC62" i="7"/>
  <c r="AD61" i="7"/>
  <c r="AC61" i="7"/>
  <c r="AD60" i="7"/>
  <c r="AC60" i="7"/>
  <c r="AD59" i="7"/>
  <c r="AC59" i="7"/>
  <c r="AD58" i="7"/>
  <c r="AC58" i="7"/>
  <c r="AD57" i="7"/>
  <c r="AC57" i="7"/>
  <c r="AD56" i="7"/>
  <c r="AC56" i="7"/>
  <c r="AD55" i="7"/>
  <c r="AC55" i="7"/>
  <c r="AD54" i="7"/>
  <c r="AC54" i="7"/>
  <c r="AD53" i="7"/>
  <c r="AC53" i="7"/>
  <c r="AD52" i="7"/>
  <c r="AC52" i="7"/>
  <c r="AD51" i="7"/>
  <c r="AC51" i="7"/>
  <c r="AD50" i="7"/>
  <c r="AC50" i="7"/>
  <c r="AD49" i="7"/>
  <c r="AC49" i="7"/>
  <c r="AD48" i="7"/>
  <c r="AC48" i="7"/>
  <c r="AD47" i="7"/>
  <c r="AC47" i="7"/>
  <c r="AD46" i="7"/>
  <c r="AC46" i="7"/>
  <c r="AD45" i="7"/>
  <c r="AC45" i="7"/>
  <c r="AD44" i="7"/>
  <c r="AC44" i="7"/>
  <c r="AD43" i="7"/>
  <c r="AC43" i="7"/>
  <c r="AD42" i="7"/>
  <c r="AC42" i="7"/>
  <c r="AD41" i="7"/>
  <c r="AC41" i="7"/>
  <c r="AD40" i="7"/>
  <c r="AC40" i="7"/>
  <c r="AD39" i="7"/>
  <c r="AC39" i="7"/>
  <c r="AD38" i="7"/>
  <c r="AC38" i="7"/>
  <c r="AD37" i="7"/>
  <c r="AC37" i="7"/>
  <c r="AD36" i="7"/>
  <c r="AC36" i="7"/>
  <c r="AD35" i="7"/>
  <c r="AC35" i="7"/>
  <c r="AD34" i="7"/>
  <c r="AC34" i="7"/>
  <c r="AD33" i="7"/>
  <c r="AC33" i="7"/>
  <c r="AD32" i="7"/>
  <c r="AC32" i="7"/>
  <c r="AD31" i="7"/>
  <c r="AC31" i="7"/>
  <c r="AD30" i="7"/>
  <c r="AC30" i="7"/>
  <c r="AD29" i="7"/>
  <c r="AC29" i="7"/>
  <c r="AD28" i="7"/>
  <c r="AC28" i="7"/>
  <c r="AD27" i="7"/>
  <c r="AC27" i="7"/>
  <c r="AD26" i="7"/>
  <c r="AC26" i="7"/>
  <c r="AD25" i="7"/>
  <c r="AC25" i="7"/>
  <c r="AD24" i="7"/>
  <c r="AC24" i="7"/>
  <c r="AD23" i="7"/>
  <c r="AC23" i="7"/>
  <c r="AD22" i="7"/>
  <c r="AC22" i="7"/>
  <c r="AD21" i="7"/>
  <c r="AC21" i="7"/>
  <c r="AD20" i="7"/>
  <c r="AC20" i="7"/>
  <c r="AD19" i="7"/>
  <c r="AC19" i="7"/>
  <c r="AD18" i="7"/>
  <c r="AC18" i="7"/>
  <c r="AD17" i="7"/>
  <c r="AC17" i="7"/>
  <c r="AD16" i="7"/>
  <c r="AC16" i="7"/>
  <c r="AD15" i="7"/>
  <c r="AC15" i="7"/>
  <c r="AD14" i="7"/>
  <c r="AC14" i="7"/>
  <c r="AD13" i="7"/>
  <c r="AC13" i="7"/>
  <c r="AD12" i="7"/>
  <c r="AC12" i="7"/>
  <c r="AD11" i="7"/>
  <c r="AC11" i="7"/>
  <c r="AD10" i="7"/>
  <c r="AC10" i="7"/>
  <c r="AD9" i="7"/>
  <c r="AC9" i="7"/>
  <c r="AD8" i="7"/>
  <c r="AC8" i="7"/>
  <c r="AD7" i="7"/>
  <c r="AC7" i="7"/>
  <c r="AC6" i="7"/>
  <c r="AB3" i="6"/>
  <c r="AD125" i="6"/>
  <c r="AC125" i="6"/>
  <c r="AD124" i="6"/>
  <c r="AC124" i="6"/>
  <c r="AD123" i="6"/>
  <c r="AC123" i="6"/>
  <c r="AD122" i="6"/>
  <c r="AC122" i="6"/>
  <c r="AD121" i="6"/>
  <c r="AC121" i="6"/>
  <c r="AD120" i="6"/>
  <c r="AC120" i="6"/>
  <c r="AD119" i="6"/>
  <c r="AC119" i="6"/>
  <c r="AD118" i="6"/>
  <c r="AC118" i="6"/>
  <c r="AD117" i="6"/>
  <c r="AC117" i="6"/>
  <c r="AD116" i="6"/>
  <c r="AC116" i="6"/>
  <c r="AD115" i="6"/>
  <c r="AC115" i="6"/>
  <c r="AD114" i="6"/>
  <c r="AC114" i="6"/>
  <c r="AD113" i="6"/>
  <c r="AC113" i="6"/>
  <c r="AD112" i="6"/>
  <c r="AC112" i="6"/>
  <c r="AD111" i="6"/>
  <c r="AC111" i="6"/>
  <c r="AD110" i="6"/>
  <c r="AC110" i="6"/>
  <c r="AD109" i="6"/>
  <c r="AC109" i="6"/>
  <c r="AD108" i="6"/>
  <c r="AC108" i="6"/>
  <c r="AD107" i="6"/>
  <c r="AC107" i="6"/>
  <c r="AD106" i="6"/>
  <c r="AC106" i="6"/>
  <c r="AD105" i="6"/>
  <c r="AC105" i="6"/>
  <c r="AD104" i="6"/>
  <c r="AC104" i="6"/>
  <c r="AD103" i="6"/>
  <c r="AC103" i="6"/>
  <c r="AD102" i="6"/>
  <c r="AC102" i="6"/>
  <c r="AD101" i="6"/>
  <c r="AC101" i="6"/>
  <c r="AD100" i="6"/>
  <c r="AC100" i="6"/>
  <c r="AD99" i="6"/>
  <c r="AC99" i="6"/>
  <c r="AD98" i="6"/>
  <c r="AC98" i="6"/>
  <c r="AD97" i="6"/>
  <c r="AC97" i="6"/>
  <c r="AD96" i="6"/>
  <c r="AC96" i="6"/>
  <c r="AD95" i="6"/>
  <c r="AC95" i="6"/>
  <c r="AD94" i="6"/>
  <c r="AC94" i="6"/>
  <c r="AD93" i="6"/>
  <c r="AC93" i="6"/>
  <c r="AD92" i="6"/>
  <c r="AC92" i="6"/>
  <c r="AD91" i="6"/>
  <c r="AC91" i="6"/>
  <c r="AD90" i="6"/>
  <c r="AC90" i="6"/>
  <c r="AD89" i="6"/>
  <c r="AC89" i="6"/>
  <c r="AD88" i="6"/>
  <c r="AC88" i="6"/>
  <c r="AD87" i="6"/>
  <c r="AC87" i="6"/>
  <c r="AD86" i="6"/>
  <c r="AC86" i="6"/>
  <c r="AD85" i="6"/>
  <c r="AC85" i="6"/>
  <c r="AD84" i="6"/>
  <c r="AC84" i="6"/>
  <c r="AD83" i="6"/>
  <c r="AC83" i="6"/>
  <c r="AD82" i="6"/>
  <c r="AC82" i="6"/>
  <c r="AD81" i="6"/>
  <c r="AC81" i="6"/>
  <c r="AD80" i="6"/>
  <c r="AC80" i="6"/>
  <c r="AD79" i="6"/>
  <c r="AC79" i="6"/>
  <c r="AD78" i="6"/>
  <c r="AC78" i="6"/>
  <c r="AD77" i="6"/>
  <c r="AC77" i="6"/>
  <c r="AD76" i="6"/>
  <c r="AC76" i="6"/>
  <c r="AD75" i="6"/>
  <c r="AC75" i="6"/>
  <c r="AD74" i="6"/>
  <c r="AC74" i="6"/>
  <c r="AD73" i="6"/>
  <c r="AC73" i="6"/>
  <c r="AD72" i="6"/>
  <c r="AC72" i="6"/>
  <c r="AD71" i="6"/>
  <c r="AC71" i="6"/>
  <c r="AD70" i="6"/>
  <c r="AC70" i="6"/>
  <c r="AD69" i="6"/>
  <c r="AC69" i="6"/>
  <c r="AD68" i="6"/>
  <c r="AC68" i="6"/>
  <c r="AD67" i="6"/>
  <c r="AC67" i="6"/>
  <c r="AD66" i="6"/>
  <c r="AC66" i="6"/>
  <c r="AD65" i="6"/>
  <c r="AC65" i="6"/>
  <c r="AD64" i="6"/>
  <c r="AC64" i="6"/>
  <c r="AD63" i="6"/>
  <c r="AC63" i="6"/>
  <c r="AD62" i="6"/>
  <c r="AC62" i="6"/>
  <c r="AD61" i="6"/>
  <c r="AC61" i="6"/>
  <c r="AD60" i="6"/>
  <c r="AC60" i="6"/>
  <c r="AD59" i="6"/>
  <c r="AC59" i="6"/>
  <c r="AD58" i="6"/>
  <c r="AC58" i="6"/>
  <c r="AD57" i="6"/>
  <c r="AC57" i="6"/>
  <c r="AD56" i="6"/>
  <c r="AC56" i="6"/>
  <c r="AD55" i="6"/>
  <c r="AC55" i="6"/>
  <c r="AD54" i="6"/>
  <c r="AC54" i="6"/>
  <c r="AD53" i="6"/>
  <c r="AC53" i="6"/>
  <c r="AD52" i="6"/>
  <c r="AC52" i="6"/>
  <c r="AD51" i="6"/>
  <c r="AC51" i="6"/>
  <c r="AD50" i="6"/>
  <c r="AC50" i="6"/>
  <c r="AD49" i="6"/>
  <c r="AC49" i="6"/>
  <c r="AD48" i="6"/>
  <c r="AC48" i="6"/>
  <c r="AD47" i="6"/>
  <c r="AC47" i="6"/>
  <c r="AD46" i="6"/>
  <c r="AC46" i="6"/>
  <c r="AD45" i="6"/>
  <c r="AC45" i="6"/>
  <c r="AD44" i="6"/>
  <c r="AC44" i="6"/>
  <c r="AD43" i="6"/>
  <c r="AC43" i="6"/>
  <c r="AD42" i="6"/>
  <c r="AC42" i="6"/>
  <c r="AD41" i="6"/>
  <c r="AC41" i="6"/>
  <c r="AD40" i="6"/>
  <c r="AC40" i="6"/>
  <c r="AD39" i="6"/>
  <c r="AC39" i="6"/>
  <c r="AD38" i="6"/>
  <c r="AC38" i="6"/>
  <c r="AD37" i="6"/>
  <c r="AC37" i="6"/>
  <c r="AD36" i="6"/>
  <c r="AC36" i="6"/>
  <c r="AD35" i="6"/>
  <c r="AC35" i="6"/>
  <c r="AD34" i="6"/>
  <c r="AC34" i="6"/>
  <c r="AD33" i="6"/>
  <c r="AC33" i="6"/>
  <c r="AD32" i="6"/>
  <c r="AC32" i="6"/>
  <c r="AD31" i="6"/>
  <c r="AC31" i="6"/>
  <c r="AD30" i="6"/>
  <c r="AC30" i="6"/>
  <c r="AD29" i="6"/>
  <c r="AC29" i="6"/>
  <c r="AD28" i="6"/>
  <c r="AC28" i="6"/>
  <c r="AD27" i="6"/>
  <c r="AC27" i="6"/>
  <c r="AD26" i="6"/>
  <c r="AC26" i="6"/>
  <c r="AD25" i="6"/>
  <c r="AC25" i="6"/>
  <c r="AD24" i="6"/>
  <c r="AC24" i="6"/>
  <c r="AD23" i="6"/>
  <c r="AC23" i="6"/>
  <c r="AD22" i="6"/>
  <c r="AC22" i="6"/>
  <c r="AD21" i="6"/>
  <c r="AC21" i="6"/>
  <c r="AD20" i="6"/>
  <c r="AC20" i="6"/>
  <c r="AD19" i="6"/>
  <c r="AC19" i="6"/>
  <c r="AD18" i="6"/>
  <c r="AC18" i="6"/>
  <c r="AD17" i="6"/>
  <c r="AC17" i="6"/>
  <c r="AD16" i="6"/>
  <c r="AC16" i="6"/>
  <c r="AD15" i="6"/>
  <c r="AC15" i="6"/>
  <c r="AD14" i="6"/>
  <c r="AC14" i="6"/>
  <c r="AD13" i="6"/>
  <c r="AC13" i="6"/>
  <c r="AD12" i="6"/>
  <c r="AC12" i="6"/>
  <c r="AD11" i="6"/>
  <c r="AC11" i="6"/>
  <c r="AD10" i="6"/>
  <c r="AC10" i="6"/>
  <c r="AD9" i="6"/>
  <c r="AC9" i="6"/>
  <c r="AD8" i="6"/>
  <c r="AC8" i="6"/>
  <c r="AD7" i="6"/>
  <c r="AC7" i="6"/>
  <c r="AD6" i="6"/>
  <c r="AC6" i="6"/>
  <c r="AC6" i="5"/>
  <c r="AC7" i="5"/>
  <c r="AD7" i="5"/>
  <c r="AC8" i="5"/>
  <c r="AD8" i="5"/>
  <c r="AC9" i="5"/>
  <c r="AD9" i="5"/>
  <c r="AC10" i="5"/>
  <c r="AD10" i="5"/>
  <c r="AC11" i="5"/>
  <c r="AD11" i="5"/>
  <c r="AC12" i="5"/>
  <c r="AD12" i="5"/>
  <c r="AC13" i="5"/>
  <c r="AD13" i="5"/>
  <c r="AC14" i="5"/>
  <c r="AD14" i="5"/>
  <c r="AC15" i="5"/>
  <c r="AD15" i="5"/>
  <c r="AC16" i="5"/>
  <c r="AD16" i="5"/>
  <c r="AC17" i="5"/>
  <c r="AD17" i="5"/>
  <c r="AC18" i="5"/>
  <c r="AD18" i="5"/>
  <c r="AC19" i="5"/>
  <c r="AD19" i="5"/>
  <c r="AC20" i="5"/>
  <c r="AD20" i="5"/>
  <c r="AC21" i="5"/>
  <c r="AD21" i="5"/>
  <c r="AC22" i="5"/>
  <c r="AD22" i="5"/>
  <c r="AC23" i="5"/>
  <c r="AD23" i="5"/>
  <c r="AC24" i="5"/>
  <c r="AD24" i="5"/>
  <c r="AC25" i="5"/>
  <c r="AD25" i="5"/>
  <c r="AC26" i="5"/>
  <c r="AD26" i="5"/>
  <c r="AC27" i="5"/>
  <c r="AD27" i="5"/>
  <c r="AC28" i="5"/>
  <c r="AD28" i="5"/>
  <c r="AC29" i="5"/>
  <c r="AD29" i="5"/>
  <c r="AC30" i="5"/>
  <c r="AD30" i="5"/>
  <c r="AC31" i="5"/>
  <c r="AD31" i="5"/>
  <c r="AC32" i="5"/>
  <c r="AD32" i="5"/>
  <c r="AC33" i="5"/>
  <c r="AD33" i="5"/>
  <c r="AC34" i="5"/>
  <c r="AD34" i="5"/>
  <c r="AC35" i="5"/>
  <c r="AD35" i="5"/>
  <c r="AC36" i="5"/>
  <c r="AD36" i="5"/>
  <c r="AC37" i="5"/>
  <c r="AD37" i="5"/>
  <c r="AC38" i="5"/>
  <c r="AD38" i="5"/>
  <c r="AC39" i="5"/>
  <c r="AD39" i="5"/>
  <c r="AC40" i="5"/>
  <c r="AD40" i="5"/>
  <c r="AC41" i="5"/>
  <c r="AD41" i="5"/>
  <c r="AC42" i="5"/>
  <c r="AD42" i="5"/>
  <c r="AC43" i="5"/>
  <c r="AD43" i="5"/>
  <c r="AC44" i="5"/>
  <c r="AD44" i="5"/>
  <c r="AC45" i="5"/>
  <c r="AD45" i="5"/>
  <c r="AC46" i="5"/>
  <c r="AD46" i="5"/>
  <c r="AC47" i="5"/>
  <c r="AD47" i="5"/>
  <c r="AC48" i="5"/>
  <c r="AD48" i="5"/>
  <c r="AC49" i="5"/>
  <c r="AD49" i="5"/>
  <c r="AC50" i="5"/>
  <c r="AD50" i="5"/>
  <c r="AC51" i="5"/>
  <c r="AD51" i="5"/>
  <c r="AC52" i="5"/>
  <c r="AD52" i="5"/>
  <c r="AC53" i="5"/>
  <c r="AD53" i="5"/>
  <c r="AC54" i="5"/>
  <c r="AD54" i="5"/>
  <c r="AC55" i="5"/>
  <c r="AD55" i="5"/>
  <c r="AC56" i="5"/>
  <c r="AD56" i="5"/>
  <c r="AC57" i="5"/>
  <c r="AD57" i="5"/>
  <c r="AC58" i="5"/>
  <c r="AD58" i="5"/>
  <c r="AC59" i="5"/>
  <c r="AD59" i="5"/>
  <c r="AC60" i="5"/>
  <c r="AD60" i="5"/>
  <c r="AC61" i="5"/>
  <c r="AD61" i="5"/>
  <c r="AC62" i="5"/>
  <c r="AD62" i="5"/>
  <c r="AC63" i="5"/>
  <c r="AD63" i="5"/>
  <c r="AC64" i="5"/>
  <c r="AD64" i="5"/>
  <c r="AC65" i="5"/>
  <c r="AD65" i="5"/>
  <c r="AC66" i="5"/>
  <c r="AD66" i="5"/>
  <c r="AC67" i="5"/>
  <c r="AD67" i="5"/>
  <c r="AC68" i="5"/>
  <c r="AD68" i="5"/>
  <c r="AC69" i="5"/>
  <c r="AD69" i="5"/>
  <c r="AC70" i="5"/>
  <c r="AD70" i="5"/>
  <c r="AC71" i="5"/>
  <c r="AD71" i="5"/>
  <c r="AC72" i="5"/>
  <c r="AD72" i="5"/>
  <c r="AC73" i="5"/>
  <c r="AD73" i="5"/>
  <c r="AC74" i="5"/>
  <c r="AD74" i="5"/>
  <c r="AC75" i="5"/>
  <c r="AD75" i="5"/>
  <c r="AC76" i="5"/>
  <c r="AD76" i="5"/>
  <c r="AC77" i="5"/>
  <c r="AD77" i="5"/>
  <c r="AC78" i="5"/>
  <c r="AD78" i="5"/>
  <c r="AC79" i="5"/>
  <c r="AD79" i="5"/>
  <c r="AC80" i="5"/>
  <c r="AD80" i="5"/>
  <c r="AC81" i="5"/>
  <c r="AD81" i="5"/>
  <c r="AC82" i="5"/>
  <c r="AD82" i="5"/>
  <c r="AC83" i="5"/>
  <c r="AD83" i="5"/>
  <c r="AC84" i="5"/>
  <c r="AD84" i="5"/>
  <c r="AC85" i="5"/>
  <c r="AD85" i="5"/>
  <c r="AC86" i="5"/>
  <c r="AD86" i="5"/>
  <c r="AC87" i="5"/>
  <c r="AD87" i="5"/>
  <c r="AC88" i="5"/>
  <c r="AD88" i="5"/>
  <c r="AC89" i="5"/>
  <c r="AD89" i="5"/>
  <c r="AC90" i="5"/>
  <c r="AD90" i="5"/>
  <c r="AC91" i="5"/>
  <c r="AD91" i="5"/>
  <c r="AC92" i="5"/>
  <c r="AD92" i="5"/>
  <c r="AC93" i="5"/>
  <c r="AD93" i="5"/>
  <c r="AC94" i="5"/>
  <c r="AD94" i="5"/>
  <c r="AC95" i="5"/>
  <c r="AD95" i="5"/>
  <c r="AC96" i="5"/>
  <c r="AD96" i="5"/>
  <c r="AC97" i="5"/>
  <c r="AD97" i="5"/>
  <c r="AC98" i="5"/>
  <c r="AD98" i="5"/>
  <c r="AC99" i="5"/>
  <c r="AD99" i="5"/>
  <c r="AC100" i="5"/>
  <c r="AD100" i="5"/>
  <c r="AC101" i="5"/>
  <c r="AD101" i="5"/>
  <c r="AC102" i="5"/>
  <c r="AD102" i="5"/>
  <c r="AC103" i="5"/>
  <c r="AD103" i="5"/>
  <c r="AC104" i="5"/>
  <c r="AD104" i="5"/>
  <c r="AC105" i="5"/>
  <c r="AD105" i="5"/>
  <c r="AC106" i="5"/>
  <c r="AD106" i="5"/>
  <c r="AC107" i="5"/>
  <c r="AD107" i="5"/>
  <c r="AC108" i="5"/>
  <c r="AD108" i="5"/>
  <c r="AC109" i="5"/>
  <c r="AD109" i="5"/>
  <c r="AC110" i="5"/>
  <c r="AD110" i="5"/>
  <c r="AC111" i="5"/>
  <c r="AD111" i="5"/>
  <c r="AC112" i="5"/>
  <c r="AD112" i="5"/>
  <c r="AC113" i="5"/>
  <c r="AD113" i="5"/>
  <c r="AC114" i="5"/>
  <c r="AD114" i="5"/>
  <c r="AC115" i="5"/>
  <c r="AD115" i="5"/>
  <c r="AC116" i="5"/>
  <c r="AD116" i="5"/>
  <c r="AC117" i="5"/>
  <c r="AD117" i="5"/>
  <c r="AC118" i="5"/>
  <c r="AD118" i="5"/>
  <c r="AC119" i="5"/>
  <c r="AD119" i="5"/>
  <c r="AC120" i="5"/>
  <c r="AD120" i="5"/>
  <c r="AC121" i="5"/>
  <c r="AD121" i="5"/>
  <c r="AC122" i="5"/>
  <c r="AD122" i="5"/>
  <c r="AC123" i="5"/>
  <c r="AD123" i="5"/>
  <c r="AC124" i="5"/>
  <c r="AD124" i="5"/>
  <c r="AC125" i="5"/>
  <c r="AD125" i="5"/>
  <c r="AC126" i="5"/>
  <c r="AD126" i="5"/>
  <c r="AD6" i="5"/>
  <c r="AC126" i="4"/>
  <c r="AB3" i="5"/>
  <c r="X205" i="4" l="1"/>
  <c r="X141" i="4"/>
  <c r="X21" i="4"/>
  <c r="X149" i="4"/>
  <c r="X57" i="4"/>
  <c r="X121" i="4"/>
  <c r="X185" i="4"/>
  <c r="X44" i="4"/>
  <c r="X13" i="4"/>
  <c r="X116" i="4"/>
  <c r="X70" i="4"/>
  <c r="X26" i="4"/>
  <c r="X90" i="4"/>
  <c r="X154" i="4"/>
  <c r="X218" i="4"/>
  <c r="X79" i="4"/>
  <c r="X157" i="4"/>
  <c r="X77" i="4"/>
  <c r="X164" i="4"/>
  <c r="X228" i="4"/>
  <c r="X180" i="4"/>
  <c r="X32" i="4"/>
  <c r="X174" i="4"/>
  <c r="X39" i="4"/>
  <c r="X183" i="4"/>
  <c r="X35" i="4"/>
  <c r="X134" i="4"/>
  <c r="X182" i="4"/>
  <c r="X30" i="4"/>
  <c r="X139" i="4"/>
  <c r="X203" i="4"/>
  <c r="X102" i="4"/>
  <c r="X190" i="4"/>
  <c r="X8" i="4"/>
  <c r="X72" i="4"/>
  <c r="X136" i="4"/>
  <c r="X200" i="4"/>
  <c r="X10" i="4"/>
  <c r="X74" i="4"/>
  <c r="X138" i="4"/>
  <c r="X202" i="4"/>
  <c r="X110" i="4"/>
  <c r="X63" i="4"/>
  <c r="X14" i="4"/>
  <c r="X16" i="4"/>
  <c r="X80" i="4"/>
  <c r="X144" i="4"/>
  <c r="X208" i="4"/>
  <c r="X206" i="4"/>
  <c r="X244" i="4"/>
  <c r="X88" i="4"/>
  <c r="X152" i="4"/>
  <c r="X60" i="4"/>
  <c r="X96" i="4"/>
  <c r="X160" i="4"/>
  <c r="X224" i="4"/>
  <c r="X246" i="4"/>
  <c r="X109" i="4"/>
  <c r="X237" i="4"/>
  <c r="X50" i="4"/>
  <c r="X114" i="4"/>
  <c r="X178" i="4"/>
  <c r="X242" i="4"/>
  <c r="X51" i="4"/>
  <c r="X148" i="4"/>
  <c r="X212" i="4"/>
  <c r="X103" i="4"/>
  <c r="X167" i="4"/>
  <c r="X231" i="4"/>
  <c r="X56" i="4"/>
  <c r="X120" i="4"/>
  <c r="X184" i="4"/>
  <c r="X85" i="4"/>
  <c r="X173" i="4"/>
  <c r="X62" i="4"/>
  <c r="X198" i="4"/>
  <c r="X58" i="4"/>
  <c r="X122" i="4"/>
  <c r="X186" i="4"/>
  <c r="X229" i="4"/>
  <c r="X59" i="4"/>
  <c r="X131" i="4"/>
  <c r="X195" i="4"/>
  <c r="X38" i="4"/>
  <c r="X28" i="4"/>
  <c r="X92" i="4"/>
  <c r="X156" i="4"/>
  <c r="X220" i="4"/>
  <c r="X150" i="4"/>
  <c r="X111" i="4"/>
  <c r="X175" i="4"/>
  <c r="X239" i="4"/>
  <c r="X214" i="4"/>
  <c r="X64" i="4"/>
  <c r="X128" i="4"/>
  <c r="X192" i="4"/>
  <c r="X119" i="4"/>
  <c r="X101" i="4"/>
  <c r="X75" i="4"/>
  <c r="X165" i="4"/>
  <c r="X22" i="4"/>
  <c r="X18" i="4"/>
  <c r="X82" i="4"/>
  <c r="X146" i="4"/>
  <c r="X210" i="4"/>
  <c r="X238" i="4"/>
  <c r="X91" i="4"/>
  <c r="X155" i="4"/>
  <c r="X219" i="4"/>
  <c r="X19" i="4"/>
  <c r="X52" i="4"/>
  <c r="X7" i="4"/>
  <c r="X71" i="4"/>
  <c r="X135" i="4"/>
  <c r="X199" i="4"/>
  <c r="X54" i="4"/>
  <c r="X24" i="4"/>
  <c r="X216" i="4"/>
  <c r="X222" i="4"/>
  <c r="X9" i="4"/>
  <c r="X73" i="4"/>
  <c r="X137" i="4"/>
  <c r="X201" i="4"/>
  <c r="X11" i="4"/>
  <c r="X124" i="4"/>
  <c r="X188" i="4"/>
  <c r="X15" i="4"/>
  <c r="X143" i="4"/>
  <c r="X207" i="4"/>
  <c r="X86" i="4"/>
  <c r="X191" i="4"/>
  <c r="X17" i="4"/>
  <c r="X81" i="4"/>
  <c r="X145" i="4"/>
  <c r="X209" i="4"/>
  <c r="X94" i="4"/>
  <c r="X34" i="4"/>
  <c r="X98" i="4"/>
  <c r="X162" i="4"/>
  <c r="X226" i="4"/>
  <c r="X27" i="4"/>
  <c r="X107" i="4"/>
  <c r="X171" i="4"/>
  <c r="X235" i="4"/>
  <c r="X83" i="4"/>
  <c r="X68" i="4"/>
  <c r="X132" i="4"/>
  <c r="X196" i="4"/>
  <c r="X46" i="4"/>
  <c r="X23" i="4"/>
  <c r="X87" i="4"/>
  <c r="X151" i="4"/>
  <c r="X215" i="4"/>
  <c r="X126" i="4"/>
  <c r="X40" i="4"/>
  <c r="X104" i="4"/>
  <c r="X168" i="4"/>
  <c r="X232" i="4"/>
  <c r="X67" i="4"/>
  <c r="X45" i="4"/>
  <c r="X142" i="4"/>
  <c r="X42" i="4"/>
  <c r="X106" i="4"/>
  <c r="X170" i="4"/>
  <c r="X234" i="4"/>
  <c r="X43" i="4"/>
  <c r="X115" i="4"/>
  <c r="X179" i="4"/>
  <c r="X243" i="4"/>
  <c r="X12" i="4"/>
  <c r="X76" i="4"/>
  <c r="X140" i="4"/>
  <c r="X204" i="4"/>
  <c r="X78" i="4"/>
  <c r="X31" i="4"/>
  <c r="X95" i="4"/>
  <c r="X223" i="4"/>
  <c r="X158" i="4"/>
  <c r="X48" i="4"/>
  <c r="X112" i="4"/>
  <c r="X176" i="4"/>
  <c r="X240" i="4"/>
  <c r="AC126" i="9"/>
  <c r="N126" i="9"/>
  <c r="AD126" i="9" s="1"/>
  <c r="AC125" i="9"/>
  <c r="N125" i="9"/>
  <c r="AD125" i="9" s="1"/>
  <c r="AC124" i="9"/>
  <c r="N124" i="9"/>
  <c r="AD124" i="9" s="1"/>
  <c r="AC123" i="9"/>
  <c r="N123" i="9"/>
  <c r="AD123" i="9" s="1"/>
  <c r="AC122" i="9"/>
  <c r="N122" i="9"/>
  <c r="AD122" i="9" s="1"/>
  <c r="AC121" i="9"/>
  <c r="N121" i="9"/>
  <c r="AD121" i="9" s="1"/>
  <c r="AC120" i="9"/>
  <c r="N120" i="9"/>
  <c r="AD120" i="9" s="1"/>
  <c r="AC119" i="9"/>
  <c r="N119" i="9"/>
  <c r="AD119" i="9" s="1"/>
  <c r="AC118" i="9"/>
  <c r="N118" i="9"/>
  <c r="AD118" i="9" s="1"/>
  <c r="AC117" i="9"/>
  <c r="N117" i="9"/>
  <c r="AD117" i="9" s="1"/>
  <c r="AC116" i="9"/>
  <c r="N116" i="9"/>
  <c r="AD116" i="9" s="1"/>
  <c r="AC115" i="9"/>
  <c r="N115" i="9"/>
  <c r="AD115" i="9" s="1"/>
  <c r="AC114" i="9"/>
  <c r="N114" i="9"/>
  <c r="AD114" i="9" s="1"/>
  <c r="AC113" i="9"/>
  <c r="N113" i="9"/>
  <c r="AD113" i="9" s="1"/>
  <c r="AC112" i="9"/>
  <c r="N112" i="9"/>
  <c r="AD112" i="9" s="1"/>
  <c r="AC111" i="9"/>
  <c r="N111" i="9"/>
  <c r="AD111" i="9" s="1"/>
  <c r="AC110" i="9"/>
  <c r="N110" i="9"/>
  <c r="AD110" i="9" s="1"/>
  <c r="AC109" i="9"/>
  <c r="N109" i="9"/>
  <c r="AD109" i="9" s="1"/>
  <c r="AC108" i="9"/>
  <c r="N108" i="9"/>
  <c r="AD108" i="9" s="1"/>
  <c r="AC107" i="9"/>
  <c r="N107" i="9"/>
  <c r="AD107" i="9" s="1"/>
  <c r="AC106" i="9"/>
  <c r="N106" i="9"/>
  <c r="AD106" i="9" s="1"/>
  <c r="AC105" i="9"/>
  <c r="N105" i="9"/>
  <c r="AD105" i="9" s="1"/>
  <c r="AC104" i="9"/>
  <c r="N104" i="9"/>
  <c r="AD104" i="9" s="1"/>
  <c r="AC103" i="9"/>
  <c r="N103" i="9"/>
  <c r="AD103" i="9" s="1"/>
  <c r="AC102" i="9"/>
  <c r="N102" i="9"/>
  <c r="AD102" i="9" s="1"/>
  <c r="AC101" i="9"/>
  <c r="N101" i="9"/>
  <c r="AD101" i="9" s="1"/>
  <c r="AC100" i="9"/>
  <c r="N100" i="9"/>
  <c r="AD100" i="9" s="1"/>
  <c r="AC99" i="9"/>
  <c r="N99" i="9"/>
  <c r="AD99" i="9" s="1"/>
  <c r="AC98" i="9"/>
  <c r="N98" i="9"/>
  <c r="AD98" i="9" s="1"/>
  <c r="AC97" i="9"/>
  <c r="N97" i="9"/>
  <c r="AD97" i="9" s="1"/>
  <c r="AC96" i="9"/>
  <c r="N96" i="9"/>
  <c r="AD96" i="9" s="1"/>
  <c r="AC95" i="9"/>
  <c r="N95" i="9"/>
  <c r="AD95" i="9" s="1"/>
  <c r="AC94" i="9"/>
  <c r="N94" i="9"/>
  <c r="AD94" i="9" s="1"/>
  <c r="AC93" i="9"/>
  <c r="N93" i="9"/>
  <c r="AD93" i="9" s="1"/>
  <c r="AC92" i="9"/>
  <c r="N92" i="9"/>
  <c r="AD92" i="9" s="1"/>
  <c r="AC91" i="9"/>
  <c r="N91" i="9"/>
  <c r="AD91" i="9" s="1"/>
  <c r="AC90" i="9"/>
  <c r="O90" i="9"/>
  <c r="N90" i="9"/>
  <c r="AD90" i="9" s="1"/>
  <c r="AC89" i="9"/>
  <c r="N89" i="9"/>
  <c r="AD89" i="9" s="1"/>
  <c r="AC88" i="9"/>
  <c r="N88" i="9"/>
  <c r="AD88" i="9" s="1"/>
  <c r="AC87" i="9"/>
  <c r="N87" i="9"/>
  <c r="AD87" i="9" s="1"/>
  <c r="AC86" i="9"/>
  <c r="N86" i="9"/>
  <c r="AD86" i="9" s="1"/>
  <c r="AC85" i="9"/>
  <c r="N85" i="9"/>
  <c r="AD85" i="9" s="1"/>
  <c r="AC84" i="9"/>
  <c r="N84" i="9"/>
  <c r="AD84" i="9" s="1"/>
  <c r="AC83" i="9"/>
  <c r="N83" i="9"/>
  <c r="AD83" i="9" s="1"/>
  <c r="AC82" i="9"/>
  <c r="N82" i="9"/>
  <c r="AD82" i="9" s="1"/>
  <c r="AC81" i="9"/>
  <c r="N81" i="9"/>
  <c r="AD81" i="9" s="1"/>
  <c r="AC80" i="9"/>
  <c r="N80" i="9"/>
  <c r="AD80" i="9" s="1"/>
  <c r="AC79" i="9"/>
  <c r="N79" i="9"/>
  <c r="AD79" i="9" s="1"/>
  <c r="AC78" i="9"/>
  <c r="N78" i="9"/>
  <c r="AD78" i="9" s="1"/>
  <c r="AC77" i="9"/>
  <c r="N77" i="9"/>
  <c r="AD77" i="9" s="1"/>
  <c r="AC76" i="9"/>
  <c r="N76" i="9"/>
  <c r="AD76" i="9" s="1"/>
  <c r="AC75" i="9"/>
  <c r="N75" i="9"/>
  <c r="AD75" i="9" s="1"/>
  <c r="AC74" i="9"/>
  <c r="N74" i="9"/>
  <c r="AD74" i="9" s="1"/>
  <c r="AC73" i="9"/>
  <c r="N73" i="9"/>
  <c r="AD73" i="9" s="1"/>
  <c r="AC72" i="9"/>
  <c r="N72" i="9"/>
  <c r="AD72" i="9" s="1"/>
  <c r="AC71" i="9"/>
  <c r="N71" i="9"/>
  <c r="AD71" i="9" s="1"/>
  <c r="AC70" i="9"/>
  <c r="N70" i="9"/>
  <c r="AD70" i="9" s="1"/>
  <c r="AC69" i="9"/>
  <c r="N69" i="9"/>
  <c r="AD69" i="9" s="1"/>
  <c r="AC68" i="9"/>
  <c r="N68" i="9"/>
  <c r="AD68" i="9" s="1"/>
  <c r="AC67" i="9"/>
  <c r="N67" i="9"/>
  <c r="AD67" i="9" s="1"/>
  <c r="AC66" i="9"/>
  <c r="N66" i="9"/>
  <c r="AD66" i="9" s="1"/>
  <c r="F66" i="9"/>
  <c r="AC65" i="9"/>
  <c r="N65" i="9"/>
  <c r="AD65" i="9" s="1"/>
  <c r="F65" i="9"/>
  <c r="AC64" i="9"/>
  <c r="N64" i="9"/>
  <c r="AD64" i="9" s="1"/>
  <c r="F64" i="9"/>
  <c r="AC63" i="9"/>
  <c r="N63" i="9"/>
  <c r="AD63" i="9" s="1"/>
  <c r="F63" i="9"/>
  <c r="AC62" i="9"/>
  <c r="N62" i="9"/>
  <c r="AD62" i="9" s="1"/>
  <c r="F62" i="9"/>
  <c r="AC61" i="9"/>
  <c r="N61" i="9"/>
  <c r="AD61" i="9" s="1"/>
  <c r="F61" i="9"/>
  <c r="AC60" i="9"/>
  <c r="N60" i="9"/>
  <c r="AD60" i="9" s="1"/>
  <c r="F60" i="9"/>
  <c r="AC59" i="9"/>
  <c r="N59" i="9"/>
  <c r="AD59" i="9" s="1"/>
  <c r="F59" i="9"/>
  <c r="AC58" i="9"/>
  <c r="N58" i="9"/>
  <c r="AD58" i="9" s="1"/>
  <c r="F58" i="9"/>
  <c r="AC57" i="9"/>
  <c r="N57" i="9"/>
  <c r="AD57" i="9" s="1"/>
  <c r="F57" i="9"/>
  <c r="AC56" i="9"/>
  <c r="N56" i="9"/>
  <c r="AD56" i="9" s="1"/>
  <c r="F56" i="9"/>
  <c r="AC55" i="9"/>
  <c r="N55" i="9"/>
  <c r="AD55" i="9" s="1"/>
  <c r="F55" i="9"/>
  <c r="AC54" i="9"/>
  <c r="N54" i="9"/>
  <c r="AD54" i="9" s="1"/>
  <c r="F54" i="9"/>
  <c r="AC53" i="9"/>
  <c r="N53" i="9"/>
  <c r="AD53" i="9" s="1"/>
  <c r="F53" i="9"/>
  <c r="AC52" i="9"/>
  <c r="N52" i="9"/>
  <c r="AD52" i="9" s="1"/>
  <c r="F52" i="9"/>
  <c r="AC51" i="9"/>
  <c r="N51" i="9"/>
  <c r="AD51" i="9" s="1"/>
  <c r="F51" i="9"/>
  <c r="AC50" i="9"/>
  <c r="N50" i="9"/>
  <c r="AD50" i="9" s="1"/>
  <c r="F50" i="9"/>
  <c r="AC49" i="9"/>
  <c r="N49" i="9"/>
  <c r="AD49" i="9" s="1"/>
  <c r="F49" i="9"/>
  <c r="AC48" i="9"/>
  <c r="N48" i="9"/>
  <c r="AD48" i="9" s="1"/>
  <c r="F48" i="9"/>
  <c r="AC47" i="9"/>
  <c r="N47" i="9"/>
  <c r="AD47" i="9" s="1"/>
  <c r="F47" i="9"/>
  <c r="AC46" i="9"/>
  <c r="N46" i="9"/>
  <c r="AD46" i="9" s="1"/>
  <c r="F46" i="9"/>
  <c r="AC45" i="9"/>
  <c r="N45" i="9"/>
  <c r="AD45" i="9" s="1"/>
  <c r="F45" i="9"/>
  <c r="AC44" i="9"/>
  <c r="N44" i="9"/>
  <c r="AD44" i="9" s="1"/>
  <c r="F44" i="9"/>
  <c r="AC43" i="9"/>
  <c r="N43" i="9"/>
  <c r="AD43" i="9" s="1"/>
  <c r="F43" i="9"/>
  <c r="AC42" i="9"/>
  <c r="N42" i="9"/>
  <c r="AD42" i="9" s="1"/>
  <c r="F42" i="9"/>
  <c r="AC41" i="9"/>
  <c r="N41" i="9"/>
  <c r="AD41" i="9" s="1"/>
  <c r="F41" i="9"/>
  <c r="AC40" i="9"/>
  <c r="N40" i="9"/>
  <c r="AD40" i="9" s="1"/>
  <c r="F40" i="9"/>
  <c r="AC39" i="9"/>
  <c r="N39" i="9"/>
  <c r="AD39" i="9" s="1"/>
  <c r="F39" i="9"/>
  <c r="AC38" i="9"/>
  <c r="N38" i="9"/>
  <c r="AD38" i="9" s="1"/>
  <c r="F38" i="9"/>
  <c r="AC37" i="9"/>
  <c r="N37" i="9"/>
  <c r="AD37" i="9" s="1"/>
  <c r="F37" i="9"/>
  <c r="AC36" i="9"/>
  <c r="N36" i="9"/>
  <c r="AD36" i="9" s="1"/>
  <c r="F36" i="9"/>
  <c r="AC35" i="9"/>
  <c r="N35" i="9"/>
  <c r="AD35" i="9" s="1"/>
  <c r="F35" i="9"/>
  <c r="AC34" i="9"/>
  <c r="N34" i="9"/>
  <c r="AD34" i="9" s="1"/>
  <c r="F34" i="9"/>
  <c r="AC33" i="9"/>
  <c r="N33" i="9"/>
  <c r="AD33" i="9" s="1"/>
  <c r="F33" i="9"/>
  <c r="AC32" i="9"/>
  <c r="N32" i="9"/>
  <c r="AD32" i="9" s="1"/>
  <c r="F32" i="9"/>
  <c r="AC31" i="9"/>
  <c r="N31" i="9"/>
  <c r="AD31" i="9" s="1"/>
  <c r="F31" i="9"/>
  <c r="AC30" i="9"/>
  <c r="N30" i="9"/>
  <c r="AD30" i="9" s="1"/>
  <c r="F30" i="9"/>
  <c r="AC29" i="9"/>
  <c r="N29" i="9"/>
  <c r="AD29" i="9" s="1"/>
  <c r="F29" i="9"/>
  <c r="AC28" i="9"/>
  <c r="N28" i="9"/>
  <c r="AD28" i="9" s="1"/>
  <c r="F28" i="9"/>
  <c r="AC27" i="9"/>
  <c r="N27" i="9"/>
  <c r="AD27" i="9" s="1"/>
  <c r="F27" i="9"/>
  <c r="AC26" i="9"/>
  <c r="N26" i="9"/>
  <c r="AD26" i="9" s="1"/>
  <c r="F26" i="9"/>
  <c r="AD25" i="9"/>
  <c r="AC25" i="9"/>
  <c r="N25" i="9"/>
  <c r="F25" i="9"/>
  <c r="AC24" i="9"/>
  <c r="N24" i="9"/>
  <c r="AD24" i="9" s="1"/>
  <c r="F24" i="9"/>
  <c r="AC23" i="9"/>
  <c r="N23" i="9"/>
  <c r="AD23" i="9" s="1"/>
  <c r="F23" i="9"/>
  <c r="AC22" i="9"/>
  <c r="O22" i="9"/>
  <c r="N22" i="9"/>
  <c r="AD22" i="9" s="1"/>
  <c r="F22" i="9"/>
  <c r="AC21" i="9"/>
  <c r="N21" i="9"/>
  <c r="AD21" i="9" s="1"/>
  <c r="F21" i="9"/>
  <c r="AC20" i="9"/>
  <c r="N20" i="9"/>
  <c r="AD20" i="9" s="1"/>
  <c r="F20" i="9"/>
  <c r="AC19" i="9"/>
  <c r="N19" i="9"/>
  <c r="AD19" i="9" s="1"/>
  <c r="F19" i="9"/>
  <c r="AC18" i="9"/>
  <c r="N18" i="9"/>
  <c r="AD18" i="9" s="1"/>
  <c r="F18" i="9"/>
  <c r="AC17" i="9"/>
  <c r="N17" i="9"/>
  <c r="AD17" i="9" s="1"/>
  <c r="F17" i="9"/>
  <c r="AC16" i="9"/>
  <c r="N16" i="9"/>
  <c r="AD16" i="9" s="1"/>
  <c r="F16" i="9"/>
  <c r="AC15" i="9"/>
  <c r="N15" i="9"/>
  <c r="AD15" i="9" s="1"/>
  <c r="F15" i="9"/>
  <c r="AC14" i="9"/>
  <c r="N14" i="9"/>
  <c r="AD14" i="9" s="1"/>
  <c r="F14" i="9"/>
  <c r="AC13" i="9"/>
  <c r="N13" i="9"/>
  <c r="AD13" i="9" s="1"/>
  <c r="F13" i="9"/>
  <c r="AC12" i="9"/>
  <c r="N12" i="9"/>
  <c r="AD12" i="9" s="1"/>
  <c r="F12" i="9"/>
  <c r="AC11" i="9"/>
  <c r="N11" i="9"/>
  <c r="AD11" i="9" s="1"/>
  <c r="F11" i="9"/>
  <c r="AC10" i="9"/>
  <c r="N10" i="9"/>
  <c r="AD10" i="9" s="1"/>
  <c r="F10" i="9"/>
  <c r="AC9" i="9"/>
  <c r="N9" i="9"/>
  <c r="AD9" i="9" s="1"/>
  <c r="F9" i="9"/>
  <c r="AC8" i="9"/>
  <c r="N8" i="9"/>
  <c r="AD8" i="9" s="1"/>
  <c r="F8" i="9"/>
  <c r="AC7" i="9"/>
  <c r="N7" i="9"/>
  <c r="AD7" i="9" s="1"/>
  <c r="F7" i="9"/>
  <c r="AC6" i="9"/>
  <c r="N6" i="9"/>
  <c r="AD6" i="9" s="1"/>
  <c r="F6" i="9"/>
  <c r="AB3" i="9"/>
  <c r="AD127" i="9" s="1"/>
  <c r="L3" i="9"/>
  <c r="O54" i="9" s="1"/>
  <c r="D3" i="9"/>
  <c r="G36" i="9" s="1"/>
  <c r="V246" i="8"/>
  <c r="V245" i="8"/>
  <c r="V244" i="8"/>
  <c r="V243" i="8"/>
  <c r="V242" i="8"/>
  <c r="V241" i="8"/>
  <c r="V240" i="8"/>
  <c r="V239" i="8"/>
  <c r="V238" i="8"/>
  <c r="V237" i="8"/>
  <c r="V236" i="8"/>
  <c r="V235" i="8"/>
  <c r="V234" i="8"/>
  <c r="V233" i="8"/>
  <c r="V232" i="8"/>
  <c r="V231" i="8"/>
  <c r="V230" i="8"/>
  <c r="V229" i="8"/>
  <c r="V228" i="8"/>
  <c r="V227" i="8"/>
  <c r="V226" i="8"/>
  <c r="V225" i="8"/>
  <c r="V224" i="8"/>
  <c r="V223" i="8"/>
  <c r="V222" i="8"/>
  <c r="V221" i="8"/>
  <c r="V220" i="8"/>
  <c r="V219" i="8"/>
  <c r="V218" i="8"/>
  <c r="V217" i="8"/>
  <c r="V216" i="8"/>
  <c r="V215" i="8"/>
  <c r="V214" i="8"/>
  <c r="V213" i="8"/>
  <c r="V212" i="8"/>
  <c r="V211" i="8"/>
  <c r="V210" i="8"/>
  <c r="V209" i="8"/>
  <c r="V208" i="8"/>
  <c r="V207" i="8"/>
  <c r="V206" i="8"/>
  <c r="V205" i="8"/>
  <c r="V204" i="8"/>
  <c r="V203" i="8"/>
  <c r="V202" i="8"/>
  <c r="V201" i="8"/>
  <c r="V200" i="8"/>
  <c r="V199" i="8"/>
  <c r="V198" i="8"/>
  <c r="V197" i="8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N126" i="8"/>
  <c r="V125" i="8"/>
  <c r="N125" i="8"/>
  <c r="V124" i="8"/>
  <c r="N124" i="8"/>
  <c r="V123" i="8"/>
  <c r="N123" i="8"/>
  <c r="V122" i="8"/>
  <c r="N122" i="8"/>
  <c r="V121" i="8"/>
  <c r="N121" i="8"/>
  <c r="V120" i="8"/>
  <c r="N120" i="8"/>
  <c r="V119" i="8"/>
  <c r="N119" i="8"/>
  <c r="V118" i="8"/>
  <c r="N118" i="8"/>
  <c r="V117" i="8"/>
  <c r="N117" i="8"/>
  <c r="V116" i="8"/>
  <c r="N116" i="8"/>
  <c r="V115" i="8"/>
  <c r="N115" i="8"/>
  <c r="V114" i="8"/>
  <c r="N114" i="8"/>
  <c r="V113" i="8"/>
  <c r="N113" i="8"/>
  <c r="V112" i="8"/>
  <c r="N112" i="8"/>
  <c r="V111" i="8"/>
  <c r="N111" i="8"/>
  <c r="V110" i="8"/>
  <c r="N110" i="8"/>
  <c r="V109" i="8"/>
  <c r="N109" i="8"/>
  <c r="V108" i="8"/>
  <c r="N108" i="8"/>
  <c r="V107" i="8"/>
  <c r="N107" i="8"/>
  <c r="V106" i="8"/>
  <c r="N106" i="8"/>
  <c r="V105" i="8"/>
  <c r="N105" i="8"/>
  <c r="V104" i="8"/>
  <c r="N104" i="8"/>
  <c r="V103" i="8"/>
  <c r="N103" i="8"/>
  <c r="V102" i="8"/>
  <c r="N102" i="8"/>
  <c r="V101" i="8"/>
  <c r="N101" i="8"/>
  <c r="V100" i="8"/>
  <c r="N100" i="8"/>
  <c r="V99" i="8"/>
  <c r="N99" i="8"/>
  <c r="V98" i="8"/>
  <c r="N98" i="8"/>
  <c r="V97" i="8"/>
  <c r="N97" i="8"/>
  <c r="V96" i="8"/>
  <c r="N96" i="8"/>
  <c r="V95" i="8"/>
  <c r="N95" i="8"/>
  <c r="V94" i="8"/>
  <c r="N94" i="8"/>
  <c r="V93" i="8"/>
  <c r="N93" i="8"/>
  <c r="V92" i="8"/>
  <c r="N92" i="8"/>
  <c r="V91" i="8"/>
  <c r="N91" i="8"/>
  <c r="V90" i="8"/>
  <c r="N90" i="8"/>
  <c r="V89" i="8"/>
  <c r="N89" i="8"/>
  <c r="V88" i="8"/>
  <c r="N88" i="8"/>
  <c r="V87" i="8"/>
  <c r="N87" i="8"/>
  <c r="V86" i="8"/>
  <c r="N86" i="8"/>
  <c r="V85" i="8"/>
  <c r="N85" i="8"/>
  <c r="V84" i="8"/>
  <c r="N84" i="8"/>
  <c r="V83" i="8"/>
  <c r="N83" i="8"/>
  <c r="V82" i="8"/>
  <c r="N82" i="8"/>
  <c r="V81" i="8"/>
  <c r="N81" i="8"/>
  <c r="V80" i="8"/>
  <c r="N80" i="8"/>
  <c r="V79" i="8"/>
  <c r="N79" i="8"/>
  <c r="V78" i="8"/>
  <c r="N78" i="8"/>
  <c r="V77" i="8"/>
  <c r="N77" i="8"/>
  <c r="V76" i="8"/>
  <c r="N76" i="8"/>
  <c r="V75" i="8"/>
  <c r="N75" i="8"/>
  <c r="V74" i="8"/>
  <c r="N74" i="8"/>
  <c r="V73" i="8"/>
  <c r="N73" i="8"/>
  <c r="V72" i="8"/>
  <c r="N72" i="8"/>
  <c r="V71" i="8"/>
  <c r="N71" i="8"/>
  <c r="V70" i="8"/>
  <c r="N70" i="8"/>
  <c r="V69" i="8"/>
  <c r="N69" i="8"/>
  <c r="V68" i="8"/>
  <c r="N68" i="8"/>
  <c r="V67" i="8"/>
  <c r="N67" i="8"/>
  <c r="V66" i="8"/>
  <c r="N66" i="8"/>
  <c r="F66" i="8"/>
  <c r="V65" i="8"/>
  <c r="N65" i="8"/>
  <c r="F65" i="8"/>
  <c r="V64" i="8"/>
  <c r="N64" i="8"/>
  <c r="F64" i="8"/>
  <c r="V63" i="8"/>
  <c r="N63" i="8"/>
  <c r="F63" i="8"/>
  <c r="V62" i="8"/>
  <c r="N62" i="8"/>
  <c r="F62" i="8"/>
  <c r="V61" i="8"/>
  <c r="N61" i="8"/>
  <c r="F61" i="8"/>
  <c r="V60" i="8"/>
  <c r="N60" i="8"/>
  <c r="F60" i="8"/>
  <c r="V59" i="8"/>
  <c r="N59" i="8"/>
  <c r="F59" i="8"/>
  <c r="V58" i="8"/>
  <c r="N58" i="8"/>
  <c r="F58" i="8"/>
  <c r="V57" i="8"/>
  <c r="N57" i="8"/>
  <c r="F57" i="8"/>
  <c r="V56" i="8"/>
  <c r="N56" i="8"/>
  <c r="F56" i="8"/>
  <c r="V55" i="8"/>
  <c r="N55" i="8"/>
  <c r="F55" i="8"/>
  <c r="V54" i="8"/>
  <c r="N54" i="8"/>
  <c r="F54" i="8"/>
  <c r="V53" i="8"/>
  <c r="N53" i="8"/>
  <c r="F53" i="8"/>
  <c r="V52" i="8"/>
  <c r="N52" i="8"/>
  <c r="F52" i="8"/>
  <c r="V51" i="8"/>
  <c r="N51" i="8"/>
  <c r="F51" i="8"/>
  <c r="V50" i="8"/>
  <c r="N50" i="8"/>
  <c r="F50" i="8"/>
  <c r="V49" i="8"/>
  <c r="N49" i="8"/>
  <c r="F49" i="8"/>
  <c r="V48" i="8"/>
  <c r="N48" i="8"/>
  <c r="F48" i="8"/>
  <c r="V47" i="8"/>
  <c r="N47" i="8"/>
  <c r="F47" i="8"/>
  <c r="V46" i="8"/>
  <c r="N46" i="8"/>
  <c r="F46" i="8"/>
  <c r="V45" i="8"/>
  <c r="N45" i="8"/>
  <c r="F45" i="8"/>
  <c r="V44" i="8"/>
  <c r="N44" i="8"/>
  <c r="F44" i="8"/>
  <c r="V43" i="8"/>
  <c r="N43" i="8"/>
  <c r="F43" i="8"/>
  <c r="V42" i="8"/>
  <c r="N42" i="8"/>
  <c r="F42" i="8"/>
  <c r="V41" i="8"/>
  <c r="N41" i="8"/>
  <c r="F41" i="8"/>
  <c r="V40" i="8"/>
  <c r="N40" i="8"/>
  <c r="F40" i="8"/>
  <c r="V39" i="8"/>
  <c r="N39" i="8"/>
  <c r="F39" i="8"/>
  <c r="V38" i="8"/>
  <c r="N38" i="8"/>
  <c r="F38" i="8"/>
  <c r="V37" i="8"/>
  <c r="N37" i="8"/>
  <c r="F37" i="8"/>
  <c r="V36" i="8"/>
  <c r="N36" i="8"/>
  <c r="F36" i="8"/>
  <c r="V35" i="8"/>
  <c r="N35" i="8"/>
  <c r="F35" i="8"/>
  <c r="V34" i="8"/>
  <c r="N34" i="8"/>
  <c r="F34" i="8"/>
  <c r="V33" i="8"/>
  <c r="N33" i="8"/>
  <c r="F33" i="8"/>
  <c r="V32" i="8"/>
  <c r="N32" i="8"/>
  <c r="F32" i="8"/>
  <c r="V31" i="8"/>
  <c r="N31" i="8"/>
  <c r="F31" i="8"/>
  <c r="V30" i="8"/>
  <c r="N30" i="8"/>
  <c r="F30" i="8"/>
  <c r="V29" i="8"/>
  <c r="N29" i="8"/>
  <c r="F29" i="8"/>
  <c r="V28" i="8"/>
  <c r="N28" i="8"/>
  <c r="F28" i="8"/>
  <c r="V27" i="8"/>
  <c r="N27" i="8"/>
  <c r="F27" i="8"/>
  <c r="V26" i="8"/>
  <c r="N26" i="8"/>
  <c r="F26" i="8"/>
  <c r="V25" i="8"/>
  <c r="N25" i="8"/>
  <c r="F25" i="8"/>
  <c r="V24" i="8"/>
  <c r="N24" i="8"/>
  <c r="F24" i="8"/>
  <c r="V23" i="8"/>
  <c r="N23" i="8"/>
  <c r="F23" i="8"/>
  <c r="V22" i="8"/>
  <c r="N22" i="8"/>
  <c r="F22" i="8"/>
  <c r="V21" i="8"/>
  <c r="N21" i="8"/>
  <c r="F21" i="8"/>
  <c r="V20" i="8"/>
  <c r="N20" i="8"/>
  <c r="F20" i="8"/>
  <c r="V19" i="8"/>
  <c r="N19" i="8"/>
  <c r="F19" i="8"/>
  <c r="V18" i="8"/>
  <c r="N18" i="8"/>
  <c r="F18" i="8"/>
  <c r="V17" i="8"/>
  <c r="N17" i="8"/>
  <c r="F17" i="8"/>
  <c r="V16" i="8"/>
  <c r="N16" i="8"/>
  <c r="F16" i="8"/>
  <c r="V15" i="8"/>
  <c r="N15" i="8"/>
  <c r="F15" i="8"/>
  <c r="V14" i="8"/>
  <c r="N14" i="8"/>
  <c r="F14" i="8"/>
  <c r="V13" i="8"/>
  <c r="N13" i="8"/>
  <c r="F13" i="8"/>
  <c r="V12" i="8"/>
  <c r="N12" i="8"/>
  <c r="F12" i="8"/>
  <c r="V11" i="8"/>
  <c r="N11" i="8"/>
  <c r="F11" i="8"/>
  <c r="V10" i="8"/>
  <c r="N10" i="8"/>
  <c r="F10" i="8"/>
  <c r="V9" i="8"/>
  <c r="N9" i="8"/>
  <c r="F9" i="8"/>
  <c r="V8" i="8"/>
  <c r="N8" i="8"/>
  <c r="F8" i="8"/>
  <c r="V7" i="8"/>
  <c r="N7" i="8"/>
  <c r="F7" i="8"/>
  <c r="V6" i="8"/>
  <c r="N6" i="8"/>
  <c r="F6" i="8"/>
  <c r="T3" i="8"/>
  <c r="L3" i="8"/>
  <c r="AE20" i="8" s="1"/>
  <c r="D3" i="8"/>
  <c r="G44" i="8" s="1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N126" i="7"/>
  <c r="V125" i="7"/>
  <c r="N125" i="7"/>
  <c r="V124" i="7"/>
  <c r="N124" i="7"/>
  <c r="V123" i="7"/>
  <c r="N123" i="7"/>
  <c r="V122" i="7"/>
  <c r="N122" i="7"/>
  <c r="V121" i="7"/>
  <c r="N121" i="7"/>
  <c r="V120" i="7"/>
  <c r="N120" i="7"/>
  <c r="V119" i="7"/>
  <c r="N119" i="7"/>
  <c r="V118" i="7"/>
  <c r="N118" i="7"/>
  <c r="V117" i="7"/>
  <c r="N117" i="7"/>
  <c r="V116" i="7"/>
  <c r="N116" i="7"/>
  <c r="V115" i="7"/>
  <c r="N115" i="7"/>
  <c r="V114" i="7"/>
  <c r="N114" i="7"/>
  <c r="V113" i="7"/>
  <c r="N113" i="7"/>
  <c r="V112" i="7"/>
  <c r="N112" i="7"/>
  <c r="V111" i="7"/>
  <c r="N111" i="7"/>
  <c r="V110" i="7"/>
  <c r="N110" i="7"/>
  <c r="V109" i="7"/>
  <c r="N109" i="7"/>
  <c r="V108" i="7"/>
  <c r="N108" i="7"/>
  <c r="V107" i="7"/>
  <c r="N107" i="7"/>
  <c r="V106" i="7"/>
  <c r="N106" i="7"/>
  <c r="V105" i="7"/>
  <c r="N105" i="7"/>
  <c r="V104" i="7"/>
  <c r="N104" i="7"/>
  <c r="V103" i="7"/>
  <c r="N103" i="7"/>
  <c r="V102" i="7"/>
  <c r="N102" i="7"/>
  <c r="V101" i="7"/>
  <c r="N101" i="7"/>
  <c r="V100" i="7"/>
  <c r="N100" i="7"/>
  <c r="V99" i="7"/>
  <c r="N99" i="7"/>
  <c r="V98" i="7"/>
  <c r="N98" i="7"/>
  <c r="V97" i="7"/>
  <c r="N97" i="7"/>
  <c r="V96" i="7"/>
  <c r="N96" i="7"/>
  <c r="V95" i="7"/>
  <c r="N95" i="7"/>
  <c r="V94" i="7"/>
  <c r="N94" i="7"/>
  <c r="V93" i="7"/>
  <c r="N93" i="7"/>
  <c r="V92" i="7"/>
  <c r="N92" i="7"/>
  <c r="V91" i="7"/>
  <c r="N91" i="7"/>
  <c r="V90" i="7"/>
  <c r="N90" i="7"/>
  <c r="V89" i="7"/>
  <c r="N89" i="7"/>
  <c r="V88" i="7"/>
  <c r="N88" i="7"/>
  <c r="V87" i="7"/>
  <c r="N87" i="7"/>
  <c r="V86" i="7"/>
  <c r="N86" i="7"/>
  <c r="V85" i="7"/>
  <c r="N85" i="7"/>
  <c r="V84" i="7"/>
  <c r="N84" i="7"/>
  <c r="V83" i="7"/>
  <c r="N83" i="7"/>
  <c r="V82" i="7"/>
  <c r="N82" i="7"/>
  <c r="V81" i="7"/>
  <c r="N81" i="7"/>
  <c r="V80" i="7"/>
  <c r="N80" i="7"/>
  <c r="V79" i="7"/>
  <c r="N79" i="7"/>
  <c r="V78" i="7"/>
  <c r="N78" i="7"/>
  <c r="V77" i="7"/>
  <c r="N77" i="7"/>
  <c r="V76" i="7"/>
  <c r="N76" i="7"/>
  <c r="V75" i="7"/>
  <c r="N75" i="7"/>
  <c r="V74" i="7"/>
  <c r="N74" i="7"/>
  <c r="V73" i="7"/>
  <c r="N73" i="7"/>
  <c r="V72" i="7"/>
  <c r="N72" i="7"/>
  <c r="V71" i="7"/>
  <c r="N71" i="7"/>
  <c r="V70" i="7"/>
  <c r="N70" i="7"/>
  <c r="V69" i="7"/>
  <c r="N69" i="7"/>
  <c r="V68" i="7"/>
  <c r="N68" i="7"/>
  <c r="V67" i="7"/>
  <c r="N67" i="7"/>
  <c r="V66" i="7"/>
  <c r="N66" i="7"/>
  <c r="F66" i="7"/>
  <c r="V65" i="7"/>
  <c r="N65" i="7"/>
  <c r="F65" i="7"/>
  <c r="V64" i="7"/>
  <c r="N64" i="7"/>
  <c r="F64" i="7"/>
  <c r="V63" i="7"/>
  <c r="N63" i="7"/>
  <c r="F63" i="7"/>
  <c r="V62" i="7"/>
  <c r="N62" i="7"/>
  <c r="F62" i="7"/>
  <c r="V61" i="7"/>
  <c r="N61" i="7"/>
  <c r="F61" i="7"/>
  <c r="V60" i="7"/>
  <c r="N60" i="7"/>
  <c r="F60" i="7"/>
  <c r="V59" i="7"/>
  <c r="N59" i="7"/>
  <c r="F59" i="7"/>
  <c r="V58" i="7"/>
  <c r="N58" i="7"/>
  <c r="F58" i="7"/>
  <c r="V57" i="7"/>
  <c r="N57" i="7"/>
  <c r="F57" i="7"/>
  <c r="V56" i="7"/>
  <c r="N56" i="7"/>
  <c r="F56" i="7"/>
  <c r="V55" i="7"/>
  <c r="N55" i="7"/>
  <c r="F55" i="7"/>
  <c r="V54" i="7"/>
  <c r="N54" i="7"/>
  <c r="F54" i="7"/>
  <c r="V53" i="7"/>
  <c r="N53" i="7"/>
  <c r="F53" i="7"/>
  <c r="V52" i="7"/>
  <c r="N52" i="7"/>
  <c r="F52" i="7"/>
  <c r="V51" i="7"/>
  <c r="N51" i="7"/>
  <c r="F51" i="7"/>
  <c r="V50" i="7"/>
  <c r="N50" i="7"/>
  <c r="F50" i="7"/>
  <c r="V49" i="7"/>
  <c r="N49" i="7"/>
  <c r="F49" i="7"/>
  <c r="V48" i="7"/>
  <c r="N48" i="7"/>
  <c r="F48" i="7"/>
  <c r="V47" i="7"/>
  <c r="N47" i="7"/>
  <c r="F47" i="7"/>
  <c r="V46" i="7"/>
  <c r="N46" i="7"/>
  <c r="F46" i="7"/>
  <c r="V45" i="7"/>
  <c r="N45" i="7"/>
  <c r="F45" i="7"/>
  <c r="V44" i="7"/>
  <c r="N44" i="7"/>
  <c r="F44" i="7"/>
  <c r="V43" i="7"/>
  <c r="N43" i="7"/>
  <c r="F43" i="7"/>
  <c r="V42" i="7"/>
  <c r="N42" i="7"/>
  <c r="F42" i="7"/>
  <c r="V41" i="7"/>
  <c r="N41" i="7"/>
  <c r="F41" i="7"/>
  <c r="V40" i="7"/>
  <c r="N40" i="7"/>
  <c r="F40" i="7"/>
  <c r="V39" i="7"/>
  <c r="N39" i="7"/>
  <c r="F39" i="7"/>
  <c r="V38" i="7"/>
  <c r="N38" i="7"/>
  <c r="F38" i="7"/>
  <c r="V37" i="7"/>
  <c r="N37" i="7"/>
  <c r="F37" i="7"/>
  <c r="V36" i="7"/>
  <c r="N36" i="7"/>
  <c r="F36" i="7"/>
  <c r="V35" i="7"/>
  <c r="N35" i="7"/>
  <c r="F35" i="7"/>
  <c r="V34" i="7"/>
  <c r="N34" i="7"/>
  <c r="F34" i="7"/>
  <c r="V33" i="7"/>
  <c r="N33" i="7"/>
  <c r="F33" i="7"/>
  <c r="V32" i="7"/>
  <c r="N32" i="7"/>
  <c r="F32" i="7"/>
  <c r="V31" i="7"/>
  <c r="N31" i="7"/>
  <c r="F31" i="7"/>
  <c r="V30" i="7"/>
  <c r="N30" i="7"/>
  <c r="F30" i="7"/>
  <c r="V29" i="7"/>
  <c r="N29" i="7"/>
  <c r="F29" i="7"/>
  <c r="V28" i="7"/>
  <c r="N28" i="7"/>
  <c r="F28" i="7"/>
  <c r="V27" i="7"/>
  <c r="N27" i="7"/>
  <c r="F27" i="7"/>
  <c r="V26" i="7"/>
  <c r="N26" i="7"/>
  <c r="F26" i="7"/>
  <c r="V25" i="7"/>
  <c r="N25" i="7"/>
  <c r="F25" i="7"/>
  <c r="V24" i="7"/>
  <c r="N24" i="7"/>
  <c r="F24" i="7"/>
  <c r="V23" i="7"/>
  <c r="N23" i="7"/>
  <c r="F23" i="7"/>
  <c r="V22" i="7"/>
  <c r="N22" i="7"/>
  <c r="F22" i="7"/>
  <c r="V21" i="7"/>
  <c r="N21" i="7"/>
  <c r="F21" i="7"/>
  <c r="V20" i="7"/>
  <c r="N20" i="7"/>
  <c r="F20" i="7"/>
  <c r="V19" i="7"/>
  <c r="N19" i="7"/>
  <c r="F19" i="7"/>
  <c r="V18" i="7"/>
  <c r="N18" i="7"/>
  <c r="F18" i="7"/>
  <c r="V17" i="7"/>
  <c r="N17" i="7"/>
  <c r="F17" i="7"/>
  <c r="V16" i="7"/>
  <c r="N16" i="7"/>
  <c r="F16" i="7"/>
  <c r="V15" i="7"/>
  <c r="N15" i="7"/>
  <c r="F15" i="7"/>
  <c r="V14" i="7"/>
  <c r="N14" i="7"/>
  <c r="F14" i="7"/>
  <c r="V13" i="7"/>
  <c r="N13" i="7"/>
  <c r="F13" i="7"/>
  <c r="V12" i="7"/>
  <c r="N12" i="7"/>
  <c r="F12" i="7"/>
  <c r="V11" i="7"/>
  <c r="N11" i="7"/>
  <c r="F11" i="7"/>
  <c r="V10" i="7"/>
  <c r="N10" i="7"/>
  <c r="F10" i="7"/>
  <c r="V9" i="7"/>
  <c r="N9" i="7"/>
  <c r="F9" i="7"/>
  <c r="V8" i="7"/>
  <c r="N8" i="7"/>
  <c r="F8" i="7"/>
  <c r="V7" i="7"/>
  <c r="N7" i="7"/>
  <c r="F7" i="7"/>
  <c r="V6" i="7"/>
  <c r="N6" i="7"/>
  <c r="F6" i="7"/>
  <c r="W29" i="7"/>
  <c r="L3" i="7"/>
  <c r="AE91" i="7" s="1"/>
  <c r="D3" i="7"/>
  <c r="G62" i="7" s="1"/>
  <c r="AB3" i="4"/>
  <c r="L3" i="4"/>
  <c r="D3" i="4"/>
  <c r="T3" i="6"/>
  <c r="L3" i="6"/>
  <c r="AE30" i="6" s="1"/>
  <c r="D3" i="6"/>
  <c r="G6" i="6" s="1"/>
  <c r="H6" i="6" s="1"/>
  <c r="T3" i="5"/>
  <c r="AD127" i="5" s="1"/>
  <c r="L3" i="5"/>
  <c r="D3" i="5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N126" i="6"/>
  <c r="V125" i="6"/>
  <c r="N125" i="6"/>
  <c r="V124" i="6"/>
  <c r="N124" i="6"/>
  <c r="V123" i="6"/>
  <c r="N123" i="6"/>
  <c r="V122" i="6"/>
  <c r="N122" i="6"/>
  <c r="V121" i="6"/>
  <c r="N121" i="6"/>
  <c r="V120" i="6"/>
  <c r="N120" i="6"/>
  <c r="V119" i="6"/>
  <c r="N119" i="6"/>
  <c r="V118" i="6"/>
  <c r="N118" i="6"/>
  <c r="V117" i="6"/>
  <c r="N117" i="6"/>
  <c r="V116" i="6"/>
  <c r="N116" i="6"/>
  <c r="V115" i="6"/>
  <c r="N115" i="6"/>
  <c r="V114" i="6"/>
  <c r="N114" i="6"/>
  <c r="V113" i="6"/>
  <c r="N113" i="6"/>
  <c r="V112" i="6"/>
  <c r="N112" i="6"/>
  <c r="V111" i="6"/>
  <c r="N111" i="6"/>
  <c r="V110" i="6"/>
  <c r="N110" i="6"/>
  <c r="V109" i="6"/>
  <c r="N109" i="6"/>
  <c r="V108" i="6"/>
  <c r="N108" i="6"/>
  <c r="V107" i="6"/>
  <c r="N107" i="6"/>
  <c r="V106" i="6"/>
  <c r="N106" i="6"/>
  <c r="V105" i="6"/>
  <c r="N105" i="6"/>
  <c r="V104" i="6"/>
  <c r="N104" i="6"/>
  <c r="V103" i="6"/>
  <c r="N103" i="6"/>
  <c r="V102" i="6"/>
  <c r="N102" i="6"/>
  <c r="V101" i="6"/>
  <c r="N101" i="6"/>
  <c r="V100" i="6"/>
  <c r="N100" i="6"/>
  <c r="V99" i="6"/>
  <c r="N99" i="6"/>
  <c r="V98" i="6"/>
  <c r="N98" i="6"/>
  <c r="V97" i="6"/>
  <c r="N97" i="6"/>
  <c r="V96" i="6"/>
  <c r="N96" i="6"/>
  <c r="V95" i="6"/>
  <c r="N95" i="6"/>
  <c r="V94" i="6"/>
  <c r="N94" i="6"/>
  <c r="V93" i="6"/>
  <c r="N93" i="6"/>
  <c r="V92" i="6"/>
  <c r="N92" i="6"/>
  <c r="V91" i="6"/>
  <c r="N91" i="6"/>
  <c r="V90" i="6"/>
  <c r="N90" i="6"/>
  <c r="V89" i="6"/>
  <c r="N89" i="6"/>
  <c r="V88" i="6"/>
  <c r="N88" i="6"/>
  <c r="V87" i="6"/>
  <c r="N87" i="6"/>
  <c r="V86" i="6"/>
  <c r="N86" i="6"/>
  <c r="V85" i="6"/>
  <c r="N85" i="6"/>
  <c r="V84" i="6"/>
  <c r="N84" i="6"/>
  <c r="V83" i="6"/>
  <c r="N83" i="6"/>
  <c r="V82" i="6"/>
  <c r="N82" i="6"/>
  <c r="V81" i="6"/>
  <c r="N81" i="6"/>
  <c r="V80" i="6"/>
  <c r="N80" i="6"/>
  <c r="V79" i="6"/>
  <c r="N79" i="6"/>
  <c r="V78" i="6"/>
  <c r="N78" i="6"/>
  <c r="V77" i="6"/>
  <c r="N77" i="6"/>
  <c r="V76" i="6"/>
  <c r="N76" i="6"/>
  <c r="V75" i="6"/>
  <c r="N75" i="6"/>
  <c r="V74" i="6"/>
  <c r="N74" i="6"/>
  <c r="V73" i="6"/>
  <c r="N73" i="6"/>
  <c r="V72" i="6"/>
  <c r="N72" i="6"/>
  <c r="V71" i="6"/>
  <c r="N71" i="6"/>
  <c r="V70" i="6"/>
  <c r="N70" i="6"/>
  <c r="V69" i="6"/>
  <c r="N69" i="6"/>
  <c r="V68" i="6"/>
  <c r="N68" i="6"/>
  <c r="V67" i="6"/>
  <c r="N67" i="6"/>
  <c r="V66" i="6"/>
  <c r="N66" i="6"/>
  <c r="F66" i="6"/>
  <c r="V65" i="6"/>
  <c r="N65" i="6"/>
  <c r="F65" i="6"/>
  <c r="V64" i="6"/>
  <c r="N64" i="6"/>
  <c r="F64" i="6"/>
  <c r="V63" i="6"/>
  <c r="N63" i="6"/>
  <c r="F63" i="6"/>
  <c r="V62" i="6"/>
  <c r="N62" i="6"/>
  <c r="F62" i="6"/>
  <c r="V61" i="6"/>
  <c r="N61" i="6"/>
  <c r="F61" i="6"/>
  <c r="V60" i="6"/>
  <c r="N60" i="6"/>
  <c r="F60" i="6"/>
  <c r="V59" i="6"/>
  <c r="N59" i="6"/>
  <c r="F59" i="6"/>
  <c r="V58" i="6"/>
  <c r="N58" i="6"/>
  <c r="F58" i="6"/>
  <c r="V57" i="6"/>
  <c r="N57" i="6"/>
  <c r="F57" i="6"/>
  <c r="V56" i="6"/>
  <c r="N56" i="6"/>
  <c r="F56" i="6"/>
  <c r="V55" i="6"/>
  <c r="N55" i="6"/>
  <c r="F55" i="6"/>
  <c r="V54" i="6"/>
  <c r="N54" i="6"/>
  <c r="F54" i="6"/>
  <c r="V53" i="6"/>
  <c r="N53" i="6"/>
  <c r="F53" i="6"/>
  <c r="V52" i="6"/>
  <c r="N52" i="6"/>
  <c r="F52" i="6"/>
  <c r="V51" i="6"/>
  <c r="N51" i="6"/>
  <c r="F51" i="6"/>
  <c r="V50" i="6"/>
  <c r="N50" i="6"/>
  <c r="F50" i="6"/>
  <c r="V49" i="6"/>
  <c r="N49" i="6"/>
  <c r="F49" i="6"/>
  <c r="V48" i="6"/>
  <c r="N48" i="6"/>
  <c r="F48" i="6"/>
  <c r="V47" i="6"/>
  <c r="N47" i="6"/>
  <c r="F47" i="6"/>
  <c r="V46" i="6"/>
  <c r="N46" i="6"/>
  <c r="F46" i="6"/>
  <c r="V45" i="6"/>
  <c r="N45" i="6"/>
  <c r="F45" i="6"/>
  <c r="V44" i="6"/>
  <c r="N44" i="6"/>
  <c r="F44" i="6"/>
  <c r="V43" i="6"/>
  <c r="N43" i="6"/>
  <c r="F43" i="6"/>
  <c r="V42" i="6"/>
  <c r="N42" i="6"/>
  <c r="F42" i="6"/>
  <c r="V41" i="6"/>
  <c r="N41" i="6"/>
  <c r="F41" i="6"/>
  <c r="V40" i="6"/>
  <c r="N40" i="6"/>
  <c r="F40" i="6"/>
  <c r="V39" i="6"/>
  <c r="N39" i="6"/>
  <c r="F39" i="6"/>
  <c r="V38" i="6"/>
  <c r="N38" i="6"/>
  <c r="F38" i="6"/>
  <c r="V37" i="6"/>
  <c r="N37" i="6"/>
  <c r="F37" i="6"/>
  <c r="V36" i="6"/>
  <c r="N36" i="6"/>
  <c r="F36" i="6"/>
  <c r="V35" i="6"/>
  <c r="N35" i="6"/>
  <c r="F35" i="6"/>
  <c r="V34" i="6"/>
  <c r="N34" i="6"/>
  <c r="F34" i="6"/>
  <c r="V33" i="6"/>
  <c r="N33" i="6"/>
  <c r="F33" i="6"/>
  <c r="V32" i="6"/>
  <c r="N32" i="6"/>
  <c r="F32" i="6"/>
  <c r="V31" i="6"/>
  <c r="N31" i="6"/>
  <c r="F31" i="6"/>
  <c r="V30" i="6"/>
  <c r="N30" i="6"/>
  <c r="F30" i="6"/>
  <c r="V29" i="6"/>
  <c r="N29" i="6"/>
  <c r="F29" i="6"/>
  <c r="V28" i="6"/>
  <c r="N28" i="6"/>
  <c r="F28" i="6"/>
  <c r="V27" i="6"/>
  <c r="N27" i="6"/>
  <c r="F27" i="6"/>
  <c r="V26" i="6"/>
  <c r="N26" i="6"/>
  <c r="F26" i="6"/>
  <c r="V25" i="6"/>
  <c r="N25" i="6"/>
  <c r="F25" i="6"/>
  <c r="V24" i="6"/>
  <c r="N24" i="6"/>
  <c r="F24" i="6"/>
  <c r="V23" i="6"/>
  <c r="N23" i="6"/>
  <c r="F23" i="6"/>
  <c r="V22" i="6"/>
  <c r="N22" i="6"/>
  <c r="F22" i="6"/>
  <c r="V21" i="6"/>
  <c r="N21" i="6"/>
  <c r="F21" i="6"/>
  <c r="V20" i="6"/>
  <c r="N20" i="6"/>
  <c r="F20" i="6"/>
  <c r="V19" i="6"/>
  <c r="N19" i="6"/>
  <c r="F19" i="6"/>
  <c r="V18" i="6"/>
  <c r="N18" i="6"/>
  <c r="F18" i="6"/>
  <c r="V17" i="6"/>
  <c r="N17" i="6"/>
  <c r="F17" i="6"/>
  <c r="V16" i="6"/>
  <c r="N16" i="6"/>
  <c r="F16" i="6"/>
  <c r="V15" i="6"/>
  <c r="N15" i="6"/>
  <c r="F15" i="6"/>
  <c r="V14" i="6"/>
  <c r="N14" i="6"/>
  <c r="F14" i="6"/>
  <c r="V13" i="6"/>
  <c r="N13" i="6"/>
  <c r="F13" i="6"/>
  <c r="V12" i="6"/>
  <c r="N12" i="6"/>
  <c r="F12" i="6"/>
  <c r="V11" i="6"/>
  <c r="N11" i="6"/>
  <c r="F11" i="6"/>
  <c r="V10" i="6"/>
  <c r="N10" i="6"/>
  <c r="F10" i="6"/>
  <c r="V9" i="6"/>
  <c r="N9" i="6"/>
  <c r="F9" i="6"/>
  <c r="V8" i="6"/>
  <c r="N8" i="6"/>
  <c r="F8" i="6"/>
  <c r="V7" i="6"/>
  <c r="N7" i="6"/>
  <c r="F7" i="6"/>
  <c r="V6" i="6"/>
  <c r="N6" i="6"/>
  <c r="F6" i="6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N6" i="5"/>
  <c r="O15" i="9" l="1"/>
  <c r="AE20" i="9"/>
  <c r="AE30" i="9"/>
  <c r="AE126" i="9"/>
  <c r="AF6" i="9"/>
  <c r="AE14" i="9"/>
  <c r="AE37" i="9"/>
  <c r="O74" i="9"/>
  <c r="AD127" i="4"/>
  <c r="AE126" i="4"/>
  <c r="AE6" i="4"/>
  <c r="AF6" i="4" s="1"/>
  <c r="AE7" i="5"/>
  <c r="AE39" i="5"/>
  <c r="AE71" i="5"/>
  <c r="AE103" i="5"/>
  <c r="AE16" i="5"/>
  <c r="AE48" i="5"/>
  <c r="AE72" i="5"/>
  <c r="AF72" i="5" s="1"/>
  <c r="AE96" i="5"/>
  <c r="AE32" i="5"/>
  <c r="AE112" i="5"/>
  <c r="AE9" i="5"/>
  <c r="AE17" i="5"/>
  <c r="AE25" i="5"/>
  <c r="AE33" i="5"/>
  <c r="AF33" i="5" s="1"/>
  <c r="AE41" i="5"/>
  <c r="AF41" i="5" s="1"/>
  <c r="AE49" i="5"/>
  <c r="AE57" i="5"/>
  <c r="AE65" i="5"/>
  <c r="AE73" i="5"/>
  <c r="AE81" i="5"/>
  <c r="AE89" i="5"/>
  <c r="AE97" i="5"/>
  <c r="AF97" i="5" s="1"/>
  <c r="AE105" i="5"/>
  <c r="AF105" i="5" s="1"/>
  <c r="AE113" i="5"/>
  <c r="AF113" i="5" s="1"/>
  <c r="AE121" i="5"/>
  <c r="AE19" i="5"/>
  <c r="AF19" i="5" s="1"/>
  <c r="AE35" i="5"/>
  <c r="AE59" i="5"/>
  <c r="AF59" i="5" s="1"/>
  <c r="AE83" i="5"/>
  <c r="AF83" i="5" s="1"/>
  <c r="AE107" i="5"/>
  <c r="AE20" i="5"/>
  <c r="AF20" i="5" s="1"/>
  <c r="AE52" i="5"/>
  <c r="AE84" i="5"/>
  <c r="AE116" i="5"/>
  <c r="AE10" i="5"/>
  <c r="AF10" i="5" s="1"/>
  <c r="AE18" i="5"/>
  <c r="AF18" i="5" s="1"/>
  <c r="AE26" i="5"/>
  <c r="AF26" i="5" s="1"/>
  <c r="AE34" i="5"/>
  <c r="AF34" i="5" s="1"/>
  <c r="AE42" i="5"/>
  <c r="AE50" i="5"/>
  <c r="AF50" i="5" s="1"/>
  <c r="AE58" i="5"/>
  <c r="AF58" i="5" s="1"/>
  <c r="AE66" i="5"/>
  <c r="AF66" i="5" s="1"/>
  <c r="AE74" i="5"/>
  <c r="AF74" i="5" s="1"/>
  <c r="AE82" i="5"/>
  <c r="AF82" i="5" s="1"/>
  <c r="AE90" i="5"/>
  <c r="AF90" i="5" s="1"/>
  <c r="AE98" i="5"/>
  <c r="AF98" i="5" s="1"/>
  <c r="AE106" i="5"/>
  <c r="AE114" i="5"/>
  <c r="AF114" i="5" s="1"/>
  <c r="AE122" i="5"/>
  <c r="AF122" i="5" s="1"/>
  <c r="AE11" i="5"/>
  <c r="AF11" i="5" s="1"/>
  <c r="AE51" i="5"/>
  <c r="AF51" i="5" s="1"/>
  <c r="AE75" i="5"/>
  <c r="AE91" i="5"/>
  <c r="AF91" i="5" s="1"/>
  <c r="AE115" i="5"/>
  <c r="AF115" i="5" s="1"/>
  <c r="AE36" i="5"/>
  <c r="AF36" i="5" s="1"/>
  <c r="AE60" i="5"/>
  <c r="AF60" i="5" s="1"/>
  <c r="AE76" i="5"/>
  <c r="AE100" i="5"/>
  <c r="AE27" i="5"/>
  <c r="AE43" i="5"/>
  <c r="AE67" i="5"/>
  <c r="AF67" i="5" s="1"/>
  <c r="AE99" i="5"/>
  <c r="AF99" i="5" s="1"/>
  <c r="AE123" i="5"/>
  <c r="AF123" i="5" s="1"/>
  <c r="AE12" i="5"/>
  <c r="AE44" i="5"/>
  <c r="AF44" i="5" s="1"/>
  <c r="AE68" i="5"/>
  <c r="AE92" i="5"/>
  <c r="AE124" i="5"/>
  <c r="AE28" i="5"/>
  <c r="AF28" i="5" s="1"/>
  <c r="AE108" i="5"/>
  <c r="AF108" i="5" s="1"/>
  <c r="AE13" i="5"/>
  <c r="AF13" i="5" s="1"/>
  <c r="AE21" i="5"/>
  <c r="AE29" i="5"/>
  <c r="AE37" i="5"/>
  <c r="AE45" i="5"/>
  <c r="AF45" i="5" s="1"/>
  <c r="AE53" i="5"/>
  <c r="AF53" i="5" s="1"/>
  <c r="AE61" i="5"/>
  <c r="AF61" i="5" s="1"/>
  <c r="AE69" i="5"/>
  <c r="AF69" i="5" s="1"/>
  <c r="AE77" i="5"/>
  <c r="AF77" i="5" s="1"/>
  <c r="AE85" i="5"/>
  <c r="AF85" i="5" s="1"/>
  <c r="AE93" i="5"/>
  <c r="AF93" i="5" s="1"/>
  <c r="AE101" i="5"/>
  <c r="AF101" i="5" s="1"/>
  <c r="AE109" i="5"/>
  <c r="AE117" i="5"/>
  <c r="AF117" i="5" s="1"/>
  <c r="AE125" i="5"/>
  <c r="AF125" i="5" s="1"/>
  <c r="AE23" i="5"/>
  <c r="AF23" i="5" s="1"/>
  <c r="AE47" i="5"/>
  <c r="AF47" i="5" s="1"/>
  <c r="AE63" i="5"/>
  <c r="AE87" i="5"/>
  <c r="AE111" i="5"/>
  <c r="AF111" i="5" s="1"/>
  <c r="AE6" i="5"/>
  <c r="AF6" i="5" s="1"/>
  <c r="AE24" i="5"/>
  <c r="AE56" i="5"/>
  <c r="AF56" i="5" s="1"/>
  <c r="AE80" i="5"/>
  <c r="AF80" i="5" s="1"/>
  <c r="AE104" i="5"/>
  <c r="AF104" i="5" s="1"/>
  <c r="AE14" i="5"/>
  <c r="AE22" i="5"/>
  <c r="AF22" i="5" s="1"/>
  <c r="AE30" i="5"/>
  <c r="AF30" i="5" s="1"/>
  <c r="AE38" i="5"/>
  <c r="AF38" i="5" s="1"/>
  <c r="AE46" i="5"/>
  <c r="AF46" i="5" s="1"/>
  <c r="AE54" i="5"/>
  <c r="AF54" i="5" s="1"/>
  <c r="AE62" i="5"/>
  <c r="AF62" i="5" s="1"/>
  <c r="AE70" i="5"/>
  <c r="AF70" i="5" s="1"/>
  <c r="AE78" i="5"/>
  <c r="AE86" i="5"/>
  <c r="AF86" i="5" s="1"/>
  <c r="AE94" i="5"/>
  <c r="AF94" i="5" s="1"/>
  <c r="AE102" i="5"/>
  <c r="AF102" i="5" s="1"/>
  <c r="AE110" i="5"/>
  <c r="AF110" i="5" s="1"/>
  <c r="AE118" i="5"/>
  <c r="AF118" i="5" s="1"/>
  <c r="AE126" i="5"/>
  <c r="AF126" i="5" s="1"/>
  <c r="AE15" i="5"/>
  <c r="AF15" i="5" s="1"/>
  <c r="AE31" i="5"/>
  <c r="AE55" i="5"/>
  <c r="AE79" i="5"/>
  <c r="AF79" i="5" s="1"/>
  <c r="AE95" i="5"/>
  <c r="AF95" i="5" s="1"/>
  <c r="AE119" i="5"/>
  <c r="AE8" i="5"/>
  <c r="AF8" i="5" s="1"/>
  <c r="AE40" i="5"/>
  <c r="AF40" i="5" s="1"/>
  <c r="AE64" i="5"/>
  <c r="AF64" i="5" s="1"/>
  <c r="AE88" i="5"/>
  <c r="AF88" i="5" s="1"/>
  <c r="AE120" i="5"/>
  <c r="AF120" i="5" s="1"/>
  <c r="AD234" i="7"/>
  <c r="AD170" i="7"/>
  <c r="AD225" i="7"/>
  <c r="AD161" i="7"/>
  <c r="AD216" i="7"/>
  <c r="AD230" i="7"/>
  <c r="AD166" i="7"/>
  <c r="AD189" i="7"/>
  <c r="AD187" i="7"/>
  <c r="AD183" i="7"/>
  <c r="AD181" i="7"/>
  <c r="AD211" i="7"/>
  <c r="AD223" i="7"/>
  <c r="AE112" i="7"/>
  <c r="AF112" i="7" s="1"/>
  <c r="AE30" i="7"/>
  <c r="AE72" i="7"/>
  <c r="AE86" i="7"/>
  <c r="AD128" i="7"/>
  <c r="AE50" i="7"/>
  <c r="AE78" i="7"/>
  <c r="AF78" i="7" s="1"/>
  <c r="AE120" i="7"/>
  <c r="AF120" i="7" s="1"/>
  <c r="AE28" i="7"/>
  <c r="AF28" i="7" s="1"/>
  <c r="AE63" i="7"/>
  <c r="O115" i="7"/>
  <c r="AD228" i="7"/>
  <c r="AD167" i="7"/>
  <c r="AE97" i="7"/>
  <c r="AE65" i="7"/>
  <c r="AE33" i="7"/>
  <c r="AE9" i="7"/>
  <c r="AD220" i="7"/>
  <c r="AD160" i="7"/>
  <c r="AE125" i="7"/>
  <c r="AE93" i="7"/>
  <c r="AE29" i="7"/>
  <c r="AE15" i="7"/>
  <c r="AD212" i="7"/>
  <c r="AD155" i="7"/>
  <c r="AE103" i="7"/>
  <c r="AE71" i="7"/>
  <c r="AE39" i="7"/>
  <c r="AD204" i="7"/>
  <c r="AD148" i="7"/>
  <c r="AE99" i="7"/>
  <c r="AE67" i="7"/>
  <c r="AF67" i="7" s="1"/>
  <c r="AE35" i="7"/>
  <c r="AF35" i="7" s="1"/>
  <c r="AE11" i="7"/>
  <c r="AE126" i="7"/>
  <c r="AF126" i="7" s="1"/>
  <c r="AD196" i="7"/>
  <c r="AD141" i="7"/>
  <c r="AE113" i="7"/>
  <c r="AE81" i="7"/>
  <c r="AE49" i="7"/>
  <c r="AF49" i="7" s="1"/>
  <c r="AE17" i="7"/>
  <c r="AF17" i="7" s="1"/>
  <c r="AD188" i="7"/>
  <c r="AD135" i="7"/>
  <c r="AE109" i="7"/>
  <c r="AE77" i="7"/>
  <c r="AE45" i="7"/>
  <c r="AE7" i="7"/>
  <c r="AF7" i="7" s="1"/>
  <c r="AD180" i="7"/>
  <c r="AD127" i="7"/>
  <c r="AE127" i="7" s="1"/>
  <c r="AF127" i="7" s="1"/>
  <c r="AE119" i="7"/>
  <c r="AE87" i="7"/>
  <c r="AF87" i="7" s="1"/>
  <c r="AE55" i="7"/>
  <c r="AE23" i="7"/>
  <c r="AE13" i="7"/>
  <c r="AE61" i="7"/>
  <c r="AF61" i="7" s="1"/>
  <c r="AD236" i="7"/>
  <c r="AD173" i="7"/>
  <c r="AE115" i="7"/>
  <c r="AE83" i="7"/>
  <c r="AE51" i="7"/>
  <c r="AF51" i="7" s="1"/>
  <c r="AE19" i="7"/>
  <c r="AD226" i="7"/>
  <c r="AD162" i="7"/>
  <c r="AD217" i="7"/>
  <c r="AD153" i="7"/>
  <c r="AD208" i="7"/>
  <c r="AD222" i="7"/>
  <c r="AD158" i="7"/>
  <c r="AD175" i="7"/>
  <c r="AD172" i="7"/>
  <c r="AD171" i="7"/>
  <c r="AD168" i="7"/>
  <c r="AD195" i="7"/>
  <c r="AD207" i="7"/>
  <c r="AE101" i="7"/>
  <c r="AE16" i="7"/>
  <c r="AE58" i="7"/>
  <c r="AE79" i="7"/>
  <c r="AE121" i="7"/>
  <c r="AE43" i="7"/>
  <c r="AE64" i="7"/>
  <c r="AF64" i="7" s="1"/>
  <c r="AE106" i="7"/>
  <c r="AE24" i="7"/>
  <c r="AF24" i="7" s="1"/>
  <c r="AE52" i="7"/>
  <c r="AF52" i="7" s="1"/>
  <c r="AE73" i="7"/>
  <c r="AF73" i="7" s="1"/>
  <c r="AD218" i="7"/>
  <c r="AD154" i="7"/>
  <c r="AD209" i="7"/>
  <c r="AD145" i="7"/>
  <c r="AD200" i="7"/>
  <c r="AD214" i="7"/>
  <c r="AD150" i="7"/>
  <c r="AD163" i="7"/>
  <c r="AD159" i="7"/>
  <c r="AD157" i="7"/>
  <c r="AD156" i="7"/>
  <c r="AD179" i="7"/>
  <c r="AD191" i="7"/>
  <c r="AE94" i="7"/>
  <c r="AF94" i="7" s="1"/>
  <c r="AE6" i="7"/>
  <c r="AF6" i="7" s="1"/>
  <c r="AE44" i="7"/>
  <c r="AE68" i="7"/>
  <c r="AE114" i="7"/>
  <c r="AF114" i="7" s="1"/>
  <c r="AE25" i="7"/>
  <c r="AF25" i="7" s="1"/>
  <c r="AE53" i="7"/>
  <c r="AF53" i="7" s="1"/>
  <c r="AE92" i="7"/>
  <c r="AF92" i="7" s="1"/>
  <c r="AE14" i="7"/>
  <c r="AF14" i="7" s="1"/>
  <c r="AE38" i="7"/>
  <c r="AE66" i="7"/>
  <c r="AF66" i="7" s="1"/>
  <c r="AD210" i="7"/>
  <c r="AD146" i="7"/>
  <c r="AD201" i="7"/>
  <c r="AD137" i="7"/>
  <c r="AD192" i="7"/>
  <c r="AD206" i="7"/>
  <c r="AD142" i="7"/>
  <c r="AD149" i="7"/>
  <c r="AD147" i="7"/>
  <c r="AD144" i="7"/>
  <c r="AD143" i="7"/>
  <c r="AD165" i="7"/>
  <c r="AD176" i="7"/>
  <c r="AE80" i="7"/>
  <c r="AF80" i="7" s="1"/>
  <c r="AE122" i="7"/>
  <c r="AE40" i="7"/>
  <c r="AF40" i="7" s="1"/>
  <c r="AE54" i="7"/>
  <c r="AE107" i="7"/>
  <c r="AF107" i="7" s="1"/>
  <c r="AE18" i="7"/>
  <c r="AE46" i="7"/>
  <c r="AF46" i="7" s="1"/>
  <c r="AE88" i="7"/>
  <c r="AF88" i="7" s="1"/>
  <c r="AE116" i="7"/>
  <c r="AF116" i="7" s="1"/>
  <c r="AE31" i="7"/>
  <c r="AF31" i="7" s="1"/>
  <c r="AE59" i="7"/>
  <c r="AF59" i="7" s="1"/>
  <c r="AD202" i="7"/>
  <c r="AD138" i="7"/>
  <c r="AD193" i="7"/>
  <c r="AD129" i="7"/>
  <c r="AD184" i="7"/>
  <c r="AD198" i="7"/>
  <c r="AD134" i="7"/>
  <c r="AD136" i="7"/>
  <c r="AD133" i="7"/>
  <c r="AD132" i="7"/>
  <c r="AD131" i="7"/>
  <c r="AD152" i="7"/>
  <c r="AD164" i="7"/>
  <c r="AE69" i="7"/>
  <c r="AF69" i="7" s="1"/>
  <c r="AE108" i="7"/>
  <c r="AE26" i="7"/>
  <c r="AE47" i="7"/>
  <c r="AE89" i="7"/>
  <c r="AF89" i="7" s="1"/>
  <c r="AE117" i="7"/>
  <c r="AF117" i="7" s="1"/>
  <c r="AE32" i="7"/>
  <c r="AF32" i="7" s="1"/>
  <c r="AE74" i="7"/>
  <c r="AE102" i="7"/>
  <c r="AF102" i="7" s="1"/>
  <c r="AE20" i="7"/>
  <c r="AF20" i="7" s="1"/>
  <c r="AE41" i="7"/>
  <c r="AF41" i="7" s="1"/>
  <c r="AD194" i="7"/>
  <c r="AD130" i="7"/>
  <c r="AD185" i="7"/>
  <c r="AD240" i="7"/>
  <c r="AD239" i="7"/>
  <c r="AD190" i="7"/>
  <c r="AD237" i="7"/>
  <c r="AD235" i="7"/>
  <c r="AD231" i="7"/>
  <c r="AD229" i="7"/>
  <c r="AD245" i="7"/>
  <c r="AD140" i="7"/>
  <c r="AD151" i="7"/>
  <c r="AE62" i="7"/>
  <c r="AF62" i="7" s="1"/>
  <c r="AE104" i="7"/>
  <c r="AF104" i="7" s="1"/>
  <c r="AE118" i="7"/>
  <c r="AE36" i="7"/>
  <c r="AE82" i="7"/>
  <c r="AF82" i="7" s="1"/>
  <c r="AE110" i="7"/>
  <c r="AF110" i="7" s="1"/>
  <c r="AE21" i="7"/>
  <c r="AF21" i="7" s="1"/>
  <c r="AE60" i="7"/>
  <c r="AE95" i="7"/>
  <c r="AF95" i="7" s="1"/>
  <c r="AE123" i="7"/>
  <c r="AF123" i="7" s="1"/>
  <c r="AE34" i="7"/>
  <c r="AD186" i="7"/>
  <c r="AD241" i="7"/>
  <c r="AD177" i="7"/>
  <c r="AD232" i="7"/>
  <c r="AD246" i="7"/>
  <c r="AD182" i="7"/>
  <c r="AD221" i="7"/>
  <c r="AD219" i="7"/>
  <c r="AD215" i="7"/>
  <c r="AD213" i="7"/>
  <c r="AD244" i="7"/>
  <c r="AD242" i="7"/>
  <c r="AD139" i="7"/>
  <c r="AE48" i="7"/>
  <c r="AF48" i="7" s="1"/>
  <c r="AE90" i="7"/>
  <c r="AE111" i="7"/>
  <c r="AE22" i="7"/>
  <c r="AE75" i="7"/>
  <c r="AF75" i="7" s="1"/>
  <c r="AE96" i="7"/>
  <c r="AF96" i="7" s="1"/>
  <c r="AE8" i="7"/>
  <c r="AF8" i="7" s="1"/>
  <c r="AE56" i="7"/>
  <c r="AF56" i="7" s="1"/>
  <c r="AE84" i="7"/>
  <c r="AF84" i="7" s="1"/>
  <c r="AE105" i="7"/>
  <c r="AF105" i="7" s="1"/>
  <c r="AE27" i="7"/>
  <c r="AF27" i="7" s="1"/>
  <c r="AD178" i="7"/>
  <c r="AD233" i="7"/>
  <c r="AD169" i="7"/>
  <c r="AD224" i="7"/>
  <c r="AD238" i="7"/>
  <c r="AD174" i="7"/>
  <c r="AD205" i="7"/>
  <c r="AD203" i="7"/>
  <c r="AD199" i="7"/>
  <c r="AD197" i="7"/>
  <c r="AD227" i="7"/>
  <c r="AD243" i="7"/>
  <c r="AE37" i="7"/>
  <c r="AF37" i="7" s="1"/>
  <c r="AE76" i="7"/>
  <c r="AE100" i="7"/>
  <c r="AF100" i="7" s="1"/>
  <c r="AE12" i="7"/>
  <c r="AF12" i="7" s="1"/>
  <c r="AE57" i="7"/>
  <c r="AF57" i="7" s="1"/>
  <c r="AE85" i="7"/>
  <c r="AF85" i="7" s="1"/>
  <c r="AE124" i="7"/>
  <c r="AF124" i="7" s="1"/>
  <c r="AE42" i="7"/>
  <c r="AF42" i="7" s="1"/>
  <c r="AE70" i="7"/>
  <c r="AE98" i="7"/>
  <c r="AF98" i="7" s="1"/>
  <c r="AE10" i="7"/>
  <c r="AE23" i="8"/>
  <c r="AE74" i="6"/>
  <c r="AE101" i="8"/>
  <c r="AE123" i="8"/>
  <c r="AE109" i="6"/>
  <c r="AE77" i="6"/>
  <c r="AE33" i="6"/>
  <c r="AE21" i="6"/>
  <c r="AE112" i="6"/>
  <c r="AE80" i="6"/>
  <c r="AE48" i="6"/>
  <c r="AE115" i="6"/>
  <c r="AE27" i="6"/>
  <c r="AE10" i="8"/>
  <c r="AE25" i="6"/>
  <c r="AE103" i="6"/>
  <c r="AE18" i="6"/>
  <c r="AE9" i="8"/>
  <c r="AE66" i="6"/>
  <c r="AE126" i="6"/>
  <c r="AE62" i="6"/>
  <c r="AE45" i="8"/>
  <c r="AE107" i="8"/>
  <c r="AE105" i="6"/>
  <c r="AE73" i="6"/>
  <c r="AE113" i="8"/>
  <c r="AE119" i="8"/>
  <c r="AE108" i="6"/>
  <c r="AE76" i="6"/>
  <c r="AE44" i="6"/>
  <c r="AE99" i="6"/>
  <c r="AE29" i="6"/>
  <c r="AE6" i="8"/>
  <c r="AF6" i="8" s="1"/>
  <c r="AE115" i="8"/>
  <c r="AE95" i="6"/>
  <c r="AE121" i="8"/>
  <c r="AE122" i="6"/>
  <c r="AE54" i="6"/>
  <c r="AE118" i="6"/>
  <c r="AE58" i="6"/>
  <c r="AE29" i="8"/>
  <c r="AE51" i="8"/>
  <c r="AE101" i="6"/>
  <c r="AE69" i="6"/>
  <c r="AE97" i="8"/>
  <c r="AE103" i="8"/>
  <c r="AE104" i="6"/>
  <c r="AE72" i="6"/>
  <c r="AE40" i="6"/>
  <c r="AE87" i="6"/>
  <c r="AE125" i="8"/>
  <c r="AE107" i="6"/>
  <c r="AE99" i="8"/>
  <c r="AE91" i="6"/>
  <c r="AE105" i="8"/>
  <c r="AE110" i="6"/>
  <c r="AF110" i="6" s="1"/>
  <c r="AE46" i="6"/>
  <c r="AE114" i="6"/>
  <c r="AE50" i="6"/>
  <c r="AE19" i="8"/>
  <c r="AF20" i="8" s="1"/>
  <c r="AE35" i="8"/>
  <c r="AE97" i="6"/>
  <c r="AE65" i="6"/>
  <c r="AE41" i="8"/>
  <c r="AE47" i="8"/>
  <c r="AE100" i="6"/>
  <c r="AE68" i="6"/>
  <c r="AE36" i="6"/>
  <c r="AE75" i="6"/>
  <c r="AF75" i="6" s="1"/>
  <c r="AE109" i="8"/>
  <c r="AE83" i="6"/>
  <c r="AE43" i="8"/>
  <c r="AE79" i="6"/>
  <c r="AE49" i="8"/>
  <c r="AE102" i="6"/>
  <c r="AF102" i="6" s="1"/>
  <c r="AE42" i="6"/>
  <c r="AE106" i="6"/>
  <c r="AF106" i="6" s="1"/>
  <c r="AE38" i="6"/>
  <c r="AE16" i="8"/>
  <c r="AE125" i="6"/>
  <c r="AE93" i="6"/>
  <c r="AE61" i="6"/>
  <c r="AE25" i="8"/>
  <c r="AE31" i="8"/>
  <c r="AE96" i="6"/>
  <c r="AE64" i="6"/>
  <c r="AE32" i="6"/>
  <c r="AE63" i="6"/>
  <c r="AF63" i="6" s="1"/>
  <c r="AE53" i="8"/>
  <c r="AE67" i="6"/>
  <c r="AE27" i="8"/>
  <c r="AE71" i="6"/>
  <c r="AE33" i="8"/>
  <c r="AE94" i="6"/>
  <c r="AE34" i="6"/>
  <c r="AF34" i="6" s="1"/>
  <c r="AE111" i="8"/>
  <c r="AE98" i="6"/>
  <c r="AF98" i="6" s="1"/>
  <c r="AE26" i="6"/>
  <c r="AF26" i="6" s="1"/>
  <c r="AE12" i="8"/>
  <c r="AE121" i="6"/>
  <c r="AE89" i="6"/>
  <c r="AE57" i="6"/>
  <c r="AE15" i="8"/>
  <c r="AE124" i="6"/>
  <c r="AE92" i="6"/>
  <c r="AF92" i="6" s="1"/>
  <c r="AE60" i="6"/>
  <c r="AE28" i="6"/>
  <c r="AE55" i="6"/>
  <c r="AF55" i="6" s="1"/>
  <c r="AE37" i="8"/>
  <c r="AE51" i="6"/>
  <c r="AE123" i="6"/>
  <c r="AE59" i="6"/>
  <c r="AF59" i="6" s="1"/>
  <c r="AE86" i="6"/>
  <c r="O93" i="6"/>
  <c r="AE15" i="6"/>
  <c r="AE12" i="6"/>
  <c r="AE14" i="6"/>
  <c r="AE6" i="6"/>
  <c r="AF6" i="6" s="1"/>
  <c r="AE20" i="6"/>
  <c r="AE11" i="6"/>
  <c r="AE16" i="6"/>
  <c r="AE8" i="6"/>
  <c r="AE13" i="6"/>
  <c r="AF13" i="6" s="1"/>
  <c r="AE22" i="6"/>
  <c r="AE10" i="6"/>
  <c r="AF10" i="6" s="1"/>
  <c r="AE7" i="6"/>
  <c r="AF7" i="6" s="1"/>
  <c r="AE9" i="6"/>
  <c r="O32" i="8"/>
  <c r="AE120" i="8"/>
  <c r="AE104" i="8"/>
  <c r="AE89" i="8"/>
  <c r="AE81" i="8"/>
  <c r="AE73" i="8"/>
  <c r="AE65" i="8"/>
  <c r="AE57" i="8"/>
  <c r="AE48" i="8"/>
  <c r="AE32" i="8"/>
  <c r="AE126" i="8"/>
  <c r="AE110" i="8"/>
  <c r="AF110" i="8" s="1"/>
  <c r="AE94" i="8"/>
  <c r="AE86" i="8"/>
  <c r="AE78" i="8"/>
  <c r="AE70" i="8"/>
  <c r="AE62" i="8"/>
  <c r="AE54" i="8"/>
  <c r="AF54" i="8" s="1"/>
  <c r="AE38" i="8"/>
  <c r="AF38" i="8" s="1"/>
  <c r="AE22" i="8"/>
  <c r="AE116" i="8"/>
  <c r="AE100" i="8"/>
  <c r="AF100" i="8" s="1"/>
  <c r="AE91" i="8"/>
  <c r="AE83" i="8"/>
  <c r="AE75" i="8"/>
  <c r="AE67" i="8"/>
  <c r="AE59" i="8"/>
  <c r="AE44" i="8"/>
  <c r="AE28" i="8"/>
  <c r="AF28" i="8" s="1"/>
  <c r="AE122" i="8"/>
  <c r="AE106" i="8"/>
  <c r="AF106" i="8" s="1"/>
  <c r="AE88" i="8"/>
  <c r="AE80" i="8"/>
  <c r="AE72" i="8"/>
  <c r="AE64" i="8"/>
  <c r="AE56" i="8"/>
  <c r="AE50" i="8"/>
  <c r="AE34" i="8"/>
  <c r="AF34" i="8" s="1"/>
  <c r="AE18" i="8"/>
  <c r="AE112" i="8"/>
  <c r="AE96" i="8"/>
  <c r="AE93" i="8"/>
  <c r="AE85" i="8"/>
  <c r="AE77" i="8"/>
  <c r="AE69" i="8"/>
  <c r="AE61" i="8"/>
  <c r="AE40" i="8"/>
  <c r="AE24" i="8"/>
  <c r="AE118" i="8"/>
  <c r="AE102" i="8"/>
  <c r="AE90" i="8"/>
  <c r="AE82" i="8"/>
  <c r="AF82" i="8" s="1"/>
  <c r="AE74" i="8"/>
  <c r="AE66" i="8"/>
  <c r="AE58" i="8"/>
  <c r="AF58" i="8" s="1"/>
  <c r="AE46" i="8"/>
  <c r="AE30" i="8"/>
  <c r="AE124" i="8"/>
  <c r="AF124" i="8" s="1"/>
  <c r="AE108" i="8"/>
  <c r="AF108" i="8" s="1"/>
  <c r="AE87" i="8"/>
  <c r="AE79" i="8"/>
  <c r="AE71" i="8"/>
  <c r="AF71" i="8" s="1"/>
  <c r="AE63" i="8"/>
  <c r="AE55" i="8"/>
  <c r="AE52" i="8"/>
  <c r="AF52" i="8" s="1"/>
  <c r="AE36" i="8"/>
  <c r="AF36" i="8" s="1"/>
  <c r="AE114" i="8"/>
  <c r="AF114" i="8" s="1"/>
  <c r="AE98" i="8"/>
  <c r="AE92" i="8"/>
  <c r="AE84" i="8"/>
  <c r="AF84" i="8" s="1"/>
  <c r="AE76" i="8"/>
  <c r="AE68" i="8"/>
  <c r="AE60" i="8"/>
  <c r="AE42" i="8"/>
  <c r="AF42" i="8" s="1"/>
  <c r="AE26" i="8"/>
  <c r="AE95" i="8"/>
  <c r="AF95" i="8" s="1"/>
  <c r="AE90" i="6"/>
  <c r="AE53" i="6"/>
  <c r="AE8" i="8"/>
  <c r="AE117" i="6"/>
  <c r="AE85" i="6"/>
  <c r="AE45" i="6"/>
  <c r="AF45" i="6" s="1"/>
  <c r="AE11" i="8"/>
  <c r="AE120" i="6"/>
  <c r="AE88" i="6"/>
  <c r="AE56" i="6"/>
  <c r="AE24" i="6"/>
  <c r="AE43" i="6"/>
  <c r="AE21" i="8"/>
  <c r="AF21" i="8" s="1"/>
  <c r="AE39" i="6"/>
  <c r="AF39" i="6" s="1"/>
  <c r="AE119" i="6"/>
  <c r="AF119" i="6" s="1"/>
  <c r="AE47" i="6"/>
  <c r="AE17" i="8"/>
  <c r="AF17" i="8" s="1"/>
  <c r="AE78" i="6"/>
  <c r="AE19" i="6"/>
  <c r="AE39" i="8"/>
  <c r="AE82" i="6"/>
  <c r="AE117" i="8"/>
  <c r="AE41" i="6"/>
  <c r="AE113" i="6"/>
  <c r="AE81" i="6"/>
  <c r="AE37" i="6"/>
  <c r="AE7" i="8"/>
  <c r="AE116" i="6"/>
  <c r="AE84" i="6"/>
  <c r="AF84" i="6" s="1"/>
  <c r="AE52" i="6"/>
  <c r="AF52" i="6" s="1"/>
  <c r="AE17" i="6"/>
  <c r="AE35" i="6"/>
  <c r="AF35" i="6" s="1"/>
  <c r="AE14" i="8"/>
  <c r="AE23" i="6"/>
  <c r="AE111" i="6"/>
  <c r="AE31" i="6"/>
  <c r="AF31" i="6" s="1"/>
  <c r="AE13" i="8"/>
  <c r="AE70" i="6"/>
  <c r="AF70" i="6" s="1"/>
  <c r="AE49" i="6"/>
  <c r="W22" i="6"/>
  <c r="AD127" i="6"/>
  <c r="AE127" i="6" s="1"/>
  <c r="AF127" i="6" s="1"/>
  <c r="AD239" i="6"/>
  <c r="AD231" i="6"/>
  <c r="AD223" i="6"/>
  <c r="AD215" i="6"/>
  <c r="AD207" i="6"/>
  <c r="AD199" i="6"/>
  <c r="AD191" i="6"/>
  <c r="AD183" i="6"/>
  <c r="AD175" i="6"/>
  <c r="AD167" i="6"/>
  <c r="AD159" i="6"/>
  <c r="AD151" i="6"/>
  <c r="AD143" i="6"/>
  <c r="AD135" i="6"/>
  <c r="AD238" i="6"/>
  <c r="AD230" i="6"/>
  <c r="AD222" i="6"/>
  <c r="AD214" i="6"/>
  <c r="AD206" i="6"/>
  <c r="AD198" i="6"/>
  <c r="AD190" i="6"/>
  <c r="AD182" i="6"/>
  <c r="AD174" i="6"/>
  <c r="AD166" i="6"/>
  <c r="AD158" i="6"/>
  <c r="AD150" i="6"/>
  <c r="AD142" i="6"/>
  <c r="AD134" i="6"/>
  <c r="AD245" i="6"/>
  <c r="AD237" i="6"/>
  <c r="AD229" i="6"/>
  <c r="AD221" i="6"/>
  <c r="AD213" i="6"/>
  <c r="AD205" i="6"/>
  <c r="AD197" i="6"/>
  <c r="AD189" i="6"/>
  <c r="AD181" i="6"/>
  <c r="AD173" i="6"/>
  <c r="AD165" i="6"/>
  <c r="AD157" i="6"/>
  <c r="AD149" i="6"/>
  <c r="AD141" i="6"/>
  <c r="AD133" i="6"/>
  <c r="AD244" i="6"/>
  <c r="AD236" i="6"/>
  <c r="AD228" i="6"/>
  <c r="AD220" i="6"/>
  <c r="AD212" i="6"/>
  <c r="AD204" i="6"/>
  <c r="AD196" i="6"/>
  <c r="AD188" i="6"/>
  <c r="AD180" i="6"/>
  <c r="AD172" i="6"/>
  <c r="AD164" i="6"/>
  <c r="AD156" i="6"/>
  <c r="AD148" i="6"/>
  <c r="AD140" i="6"/>
  <c r="AD132" i="6"/>
  <c r="AD243" i="6"/>
  <c r="AD235" i="6"/>
  <c r="AD227" i="6"/>
  <c r="AD219" i="6"/>
  <c r="AD211" i="6"/>
  <c r="AD203" i="6"/>
  <c r="AD195" i="6"/>
  <c r="AD187" i="6"/>
  <c r="AD179" i="6"/>
  <c r="AD171" i="6"/>
  <c r="AD163" i="6"/>
  <c r="AD155" i="6"/>
  <c r="AD147" i="6"/>
  <c r="AD139" i="6"/>
  <c r="AD131" i="6"/>
  <c r="AD246" i="6"/>
  <c r="AD242" i="6"/>
  <c r="AD234" i="6"/>
  <c r="AD226" i="6"/>
  <c r="AD218" i="6"/>
  <c r="AD210" i="6"/>
  <c r="AD202" i="6"/>
  <c r="AD194" i="6"/>
  <c r="AD186" i="6"/>
  <c r="AD178" i="6"/>
  <c r="AD170" i="6"/>
  <c r="AD162" i="6"/>
  <c r="AD154" i="6"/>
  <c r="AD146" i="6"/>
  <c r="AD138" i="6"/>
  <c r="AD130" i="6"/>
  <c r="AD241" i="6"/>
  <c r="AD233" i="6"/>
  <c r="AD225" i="6"/>
  <c r="AD217" i="6"/>
  <c r="AD209" i="6"/>
  <c r="AD201" i="6"/>
  <c r="AD193" i="6"/>
  <c r="AD185" i="6"/>
  <c r="AD177" i="6"/>
  <c r="AD169" i="6"/>
  <c r="AD161" i="6"/>
  <c r="AD153" i="6"/>
  <c r="AD145" i="6"/>
  <c r="AD137" i="6"/>
  <c r="AD129" i="6"/>
  <c r="AD240" i="6"/>
  <c r="AD232" i="6"/>
  <c r="AD224" i="6"/>
  <c r="AD216" i="6"/>
  <c r="AD208" i="6"/>
  <c r="AD200" i="6"/>
  <c r="AD192" i="6"/>
  <c r="AD184" i="6"/>
  <c r="AD176" i="6"/>
  <c r="AD168" i="6"/>
  <c r="AD160" i="6"/>
  <c r="AD152" i="6"/>
  <c r="AD144" i="6"/>
  <c r="AD136" i="6"/>
  <c r="AD128" i="6"/>
  <c r="W231" i="8"/>
  <c r="AD127" i="8"/>
  <c r="AE127" i="8" s="1"/>
  <c r="AF127" i="8" s="1"/>
  <c r="AD240" i="8"/>
  <c r="AD232" i="8"/>
  <c r="AD224" i="8"/>
  <c r="AD216" i="8"/>
  <c r="AD208" i="8"/>
  <c r="AD200" i="8"/>
  <c r="AD192" i="8"/>
  <c r="AD184" i="8"/>
  <c r="AD176" i="8"/>
  <c r="AD168" i="8"/>
  <c r="AD160" i="8"/>
  <c r="AD152" i="8"/>
  <c r="AD144" i="8"/>
  <c r="AD136" i="8"/>
  <c r="AD128" i="8"/>
  <c r="AD239" i="8"/>
  <c r="AD231" i="8"/>
  <c r="AD223" i="8"/>
  <c r="AD215" i="8"/>
  <c r="AD207" i="8"/>
  <c r="AD199" i="8"/>
  <c r="AD191" i="8"/>
  <c r="AD183" i="8"/>
  <c r="AD175" i="8"/>
  <c r="AD167" i="8"/>
  <c r="AD159" i="8"/>
  <c r="AD151" i="8"/>
  <c r="AD143" i="8"/>
  <c r="AD135" i="8"/>
  <c r="AD246" i="8"/>
  <c r="AD238" i="8"/>
  <c r="AD230" i="8"/>
  <c r="AD222" i="8"/>
  <c r="AD214" i="8"/>
  <c r="AD206" i="8"/>
  <c r="AD198" i="8"/>
  <c r="AD190" i="8"/>
  <c r="AD182" i="8"/>
  <c r="AD174" i="8"/>
  <c r="AD166" i="8"/>
  <c r="AD158" i="8"/>
  <c r="AD150" i="8"/>
  <c r="AD142" i="8"/>
  <c r="AD134" i="8"/>
  <c r="AD245" i="8"/>
  <c r="AD237" i="8"/>
  <c r="AD229" i="8"/>
  <c r="AD221" i="8"/>
  <c r="AD213" i="8"/>
  <c r="AD205" i="8"/>
  <c r="AD197" i="8"/>
  <c r="AD189" i="8"/>
  <c r="AD181" i="8"/>
  <c r="AD173" i="8"/>
  <c r="AD165" i="8"/>
  <c r="AD157" i="8"/>
  <c r="AD149" i="8"/>
  <c r="AD141" i="8"/>
  <c r="AD133" i="8"/>
  <c r="AD244" i="8"/>
  <c r="AD236" i="8"/>
  <c r="AD228" i="8"/>
  <c r="AD220" i="8"/>
  <c r="AD212" i="8"/>
  <c r="AD204" i="8"/>
  <c r="AD196" i="8"/>
  <c r="AD188" i="8"/>
  <c r="AD180" i="8"/>
  <c r="AD172" i="8"/>
  <c r="AD164" i="8"/>
  <c r="AD156" i="8"/>
  <c r="AD148" i="8"/>
  <c r="AD140" i="8"/>
  <c r="AD132" i="8"/>
  <c r="AD243" i="8"/>
  <c r="AD235" i="8"/>
  <c r="AD227" i="8"/>
  <c r="AD219" i="8"/>
  <c r="AD211" i="8"/>
  <c r="AD203" i="8"/>
  <c r="AD195" i="8"/>
  <c r="AD187" i="8"/>
  <c r="AD179" i="8"/>
  <c r="AD171" i="8"/>
  <c r="AD163" i="8"/>
  <c r="AD155" i="8"/>
  <c r="AD147" i="8"/>
  <c r="AD139" i="8"/>
  <c r="AD131" i="8"/>
  <c r="AD242" i="8"/>
  <c r="AD234" i="8"/>
  <c r="AD226" i="8"/>
  <c r="AD218" i="8"/>
  <c r="AD210" i="8"/>
  <c r="AD202" i="8"/>
  <c r="AD194" i="8"/>
  <c r="AD186" i="8"/>
  <c r="AD178" i="8"/>
  <c r="AD170" i="8"/>
  <c r="AD162" i="8"/>
  <c r="AD154" i="8"/>
  <c r="AD146" i="8"/>
  <c r="AD138" i="8"/>
  <c r="AD130" i="8"/>
  <c r="AD241" i="8"/>
  <c r="AD233" i="8"/>
  <c r="AD225" i="8"/>
  <c r="AD217" i="8"/>
  <c r="AD209" i="8"/>
  <c r="AD201" i="8"/>
  <c r="AD193" i="8"/>
  <c r="AD185" i="8"/>
  <c r="AD177" i="8"/>
  <c r="AD169" i="8"/>
  <c r="AD161" i="8"/>
  <c r="AD153" i="8"/>
  <c r="AD145" i="8"/>
  <c r="AD137" i="8"/>
  <c r="AD129" i="8"/>
  <c r="AE128" i="7"/>
  <c r="O26" i="7"/>
  <c r="W183" i="8"/>
  <c r="W19" i="6"/>
  <c r="AD129" i="5"/>
  <c r="AD137" i="5"/>
  <c r="AD145" i="5"/>
  <c r="AD153" i="5"/>
  <c r="AD161" i="5"/>
  <c r="AD169" i="5"/>
  <c r="AD177" i="5"/>
  <c r="AD185" i="5"/>
  <c r="AD193" i="5"/>
  <c r="AD201" i="5"/>
  <c r="AD209" i="5"/>
  <c r="AD217" i="5"/>
  <c r="AD225" i="5"/>
  <c r="AD233" i="5"/>
  <c r="AD241" i="5"/>
  <c r="AD130" i="5"/>
  <c r="AD138" i="5"/>
  <c r="AD146" i="5"/>
  <c r="AD154" i="5"/>
  <c r="AD162" i="5"/>
  <c r="AD170" i="5"/>
  <c r="AD178" i="5"/>
  <c r="AD186" i="5"/>
  <c r="AD194" i="5"/>
  <c r="AD202" i="5"/>
  <c r="AD210" i="5"/>
  <c r="AD218" i="5"/>
  <c r="AD226" i="5"/>
  <c r="AD234" i="5"/>
  <c r="AD242" i="5"/>
  <c r="AD136" i="5"/>
  <c r="AD160" i="5"/>
  <c r="AD176" i="5"/>
  <c r="AD184" i="5"/>
  <c r="AD200" i="5"/>
  <c r="AD208" i="5"/>
  <c r="AD216" i="5"/>
  <c r="AD232" i="5"/>
  <c r="AD240" i="5"/>
  <c r="AD131" i="5"/>
  <c r="AD139" i="5"/>
  <c r="AD147" i="5"/>
  <c r="AD155" i="5"/>
  <c r="AD163" i="5"/>
  <c r="AD171" i="5"/>
  <c r="AD179" i="5"/>
  <c r="AD187" i="5"/>
  <c r="AD195" i="5"/>
  <c r="AD203" i="5"/>
  <c r="AD211" i="5"/>
  <c r="AD219" i="5"/>
  <c r="AD227" i="5"/>
  <c r="AD235" i="5"/>
  <c r="AD243" i="5"/>
  <c r="AD132" i="5"/>
  <c r="AD140" i="5"/>
  <c r="AD148" i="5"/>
  <c r="AD156" i="5"/>
  <c r="AD164" i="5"/>
  <c r="AD172" i="5"/>
  <c r="AD180" i="5"/>
  <c r="AD188" i="5"/>
  <c r="AD196" i="5"/>
  <c r="AD204" i="5"/>
  <c r="AD212" i="5"/>
  <c r="AD220" i="5"/>
  <c r="AD228" i="5"/>
  <c r="AD236" i="5"/>
  <c r="AD244" i="5"/>
  <c r="AD133" i="5"/>
  <c r="AD141" i="5"/>
  <c r="AD149" i="5"/>
  <c r="AD157" i="5"/>
  <c r="AD165" i="5"/>
  <c r="AD173" i="5"/>
  <c r="AD181" i="5"/>
  <c r="AD189" i="5"/>
  <c r="AD197" i="5"/>
  <c r="AD205" i="5"/>
  <c r="AD213" i="5"/>
  <c r="AD221" i="5"/>
  <c r="AD229" i="5"/>
  <c r="AD237" i="5"/>
  <c r="AD245" i="5"/>
  <c r="AD134" i="5"/>
  <c r="AD142" i="5"/>
  <c r="AD150" i="5"/>
  <c r="AD158" i="5"/>
  <c r="AD166" i="5"/>
  <c r="AD174" i="5"/>
  <c r="AD182" i="5"/>
  <c r="AD190" i="5"/>
  <c r="AD198" i="5"/>
  <c r="AD206" i="5"/>
  <c r="AD214" i="5"/>
  <c r="AD222" i="5"/>
  <c r="AD230" i="5"/>
  <c r="AD238" i="5"/>
  <c r="AD246" i="5"/>
  <c r="AD135" i="5"/>
  <c r="AD143" i="5"/>
  <c r="AD151" i="5"/>
  <c r="AD159" i="5"/>
  <c r="AD167" i="5"/>
  <c r="AD175" i="5"/>
  <c r="AD183" i="5"/>
  <c r="AD191" i="5"/>
  <c r="AD199" i="5"/>
  <c r="AD207" i="5"/>
  <c r="AD215" i="5"/>
  <c r="AD223" i="5"/>
  <c r="AD231" i="5"/>
  <c r="AD239" i="5"/>
  <c r="AD128" i="5"/>
  <c r="AD144" i="5"/>
  <c r="AD152" i="5"/>
  <c r="AD168" i="5"/>
  <c r="AD192" i="5"/>
  <c r="AD224" i="5"/>
  <c r="O12" i="7"/>
  <c r="W19" i="7"/>
  <c r="G52" i="8"/>
  <c r="W24" i="7"/>
  <c r="W33" i="7"/>
  <c r="W64" i="7"/>
  <c r="O75" i="7"/>
  <c r="W130" i="8"/>
  <c r="O6" i="7"/>
  <c r="P6" i="7" s="1"/>
  <c r="W31" i="7"/>
  <c r="W220" i="7"/>
  <c r="G11" i="8"/>
  <c r="H12" i="8" s="1"/>
  <c r="G13" i="7"/>
  <c r="G23" i="7"/>
  <c r="W29" i="8"/>
  <c r="G32" i="8"/>
  <c r="AE16" i="9"/>
  <c r="O11" i="7"/>
  <c r="G30" i="7"/>
  <c r="W52" i="7"/>
  <c r="W160" i="7"/>
  <c r="W183" i="7"/>
  <c r="W125" i="7"/>
  <c r="O7" i="7"/>
  <c r="P7" i="7" s="1"/>
  <c r="W9" i="7"/>
  <c r="O28" i="7"/>
  <c r="O40" i="7"/>
  <c r="AE127" i="9"/>
  <c r="AF127" i="9" s="1"/>
  <c r="W11" i="7"/>
  <c r="G15" i="7"/>
  <c r="W16" i="7"/>
  <c r="O18" i="7"/>
  <c r="O23" i="7"/>
  <c r="G25" i="7"/>
  <c r="O30" i="7"/>
  <c r="W93" i="7"/>
  <c r="W111" i="7"/>
  <c r="O123" i="7"/>
  <c r="G19" i="8"/>
  <c r="O65" i="8"/>
  <c r="W170" i="8"/>
  <c r="W215" i="8"/>
  <c r="AE12" i="9"/>
  <c r="O106" i="9"/>
  <c r="O14" i="8"/>
  <c r="O9" i="8"/>
  <c r="G7" i="7"/>
  <c r="W8" i="7"/>
  <c r="O10" i="7"/>
  <c r="O20" i="7"/>
  <c r="G22" i="7"/>
  <c r="O43" i="7"/>
  <c r="G51" i="7"/>
  <c r="W156" i="7"/>
  <c r="W192" i="7"/>
  <c r="W215" i="7"/>
  <c r="G8" i="8"/>
  <c r="W9" i="8"/>
  <c r="G15" i="8"/>
  <c r="G17" i="8"/>
  <c r="O21" i="8"/>
  <c r="W23" i="8"/>
  <c r="W76" i="8"/>
  <c r="O15" i="7"/>
  <c r="G17" i="7"/>
  <c r="W23" i="7"/>
  <c r="O27" i="7"/>
  <c r="P27" i="7" s="1"/>
  <c r="G29" i="7"/>
  <c r="W32" i="7"/>
  <c r="O34" i="7"/>
  <c r="O63" i="7"/>
  <c r="W79" i="7"/>
  <c r="O91" i="7"/>
  <c r="O6" i="8"/>
  <c r="P6" i="8" s="1"/>
  <c r="W11" i="8"/>
  <c r="O13" i="8"/>
  <c r="O26" i="8"/>
  <c r="W84" i="8"/>
  <c r="W186" i="8"/>
  <c r="AE10" i="9"/>
  <c r="AE62" i="9"/>
  <c r="AE68" i="9"/>
  <c r="AD134" i="9"/>
  <c r="O57" i="8"/>
  <c r="G9" i="7"/>
  <c r="W10" i="7"/>
  <c r="G14" i="7"/>
  <c r="W20" i="7"/>
  <c r="O22" i="7"/>
  <c r="W25" i="7"/>
  <c r="G31" i="7"/>
  <c r="H31" i="7" s="1"/>
  <c r="W109" i="7"/>
  <c r="W128" i="7"/>
  <c r="W151" i="7"/>
  <c r="G31" i="8"/>
  <c r="W96" i="8"/>
  <c r="AE52" i="9"/>
  <c r="AE65" i="9"/>
  <c r="O12" i="8"/>
  <c r="W154" i="8"/>
  <c r="G6" i="7"/>
  <c r="H6" i="7" s="1"/>
  <c r="W15" i="7"/>
  <c r="O19" i="7"/>
  <c r="W27" i="7"/>
  <c r="G33" i="7"/>
  <c r="G42" i="7"/>
  <c r="G54" i="7"/>
  <c r="W61" i="7"/>
  <c r="W188" i="7"/>
  <c r="W224" i="7"/>
  <c r="G12" i="8"/>
  <c r="G36" i="8"/>
  <c r="W108" i="8"/>
  <c r="W218" i="8"/>
  <c r="AE8" i="9"/>
  <c r="AE47" i="9"/>
  <c r="O27" i="8"/>
  <c r="P27" i="8" s="1"/>
  <c r="W7" i="7"/>
  <c r="W12" i="7"/>
  <c r="O14" i="7"/>
  <c r="W17" i="7"/>
  <c r="G21" i="7"/>
  <c r="G35" i="7"/>
  <c r="W77" i="7"/>
  <c r="W95" i="7"/>
  <c r="O107" i="7"/>
  <c r="G7" i="8"/>
  <c r="G9" i="8"/>
  <c r="H9" i="8" s="1"/>
  <c r="W10" i="8"/>
  <c r="G16" i="8"/>
  <c r="H16" i="8" s="1"/>
  <c r="O20" i="8"/>
  <c r="W116" i="8"/>
  <c r="O121" i="9"/>
  <c r="O113" i="9"/>
  <c r="O105" i="9"/>
  <c r="O97" i="9"/>
  <c r="O89" i="9"/>
  <c r="O81" i="9"/>
  <c r="O73" i="9"/>
  <c r="O124" i="9"/>
  <c r="AE120" i="9"/>
  <c r="O125" i="9"/>
  <c r="O117" i="9"/>
  <c r="O109" i="9"/>
  <c r="O101" i="9"/>
  <c r="O93" i="9"/>
  <c r="O85" i="9"/>
  <c r="O77" i="9"/>
  <c r="O69" i="9"/>
  <c r="O126" i="9"/>
  <c r="P126" i="9" s="1"/>
  <c r="O118" i="9"/>
  <c r="P118" i="9" s="1"/>
  <c r="O110" i="9"/>
  <c r="O102" i="9"/>
  <c r="P102" i="9" s="1"/>
  <c r="O94" i="9"/>
  <c r="O86" i="9"/>
  <c r="O78" i="9"/>
  <c r="P78" i="9" s="1"/>
  <c r="AE123" i="9"/>
  <c r="O119" i="9"/>
  <c r="AE115" i="9"/>
  <c r="O111" i="9"/>
  <c r="P111" i="9" s="1"/>
  <c r="AE107" i="9"/>
  <c r="O103" i="9"/>
  <c r="AE99" i="9"/>
  <c r="O95" i="9"/>
  <c r="AE91" i="9"/>
  <c r="O87" i="9"/>
  <c r="AE83" i="9"/>
  <c r="O79" i="9"/>
  <c r="AE75" i="9"/>
  <c r="O71" i="9"/>
  <c r="O120" i="9"/>
  <c r="O115" i="9"/>
  <c r="O104" i="9"/>
  <c r="O99" i="9"/>
  <c r="O88" i="9"/>
  <c r="AE84" i="9"/>
  <c r="O83" i="9"/>
  <c r="O72" i="9"/>
  <c r="AE67" i="9"/>
  <c r="O122" i="9"/>
  <c r="O66" i="9"/>
  <c r="O65" i="9"/>
  <c r="O61" i="9"/>
  <c r="O57" i="9"/>
  <c r="O53" i="9"/>
  <c r="O49" i="9"/>
  <c r="O45" i="9"/>
  <c r="O41" i="9"/>
  <c r="O37" i="9"/>
  <c r="O33" i="9"/>
  <c r="O29" i="9"/>
  <c r="O25" i="9"/>
  <c r="O21" i="9"/>
  <c r="AE112" i="9"/>
  <c r="AE96" i="9"/>
  <c r="AE80" i="9"/>
  <c r="O70" i="9"/>
  <c r="P70" i="9" s="1"/>
  <c r="AE119" i="9"/>
  <c r="O116" i="9"/>
  <c r="O114" i="9"/>
  <c r="AE103" i="9"/>
  <c r="O100" i="9"/>
  <c r="O98" i="9"/>
  <c r="AE87" i="9"/>
  <c r="O84" i="9"/>
  <c r="O82" i="9"/>
  <c r="AE71" i="9"/>
  <c r="O64" i="9"/>
  <c r="O60" i="9"/>
  <c r="O56" i="9"/>
  <c r="O52" i="9"/>
  <c r="O48" i="9"/>
  <c r="O44" i="9"/>
  <c r="O40" i="9"/>
  <c r="O36" i="9"/>
  <c r="O32" i="9"/>
  <c r="O28" i="9"/>
  <c r="O24" i="9"/>
  <c r="O20" i="9"/>
  <c r="O112" i="9"/>
  <c r="O107" i="9"/>
  <c r="O96" i="9"/>
  <c r="O91" i="9"/>
  <c r="P91" i="9" s="1"/>
  <c r="O80" i="9"/>
  <c r="O75" i="9"/>
  <c r="O67" i="9"/>
  <c r="O68" i="9"/>
  <c r="O63" i="9"/>
  <c r="O59" i="9"/>
  <c r="O55" i="9"/>
  <c r="P55" i="9" s="1"/>
  <c r="O51" i="9"/>
  <c r="O47" i="9"/>
  <c r="O43" i="9"/>
  <c r="O39" i="9"/>
  <c r="O35" i="9"/>
  <c r="O31" i="9"/>
  <c r="O27" i="9"/>
  <c r="O23" i="9"/>
  <c r="P23" i="9" s="1"/>
  <c r="O19" i="9"/>
  <c r="O7" i="9"/>
  <c r="AE9" i="9"/>
  <c r="O11" i="9"/>
  <c r="AE13" i="9"/>
  <c r="AE17" i="9"/>
  <c r="AF17" i="9" s="1"/>
  <c r="AE27" i="9"/>
  <c r="AE32" i="9"/>
  <c r="O34" i="9"/>
  <c r="AE42" i="9"/>
  <c r="AE49" i="9"/>
  <c r="AE59" i="9"/>
  <c r="AE64" i="9"/>
  <c r="AE74" i="9"/>
  <c r="AE79" i="9"/>
  <c r="AE90" i="9"/>
  <c r="AE95" i="9"/>
  <c r="AE106" i="9"/>
  <c r="AE111" i="9"/>
  <c r="AD191" i="9"/>
  <c r="G66" i="9"/>
  <c r="G63" i="9"/>
  <c r="G59" i="9"/>
  <c r="G55" i="9"/>
  <c r="G51" i="9"/>
  <c r="G47" i="9"/>
  <c r="G43" i="9"/>
  <c r="G39" i="9"/>
  <c r="G35" i="9"/>
  <c r="H35" i="9" s="1"/>
  <c r="G31" i="9"/>
  <c r="G27" i="9"/>
  <c r="G23" i="9"/>
  <c r="G19" i="9"/>
  <c r="G62" i="9"/>
  <c r="G58" i="9"/>
  <c r="G54" i="9"/>
  <c r="G50" i="9"/>
  <c r="H50" i="9" s="1"/>
  <c r="G46" i="9"/>
  <c r="G42" i="9"/>
  <c r="G38" i="9"/>
  <c r="G34" i="9"/>
  <c r="G30" i="9"/>
  <c r="G26" i="9"/>
  <c r="G22" i="9"/>
  <c r="G65" i="9"/>
  <c r="G61" i="9"/>
  <c r="G57" i="9"/>
  <c r="G53" i="9"/>
  <c r="G49" i="9"/>
  <c r="G45" i="9"/>
  <c r="G41" i="9"/>
  <c r="G37" i="9"/>
  <c r="H37" i="9" s="1"/>
  <c r="G33" i="9"/>
  <c r="G29" i="9"/>
  <c r="G25" i="9"/>
  <c r="G21" i="9"/>
  <c r="AD244" i="9"/>
  <c r="AD236" i="9"/>
  <c r="AD228" i="9"/>
  <c r="AD220" i="9"/>
  <c r="AD212" i="9"/>
  <c r="AD204" i="9"/>
  <c r="AD196" i="9"/>
  <c r="AD188" i="9"/>
  <c r="AD180" i="9"/>
  <c r="AD172" i="9"/>
  <c r="AD164" i="9"/>
  <c r="AD156" i="9"/>
  <c r="AD148" i="9"/>
  <c r="AD140" i="9"/>
  <c r="AD132" i="9"/>
  <c r="AD243" i="9"/>
  <c r="AD235" i="9"/>
  <c r="AD227" i="9"/>
  <c r="AD219" i="9"/>
  <c r="AD211" i="9"/>
  <c r="AD203" i="9"/>
  <c r="AD195" i="9"/>
  <c r="AD187" i="9"/>
  <c r="AD179" i="9"/>
  <c r="AD171" i="9"/>
  <c r="AD163" i="9"/>
  <c r="AD155" i="9"/>
  <c r="AD147" i="9"/>
  <c r="AD139" i="9"/>
  <c r="AD131" i="9"/>
  <c r="AD240" i="9"/>
  <c r="AD232" i="9"/>
  <c r="AD224" i="9"/>
  <c r="AD216" i="9"/>
  <c r="AD208" i="9"/>
  <c r="AD200" i="9"/>
  <c r="AD192" i="9"/>
  <c r="AD184" i="9"/>
  <c r="AD176" i="9"/>
  <c r="AD168" i="9"/>
  <c r="AD160" i="9"/>
  <c r="AD152" i="9"/>
  <c r="AD144" i="9"/>
  <c r="AD136" i="9"/>
  <c r="AD128" i="9"/>
  <c r="AD245" i="9"/>
  <c r="AD237" i="9"/>
  <c r="AD229" i="9"/>
  <c r="AD221" i="9"/>
  <c r="AD213" i="9"/>
  <c r="AD205" i="9"/>
  <c r="AD197" i="9"/>
  <c r="AD189" i="9"/>
  <c r="AD181" i="9"/>
  <c r="AD173" i="9"/>
  <c r="AD165" i="9"/>
  <c r="AD157" i="9"/>
  <c r="AD149" i="9"/>
  <c r="AD141" i="9"/>
  <c r="AD133" i="9"/>
  <c r="AD242" i="9"/>
  <c r="AD234" i="9"/>
  <c r="AD226" i="9"/>
  <c r="AD218" i="9"/>
  <c r="AD210" i="9"/>
  <c r="AD202" i="9"/>
  <c r="AD194" i="9"/>
  <c r="AD186" i="9"/>
  <c r="AD178" i="9"/>
  <c r="AD170" i="9"/>
  <c r="AD162" i="9"/>
  <c r="AD154" i="9"/>
  <c r="AD146" i="9"/>
  <c r="AD138" i="9"/>
  <c r="AD130" i="9"/>
  <c r="AD239" i="9"/>
  <c r="AD225" i="9"/>
  <c r="AD190" i="9"/>
  <c r="AD175" i="9"/>
  <c r="AD161" i="9"/>
  <c r="AD246" i="9"/>
  <c r="AD231" i="9"/>
  <c r="AD217" i="9"/>
  <c r="AD182" i="9"/>
  <c r="AD167" i="9"/>
  <c r="AD153" i="9"/>
  <c r="AD238" i="9"/>
  <c r="AD223" i="9"/>
  <c r="AD209" i="9"/>
  <c r="AD174" i="9"/>
  <c r="AD159" i="9"/>
  <c r="AD145" i="9"/>
  <c r="AD230" i="9"/>
  <c r="AD215" i="9"/>
  <c r="AD201" i="9"/>
  <c r="AD166" i="9"/>
  <c r="AD151" i="9"/>
  <c r="AD137" i="9"/>
  <c r="AD222" i="9"/>
  <c r="AD207" i="9"/>
  <c r="AD193" i="9"/>
  <c r="AD158" i="9"/>
  <c r="AD143" i="9"/>
  <c r="AD129" i="9"/>
  <c r="AD214" i="9"/>
  <c r="AD199" i="9"/>
  <c r="AD185" i="9"/>
  <c r="AD150" i="9"/>
  <c r="AD135" i="9"/>
  <c r="G9" i="9"/>
  <c r="G13" i="9"/>
  <c r="G17" i="9"/>
  <c r="AE22" i="9"/>
  <c r="AE29" i="9"/>
  <c r="AE39" i="9"/>
  <c r="AE44" i="9"/>
  <c r="O46" i="9"/>
  <c r="G48" i="9"/>
  <c r="AE54" i="9"/>
  <c r="AE61" i="9"/>
  <c r="AF62" i="9" s="1"/>
  <c r="O123" i="9"/>
  <c r="AD169" i="9"/>
  <c r="AD198" i="9"/>
  <c r="O8" i="9"/>
  <c r="O12" i="9"/>
  <c r="O16" i="9"/>
  <c r="P16" i="9" s="1"/>
  <c r="G18" i="9"/>
  <c r="AE19" i="9"/>
  <c r="AE24" i="9"/>
  <c r="O26" i="9"/>
  <c r="G28" i="9"/>
  <c r="H28" i="9" s="1"/>
  <c r="AE34" i="9"/>
  <c r="AE41" i="9"/>
  <c r="AE51" i="9"/>
  <c r="AF52" i="9" s="1"/>
  <c r="AE56" i="9"/>
  <c r="O58" i="9"/>
  <c r="G60" i="9"/>
  <c r="H60" i="9" s="1"/>
  <c r="AE66" i="9"/>
  <c r="AE69" i="9"/>
  <c r="AD142" i="9"/>
  <c r="G6" i="9"/>
  <c r="G10" i="9"/>
  <c r="G14" i="9"/>
  <c r="H14" i="9" s="1"/>
  <c r="AE21" i="9"/>
  <c r="AF21" i="9" s="1"/>
  <c r="AE31" i="9"/>
  <c r="AF31" i="9" s="1"/>
  <c r="AE36" i="9"/>
  <c r="O38" i="9"/>
  <c r="G40" i="9"/>
  <c r="AE46" i="9"/>
  <c r="AE53" i="9"/>
  <c r="AF53" i="9" s="1"/>
  <c r="AE63" i="9"/>
  <c r="AF63" i="9" s="1"/>
  <c r="AE72" i="9"/>
  <c r="AF72" i="9" s="1"/>
  <c r="AE88" i="9"/>
  <c r="AE104" i="9"/>
  <c r="AF104" i="9" s="1"/>
  <c r="AD233" i="9"/>
  <c r="G24" i="9"/>
  <c r="H24" i="9" s="1"/>
  <c r="P90" i="9"/>
  <c r="AE7" i="9"/>
  <c r="AF7" i="9" s="1"/>
  <c r="O9" i="9"/>
  <c r="AE11" i="9"/>
  <c r="O13" i="9"/>
  <c r="AE15" i="9"/>
  <c r="AF15" i="9" s="1"/>
  <c r="O17" i="9"/>
  <c r="O18" i="9"/>
  <c r="G20" i="9"/>
  <c r="H20" i="9" s="1"/>
  <c r="AE26" i="9"/>
  <c r="AE33" i="9"/>
  <c r="AE43" i="9"/>
  <c r="AE48" i="9"/>
  <c r="O50" i="9"/>
  <c r="G52" i="9"/>
  <c r="H52" i="9" s="1"/>
  <c r="AE58" i="9"/>
  <c r="O76" i="9"/>
  <c r="P76" i="9" s="1"/>
  <c r="AE78" i="9"/>
  <c r="O92" i="9"/>
  <c r="AE94" i="9"/>
  <c r="O108" i="9"/>
  <c r="AE110" i="9"/>
  <c r="AD177" i="9"/>
  <c r="AD206" i="9"/>
  <c r="G56" i="9"/>
  <c r="H56" i="9" s="1"/>
  <c r="G7" i="9"/>
  <c r="G11" i="9"/>
  <c r="G15" i="9"/>
  <c r="H15" i="9" s="1"/>
  <c r="AE23" i="9"/>
  <c r="AE28" i="9"/>
  <c r="O30" i="9"/>
  <c r="G32" i="9"/>
  <c r="AE38" i="9"/>
  <c r="AF38" i="9" s="1"/>
  <c r="AE45" i="9"/>
  <c r="AE55" i="9"/>
  <c r="AE60" i="9"/>
  <c r="O62" i="9"/>
  <c r="G64" i="9"/>
  <c r="AD183" i="9"/>
  <c r="G8" i="9"/>
  <c r="G12" i="9"/>
  <c r="H12" i="9" s="1"/>
  <c r="G16" i="9"/>
  <c r="P6" i="9"/>
  <c r="O10" i="9"/>
  <c r="O14" i="9"/>
  <c r="AE18" i="9"/>
  <c r="AE25" i="9"/>
  <c r="AE35" i="9"/>
  <c r="AE40" i="9"/>
  <c r="O42" i="9"/>
  <c r="G44" i="9"/>
  <c r="H44" i="9" s="1"/>
  <c r="AE50" i="9"/>
  <c r="AF50" i="9" s="1"/>
  <c r="AE57" i="9"/>
  <c r="AE70" i="9"/>
  <c r="AE76" i="9"/>
  <c r="AF76" i="9" s="1"/>
  <c r="AE81" i="9"/>
  <c r="AE86" i="9"/>
  <c r="AE92" i="9"/>
  <c r="AF92" i="9" s="1"/>
  <c r="AE97" i="9"/>
  <c r="AE100" i="9"/>
  <c r="AE102" i="9"/>
  <c r="AE108" i="9"/>
  <c r="AF108" i="9" s="1"/>
  <c r="AE113" i="9"/>
  <c r="AE116" i="9"/>
  <c r="AE118" i="9"/>
  <c r="AE124" i="9"/>
  <c r="AF124" i="9" s="1"/>
  <c r="AD241" i="9"/>
  <c r="AE85" i="9"/>
  <c r="AE101" i="9"/>
  <c r="AE117" i="9"/>
  <c r="AE125" i="9"/>
  <c r="AE121" i="9"/>
  <c r="AF121" i="9" s="1"/>
  <c r="AE73" i="9"/>
  <c r="AE82" i="9"/>
  <c r="AE89" i="9"/>
  <c r="AE98" i="9"/>
  <c r="AE105" i="9"/>
  <c r="AE114" i="9"/>
  <c r="AF114" i="9" s="1"/>
  <c r="AE77" i="9"/>
  <c r="AE93" i="9"/>
  <c r="AE109" i="9"/>
  <c r="AE122" i="9"/>
  <c r="H8" i="8"/>
  <c r="G65" i="8"/>
  <c r="G57" i="8"/>
  <c r="G49" i="8"/>
  <c r="G41" i="8"/>
  <c r="G64" i="8"/>
  <c r="G56" i="8"/>
  <c r="G48" i="8"/>
  <c r="G40" i="8"/>
  <c r="G62" i="8"/>
  <c r="G54" i="8"/>
  <c r="G46" i="8"/>
  <c r="G38" i="8"/>
  <c r="G61" i="8"/>
  <c r="G53" i="8"/>
  <c r="H53" i="8" s="1"/>
  <c r="G45" i="8"/>
  <c r="H45" i="8" s="1"/>
  <c r="G37" i="8"/>
  <c r="G66" i="8"/>
  <c r="H66" i="8" s="1"/>
  <c r="G58" i="8"/>
  <c r="G50" i="8"/>
  <c r="H50" i="8" s="1"/>
  <c r="G42" i="8"/>
  <c r="H42" i="8" s="1"/>
  <c r="G28" i="8"/>
  <c r="G20" i="8"/>
  <c r="H20" i="8" s="1"/>
  <c r="G63" i="8"/>
  <c r="G55" i="8"/>
  <c r="G47" i="8"/>
  <c r="G39" i="8"/>
  <c r="G34" i="8"/>
  <c r="G26" i="8"/>
  <c r="G18" i="8"/>
  <c r="G59" i="8"/>
  <c r="G51" i="8"/>
  <c r="G43" i="8"/>
  <c r="H44" i="8" s="1"/>
  <c r="G35" i="8"/>
  <c r="G33" i="8"/>
  <c r="G25" i="8"/>
  <c r="O7" i="8"/>
  <c r="G10" i="8"/>
  <c r="W12" i="8"/>
  <c r="O15" i="8"/>
  <c r="O19" i="8"/>
  <c r="W21" i="8"/>
  <c r="G23" i="8"/>
  <c r="G24" i="8"/>
  <c r="G30" i="8"/>
  <c r="W33" i="8"/>
  <c r="W38" i="8"/>
  <c r="G60" i="8"/>
  <c r="W88" i="8"/>
  <c r="W120" i="8"/>
  <c r="W178" i="8"/>
  <c r="W188" i="8"/>
  <c r="W210" i="8"/>
  <c r="W220" i="8"/>
  <c r="W242" i="8"/>
  <c r="O124" i="8"/>
  <c r="O120" i="8"/>
  <c r="O116" i="8"/>
  <c r="O112" i="8"/>
  <c r="O108" i="8"/>
  <c r="O104" i="8"/>
  <c r="O100" i="8"/>
  <c r="O96" i="8"/>
  <c r="O92" i="8"/>
  <c r="O88" i="8"/>
  <c r="O84" i="8"/>
  <c r="O80" i="8"/>
  <c r="O76" i="8"/>
  <c r="O72" i="8"/>
  <c r="O68" i="8"/>
  <c r="O62" i="8"/>
  <c r="O54" i="8"/>
  <c r="O46" i="8"/>
  <c r="O38" i="8"/>
  <c r="O61" i="8"/>
  <c r="O53" i="8"/>
  <c r="O45" i="8"/>
  <c r="O37" i="8"/>
  <c r="O59" i="8"/>
  <c r="O51" i="8"/>
  <c r="O43" i="8"/>
  <c r="O35" i="8"/>
  <c r="O126" i="8"/>
  <c r="O122" i="8"/>
  <c r="O118" i="8"/>
  <c r="O114" i="8"/>
  <c r="O110" i="8"/>
  <c r="O106" i="8"/>
  <c r="O102" i="8"/>
  <c r="O98" i="8"/>
  <c r="O94" i="8"/>
  <c r="O90" i="8"/>
  <c r="O86" i="8"/>
  <c r="O82" i="8"/>
  <c r="O78" i="8"/>
  <c r="O74" i="8"/>
  <c r="O70" i="8"/>
  <c r="O66" i="8"/>
  <c r="O58" i="8"/>
  <c r="O50" i="8"/>
  <c r="O42" i="8"/>
  <c r="O34" i="8"/>
  <c r="O63" i="8"/>
  <c r="P63" i="8" s="1"/>
  <c r="O55" i="8"/>
  <c r="P55" i="8" s="1"/>
  <c r="O47" i="8"/>
  <c r="P47" i="8" s="1"/>
  <c r="O39" i="8"/>
  <c r="P39" i="8" s="1"/>
  <c r="O33" i="8"/>
  <c r="P33" i="8" s="1"/>
  <c r="O25" i="8"/>
  <c r="P26" i="8" s="1"/>
  <c r="O17" i="8"/>
  <c r="O125" i="8"/>
  <c r="O121" i="8"/>
  <c r="O117" i="8"/>
  <c r="O113" i="8"/>
  <c r="O109" i="8"/>
  <c r="O105" i="8"/>
  <c r="O101" i="8"/>
  <c r="O97" i="8"/>
  <c r="O93" i="8"/>
  <c r="O89" i="8"/>
  <c r="O85" i="8"/>
  <c r="O81" i="8"/>
  <c r="O77" i="8"/>
  <c r="O73" i="8"/>
  <c r="O69" i="8"/>
  <c r="O60" i="8"/>
  <c r="O52" i="8"/>
  <c r="O44" i="8"/>
  <c r="O36" i="8"/>
  <c r="O31" i="8"/>
  <c r="O23" i="8"/>
  <c r="O123" i="8"/>
  <c r="O119" i="8"/>
  <c r="O115" i="8"/>
  <c r="O111" i="8"/>
  <c r="O107" i="8"/>
  <c r="O103" i="8"/>
  <c r="O99" i="8"/>
  <c r="O95" i="8"/>
  <c r="O91" i="8"/>
  <c r="O87" i="8"/>
  <c r="O83" i="8"/>
  <c r="O79" i="8"/>
  <c r="O75" i="8"/>
  <c r="O71" i="8"/>
  <c r="O67" i="8"/>
  <c r="O64" i="8"/>
  <c r="O56" i="8"/>
  <c r="O48" i="8"/>
  <c r="O40" i="8"/>
  <c r="O30" i="8"/>
  <c r="O22" i="8"/>
  <c r="P22" i="8" s="1"/>
  <c r="O8" i="8"/>
  <c r="W13" i="8"/>
  <c r="O16" i="8"/>
  <c r="O18" i="8"/>
  <c r="G29" i="8"/>
  <c r="W46" i="8"/>
  <c r="W68" i="8"/>
  <c r="W100" i="8"/>
  <c r="W138" i="8"/>
  <c r="W194" i="8"/>
  <c r="W199" i="8"/>
  <c r="W226" i="8"/>
  <c r="W241" i="8"/>
  <c r="W233" i="8"/>
  <c r="W225" i="8"/>
  <c r="W217" i="8"/>
  <c r="W209" i="8"/>
  <c r="W201" i="8"/>
  <c r="W193" i="8"/>
  <c r="W185" i="8"/>
  <c r="W177" i="8"/>
  <c r="W169" i="8"/>
  <c r="X170" i="8" s="1"/>
  <c r="W161" i="8"/>
  <c r="W153" i="8"/>
  <c r="W145" i="8"/>
  <c r="W137" i="8"/>
  <c r="W129" i="8"/>
  <c r="W59" i="8"/>
  <c r="W51" i="8"/>
  <c r="W43" i="8"/>
  <c r="W35" i="8"/>
  <c r="W246" i="8"/>
  <c r="W238" i="8"/>
  <c r="W230" i="8"/>
  <c r="W222" i="8"/>
  <c r="W214" i="8"/>
  <c r="X215" i="8" s="1"/>
  <c r="W206" i="8"/>
  <c r="W198" i="8"/>
  <c r="W190" i="8"/>
  <c r="W182" i="8"/>
  <c r="W174" i="8"/>
  <c r="W166" i="8"/>
  <c r="W158" i="8"/>
  <c r="W150" i="8"/>
  <c r="W142" i="8"/>
  <c r="W134" i="8"/>
  <c r="W126" i="8"/>
  <c r="W122" i="8"/>
  <c r="W118" i="8"/>
  <c r="W114" i="8"/>
  <c r="W110" i="8"/>
  <c r="W106" i="8"/>
  <c r="W102" i="8"/>
  <c r="W98" i="8"/>
  <c r="W94" i="8"/>
  <c r="W90" i="8"/>
  <c r="W86" i="8"/>
  <c r="W82" i="8"/>
  <c r="W78" i="8"/>
  <c r="W74" i="8"/>
  <c r="W70" i="8"/>
  <c r="W66" i="8"/>
  <c r="W58" i="8"/>
  <c r="W50" i="8"/>
  <c r="W42" i="8"/>
  <c r="W34" i="8"/>
  <c r="W243" i="8"/>
  <c r="W235" i="8"/>
  <c r="W227" i="8"/>
  <c r="W219" i="8"/>
  <c r="X219" i="8" s="1"/>
  <c r="W211" i="8"/>
  <c r="W203" i="8"/>
  <c r="W195" i="8"/>
  <c r="W187" i="8"/>
  <c r="X187" i="8" s="1"/>
  <c r="W179" i="8"/>
  <c r="W240" i="8"/>
  <c r="W232" i="8"/>
  <c r="X232" i="8" s="1"/>
  <c r="W224" i="8"/>
  <c r="W216" i="8"/>
  <c r="X216" i="8" s="1"/>
  <c r="W208" i="8"/>
  <c r="W200" i="8"/>
  <c r="W192" i="8"/>
  <c r="W184" i="8"/>
  <c r="W176" i="8"/>
  <c r="W168" i="8"/>
  <c r="W160" i="8"/>
  <c r="W152" i="8"/>
  <c r="W144" i="8"/>
  <c r="W136" i="8"/>
  <c r="W128" i="8"/>
  <c r="W123" i="8"/>
  <c r="W119" i="8"/>
  <c r="W115" i="8"/>
  <c r="W111" i="8"/>
  <c r="W107" i="8"/>
  <c r="W103" i="8"/>
  <c r="W99" i="8"/>
  <c r="W95" i="8"/>
  <c r="W91" i="8"/>
  <c r="W87" i="8"/>
  <c r="W83" i="8"/>
  <c r="W79" i="8"/>
  <c r="W75" i="8"/>
  <c r="W71" i="8"/>
  <c r="W67" i="8"/>
  <c r="W64" i="8"/>
  <c r="W56" i="8"/>
  <c r="W48" i="8"/>
  <c r="W40" i="8"/>
  <c r="W245" i="8"/>
  <c r="W237" i="8"/>
  <c r="W229" i="8"/>
  <c r="W221" i="8"/>
  <c r="W213" i="8"/>
  <c r="W205" i="8"/>
  <c r="W197" i="8"/>
  <c r="W189" i="8"/>
  <c r="X189" i="8" s="1"/>
  <c r="W181" i="8"/>
  <c r="W173" i="8"/>
  <c r="W165" i="8"/>
  <c r="W157" i="8"/>
  <c r="W149" i="8"/>
  <c r="W141" i="8"/>
  <c r="W133" i="8"/>
  <c r="W63" i="8"/>
  <c r="W55" i="8"/>
  <c r="W47" i="8"/>
  <c r="W39" i="8"/>
  <c r="X39" i="8" s="1"/>
  <c r="W236" i="8"/>
  <c r="W204" i="8"/>
  <c r="W172" i="8"/>
  <c r="W164" i="8"/>
  <c r="W156" i="8"/>
  <c r="W148" i="8"/>
  <c r="W140" i="8"/>
  <c r="W132" i="8"/>
  <c r="W125" i="8"/>
  <c r="W121" i="8"/>
  <c r="W117" i="8"/>
  <c r="W113" i="8"/>
  <c r="W109" i="8"/>
  <c r="W105" i="8"/>
  <c r="W101" i="8"/>
  <c r="W97" i="8"/>
  <c r="W93" i="8"/>
  <c r="W89" i="8"/>
  <c r="X89" i="8" s="1"/>
  <c r="W85" i="8"/>
  <c r="X85" i="8" s="1"/>
  <c r="W81" i="8"/>
  <c r="W77" i="8"/>
  <c r="W73" i="8"/>
  <c r="W69" i="8"/>
  <c r="X69" i="8" s="1"/>
  <c r="W60" i="8"/>
  <c r="W52" i="8"/>
  <c r="X52" i="8" s="1"/>
  <c r="W44" i="8"/>
  <c r="W36" i="8"/>
  <c r="W30" i="8"/>
  <c r="W22" i="8"/>
  <c r="W244" i="8"/>
  <c r="W212" i="8"/>
  <c r="X212" i="8" s="1"/>
  <c r="W180" i="8"/>
  <c r="W171" i="8"/>
  <c r="X171" i="8" s="1"/>
  <c r="W163" i="8"/>
  <c r="W155" i="8"/>
  <c r="W147" i="8"/>
  <c r="W139" i="8"/>
  <c r="W131" i="8"/>
  <c r="W65" i="8"/>
  <c r="W57" i="8"/>
  <c r="W49" i="8"/>
  <c r="W41" i="8"/>
  <c r="W28" i="8"/>
  <c r="W20" i="8"/>
  <c r="W239" i="8"/>
  <c r="W234" i="8"/>
  <c r="X234" i="8" s="1"/>
  <c r="W207" i="8"/>
  <c r="W202" i="8"/>
  <c r="W175" i="8"/>
  <c r="X175" i="8" s="1"/>
  <c r="W167" i="8"/>
  <c r="X167" i="8" s="1"/>
  <c r="W159" i="8"/>
  <c r="X159" i="8" s="1"/>
  <c r="W151" i="8"/>
  <c r="X151" i="8" s="1"/>
  <c r="W143" i="8"/>
  <c r="X143" i="8" s="1"/>
  <c r="W135" i="8"/>
  <c r="X135" i="8" s="1"/>
  <c r="W127" i="8"/>
  <c r="X127" i="8" s="1"/>
  <c r="W61" i="8"/>
  <c r="X61" i="8" s="1"/>
  <c r="W53" i="8"/>
  <c r="X53" i="8" s="1"/>
  <c r="W45" i="8"/>
  <c r="X45" i="8" s="1"/>
  <c r="W37" i="8"/>
  <c r="X37" i="8" s="1"/>
  <c r="W27" i="8"/>
  <c r="W19" i="8"/>
  <c r="W6" i="8"/>
  <c r="X6" i="8" s="1"/>
  <c r="W14" i="8"/>
  <c r="G22" i="8"/>
  <c r="O24" i="8"/>
  <c r="W25" i="8"/>
  <c r="W26" i="8"/>
  <c r="W32" i="8"/>
  <c r="W54" i="8"/>
  <c r="W80" i="8"/>
  <c r="X80" i="8" s="1"/>
  <c r="W112" i="8"/>
  <c r="W162" i="8"/>
  <c r="W7" i="8"/>
  <c r="O10" i="8"/>
  <c r="P10" i="8" s="1"/>
  <c r="G13" i="8"/>
  <c r="H13" i="8" s="1"/>
  <c r="W15" i="8"/>
  <c r="G21" i="8"/>
  <c r="W31" i="8"/>
  <c r="O41" i="8"/>
  <c r="W62" i="8"/>
  <c r="W92" i="8"/>
  <c r="W124" i="8"/>
  <c r="G6" i="8"/>
  <c r="H6" i="8" s="1"/>
  <c r="W8" i="8"/>
  <c r="O11" i="8"/>
  <c r="G14" i="8"/>
  <c r="W16" i="8"/>
  <c r="W17" i="8"/>
  <c r="W18" i="8"/>
  <c r="W24" i="8"/>
  <c r="X24" i="8" s="1"/>
  <c r="G27" i="8"/>
  <c r="O28" i="8"/>
  <c r="P28" i="8" s="1"/>
  <c r="O29" i="8"/>
  <c r="O49" i="8"/>
  <c r="W72" i="8"/>
  <c r="W104" i="8"/>
  <c r="W146" i="8"/>
  <c r="X146" i="8" s="1"/>
  <c r="W191" i="8"/>
  <c r="W196" i="8"/>
  <c r="W223" i="8"/>
  <c r="W228" i="8"/>
  <c r="X228" i="8" s="1"/>
  <c r="H23" i="7"/>
  <c r="H14" i="7"/>
  <c r="X20" i="7"/>
  <c r="P23" i="7"/>
  <c r="H7" i="7"/>
  <c r="X10" i="7"/>
  <c r="P12" i="7"/>
  <c r="H15" i="7"/>
  <c r="X17" i="7"/>
  <c r="H22" i="7"/>
  <c r="X32" i="7"/>
  <c r="P28" i="7"/>
  <c r="H30" i="7"/>
  <c r="G8" i="7"/>
  <c r="H8" i="7" s="1"/>
  <c r="O13" i="7"/>
  <c r="P13" i="7" s="1"/>
  <c r="G16" i="7"/>
  <c r="H16" i="7" s="1"/>
  <c r="W18" i="7"/>
  <c r="X18" i="7" s="1"/>
  <c r="O21" i="7"/>
  <c r="G24" i="7"/>
  <c r="H24" i="7" s="1"/>
  <c r="W26" i="7"/>
  <c r="O29" i="7"/>
  <c r="P29" i="7" s="1"/>
  <c r="G32" i="7"/>
  <c r="H32" i="7" s="1"/>
  <c r="W37" i="7"/>
  <c r="O39" i="7"/>
  <c r="W40" i="7"/>
  <c r="O48" i="7"/>
  <c r="G50" i="7"/>
  <c r="H51" i="7" s="1"/>
  <c r="O51" i="7"/>
  <c r="G59" i="7"/>
  <c r="W60" i="7"/>
  <c r="O71" i="7"/>
  <c r="W73" i="7"/>
  <c r="W75" i="7"/>
  <c r="O87" i="7"/>
  <c r="W89" i="7"/>
  <c r="W91" i="7"/>
  <c r="O103" i="7"/>
  <c r="W105" i="7"/>
  <c r="W107" i="7"/>
  <c r="O119" i="7"/>
  <c r="W121" i="7"/>
  <c r="W123" i="7"/>
  <c r="W143" i="7"/>
  <c r="W148" i="7"/>
  <c r="W152" i="7"/>
  <c r="X152" i="7" s="1"/>
  <c r="W175" i="7"/>
  <c r="W180" i="7"/>
  <c r="W184" i="7"/>
  <c r="W207" i="7"/>
  <c r="W212" i="7"/>
  <c r="W216" i="7"/>
  <c r="W239" i="7"/>
  <c r="W244" i="7"/>
  <c r="G65" i="7"/>
  <c r="G57" i="7"/>
  <c r="G49" i="7"/>
  <c r="G41" i="7"/>
  <c r="G64" i="7"/>
  <c r="G56" i="7"/>
  <c r="G48" i="7"/>
  <c r="G40" i="7"/>
  <c r="G63" i="7"/>
  <c r="H63" i="7" s="1"/>
  <c r="G55" i="7"/>
  <c r="H55" i="7" s="1"/>
  <c r="G47" i="7"/>
  <c r="G39" i="7"/>
  <c r="G61" i="7"/>
  <c r="H62" i="7" s="1"/>
  <c r="G53" i="7"/>
  <c r="G45" i="7"/>
  <c r="G37" i="7"/>
  <c r="H37" i="7" s="1"/>
  <c r="G60" i="7"/>
  <c r="G52" i="7"/>
  <c r="H52" i="7" s="1"/>
  <c r="G44" i="7"/>
  <c r="G36" i="7"/>
  <c r="H36" i="7" s="1"/>
  <c r="G10" i="7"/>
  <c r="H10" i="7" s="1"/>
  <c r="G18" i="7"/>
  <c r="H18" i="7" s="1"/>
  <c r="G26" i="7"/>
  <c r="H26" i="7" s="1"/>
  <c r="W28" i="7"/>
  <c r="O31" i="7"/>
  <c r="G34" i="7"/>
  <c r="H34" i="7" s="1"/>
  <c r="W36" i="7"/>
  <c r="G38" i="7"/>
  <c r="W45" i="7"/>
  <c r="O47" i="7"/>
  <c r="W48" i="7"/>
  <c r="O56" i="7"/>
  <c r="G58" i="7"/>
  <c r="O59" i="7"/>
  <c r="O67" i="7"/>
  <c r="W69" i="7"/>
  <c r="W71" i="7"/>
  <c r="O83" i="7"/>
  <c r="W85" i="7"/>
  <c r="W87" i="7"/>
  <c r="O99" i="7"/>
  <c r="W101" i="7"/>
  <c r="W103" i="7"/>
  <c r="W117" i="7"/>
  <c r="W119" i="7"/>
  <c r="W135" i="7"/>
  <c r="W140" i="7"/>
  <c r="W144" i="7"/>
  <c r="W167" i="7"/>
  <c r="W172" i="7"/>
  <c r="W176" i="7"/>
  <c r="W199" i="7"/>
  <c r="W204" i="7"/>
  <c r="W208" i="7"/>
  <c r="W231" i="7"/>
  <c r="W236" i="7"/>
  <c r="W240" i="7"/>
  <c r="O124" i="7"/>
  <c r="P124" i="7" s="1"/>
  <c r="O120" i="7"/>
  <c r="P120" i="7" s="1"/>
  <c r="O116" i="7"/>
  <c r="P116" i="7" s="1"/>
  <c r="O112" i="7"/>
  <c r="O108" i="7"/>
  <c r="P108" i="7" s="1"/>
  <c r="O104" i="7"/>
  <c r="O100" i="7"/>
  <c r="P100" i="7" s="1"/>
  <c r="O96" i="7"/>
  <c r="O92" i="7"/>
  <c r="P92" i="7" s="1"/>
  <c r="O88" i="7"/>
  <c r="O84" i="7"/>
  <c r="O80" i="7"/>
  <c r="O76" i="7"/>
  <c r="P76" i="7" s="1"/>
  <c r="O72" i="7"/>
  <c r="O68" i="7"/>
  <c r="O62" i="7"/>
  <c r="O54" i="7"/>
  <c r="O46" i="7"/>
  <c r="O38" i="7"/>
  <c r="O61" i="7"/>
  <c r="O53" i="7"/>
  <c r="P53" i="7" s="1"/>
  <c r="O45" i="7"/>
  <c r="O37" i="7"/>
  <c r="O125" i="7"/>
  <c r="O121" i="7"/>
  <c r="O117" i="7"/>
  <c r="O113" i="7"/>
  <c r="O109" i="7"/>
  <c r="O105" i="7"/>
  <c r="O101" i="7"/>
  <c r="O97" i="7"/>
  <c r="P97" i="7" s="1"/>
  <c r="O93" i="7"/>
  <c r="O89" i="7"/>
  <c r="O85" i="7"/>
  <c r="O81" i="7"/>
  <c r="O77" i="7"/>
  <c r="O73" i="7"/>
  <c r="O69" i="7"/>
  <c r="O60" i="7"/>
  <c r="O52" i="7"/>
  <c r="O44" i="7"/>
  <c r="O36" i="7"/>
  <c r="O126" i="7"/>
  <c r="O122" i="7"/>
  <c r="P123" i="7" s="1"/>
  <c r="O118" i="7"/>
  <c r="O114" i="7"/>
  <c r="O110" i="7"/>
  <c r="O106" i="7"/>
  <c r="O102" i="7"/>
  <c r="O98" i="7"/>
  <c r="O94" i="7"/>
  <c r="O90" i="7"/>
  <c r="P91" i="7" s="1"/>
  <c r="O86" i="7"/>
  <c r="O82" i="7"/>
  <c r="O78" i="7"/>
  <c r="O74" i="7"/>
  <c r="P75" i="7" s="1"/>
  <c r="O70" i="7"/>
  <c r="O66" i="7"/>
  <c r="O58" i="7"/>
  <c r="O50" i="7"/>
  <c r="O42" i="7"/>
  <c r="O65" i="7"/>
  <c r="O57" i="7"/>
  <c r="P57" i="7" s="1"/>
  <c r="O49" i="7"/>
  <c r="O41" i="7"/>
  <c r="P41" i="7" s="1"/>
  <c r="O8" i="7"/>
  <c r="G11" i="7"/>
  <c r="W13" i="7"/>
  <c r="O16" i="7"/>
  <c r="G19" i="7"/>
  <c r="W21" i="7"/>
  <c r="O24" i="7"/>
  <c r="P24" i="7" s="1"/>
  <c r="G27" i="7"/>
  <c r="O32" i="7"/>
  <c r="O35" i="7"/>
  <c r="P35" i="7" s="1"/>
  <c r="W241" i="7"/>
  <c r="W233" i="7"/>
  <c r="W225" i="7"/>
  <c r="W217" i="7"/>
  <c r="W209" i="7"/>
  <c r="W201" i="7"/>
  <c r="W193" i="7"/>
  <c r="X193" i="7" s="1"/>
  <c r="W185" i="7"/>
  <c r="W177" i="7"/>
  <c r="W169" i="7"/>
  <c r="W161" i="7"/>
  <c r="W153" i="7"/>
  <c r="X153" i="7" s="1"/>
  <c r="W145" i="7"/>
  <c r="W137" i="7"/>
  <c r="W129" i="7"/>
  <c r="X129" i="7" s="1"/>
  <c r="W59" i="7"/>
  <c r="W51" i="7"/>
  <c r="W43" i="7"/>
  <c r="W35" i="7"/>
  <c r="W246" i="7"/>
  <c r="W238" i="7"/>
  <c r="W230" i="7"/>
  <c r="W222" i="7"/>
  <c r="W214" i="7"/>
  <c r="W206" i="7"/>
  <c r="W198" i="7"/>
  <c r="W190" i="7"/>
  <c r="W182" i="7"/>
  <c r="W174" i="7"/>
  <c r="W166" i="7"/>
  <c r="W158" i="7"/>
  <c r="W150" i="7"/>
  <c r="W142" i="7"/>
  <c r="W134" i="7"/>
  <c r="W126" i="7"/>
  <c r="W122" i="7"/>
  <c r="W118" i="7"/>
  <c r="W114" i="7"/>
  <c r="W110" i="7"/>
  <c r="W106" i="7"/>
  <c r="W102" i="7"/>
  <c r="W98" i="7"/>
  <c r="W94" i="7"/>
  <c r="W90" i="7"/>
  <c r="W86" i="7"/>
  <c r="W82" i="7"/>
  <c r="W78" i="7"/>
  <c r="W74" i="7"/>
  <c r="W70" i="7"/>
  <c r="W66" i="7"/>
  <c r="W58" i="7"/>
  <c r="W50" i="7"/>
  <c r="W42" i="7"/>
  <c r="W34" i="7"/>
  <c r="X34" i="7" s="1"/>
  <c r="W243" i="7"/>
  <c r="W235" i="7"/>
  <c r="W227" i="7"/>
  <c r="W219" i="7"/>
  <c r="W211" i="7"/>
  <c r="W203" i="7"/>
  <c r="W195" i="7"/>
  <c r="W187" i="7"/>
  <c r="W179" i="7"/>
  <c r="W171" i="7"/>
  <c r="W163" i="7"/>
  <c r="W155" i="7"/>
  <c r="W147" i="7"/>
  <c r="W139" i="7"/>
  <c r="W131" i="7"/>
  <c r="W65" i="7"/>
  <c r="W57" i="7"/>
  <c r="W49" i="7"/>
  <c r="W41" i="7"/>
  <c r="W245" i="7"/>
  <c r="W237" i="7"/>
  <c r="W229" i="7"/>
  <c r="W221" i="7"/>
  <c r="W213" i="7"/>
  <c r="X213" i="7" s="1"/>
  <c r="W205" i="7"/>
  <c r="X205" i="7" s="1"/>
  <c r="W197" i="7"/>
  <c r="W189" i="7"/>
  <c r="W181" i="7"/>
  <c r="W173" i="7"/>
  <c r="W165" i="7"/>
  <c r="W157" i="7"/>
  <c r="W149" i="7"/>
  <c r="W141" i="7"/>
  <c r="W133" i="7"/>
  <c r="W63" i="7"/>
  <c r="W55" i="7"/>
  <c r="W47" i="7"/>
  <c r="W39" i="7"/>
  <c r="W242" i="7"/>
  <c r="W234" i="7"/>
  <c r="W226" i="7"/>
  <c r="W218" i="7"/>
  <c r="W210" i="7"/>
  <c r="W202" i="7"/>
  <c r="W194" i="7"/>
  <c r="W186" i="7"/>
  <c r="W178" i="7"/>
  <c r="W170" i="7"/>
  <c r="W162" i="7"/>
  <c r="W154" i="7"/>
  <c r="W146" i="7"/>
  <c r="W138" i="7"/>
  <c r="W130" i="7"/>
  <c r="W124" i="7"/>
  <c r="W120" i="7"/>
  <c r="W116" i="7"/>
  <c r="W112" i="7"/>
  <c r="X112" i="7" s="1"/>
  <c r="W108" i="7"/>
  <c r="W104" i="7"/>
  <c r="W100" i="7"/>
  <c r="W96" i="7"/>
  <c r="W92" i="7"/>
  <c r="X93" i="7" s="1"/>
  <c r="W88" i="7"/>
  <c r="W84" i="7"/>
  <c r="W80" i="7"/>
  <c r="W76" i="7"/>
  <c r="X76" i="7" s="1"/>
  <c r="W72" i="7"/>
  <c r="X72" i="7" s="1"/>
  <c r="W68" i="7"/>
  <c r="W62" i="7"/>
  <c r="W54" i="7"/>
  <c r="W46" i="7"/>
  <c r="W38" i="7"/>
  <c r="X38" i="7" s="1"/>
  <c r="W6" i="7"/>
  <c r="O9" i="7"/>
  <c r="G12" i="7"/>
  <c r="W14" i="7"/>
  <c r="O17" i="7"/>
  <c r="G20" i="7"/>
  <c r="W22" i="7"/>
  <c r="O25" i="7"/>
  <c r="G28" i="7"/>
  <c r="W30" i="7"/>
  <c r="X30" i="7" s="1"/>
  <c r="O33" i="7"/>
  <c r="P34" i="7" s="1"/>
  <c r="G43" i="7"/>
  <c r="W44" i="7"/>
  <c r="G46" i="7"/>
  <c r="W53" i="7"/>
  <c r="O55" i="7"/>
  <c r="P55" i="7" s="1"/>
  <c r="W56" i="7"/>
  <c r="O64" i="7"/>
  <c r="P64" i="7" s="1"/>
  <c r="G66" i="7"/>
  <c r="H66" i="7" s="1"/>
  <c r="W67" i="7"/>
  <c r="X67" i="7" s="1"/>
  <c r="O79" i="7"/>
  <c r="W81" i="7"/>
  <c r="W83" i="7"/>
  <c r="O95" i="7"/>
  <c r="W97" i="7"/>
  <c r="W99" i="7"/>
  <c r="O111" i="7"/>
  <c r="W113" i="7"/>
  <c r="W115" i="7"/>
  <c r="W127" i="7"/>
  <c r="W132" i="7"/>
  <c r="X132" i="7" s="1"/>
  <c r="W136" i="7"/>
  <c r="X136" i="7" s="1"/>
  <c r="W159" i="7"/>
  <c r="X159" i="7" s="1"/>
  <c r="W164" i="7"/>
  <c r="W168" i="7"/>
  <c r="W191" i="7"/>
  <c r="W196" i="7"/>
  <c r="W200" i="7"/>
  <c r="W223" i="7"/>
  <c r="W228" i="7"/>
  <c r="X228" i="7" s="1"/>
  <c r="W232" i="7"/>
  <c r="W27" i="6"/>
  <c r="O54" i="6"/>
  <c r="W36" i="6"/>
  <c r="G28" i="6"/>
  <c r="O30" i="6"/>
  <c r="W34" i="6"/>
  <c r="O39" i="6"/>
  <c r="W30" i="6"/>
  <c r="G33" i="6"/>
  <c r="G12" i="6"/>
  <c r="W14" i="6"/>
  <c r="G17" i="6"/>
  <c r="G56" i="6"/>
  <c r="W6" i="6"/>
  <c r="X6" i="6" s="1"/>
  <c r="G9" i="6"/>
  <c r="G20" i="6"/>
  <c r="O22" i="6"/>
  <c r="W11" i="6"/>
  <c r="W57" i="6"/>
  <c r="G25" i="6"/>
  <c r="O14" i="6"/>
  <c r="O36" i="6"/>
  <c r="G58" i="6"/>
  <c r="G41" i="6"/>
  <c r="O9" i="6"/>
  <c r="W246" i="6"/>
  <c r="W245" i="6"/>
  <c r="W237" i="6"/>
  <c r="W229" i="6"/>
  <c r="W221" i="6"/>
  <c r="W213" i="6"/>
  <c r="W205" i="6"/>
  <c r="W197" i="6"/>
  <c r="W189" i="6"/>
  <c r="W181" i="6"/>
  <c r="W173" i="6"/>
  <c r="W165" i="6"/>
  <c r="W157" i="6"/>
  <c r="W149" i="6"/>
  <c r="W141" i="6"/>
  <c r="W133" i="6"/>
  <c r="W63" i="6"/>
  <c r="W55" i="6"/>
  <c r="W47" i="6"/>
  <c r="W39" i="6"/>
  <c r="W242" i="6"/>
  <c r="W234" i="6"/>
  <c r="W226" i="6"/>
  <c r="W218" i="6"/>
  <c r="W210" i="6"/>
  <c r="W202" i="6"/>
  <c r="W194" i="6"/>
  <c r="W186" i="6"/>
  <c r="W178" i="6"/>
  <c r="W170" i="6"/>
  <c r="W162" i="6"/>
  <c r="W154" i="6"/>
  <c r="W146" i="6"/>
  <c r="W138" i="6"/>
  <c r="W130" i="6"/>
  <c r="W124" i="6"/>
  <c r="W120" i="6"/>
  <c r="W116" i="6"/>
  <c r="W112" i="6"/>
  <c r="W108" i="6"/>
  <c r="W104" i="6"/>
  <c r="W100" i="6"/>
  <c r="W96" i="6"/>
  <c r="W92" i="6"/>
  <c r="W88" i="6"/>
  <c r="W84" i="6"/>
  <c r="W80" i="6"/>
  <c r="W76" i="6"/>
  <c r="W72" i="6"/>
  <c r="W68" i="6"/>
  <c r="W62" i="6"/>
  <c r="W54" i="6"/>
  <c r="W46" i="6"/>
  <c r="W38" i="6"/>
  <c r="W239" i="6"/>
  <c r="W231" i="6"/>
  <c r="W223" i="6"/>
  <c r="W215" i="6"/>
  <c r="W207" i="6"/>
  <c r="W199" i="6"/>
  <c r="W191" i="6"/>
  <c r="W183" i="6"/>
  <c r="W175" i="6"/>
  <c r="W167" i="6"/>
  <c r="W159" i="6"/>
  <c r="W151" i="6"/>
  <c r="W143" i="6"/>
  <c r="W135" i="6"/>
  <c r="W127" i="6"/>
  <c r="W61" i="6"/>
  <c r="W53" i="6"/>
  <c r="W45" i="6"/>
  <c r="W37" i="6"/>
  <c r="W244" i="6"/>
  <c r="W236" i="6"/>
  <c r="W228" i="6"/>
  <c r="W220" i="6"/>
  <c r="W212" i="6"/>
  <c r="W204" i="6"/>
  <c r="W196" i="6"/>
  <c r="W188" i="6"/>
  <c r="W180" i="6"/>
  <c r="W172" i="6"/>
  <c r="W164" i="6"/>
  <c r="W156" i="6"/>
  <c r="W148" i="6"/>
  <c r="W140" i="6"/>
  <c r="W132" i="6"/>
  <c r="W125" i="6"/>
  <c r="W121" i="6"/>
  <c r="W117" i="6"/>
  <c r="W113" i="6"/>
  <c r="W109" i="6"/>
  <c r="W105" i="6"/>
  <c r="W101" i="6"/>
  <c r="W97" i="6"/>
  <c r="W93" i="6"/>
  <c r="W89" i="6"/>
  <c r="W85" i="6"/>
  <c r="W81" i="6"/>
  <c r="W77" i="6"/>
  <c r="W73" i="6"/>
  <c r="W69" i="6"/>
  <c r="W238" i="6"/>
  <c r="W230" i="6"/>
  <c r="W222" i="6"/>
  <c r="W214" i="6"/>
  <c r="W206" i="6"/>
  <c r="W198" i="6"/>
  <c r="W190" i="6"/>
  <c r="W182" i="6"/>
  <c r="W174" i="6"/>
  <c r="W166" i="6"/>
  <c r="W158" i="6"/>
  <c r="W150" i="6"/>
  <c r="W142" i="6"/>
  <c r="W134" i="6"/>
  <c r="W126" i="6"/>
  <c r="W122" i="6"/>
  <c r="W118" i="6"/>
  <c r="W114" i="6"/>
  <c r="W110" i="6"/>
  <c r="W106" i="6"/>
  <c r="W102" i="6"/>
  <c r="W98" i="6"/>
  <c r="W94" i="6"/>
  <c r="W90" i="6"/>
  <c r="W86" i="6"/>
  <c r="W82" i="6"/>
  <c r="W78" i="6"/>
  <c r="W74" i="6"/>
  <c r="W70" i="6"/>
  <c r="W66" i="6"/>
  <c r="W56" i="6"/>
  <c r="W50" i="6"/>
  <c r="W44" i="6"/>
  <c r="W28" i="6"/>
  <c r="W20" i="6"/>
  <c r="X20" i="6" s="1"/>
  <c r="W12" i="6"/>
  <c r="W241" i="6"/>
  <c r="W233" i="6"/>
  <c r="W225" i="6"/>
  <c r="W217" i="6"/>
  <c r="W209" i="6"/>
  <c r="W201" i="6"/>
  <c r="W193" i="6"/>
  <c r="W185" i="6"/>
  <c r="W177" i="6"/>
  <c r="W169" i="6"/>
  <c r="W161" i="6"/>
  <c r="W153" i="6"/>
  <c r="W145" i="6"/>
  <c r="W137" i="6"/>
  <c r="W129" i="6"/>
  <c r="W58" i="6"/>
  <c r="X58" i="6" s="1"/>
  <c r="W52" i="6"/>
  <c r="W26" i="6"/>
  <c r="W18" i="6"/>
  <c r="X19" i="6" s="1"/>
  <c r="W10" i="6"/>
  <c r="W240" i="6"/>
  <c r="W136" i="6"/>
  <c r="W107" i="6"/>
  <c r="W87" i="6"/>
  <c r="W59" i="6"/>
  <c r="W33" i="6"/>
  <c r="X34" i="6" s="1"/>
  <c r="W25" i="6"/>
  <c r="W17" i="6"/>
  <c r="W9" i="6"/>
  <c r="W152" i="6"/>
  <c r="W144" i="6"/>
  <c r="W115" i="6"/>
  <c r="W111" i="6"/>
  <c r="W103" i="6"/>
  <c r="W99" i="6"/>
  <c r="W95" i="6"/>
  <c r="W91" i="6"/>
  <c r="W79" i="6"/>
  <c r="W75" i="6"/>
  <c r="W71" i="6"/>
  <c r="W67" i="6"/>
  <c r="W64" i="6"/>
  <c r="W60" i="6"/>
  <c r="W232" i="6"/>
  <c r="W224" i="6"/>
  <c r="W216" i="6"/>
  <c r="W208" i="6"/>
  <c r="W200" i="6"/>
  <c r="W192" i="6"/>
  <c r="W184" i="6"/>
  <c r="W176" i="6"/>
  <c r="W168" i="6"/>
  <c r="W160" i="6"/>
  <c r="W128" i="6"/>
  <c r="W123" i="6"/>
  <c r="W119" i="6"/>
  <c r="W83" i="6"/>
  <c r="W41" i="6"/>
  <c r="W35" i="6"/>
  <c r="W31" i="6"/>
  <c r="X31" i="6" s="1"/>
  <c r="W23" i="6"/>
  <c r="X23" i="6" s="1"/>
  <c r="W15" i="6"/>
  <c r="X15" i="6" s="1"/>
  <c r="W7" i="6"/>
  <c r="W243" i="6"/>
  <c r="W235" i="6"/>
  <c r="W227" i="6"/>
  <c r="W219" i="6"/>
  <c r="W211" i="6"/>
  <c r="W203" i="6"/>
  <c r="W195" i="6"/>
  <c r="W187" i="6"/>
  <c r="W179" i="6"/>
  <c r="X179" i="6" s="1"/>
  <c r="W171" i="6"/>
  <c r="W163" i="6"/>
  <c r="W155" i="6"/>
  <c r="W147" i="6"/>
  <c r="W139" i="6"/>
  <c r="W131" i="6"/>
  <c r="W21" i="6"/>
  <c r="X21" i="6" s="1"/>
  <c r="G27" i="6"/>
  <c r="H28" i="6" s="1"/>
  <c r="O32" i="6"/>
  <c r="O53" i="6"/>
  <c r="W43" i="6"/>
  <c r="O45" i="6"/>
  <c r="G47" i="6"/>
  <c r="G50" i="6"/>
  <c r="W51" i="6"/>
  <c r="W65" i="6"/>
  <c r="O68" i="6"/>
  <c r="O89" i="6"/>
  <c r="X36" i="6"/>
  <c r="O51" i="6"/>
  <c r="O85" i="6"/>
  <c r="O16" i="6"/>
  <c r="W29" i="6"/>
  <c r="G39" i="6"/>
  <c r="W48" i="6"/>
  <c r="O60" i="6"/>
  <c r="O77" i="6"/>
  <c r="O80" i="6"/>
  <c r="O25" i="6"/>
  <c r="O76" i="6"/>
  <c r="O8" i="6"/>
  <c r="O24" i="6"/>
  <c r="W8" i="6"/>
  <c r="O11" i="6"/>
  <c r="G14" i="6"/>
  <c r="W16" i="6"/>
  <c r="O19" i="6"/>
  <c r="G22" i="6"/>
  <c r="W24" i="6"/>
  <c r="O27" i="6"/>
  <c r="G30" i="6"/>
  <c r="W32" i="6"/>
  <c r="W40" i="6"/>
  <c r="O47" i="6"/>
  <c r="O62" i="6"/>
  <c r="O126" i="6"/>
  <c r="O122" i="6"/>
  <c r="O118" i="6"/>
  <c r="O114" i="6"/>
  <c r="O110" i="6"/>
  <c r="O106" i="6"/>
  <c r="O102" i="6"/>
  <c r="O98" i="6"/>
  <c r="O94" i="6"/>
  <c r="P94" i="6" s="1"/>
  <c r="O90" i="6"/>
  <c r="O86" i="6"/>
  <c r="O82" i="6"/>
  <c r="O78" i="6"/>
  <c r="O74" i="6"/>
  <c r="O70" i="6"/>
  <c r="O66" i="6"/>
  <c r="O58" i="6"/>
  <c r="O50" i="6"/>
  <c r="O42" i="6"/>
  <c r="O34" i="6"/>
  <c r="O65" i="6"/>
  <c r="O57" i="6"/>
  <c r="O49" i="6"/>
  <c r="O41" i="6"/>
  <c r="O123" i="6"/>
  <c r="O119" i="6"/>
  <c r="O115" i="6"/>
  <c r="O111" i="6"/>
  <c r="O107" i="6"/>
  <c r="O103" i="6"/>
  <c r="O99" i="6"/>
  <c r="O95" i="6"/>
  <c r="O91" i="6"/>
  <c r="O87" i="6"/>
  <c r="O83" i="6"/>
  <c r="O79" i="6"/>
  <c r="O75" i="6"/>
  <c r="O71" i="6"/>
  <c r="O67" i="6"/>
  <c r="O64" i="6"/>
  <c r="O56" i="6"/>
  <c r="O48" i="6"/>
  <c r="O40" i="6"/>
  <c r="O63" i="6"/>
  <c r="O61" i="6"/>
  <c r="P61" i="6" s="1"/>
  <c r="O55" i="6"/>
  <c r="O35" i="6"/>
  <c r="O31" i="6"/>
  <c r="O23" i="6"/>
  <c r="O15" i="6"/>
  <c r="O7" i="6"/>
  <c r="O124" i="6"/>
  <c r="O120" i="6"/>
  <c r="O116" i="6"/>
  <c r="O112" i="6"/>
  <c r="O108" i="6"/>
  <c r="O104" i="6"/>
  <c r="O100" i="6"/>
  <c r="O96" i="6"/>
  <c r="O92" i="6"/>
  <c r="O88" i="6"/>
  <c r="O84" i="6"/>
  <c r="O43" i="6"/>
  <c r="O37" i="6"/>
  <c r="O29" i="6"/>
  <c r="O21" i="6"/>
  <c r="O13" i="6"/>
  <c r="O44" i="6"/>
  <c r="O38" i="6"/>
  <c r="O28" i="6"/>
  <c r="O20" i="6"/>
  <c r="O12" i="6"/>
  <c r="O52" i="6"/>
  <c r="O46" i="6"/>
  <c r="O26" i="6"/>
  <c r="O18" i="6"/>
  <c r="O10" i="6"/>
  <c r="O125" i="6"/>
  <c r="O121" i="6"/>
  <c r="O117" i="6"/>
  <c r="O113" i="6"/>
  <c r="O109" i="6"/>
  <c r="O105" i="6"/>
  <c r="O101" i="6"/>
  <c r="O17" i="6"/>
  <c r="O33" i="6"/>
  <c r="O73" i="6"/>
  <c r="G11" i="6"/>
  <c r="W13" i="6"/>
  <c r="X14" i="6" s="1"/>
  <c r="G19" i="6"/>
  <c r="O6" i="6"/>
  <c r="P6" i="6" s="1"/>
  <c r="W42" i="6"/>
  <c r="O69" i="6"/>
  <c r="O72" i="6"/>
  <c r="P72" i="6" s="1"/>
  <c r="O81" i="6"/>
  <c r="O97" i="6"/>
  <c r="G61" i="6"/>
  <c r="G53" i="6"/>
  <c r="G45" i="6"/>
  <c r="G37" i="6"/>
  <c r="G60" i="6"/>
  <c r="G52" i="6"/>
  <c r="G44" i="6"/>
  <c r="G36" i="6"/>
  <c r="G59" i="6"/>
  <c r="G51" i="6"/>
  <c r="G43" i="6"/>
  <c r="G35" i="6"/>
  <c r="G66" i="6"/>
  <c r="G64" i="6"/>
  <c r="G46" i="6"/>
  <c r="G40" i="6"/>
  <c r="G34" i="6"/>
  <c r="H34" i="6" s="1"/>
  <c r="G26" i="6"/>
  <c r="G18" i="6"/>
  <c r="H18" i="6" s="1"/>
  <c r="G10" i="6"/>
  <c r="G54" i="6"/>
  <c r="G48" i="6"/>
  <c r="H48" i="6" s="1"/>
  <c r="G42" i="6"/>
  <c r="G32" i="6"/>
  <c r="G24" i="6"/>
  <c r="G16" i="6"/>
  <c r="G8" i="6"/>
  <c r="G62" i="6"/>
  <c r="G55" i="6"/>
  <c r="G49" i="6"/>
  <c r="H49" i="6" s="1"/>
  <c r="G31" i="6"/>
  <c r="G23" i="6"/>
  <c r="H23" i="6" s="1"/>
  <c r="G15" i="6"/>
  <c r="G7" i="6"/>
  <c r="H7" i="6" s="1"/>
  <c r="G57" i="6"/>
  <c r="G29" i="6"/>
  <c r="G21" i="6"/>
  <c r="H21" i="6" s="1"/>
  <c r="G13" i="6"/>
  <c r="G38" i="6"/>
  <c r="W49" i="6"/>
  <c r="O59" i="6"/>
  <c r="G63" i="6"/>
  <c r="G65" i="6"/>
  <c r="F8" i="5"/>
  <c r="F6" i="5"/>
  <c r="N7" i="5"/>
  <c r="F7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G24" i="5"/>
  <c r="H32" i="9" l="1"/>
  <c r="P74" i="9"/>
  <c r="P75" i="9"/>
  <c r="H64" i="9"/>
  <c r="AF37" i="9"/>
  <c r="AF48" i="9"/>
  <c r="AF89" i="9"/>
  <c r="P119" i="9"/>
  <c r="H11" i="9"/>
  <c r="P107" i="9"/>
  <c r="AE127" i="4"/>
  <c r="AF127" i="4" s="1"/>
  <c r="AF42" i="5"/>
  <c r="AF18" i="7"/>
  <c r="AF43" i="7"/>
  <c r="AF33" i="7"/>
  <c r="AF107" i="5"/>
  <c r="AF48" i="5"/>
  <c r="AF121" i="7"/>
  <c r="AF81" i="7"/>
  <c r="AF99" i="7"/>
  <c r="AF15" i="7"/>
  <c r="AF65" i="7"/>
  <c r="AF89" i="5"/>
  <c r="AF25" i="5"/>
  <c r="AF16" i="5"/>
  <c r="P32" i="7"/>
  <c r="P85" i="7"/>
  <c r="P117" i="7"/>
  <c r="P20" i="7"/>
  <c r="AE127" i="5"/>
  <c r="AF127" i="5" s="1"/>
  <c r="AF22" i="7"/>
  <c r="AF36" i="7"/>
  <c r="AF47" i="7"/>
  <c r="AF54" i="7"/>
  <c r="AF68" i="7"/>
  <c r="AF79" i="7"/>
  <c r="AF13" i="7"/>
  <c r="AF45" i="7"/>
  <c r="AF113" i="7"/>
  <c r="AF29" i="7"/>
  <c r="AF97" i="7"/>
  <c r="AF50" i="7"/>
  <c r="AF119" i="5"/>
  <c r="AF24" i="5"/>
  <c r="AF124" i="5"/>
  <c r="AF43" i="5"/>
  <c r="AF75" i="5"/>
  <c r="AF81" i="5"/>
  <c r="AF17" i="5"/>
  <c r="AF103" i="5"/>
  <c r="P95" i="7"/>
  <c r="AF111" i="7"/>
  <c r="AF34" i="7"/>
  <c r="AF118" i="7"/>
  <c r="AF26" i="7"/>
  <c r="AF44" i="7"/>
  <c r="AF58" i="7"/>
  <c r="AF19" i="7"/>
  <c r="AF23" i="7"/>
  <c r="AF77" i="7"/>
  <c r="AF93" i="7"/>
  <c r="AF109" i="5"/>
  <c r="AF92" i="5"/>
  <c r="AF27" i="5"/>
  <c r="AF35" i="5"/>
  <c r="AF73" i="5"/>
  <c r="AF9" i="5"/>
  <c r="AF71" i="5"/>
  <c r="P19" i="7"/>
  <c r="AF10" i="7"/>
  <c r="AF90" i="7"/>
  <c r="AF108" i="7"/>
  <c r="AF122" i="7"/>
  <c r="AF38" i="7"/>
  <c r="AF16" i="7"/>
  <c r="AF55" i="7"/>
  <c r="AF109" i="7"/>
  <c r="AF39" i="7"/>
  <c r="AF125" i="7"/>
  <c r="AF86" i="7"/>
  <c r="AF37" i="5"/>
  <c r="AF68" i="5"/>
  <c r="AF100" i="5"/>
  <c r="AF116" i="5"/>
  <c r="AF65" i="5"/>
  <c r="AF112" i="5"/>
  <c r="AF39" i="5"/>
  <c r="AF9" i="7"/>
  <c r="AF106" i="5"/>
  <c r="AF76" i="7"/>
  <c r="AF101" i="7"/>
  <c r="AF83" i="7"/>
  <c r="AF71" i="7"/>
  <c r="AF72" i="7"/>
  <c r="AF55" i="5"/>
  <c r="AF87" i="5"/>
  <c r="AF29" i="5"/>
  <c r="AF76" i="5"/>
  <c r="AF84" i="5"/>
  <c r="AF121" i="5"/>
  <c r="AF57" i="5"/>
  <c r="AF32" i="5"/>
  <c r="AF7" i="5"/>
  <c r="AF70" i="7"/>
  <c r="AF60" i="7"/>
  <c r="AF74" i="7"/>
  <c r="AF106" i="7"/>
  <c r="AF115" i="7"/>
  <c r="AF119" i="7"/>
  <c r="AF11" i="7"/>
  <c r="AF103" i="7"/>
  <c r="AF63" i="7"/>
  <c r="AF30" i="7"/>
  <c r="AF31" i="5"/>
  <c r="AF78" i="5"/>
  <c r="AF14" i="5"/>
  <c r="AF63" i="5"/>
  <c r="AF21" i="5"/>
  <c r="AF12" i="5"/>
  <c r="AF52" i="5"/>
  <c r="AF49" i="5"/>
  <c r="AF96" i="5"/>
  <c r="AF91" i="7"/>
  <c r="X243" i="6"/>
  <c r="X121" i="8"/>
  <c r="P91" i="8"/>
  <c r="P123" i="8"/>
  <c r="P58" i="8"/>
  <c r="AF13" i="8"/>
  <c r="AF82" i="6"/>
  <c r="AF60" i="8"/>
  <c r="AF30" i="8"/>
  <c r="AF48" i="8"/>
  <c r="P77" i="8"/>
  <c r="AF116" i="6"/>
  <c r="AF43" i="6"/>
  <c r="AF46" i="8"/>
  <c r="P20" i="8"/>
  <c r="AF51" i="6"/>
  <c r="AF23" i="6"/>
  <c r="AF37" i="6"/>
  <c r="AF78" i="6"/>
  <c r="AF56" i="6"/>
  <c r="AF66" i="8"/>
  <c r="AF122" i="8"/>
  <c r="AF14" i="6"/>
  <c r="AF96" i="6"/>
  <c r="AF49" i="6"/>
  <c r="AF17" i="6"/>
  <c r="AF41" i="6"/>
  <c r="AF11" i="8"/>
  <c r="AF26" i="8"/>
  <c r="AF90" i="8"/>
  <c r="AF126" i="8"/>
  <c r="AF104" i="8"/>
  <c r="AF8" i="6"/>
  <c r="AF60" i="6"/>
  <c r="AF67" i="6"/>
  <c r="AF100" i="6"/>
  <c r="AF117" i="8"/>
  <c r="AF102" i="8"/>
  <c r="AF93" i="8"/>
  <c r="AF32" i="8"/>
  <c r="AF120" i="8"/>
  <c r="AF16" i="6"/>
  <c r="X27" i="6"/>
  <c r="X119" i="6"/>
  <c r="X115" i="6"/>
  <c r="X12" i="6"/>
  <c r="X168" i="6"/>
  <c r="X232" i="6"/>
  <c r="AF89" i="6"/>
  <c r="AF99" i="8"/>
  <c r="AF122" i="6"/>
  <c r="AF109" i="6"/>
  <c r="AF79" i="8"/>
  <c r="AF56" i="8"/>
  <c r="AF89" i="8"/>
  <c r="AF64" i="8"/>
  <c r="AF59" i="8"/>
  <c r="AF114" i="6"/>
  <c r="AF51" i="8"/>
  <c r="AF113" i="8"/>
  <c r="AF9" i="8"/>
  <c r="AF47" i="8"/>
  <c r="AF29" i="8"/>
  <c r="AF112" i="6"/>
  <c r="AF23" i="8"/>
  <c r="AF96" i="8"/>
  <c r="AF80" i="8"/>
  <c r="AF75" i="8"/>
  <c r="AF124" i="6"/>
  <c r="AF111" i="8"/>
  <c r="AF41" i="8"/>
  <c r="AF72" i="6"/>
  <c r="AF58" i="6"/>
  <c r="AF29" i="6"/>
  <c r="AF105" i="6"/>
  <c r="AF103" i="6"/>
  <c r="AF21" i="6"/>
  <c r="P24" i="8"/>
  <c r="P36" i="8"/>
  <c r="P85" i="8"/>
  <c r="P117" i="8"/>
  <c r="P15" i="8"/>
  <c r="AF111" i="6"/>
  <c r="AF7" i="8"/>
  <c r="AF19" i="6"/>
  <c r="AF24" i="6"/>
  <c r="AF8" i="8"/>
  <c r="AF76" i="8"/>
  <c r="AF63" i="8"/>
  <c r="AF40" i="8"/>
  <c r="AF18" i="8"/>
  <c r="AF91" i="8"/>
  <c r="AF78" i="8"/>
  <c r="AF65" i="8"/>
  <c r="AF57" i="6"/>
  <c r="AF94" i="6"/>
  <c r="AF64" i="6"/>
  <c r="AF38" i="6"/>
  <c r="AF109" i="8"/>
  <c r="AF97" i="6"/>
  <c r="AF91" i="6"/>
  <c r="AF103" i="8"/>
  <c r="AF54" i="6"/>
  <c r="AF44" i="6"/>
  <c r="AF45" i="8"/>
  <c r="AF10" i="8"/>
  <c r="AF77" i="6"/>
  <c r="P126" i="6"/>
  <c r="AF53" i="6"/>
  <c r="AF61" i="8"/>
  <c r="AF86" i="8"/>
  <c r="AF73" i="8"/>
  <c r="AF37" i="8"/>
  <c r="AF33" i="8"/>
  <c r="AF35" i="8"/>
  <c r="AF97" i="8"/>
  <c r="AF76" i="6"/>
  <c r="AF62" i="6"/>
  <c r="AF27" i="6"/>
  <c r="P13" i="8"/>
  <c r="AE128" i="8"/>
  <c r="AF128" i="8" s="1"/>
  <c r="AF14" i="8"/>
  <c r="AF81" i="6"/>
  <c r="AF88" i="6"/>
  <c r="AF90" i="6"/>
  <c r="AF92" i="8"/>
  <c r="AF74" i="8"/>
  <c r="AF69" i="8"/>
  <c r="AF50" i="8"/>
  <c r="AF116" i="8"/>
  <c r="AF94" i="8"/>
  <c r="AF81" i="8"/>
  <c r="AF22" i="6"/>
  <c r="AF12" i="6"/>
  <c r="AF121" i="6"/>
  <c r="AF71" i="6"/>
  <c r="AF31" i="8"/>
  <c r="AF42" i="6"/>
  <c r="AF36" i="6"/>
  <c r="AF19" i="8"/>
  <c r="AF107" i="6"/>
  <c r="AF69" i="6"/>
  <c r="AF121" i="8"/>
  <c r="AF108" i="6"/>
  <c r="AF126" i="6"/>
  <c r="AF115" i="6"/>
  <c r="AF123" i="8"/>
  <c r="P7" i="8"/>
  <c r="AF113" i="6"/>
  <c r="AF47" i="6"/>
  <c r="AF120" i="6"/>
  <c r="AF98" i="8"/>
  <c r="AF87" i="8"/>
  <c r="AF77" i="8"/>
  <c r="AF44" i="8"/>
  <c r="AF22" i="8"/>
  <c r="AF15" i="6"/>
  <c r="AF28" i="6"/>
  <c r="AF12" i="8"/>
  <c r="AF27" i="8"/>
  <c r="AF25" i="8"/>
  <c r="AF68" i="6"/>
  <c r="AF50" i="6"/>
  <c r="AF125" i="8"/>
  <c r="AF101" i="6"/>
  <c r="AF95" i="6"/>
  <c r="AF119" i="8"/>
  <c r="AF66" i="6"/>
  <c r="AF48" i="6"/>
  <c r="AF101" i="8"/>
  <c r="AF85" i="8"/>
  <c r="AF61" i="6"/>
  <c r="AF49" i="8"/>
  <c r="AF87" i="6"/>
  <c r="AF115" i="8"/>
  <c r="AF80" i="6"/>
  <c r="AF74" i="6"/>
  <c r="AF72" i="8"/>
  <c r="AF67" i="8"/>
  <c r="AF86" i="6"/>
  <c r="AF53" i="8"/>
  <c r="AF93" i="6"/>
  <c r="AF79" i="6"/>
  <c r="AF46" i="6"/>
  <c r="AF40" i="6"/>
  <c r="AF73" i="6"/>
  <c r="AF18" i="6"/>
  <c r="P109" i="8"/>
  <c r="AF85" i="6"/>
  <c r="AF118" i="8"/>
  <c r="AF62" i="8"/>
  <c r="AF11" i="6"/>
  <c r="AF125" i="6"/>
  <c r="AF43" i="8"/>
  <c r="AF39" i="8"/>
  <c r="AF117" i="6"/>
  <c r="AF68" i="8"/>
  <c r="AF55" i="8"/>
  <c r="AF24" i="8"/>
  <c r="AF112" i="8"/>
  <c r="AF88" i="8"/>
  <c r="AF83" i="8"/>
  <c r="AF70" i="8"/>
  <c r="AF57" i="8"/>
  <c r="AF9" i="6"/>
  <c r="AF20" i="6"/>
  <c r="AF123" i="6"/>
  <c r="AF15" i="8"/>
  <c r="AF32" i="6"/>
  <c r="AF16" i="8"/>
  <c r="AF83" i="6"/>
  <c r="AF65" i="6"/>
  <c r="AF105" i="8"/>
  <c r="AF104" i="6"/>
  <c r="AF118" i="6"/>
  <c r="AF99" i="6"/>
  <c r="AF107" i="8"/>
  <c r="AF25" i="6"/>
  <c r="AF33" i="6"/>
  <c r="AF30" i="6"/>
  <c r="X28" i="6"/>
  <c r="X12" i="8"/>
  <c r="X11" i="8"/>
  <c r="X155" i="6"/>
  <c r="X219" i="6"/>
  <c r="X35" i="6"/>
  <c r="X77" i="8"/>
  <c r="X109" i="8"/>
  <c r="X10" i="8"/>
  <c r="X30" i="8"/>
  <c r="X186" i="8"/>
  <c r="X48" i="6"/>
  <c r="X184" i="8"/>
  <c r="AE128" i="6"/>
  <c r="AF128" i="6" s="1"/>
  <c r="X33" i="7"/>
  <c r="X200" i="7"/>
  <c r="X186" i="7"/>
  <c r="X122" i="7"/>
  <c r="X96" i="7"/>
  <c r="X161" i="7"/>
  <c r="X189" i="7"/>
  <c r="X11" i="7"/>
  <c r="AF128" i="7"/>
  <c r="AE129" i="7"/>
  <c r="H58" i="8"/>
  <c r="X155" i="8"/>
  <c r="X117" i="8"/>
  <c r="X179" i="8"/>
  <c r="P81" i="8"/>
  <c r="P113" i="8"/>
  <c r="P14" i="8"/>
  <c r="H36" i="8"/>
  <c r="H32" i="8"/>
  <c r="H18" i="8"/>
  <c r="X31" i="8"/>
  <c r="X116" i="8"/>
  <c r="X62" i="7"/>
  <c r="X94" i="7"/>
  <c r="X25" i="7"/>
  <c r="X24" i="7"/>
  <c r="X109" i="7"/>
  <c r="P15" i="7"/>
  <c r="X78" i="7"/>
  <c r="X110" i="7"/>
  <c r="P44" i="7"/>
  <c r="X53" i="7"/>
  <c r="H57" i="6"/>
  <c r="X50" i="7"/>
  <c r="AE128" i="5"/>
  <c r="AF128" i="5" s="1"/>
  <c r="X176" i="7"/>
  <c r="X12" i="7"/>
  <c r="X16" i="7"/>
  <c r="X46" i="7"/>
  <c r="X120" i="7"/>
  <c r="X221" i="7"/>
  <c r="X124" i="7"/>
  <c r="X21" i="7"/>
  <c r="X28" i="7"/>
  <c r="X8" i="6"/>
  <c r="X83" i="6"/>
  <c r="X192" i="6"/>
  <c r="X111" i="6"/>
  <c r="X84" i="8"/>
  <c r="X65" i="6"/>
  <c r="X128" i="6"/>
  <c r="X139" i="6"/>
  <c r="X203" i="6"/>
  <c r="X200" i="8"/>
  <c r="X90" i="6"/>
  <c r="X122" i="6"/>
  <c r="X182" i="6"/>
  <c r="X69" i="6"/>
  <c r="X101" i="6"/>
  <c r="X130" i="8"/>
  <c r="X56" i="6"/>
  <c r="X75" i="8"/>
  <c r="X107" i="8"/>
  <c r="X126" i="7"/>
  <c r="X225" i="7"/>
  <c r="X13" i="7"/>
  <c r="X151" i="7"/>
  <c r="X184" i="7"/>
  <c r="X84" i="7"/>
  <c r="X65" i="7"/>
  <c r="X8" i="7"/>
  <c r="X224" i="7"/>
  <c r="X157" i="7"/>
  <c r="X87" i="6"/>
  <c r="P18" i="7"/>
  <c r="P82" i="7"/>
  <c r="P114" i="7"/>
  <c r="X9" i="7"/>
  <c r="X191" i="8"/>
  <c r="X108" i="8"/>
  <c r="X131" i="8"/>
  <c r="X24" i="6"/>
  <c r="P16" i="7"/>
  <c r="X216" i="7"/>
  <c r="AF11" i="9"/>
  <c r="X17" i="8"/>
  <c r="H33" i="8"/>
  <c r="P31" i="6"/>
  <c r="X215" i="7"/>
  <c r="P66" i="8"/>
  <c r="X80" i="7"/>
  <c r="P8" i="7"/>
  <c r="P98" i="7"/>
  <c r="X103" i="7"/>
  <c r="H37" i="8"/>
  <c r="X162" i="8"/>
  <c r="X97" i="8"/>
  <c r="P11" i="7"/>
  <c r="P39" i="6"/>
  <c r="P78" i="6"/>
  <c r="P31" i="7"/>
  <c r="AF69" i="9"/>
  <c r="AF9" i="9"/>
  <c r="H17" i="8"/>
  <c r="P50" i="9"/>
  <c r="AF66" i="9"/>
  <c r="P40" i="6"/>
  <c r="P69" i="7"/>
  <c r="P101" i="7"/>
  <c r="P104" i="7"/>
  <c r="X239" i="7"/>
  <c r="X26" i="7"/>
  <c r="X28" i="8"/>
  <c r="P106" i="9"/>
  <c r="H43" i="7"/>
  <c r="X44" i="8"/>
  <c r="H55" i="8"/>
  <c r="AF60" i="9"/>
  <c r="P91" i="6"/>
  <c r="P123" i="6"/>
  <c r="X216" i="6"/>
  <c r="X79" i="6"/>
  <c r="X152" i="6"/>
  <c r="X37" i="6"/>
  <c r="P21" i="7"/>
  <c r="H9" i="7"/>
  <c r="X49" i="8"/>
  <c r="X236" i="8"/>
  <c r="P51" i="8"/>
  <c r="P54" i="8"/>
  <c r="H60" i="8"/>
  <c r="H18" i="9"/>
  <c r="P21" i="8"/>
  <c r="P94" i="9"/>
  <c r="H42" i="7"/>
  <c r="X60" i="8"/>
  <c r="X165" i="8"/>
  <c r="X218" i="8"/>
  <c r="H59" i="8"/>
  <c r="AF109" i="9"/>
  <c r="X95" i="6"/>
  <c r="X73" i="7"/>
  <c r="H27" i="8"/>
  <c r="X33" i="8"/>
  <c r="AF13" i="9"/>
  <c r="AF68" i="9"/>
  <c r="AF125" i="9"/>
  <c r="AF116" i="9"/>
  <c r="AF81" i="9"/>
  <c r="P35" i="9"/>
  <c r="P20" i="9"/>
  <c r="P52" i="9"/>
  <c r="P18" i="9"/>
  <c r="AF122" i="9"/>
  <c r="AF73" i="9"/>
  <c r="P92" i="9"/>
  <c r="AF33" i="9"/>
  <c r="AF117" i="9"/>
  <c r="AF18" i="9"/>
  <c r="P30" i="9"/>
  <c r="P38" i="9"/>
  <c r="AF57" i="9"/>
  <c r="AF28" i="9"/>
  <c r="AF100" i="9"/>
  <c r="P10" i="9"/>
  <c r="P62" i="9"/>
  <c r="AF23" i="9"/>
  <c r="P108" i="9"/>
  <c r="AF88" i="9"/>
  <c r="P114" i="9"/>
  <c r="AF84" i="9"/>
  <c r="P79" i="9"/>
  <c r="AF82" i="9"/>
  <c r="P123" i="9"/>
  <c r="P42" i="9"/>
  <c r="AF93" i="9"/>
  <c r="AF25" i="9"/>
  <c r="P8" i="9"/>
  <c r="P98" i="9"/>
  <c r="P17" i="9"/>
  <c r="P67" i="9"/>
  <c r="P103" i="9"/>
  <c r="AF85" i="9"/>
  <c r="P26" i="9"/>
  <c r="AF43" i="9"/>
  <c r="P58" i="9"/>
  <c r="AF55" i="9"/>
  <c r="P9" i="9"/>
  <c r="P80" i="9"/>
  <c r="P110" i="9"/>
  <c r="AF77" i="9"/>
  <c r="AF35" i="9"/>
  <c r="P112" i="9"/>
  <c r="P122" i="9"/>
  <c r="AF97" i="9"/>
  <c r="P72" i="9"/>
  <c r="AF40" i="9"/>
  <c r="AF45" i="9"/>
  <c r="AF19" i="9"/>
  <c r="AF113" i="9"/>
  <c r="P96" i="9"/>
  <c r="P40" i="9"/>
  <c r="P82" i="9"/>
  <c r="P33" i="9"/>
  <c r="P65" i="9"/>
  <c r="P99" i="9"/>
  <c r="P87" i="9"/>
  <c r="P125" i="9"/>
  <c r="AF105" i="9"/>
  <c r="P12" i="9"/>
  <c r="P44" i="9"/>
  <c r="P84" i="9"/>
  <c r="P37" i="9"/>
  <c r="P104" i="9"/>
  <c r="P86" i="9"/>
  <c r="AF98" i="9"/>
  <c r="AF102" i="9"/>
  <c r="P14" i="9"/>
  <c r="P46" i="9"/>
  <c r="P95" i="9"/>
  <c r="H8" i="9"/>
  <c r="H38" i="9"/>
  <c r="H23" i="9"/>
  <c r="H55" i="9"/>
  <c r="H48" i="9"/>
  <c r="H42" i="9"/>
  <c r="H27" i="9"/>
  <c r="H59" i="9"/>
  <c r="H40" i="9"/>
  <c r="H46" i="9"/>
  <c r="H31" i="9"/>
  <c r="H63" i="9"/>
  <c r="AF58" i="9"/>
  <c r="AF46" i="9"/>
  <c r="AF41" i="9"/>
  <c r="H9" i="9"/>
  <c r="H21" i="9"/>
  <c r="H53" i="9"/>
  <c r="AF90" i="9"/>
  <c r="AF32" i="9"/>
  <c r="AF119" i="9"/>
  <c r="P113" i="9"/>
  <c r="AF8" i="9"/>
  <c r="AF34" i="9"/>
  <c r="AE128" i="9"/>
  <c r="AF128" i="9" s="1"/>
  <c r="H25" i="9"/>
  <c r="H57" i="9"/>
  <c r="AF79" i="9"/>
  <c r="AF27" i="9"/>
  <c r="P27" i="9"/>
  <c r="P59" i="9"/>
  <c r="P66" i="9"/>
  <c r="AF91" i="9"/>
  <c r="AF123" i="9"/>
  <c r="P69" i="9"/>
  <c r="AF120" i="9"/>
  <c r="P121" i="9"/>
  <c r="AF10" i="9"/>
  <c r="AF110" i="9"/>
  <c r="AF44" i="9"/>
  <c r="H29" i="9"/>
  <c r="H61" i="9"/>
  <c r="AF74" i="9"/>
  <c r="P31" i="9"/>
  <c r="P63" i="9"/>
  <c r="P48" i="9"/>
  <c r="AF87" i="9"/>
  <c r="AF80" i="9"/>
  <c r="P41" i="9"/>
  <c r="P115" i="9"/>
  <c r="P77" i="9"/>
  <c r="P124" i="9"/>
  <c r="AF12" i="9"/>
  <c r="H16" i="9"/>
  <c r="P13" i="9"/>
  <c r="AF36" i="9"/>
  <c r="AF39" i="9"/>
  <c r="H33" i="9"/>
  <c r="H65" i="9"/>
  <c r="H66" i="9"/>
  <c r="AF64" i="9"/>
  <c r="P68" i="9"/>
  <c r="AF96" i="9"/>
  <c r="P45" i="9"/>
  <c r="AF67" i="9"/>
  <c r="P120" i="9"/>
  <c r="AF99" i="9"/>
  <c r="P85" i="9"/>
  <c r="P73" i="9"/>
  <c r="AF118" i="9"/>
  <c r="AF86" i="9"/>
  <c r="AF94" i="9"/>
  <c r="AF24" i="9"/>
  <c r="AF29" i="9"/>
  <c r="H22" i="9"/>
  <c r="H54" i="9"/>
  <c r="H39" i="9"/>
  <c r="AF59" i="9"/>
  <c r="P11" i="9"/>
  <c r="P39" i="9"/>
  <c r="P24" i="9"/>
  <c r="P56" i="9"/>
  <c r="P100" i="9"/>
  <c r="AF112" i="9"/>
  <c r="P49" i="9"/>
  <c r="P71" i="9"/>
  <c r="P93" i="9"/>
  <c r="P81" i="9"/>
  <c r="AF20" i="9"/>
  <c r="AF16" i="9"/>
  <c r="AF22" i="9"/>
  <c r="H41" i="9"/>
  <c r="H26" i="9"/>
  <c r="H58" i="9"/>
  <c r="H43" i="9"/>
  <c r="AF111" i="9"/>
  <c r="AF49" i="9"/>
  <c r="P43" i="9"/>
  <c r="P28" i="9"/>
  <c r="P60" i="9"/>
  <c r="AF103" i="9"/>
  <c r="P21" i="9"/>
  <c r="P53" i="9"/>
  <c r="P83" i="9"/>
  <c r="AF75" i="9"/>
  <c r="AF107" i="9"/>
  <c r="P101" i="9"/>
  <c r="P89" i="9"/>
  <c r="P22" i="9"/>
  <c r="AF14" i="9"/>
  <c r="AF78" i="9"/>
  <c r="AF26" i="9"/>
  <c r="AF56" i="9"/>
  <c r="AF61" i="9"/>
  <c r="H17" i="9"/>
  <c r="H45" i="9"/>
  <c r="H30" i="9"/>
  <c r="H62" i="9"/>
  <c r="H47" i="9"/>
  <c r="AF106" i="9"/>
  <c r="AF42" i="9"/>
  <c r="P7" i="9"/>
  <c r="P47" i="9"/>
  <c r="P32" i="9"/>
  <c r="P64" i="9"/>
  <c r="P25" i="9"/>
  <c r="P57" i="9"/>
  <c r="P109" i="9"/>
  <c r="P97" i="9"/>
  <c r="P15" i="9"/>
  <c r="P54" i="9"/>
  <c r="AF101" i="9"/>
  <c r="AF70" i="9"/>
  <c r="AF126" i="9"/>
  <c r="AF47" i="9"/>
  <c r="H10" i="9"/>
  <c r="AF51" i="9"/>
  <c r="AF54" i="9"/>
  <c r="H13" i="9"/>
  <c r="AF30" i="9"/>
  <c r="H49" i="9"/>
  <c r="H34" i="9"/>
  <c r="H19" i="9"/>
  <c r="H51" i="9"/>
  <c r="AF95" i="9"/>
  <c r="P34" i="9"/>
  <c r="P19" i="9"/>
  <c r="P51" i="9"/>
  <c r="P36" i="9"/>
  <c r="AF71" i="9"/>
  <c r="P116" i="9"/>
  <c r="P29" i="9"/>
  <c r="P61" i="9"/>
  <c r="P88" i="9"/>
  <c r="AF83" i="9"/>
  <c r="AF115" i="9"/>
  <c r="P117" i="9"/>
  <c r="P105" i="9"/>
  <c r="AF65" i="9"/>
  <c r="H36" i="9"/>
  <c r="X101" i="8"/>
  <c r="X18" i="8"/>
  <c r="X15" i="8"/>
  <c r="X104" i="8"/>
  <c r="X36" i="8"/>
  <c r="X141" i="8"/>
  <c r="X91" i="8"/>
  <c r="X123" i="8"/>
  <c r="X243" i="8"/>
  <c r="X41" i="8"/>
  <c r="X149" i="8"/>
  <c r="X64" i="8"/>
  <c r="X95" i="8"/>
  <c r="X13" i="8"/>
  <c r="X93" i="8"/>
  <c r="X157" i="8"/>
  <c r="X174" i="8"/>
  <c r="X238" i="8"/>
  <c r="X145" i="8"/>
  <c r="X209" i="8"/>
  <c r="P87" i="8"/>
  <c r="P119" i="8"/>
  <c r="P69" i="8"/>
  <c r="P101" i="8"/>
  <c r="P18" i="8"/>
  <c r="P73" i="8"/>
  <c r="P105" i="8"/>
  <c r="P97" i="8"/>
  <c r="P64" i="8"/>
  <c r="P98" i="8"/>
  <c r="P35" i="8"/>
  <c r="P38" i="8"/>
  <c r="P83" i="8"/>
  <c r="P29" i="8"/>
  <c r="P11" i="8"/>
  <c r="P31" i="8"/>
  <c r="P43" i="8"/>
  <c r="P46" i="8"/>
  <c r="P115" i="8"/>
  <c r="P41" i="8"/>
  <c r="P8" i="8"/>
  <c r="H38" i="8"/>
  <c r="H41" i="8"/>
  <c r="H64" i="8"/>
  <c r="H24" i="8"/>
  <c r="H34" i="8"/>
  <c r="H21" i="8"/>
  <c r="H61" i="8"/>
  <c r="X125" i="8"/>
  <c r="X67" i="8"/>
  <c r="X136" i="8"/>
  <c r="X42" i="8"/>
  <c r="X138" i="8"/>
  <c r="X202" i="8"/>
  <c r="X132" i="8"/>
  <c r="X229" i="8"/>
  <c r="X71" i="8"/>
  <c r="X103" i="8"/>
  <c r="X144" i="8"/>
  <c r="X208" i="8"/>
  <c r="X90" i="8"/>
  <c r="X122" i="8"/>
  <c r="X182" i="8"/>
  <c r="X246" i="8"/>
  <c r="X153" i="8"/>
  <c r="X217" i="8"/>
  <c r="X221" i="8"/>
  <c r="X99" i="8"/>
  <c r="X195" i="8"/>
  <c r="X112" i="8"/>
  <c r="X207" i="8"/>
  <c r="X65" i="8"/>
  <c r="X140" i="8"/>
  <c r="X47" i="8"/>
  <c r="X211" i="8"/>
  <c r="X161" i="8"/>
  <c r="X225" i="8"/>
  <c r="X22" i="8"/>
  <c r="X8" i="8"/>
  <c r="X96" i="8"/>
  <c r="X226" i="8"/>
  <c r="X220" i="8"/>
  <c r="X7" i="8"/>
  <c r="X139" i="8"/>
  <c r="X196" i="8"/>
  <c r="X26" i="8"/>
  <c r="X172" i="8"/>
  <c r="X205" i="8"/>
  <c r="X56" i="8"/>
  <c r="X78" i="8"/>
  <c r="X110" i="8"/>
  <c r="X129" i="8"/>
  <c r="X193" i="8"/>
  <c r="X199" i="8"/>
  <c r="P67" i="8"/>
  <c r="P99" i="8"/>
  <c r="P70" i="8"/>
  <c r="P102" i="8"/>
  <c r="P88" i="8"/>
  <c r="P120" i="8"/>
  <c r="P49" i="8"/>
  <c r="P56" i="8"/>
  <c r="P94" i="8"/>
  <c r="P126" i="8"/>
  <c r="P61" i="8"/>
  <c r="P80" i="8"/>
  <c r="P112" i="8"/>
  <c r="H51" i="8"/>
  <c r="H63" i="8"/>
  <c r="H48" i="8"/>
  <c r="H56" i="8"/>
  <c r="H26" i="8"/>
  <c r="X158" i="8"/>
  <c r="X222" i="8"/>
  <c r="P32" i="8"/>
  <c r="X25" i="8"/>
  <c r="X163" i="8"/>
  <c r="X204" i="8"/>
  <c r="X213" i="8"/>
  <c r="X128" i="8"/>
  <c r="X192" i="8"/>
  <c r="X34" i="8"/>
  <c r="X82" i="8"/>
  <c r="X114" i="8"/>
  <c r="X166" i="8"/>
  <c r="X230" i="8"/>
  <c r="X137" i="8"/>
  <c r="X201" i="8"/>
  <c r="P16" i="8"/>
  <c r="P95" i="8"/>
  <c r="P23" i="8"/>
  <c r="P84" i="8"/>
  <c r="P116" i="8"/>
  <c r="X242" i="8"/>
  <c r="X38" i="8"/>
  <c r="P57" i="8"/>
  <c r="X86" i="8"/>
  <c r="H22" i="8"/>
  <c r="X57" i="8"/>
  <c r="X180" i="8"/>
  <c r="X203" i="8"/>
  <c r="X50" i="8"/>
  <c r="P71" i="8"/>
  <c r="P103" i="8"/>
  <c r="P74" i="8"/>
  <c r="P106" i="8"/>
  <c r="P92" i="8"/>
  <c r="P124" i="8"/>
  <c r="X210" i="8"/>
  <c r="H30" i="8"/>
  <c r="H31" i="8"/>
  <c r="X118" i="8"/>
  <c r="X72" i="8"/>
  <c r="X16" i="8"/>
  <c r="X14" i="8"/>
  <c r="X173" i="8"/>
  <c r="X237" i="8"/>
  <c r="X152" i="8"/>
  <c r="X58" i="8"/>
  <c r="X94" i="8"/>
  <c r="X126" i="8"/>
  <c r="X190" i="8"/>
  <c r="X35" i="8"/>
  <c r="X100" i="8"/>
  <c r="P75" i="8"/>
  <c r="P107" i="8"/>
  <c r="P44" i="8"/>
  <c r="P89" i="8"/>
  <c r="P121" i="8"/>
  <c r="P78" i="8"/>
  <c r="P110" i="8"/>
  <c r="P59" i="8"/>
  <c r="P62" i="8"/>
  <c r="P96" i="8"/>
  <c r="X76" i="8"/>
  <c r="X188" i="8"/>
  <c r="H25" i="8"/>
  <c r="H46" i="8"/>
  <c r="H49" i="8"/>
  <c r="P9" i="8"/>
  <c r="X9" i="8"/>
  <c r="H28" i="8"/>
  <c r="H14" i="8"/>
  <c r="X124" i="8"/>
  <c r="X244" i="8"/>
  <c r="X73" i="8"/>
  <c r="X105" i="8"/>
  <c r="X148" i="8"/>
  <c r="X55" i="8"/>
  <c r="X181" i="8"/>
  <c r="X245" i="8"/>
  <c r="X79" i="8"/>
  <c r="X111" i="8"/>
  <c r="X160" i="8"/>
  <c r="X224" i="8"/>
  <c r="X66" i="8"/>
  <c r="X98" i="8"/>
  <c r="X134" i="8"/>
  <c r="X198" i="8"/>
  <c r="X43" i="8"/>
  <c r="X169" i="8"/>
  <c r="X233" i="8"/>
  <c r="X68" i="8"/>
  <c r="P30" i="8"/>
  <c r="P79" i="8"/>
  <c r="P111" i="8"/>
  <c r="P52" i="8"/>
  <c r="P93" i="8"/>
  <c r="P125" i="8"/>
  <c r="P34" i="8"/>
  <c r="P82" i="8"/>
  <c r="P114" i="8"/>
  <c r="P37" i="8"/>
  <c r="P68" i="8"/>
  <c r="P100" i="8"/>
  <c r="P65" i="8"/>
  <c r="X178" i="8"/>
  <c r="H23" i="8"/>
  <c r="H39" i="8"/>
  <c r="H54" i="8"/>
  <c r="H57" i="8"/>
  <c r="X231" i="8"/>
  <c r="X194" i="8"/>
  <c r="H7" i="8"/>
  <c r="X92" i="8"/>
  <c r="X54" i="8"/>
  <c r="X19" i="8"/>
  <c r="X239" i="8"/>
  <c r="X156" i="8"/>
  <c r="X63" i="8"/>
  <c r="X40" i="8"/>
  <c r="X83" i="8"/>
  <c r="X115" i="8"/>
  <c r="X168" i="8"/>
  <c r="X227" i="8"/>
  <c r="X70" i="8"/>
  <c r="X102" i="8"/>
  <c r="X142" i="8"/>
  <c r="X206" i="8"/>
  <c r="X51" i="8"/>
  <c r="X177" i="8"/>
  <c r="X241" i="8"/>
  <c r="X46" i="8"/>
  <c r="P40" i="8"/>
  <c r="P60" i="8"/>
  <c r="P17" i="8"/>
  <c r="P42" i="8"/>
  <c r="P86" i="8"/>
  <c r="P118" i="8"/>
  <c r="P45" i="8"/>
  <c r="P72" i="8"/>
  <c r="P104" i="8"/>
  <c r="X29" i="8"/>
  <c r="X120" i="8"/>
  <c r="X21" i="8"/>
  <c r="H35" i="8"/>
  <c r="H47" i="8"/>
  <c r="H62" i="8"/>
  <c r="H65" i="8"/>
  <c r="X183" i="8"/>
  <c r="X23" i="8"/>
  <c r="H11" i="8"/>
  <c r="H10" i="8"/>
  <c r="X223" i="8"/>
  <c r="X62" i="8"/>
  <c r="X32" i="8"/>
  <c r="X27" i="8"/>
  <c r="X20" i="8"/>
  <c r="X147" i="8"/>
  <c r="X81" i="8"/>
  <c r="X113" i="8"/>
  <c r="X164" i="8"/>
  <c r="X133" i="8"/>
  <c r="X197" i="8"/>
  <c r="X48" i="8"/>
  <c r="X87" i="8"/>
  <c r="X119" i="8"/>
  <c r="X176" i="8"/>
  <c r="X240" i="8"/>
  <c r="X235" i="8"/>
  <c r="X74" i="8"/>
  <c r="X106" i="8"/>
  <c r="X150" i="8"/>
  <c r="X214" i="8"/>
  <c r="X59" i="8"/>
  <c r="X185" i="8"/>
  <c r="H52" i="8"/>
  <c r="H29" i="8"/>
  <c r="P48" i="8"/>
  <c r="P25" i="8"/>
  <c r="P50" i="8"/>
  <c r="P90" i="8"/>
  <c r="P122" i="8"/>
  <c r="P53" i="8"/>
  <c r="P76" i="8"/>
  <c r="P108" i="8"/>
  <c r="H19" i="8"/>
  <c r="X88" i="8"/>
  <c r="P19" i="8"/>
  <c r="H43" i="8"/>
  <c r="H40" i="8"/>
  <c r="X154" i="8"/>
  <c r="P12" i="8"/>
  <c r="H15" i="8"/>
  <c r="X127" i="7"/>
  <c r="X81" i="7"/>
  <c r="X165" i="7"/>
  <c r="X236" i="7"/>
  <c r="X31" i="7"/>
  <c r="X194" i="7"/>
  <c r="X138" i="7"/>
  <c r="X168" i="7"/>
  <c r="X146" i="7"/>
  <c r="X210" i="7"/>
  <c r="X102" i="7"/>
  <c r="X241" i="7"/>
  <c r="X130" i="7"/>
  <c r="X58" i="7"/>
  <c r="X202" i="7"/>
  <c r="X181" i="7"/>
  <c r="X66" i="7"/>
  <c r="X43" i="7"/>
  <c r="X106" i="7"/>
  <c r="P79" i="7"/>
  <c r="P45" i="7"/>
  <c r="P72" i="7"/>
  <c r="P111" i="7"/>
  <c r="H45" i="7"/>
  <c r="H53" i="7"/>
  <c r="H56" i="7"/>
  <c r="H40" i="7"/>
  <c r="H48" i="7"/>
  <c r="X125" i="7"/>
  <c r="X237" i="7"/>
  <c r="X48" i="7"/>
  <c r="X91" i="7"/>
  <c r="X191" i="7"/>
  <c r="X113" i="7"/>
  <c r="X100" i="7"/>
  <c r="X55" i="7"/>
  <c r="X245" i="7"/>
  <c r="X155" i="7"/>
  <c r="X219" i="7"/>
  <c r="X98" i="7"/>
  <c r="X134" i="7"/>
  <c r="X198" i="7"/>
  <c r="X169" i="7"/>
  <c r="X233" i="7"/>
  <c r="X208" i="7"/>
  <c r="X140" i="7"/>
  <c r="X148" i="7"/>
  <c r="X63" i="7"/>
  <c r="X41" i="7"/>
  <c r="X163" i="7"/>
  <c r="X227" i="7"/>
  <c r="X70" i="7"/>
  <c r="X142" i="7"/>
  <c r="X206" i="7"/>
  <c r="X51" i="7"/>
  <c r="X36" i="7"/>
  <c r="X29" i="7"/>
  <c r="X116" i="7"/>
  <c r="X170" i="7"/>
  <c r="X234" i="7"/>
  <c r="X149" i="7"/>
  <c r="X187" i="7"/>
  <c r="X82" i="7"/>
  <c r="X166" i="7"/>
  <c r="X230" i="7"/>
  <c r="X201" i="7"/>
  <c r="X172" i="7"/>
  <c r="X180" i="7"/>
  <c r="X107" i="7"/>
  <c r="X111" i="7"/>
  <c r="X95" i="7"/>
  <c r="X223" i="7"/>
  <c r="X22" i="7"/>
  <c r="X88" i="7"/>
  <c r="X242" i="7"/>
  <c r="X131" i="7"/>
  <c r="X195" i="7"/>
  <c r="X118" i="7"/>
  <c r="X174" i="7"/>
  <c r="X238" i="7"/>
  <c r="X145" i="7"/>
  <c r="P65" i="7"/>
  <c r="P51" i="7"/>
  <c r="P42" i="7"/>
  <c r="P22" i="7"/>
  <c r="P81" i="7"/>
  <c r="P113" i="7"/>
  <c r="P36" i="7"/>
  <c r="P88" i="7"/>
  <c r="P119" i="7"/>
  <c r="P39" i="7"/>
  <c r="P59" i="7"/>
  <c r="P49" i="7"/>
  <c r="P62" i="7"/>
  <c r="P78" i="7"/>
  <c r="P110" i="7"/>
  <c r="P14" i="7"/>
  <c r="H19" i="7"/>
  <c r="H11" i="7"/>
  <c r="H25" i="7"/>
  <c r="H47" i="7"/>
  <c r="H60" i="7"/>
  <c r="H65" i="7"/>
  <c r="X114" i="7"/>
  <c r="P66" i="7"/>
  <c r="P46" i="7"/>
  <c r="X178" i="7"/>
  <c r="X42" i="7"/>
  <c r="X209" i="7"/>
  <c r="P70" i="7"/>
  <c r="P121" i="7"/>
  <c r="P54" i="7"/>
  <c r="X101" i="7"/>
  <c r="P71" i="7"/>
  <c r="P43" i="7"/>
  <c r="H46" i="7"/>
  <c r="H20" i="7"/>
  <c r="X54" i="7"/>
  <c r="X92" i="7"/>
  <c r="X39" i="7"/>
  <c r="X229" i="7"/>
  <c r="X139" i="7"/>
  <c r="X203" i="7"/>
  <c r="X90" i="7"/>
  <c r="X182" i="7"/>
  <c r="X246" i="7"/>
  <c r="X217" i="7"/>
  <c r="P74" i="7"/>
  <c r="P106" i="7"/>
  <c r="P52" i="7"/>
  <c r="P93" i="7"/>
  <c r="P125" i="7"/>
  <c r="P96" i="7"/>
  <c r="X240" i="7"/>
  <c r="X167" i="7"/>
  <c r="P99" i="7"/>
  <c r="H58" i="7"/>
  <c r="X175" i="7"/>
  <c r="X105" i="7"/>
  <c r="X60" i="7"/>
  <c r="H54" i="7"/>
  <c r="X128" i="7"/>
  <c r="X160" i="7"/>
  <c r="P25" i="7"/>
  <c r="P26" i="7"/>
  <c r="X137" i="7"/>
  <c r="P67" i="7"/>
  <c r="H44" i="7"/>
  <c r="H49" i="7"/>
  <c r="P40" i="7"/>
  <c r="X192" i="7"/>
  <c r="X83" i="7"/>
  <c r="X86" i="7"/>
  <c r="H27" i="7"/>
  <c r="P102" i="7"/>
  <c r="P89" i="7"/>
  <c r="H57" i="7"/>
  <c r="X37" i="7"/>
  <c r="X196" i="7"/>
  <c r="X115" i="7"/>
  <c r="X44" i="7"/>
  <c r="P17" i="7"/>
  <c r="X47" i="7"/>
  <c r="X173" i="7"/>
  <c r="X147" i="7"/>
  <c r="X211" i="7"/>
  <c r="X190" i="7"/>
  <c r="X35" i="7"/>
  <c r="P60" i="7"/>
  <c r="P37" i="7"/>
  <c r="P68" i="7"/>
  <c r="X144" i="7"/>
  <c r="X87" i="7"/>
  <c r="P56" i="7"/>
  <c r="X244" i="7"/>
  <c r="P103" i="7"/>
  <c r="H59" i="7"/>
  <c r="X156" i="7"/>
  <c r="H17" i="7"/>
  <c r="X64" i="7"/>
  <c r="X79" i="7"/>
  <c r="X220" i="7"/>
  <c r="X23" i="7"/>
  <c r="X68" i="7"/>
  <c r="P33" i="7"/>
  <c r="H13" i="7"/>
  <c r="H12" i="7"/>
  <c r="X104" i="7"/>
  <c r="P118" i="7"/>
  <c r="P105" i="7"/>
  <c r="X135" i="7"/>
  <c r="P47" i="7"/>
  <c r="X89" i="7"/>
  <c r="X164" i="7"/>
  <c r="X99" i="7"/>
  <c r="P9" i="7"/>
  <c r="X108" i="7"/>
  <c r="X154" i="7"/>
  <c r="X218" i="7"/>
  <c r="X133" i="7"/>
  <c r="X197" i="7"/>
  <c r="X49" i="7"/>
  <c r="X171" i="7"/>
  <c r="X235" i="7"/>
  <c r="X74" i="7"/>
  <c r="X150" i="7"/>
  <c r="X214" i="7"/>
  <c r="X59" i="7"/>
  <c r="X185" i="7"/>
  <c r="H35" i="7"/>
  <c r="P50" i="7"/>
  <c r="P90" i="7"/>
  <c r="P122" i="7"/>
  <c r="P77" i="7"/>
  <c r="P109" i="7"/>
  <c r="P61" i="7"/>
  <c r="P80" i="7"/>
  <c r="P112" i="7"/>
  <c r="X204" i="7"/>
  <c r="X119" i="7"/>
  <c r="X71" i="7"/>
  <c r="X45" i="7"/>
  <c r="H61" i="7"/>
  <c r="H64" i="7"/>
  <c r="X212" i="7"/>
  <c r="X123" i="7"/>
  <c r="P87" i="7"/>
  <c r="P48" i="7"/>
  <c r="P63" i="7"/>
  <c r="X19" i="7"/>
  <c r="X183" i="7"/>
  <c r="X188" i="7"/>
  <c r="X61" i="7"/>
  <c r="P10" i="7"/>
  <c r="X15" i="7"/>
  <c r="X14" i="7"/>
  <c r="X231" i="7"/>
  <c r="X85" i="7"/>
  <c r="X27" i="7"/>
  <c r="X177" i="7"/>
  <c r="P86" i="7"/>
  <c r="P73" i="7"/>
  <c r="P83" i="7"/>
  <c r="X143" i="7"/>
  <c r="H50" i="7"/>
  <c r="X232" i="7"/>
  <c r="X97" i="7"/>
  <c r="X56" i="7"/>
  <c r="H28" i="7"/>
  <c r="H29" i="7"/>
  <c r="X7" i="7"/>
  <c r="X6" i="7"/>
  <c r="X162" i="7"/>
  <c r="X226" i="7"/>
  <c r="X141" i="7"/>
  <c r="X57" i="7"/>
  <c r="X179" i="7"/>
  <c r="X243" i="7"/>
  <c r="X158" i="7"/>
  <c r="X222" i="7"/>
  <c r="P58" i="7"/>
  <c r="P94" i="7"/>
  <c r="P126" i="7"/>
  <c r="P38" i="7"/>
  <c r="P84" i="7"/>
  <c r="X199" i="7"/>
  <c r="X117" i="7"/>
  <c r="X69" i="7"/>
  <c r="H38" i="7"/>
  <c r="H39" i="7"/>
  <c r="H41" i="7"/>
  <c r="X207" i="7"/>
  <c r="X121" i="7"/>
  <c r="X75" i="7"/>
  <c r="X40" i="7"/>
  <c r="H33" i="7"/>
  <c r="P115" i="7"/>
  <c r="X77" i="7"/>
  <c r="P107" i="7"/>
  <c r="X52" i="7"/>
  <c r="P30" i="7"/>
  <c r="H21" i="7"/>
  <c r="P10" i="6"/>
  <c r="P23" i="6"/>
  <c r="H13" i="6"/>
  <c r="H54" i="6"/>
  <c r="H29" i="6"/>
  <c r="H10" i="6"/>
  <c r="H40" i="6"/>
  <c r="P20" i="6"/>
  <c r="P55" i="6"/>
  <c r="P59" i="6"/>
  <c r="X57" i="6"/>
  <c r="H59" i="6"/>
  <c r="H52" i="6"/>
  <c r="X67" i="6"/>
  <c r="X59" i="6"/>
  <c r="X241" i="6"/>
  <c r="H32" i="6"/>
  <c r="P97" i="6"/>
  <c r="H42" i="6"/>
  <c r="P117" i="6"/>
  <c r="W240" i="5"/>
  <c r="W232" i="5"/>
  <c r="W224" i="5"/>
  <c r="W216" i="5"/>
  <c r="W208" i="5"/>
  <c r="W200" i="5"/>
  <c r="W192" i="5"/>
  <c r="W184" i="5"/>
  <c r="W176" i="5"/>
  <c r="W168" i="5"/>
  <c r="W160" i="5"/>
  <c r="W152" i="5"/>
  <c r="W144" i="5"/>
  <c r="W136" i="5"/>
  <c r="W128" i="5"/>
  <c r="W120" i="5"/>
  <c r="W112" i="5"/>
  <c r="W104" i="5"/>
  <c r="W96" i="5"/>
  <c r="W88" i="5"/>
  <c r="W80" i="5"/>
  <c r="W72" i="5"/>
  <c r="W64" i="5"/>
  <c r="W56" i="5"/>
  <c r="W48" i="5"/>
  <c r="W40" i="5"/>
  <c r="W32" i="5"/>
  <c r="W24" i="5"/>
  <c r="W16" i="5"/>
  <c r="W8" i="5"/>
  <c r="W243" i="5"/>
  <c r="W203" i="5"/>
  <c r="W171" i="5"/>
  <c r="W139" i="5"/>
  <c r="W115" i="5"/>
  <c r="W83" i="5"/>
  <c r="W51" i="5"/>
  <c r="W19" i="5"/>
  <c r="W217" i="5"/>
  <c r="W239" i="5"/>
  <c r="W231" i="5"/>
  <c r="W223" i="5"/>
  <c r="W215" i="5"/>
  <c r="W207" i="5"/>
  <c r="W199" i="5"/>
  <c r="W191" i="5"/>
  <c r="W183" i="5"/>
  <c r="W175" i="5"/>
  <c r="W167" i="5"/>
  <c r="W159" i="5"/>
  <c r="W151" i="5"/>
  <c r="W143" i="5"/>
  <c r="W135" i="5"/>
  <c r="W127" i="5"/>
  <c r="W119" i="5"/>
  <c r="W111" i="5"/>
  <c r="W103" i="5"/>
  <c r="W95" i="5"/>
  <c r="W87" i="5"/>
  <c r="W79" i="5"/>
  <c r="W71" i="5"/>
  <c r="W63" i="5"/>
  <c r="W55" i="5"/>
  <c r="W47" i="5"/>
  <c r="W39" i="5"/>
  <c r="W31" i="5"/>
  <c r="W23" i="5"/>
  <c r="W15" i="5"/>
  <c r="W7" i="5"/>
  <c r="W219" i="5"/>
  <c r="W195" i="5"/>
  <c r="W163" i="5"/>
  <c r="W131" i="5"/>
  <c r="W91" i="5"/>
  <c r="W67" i="5"/>
  <c r="W35" i="5"/>
  <c r="W11" i="5"/>
  <c r="W233" i="5"/>
  <c r="W246" i="5"/>
  <c r="W238" i="5"/>
  <c r="W230" i="5"/>
  <c r="W222" i="5"/>
  <c r="W214" i="5"/>
  <c r="W206" i="5"/>
  <c r="W198" i="5"/>
  <c r="W190" i="5"/>
  <c r="W182" i="5"/>
  <c r="W174" i="5"/>
  <c r="W166" i="5"/>
  <c r="W158" i="5"/>
  <c r="W150" i="5"/>
  <c r="W142" i="5"/>
  <c r="W134" i="5"/>
  <c r="W126" i="5"/>
  <c r="W118" i="5"/>
  <c r="W110" i="5"/>
  <c r="W102" i="5"/>
  <c r="W94" i="5"/>
  <c r="W86" i="5"/>
  <c r="W78" i="5"/>
  <c r="W70" i="5"/>
  <c r="W62" i="5"/>
  <c r="W54" i="5"/>
  <c r="W46" i="5"/>
  <c r="W38" i="5"/>
  <c r="W30" i="5"/>
  <c r="W22" i="5"/>
  <c r="W14" i="5"/>
  <c r="W235" i="5"/>
  <c r="W187" i="5"/>
  <c r="W147" i="5"/>
  <c r="W107" i="5"/>
  <c r="W75" i="5"/>
  <c r="W27" i="5"/>
  <c r="W209" i="5"/>
  <c r="W245" i="5"/>
  <c r="W237" i="5"/>
  <c r="W229" i="5"/>
  <c r="W221" i="5"/>
  <c r="W213" i="5"/>
  <c r="W205" i="5"/>
  <c r="W197" i="5"/>
  <c r="W189" i="5"/>
  <c r="W181" i="5"/>
  <c r="W173" i="5"/>
  <c r="W165" i="5"/>
  <c r="W157" i="5"/>
  <c r="W149" i="5"/>
  <c r="W141" i="5"/>
  <c r="W133" i="5"/>
  <c r="W125" i="5"/>
  <c r="W117" i="5"/>
  <c r="W109" i="5"/>
  <c r="W101" i="5"/>
  <c r="W93" i="5"/>
  <c r="W85" i="5"/>
  <c r="W77" i="5"/>
  <c r="W69" i="5"/>
  <c r="W61" i="5"/>
  <c r="W53" i="5"/>
  <c r="W45" i="5"/>
  <c r="W37" i="5"/>
  <c r="W29" i="5"/>
  <c r="W21" i="5"/>
  <c r="W13" i="5"/>
  <c r="W6" i="5"/>
  <c r="X6" i="5" s="1"/>
  <c r="W227" i="5"/>
  <c r="W179" i="5"/>
  <c r="W123" i="5"/>
  <c r="W59" i="5"/>
  <c r="W244" i="5"/>
  <c r="W236" i="5"/>
  <c r="W228" i="5"/>
  <c r="W220" i="5"/>
  <c r="W212" i="5"/>
  <c r="W204" i="5"/>
  <c r="W196" i="5"/>
  <c r="W188" i="5"/>
  <c r="X188" i="5" s="1"/>
  <c r="W180" i="5"/>
  <c r="W172" i="5"/>
  <c r="W164" i="5"/>
  <c r="W156" i="5"/>
  <c r="W148" i="5"/>
  <c r="W140" i="5"/>
  <c r="W132" i="5"/>
  <c r="W124" i="5"/>
  <c r="W116" i="5"/>
  <c r="W108" i="5"/>
  <c r="X108" i="5" s="1"/>
  <c r="W100" i="5"/>
  <c r="W92" i="5"/>
  <c r="X92" i="5" s="1"/>
  <c r="W84" i="5"/>
  <c r="W76" i="5"/>
  <c r="W68" i="5"/>
  <c r="W60" i="5"/>
  <c r="W52" i="5"/>
  <c r="X52" i="5" s="1"/>
  <c r="W44" i="5"/>
  <c r="W36" i="5"/>
  <c r="W28" i="5"/>
  <c r="W20" i="5"/>
  <c r="W12" i="5"/>
  <c r="W211" i="5"/>
  <c r="W155" i="5"/>
  <c r="W99" i="5"/>
  <c r="W43" i="5"/>
  <c r="W241" i="5"/>
  <c r="X241" i="5" s="1"/>
  <c r="W201" i="5"/>
  <c r="W242" i="5"/>
  <c r="W234" i="5"/>
  <c r="W226" i="5"/>
  <c r="W218" i="5"/>
  <c r="W210" i="5"/>
  <c r="W202" i="5"/>
  <c r="W194" i="5"/>
  <c r="W186" i="5"/>
  <c r="W178" i="5"/>
  <c r="W170" i="5"/>
  <c r="W162" i="5"/>
  <c r="W154" i="5"/>
  <c r="W146" i="5"/>
  <c r="W138" i="5"/>
  <c r="W130" i="5"/>
  <c r="W122" i="5"/>
  <c r="W114" i="5"/>
  <c r="W106" i="5"/>
  <c r="W98" i="5"/>
  <c r="W90" i="5"/>
  <c r="W82" i="5"/>
  <c r="W74" i="5"/>
  <c r="W66" i="5"/>
  <c r="W58" i="5"/>
  <c r="W50" i="5"/>
  <c r="W42" i="5"/>
  <c r="W34" i="5"/>
  <c r="W26" i="5"/>
  <c r="W18" i="5"/>
  <c r="W10" i="5"/>
  <c r="W225" i="5"/>
  <c r="W193" i="5"/>
  <c r="W169" i="5"/>
  <c r="X169" i="5" s="1"/>
  <c r="W185" i="5"/>
  <c r="W113" i="5"/>
  <c r="W49" i="5"/>
  <c r="W89" i="5"/>
  <c r="W65" i="5"/>
  <c r="W177" i="5"/>
  <c r="X177" i="5" s="1"/>
  <c r="W105" i="5"/>
  <c r="X105" i="5" s="1"/>
  <c r="W41" i="5"/>
  <c r="X41" i="5" s="1"/>
  <c r="W129" i="5"/>
  <c r="W161" i="5"/>
  <c r="W97" i="5"/>
  <c r="W33" i="5"/>
  <c r="W121" i="5"/>
  <c r="X121" i="5" s="1"/>
  <c r="W153" i="5"/>
  <c r="W25" i="5"/>
  <c r="W145" i="5"/>
  <c r="W81" i="5"/>
  <c r="W17" i="5"/>
  <c r="X17" i="5" s="1"/>
  <c r="W73" i="5"/>
  <c r="X73" i="5" s="1"/>
  <c r="W137" i="5"/>
  <c r="W9" i="5"/>
  <c r="W57" i="5"/>
  <c r="G60" i="5"/>
  <c r="P15" i="6"/>
  <c r="X7" i="6"/>
  <c r="X158" i="6"/>
  <c r="X222" i="6"/>
  <c r="X195" i="6"/>
  <c r="G28" i="5"/>
  <c r="G49" i="5"/>
  <c r="G61" i="5"/>
  <c r="H61" i="5" s="1"/>
  <c r="P37" i="6"/>
  <c r="P108" i="6"/>
  <c r="G21" i="5"/>
  <c r="X131" i="6"/>
  <c r="G16" i="5"/>
  <c r="G56" i="5"/>
  <c r="P33" i="6"/>
  <c r="P121" i="6"/>
  <c r="P43" i="6"/>
  <c r="X147" i="6"/>
  <c r="X211" i="6"/>
  <c r="X11" i="6"/>
  <c r="G53" i="5"/>
  <c r="G9" i="5"/>
  <c r="G17" i="5"/>
  <c r="G29" i="5"/>
  <c r="G36" i="5"/>
  <c r="H26" i="6"/>
  <c r="P69" i="6"/>
  <c r="P28" i="6"/>
  <c r="P84" i="6"/>
  <c r="P116" i="6"/>
  <c r="X99" i="6"/>
  <c r="H31" i="6"/>
  <c r="P14" i="6"/>
  <c r="X184" i="6"/>
  <c r="X171" i="6"/>
  <c r="X235" i="6"/>
  <c r="X177" i="6"/>
  <c r="X70" i="6"/>
  <c r="X102" i="6"/>
  <c r="X142" i="6"/>
  <c r="X206" i="6"/>
  <c r="X81" i="6"/>
  <c r="X113" i="6"/>
  <c r="X135" i="6"/>
  <c r="X199" i="6"/>
  <c r="X54" i="6"/>
  <c r="X39" i="6"/>
  <c r="X185" i="6"/>
  <c r="X74" i="6"/>
  <c r="X106" i="6"/>
  <c r="X150" i="6"/>
  <c r="X214" i="6"/>
  <c r="X85" i="6"/>
  <c r="X117" i="6"/>
  <c r="X62" i="6"/>
  <c r="X47" i="6"/>
  <c r="X78" i="6"/>
  <c r="X110" i="6"/>
  <c r="X89" i="6"/>
  <c r="X121" i="6"/>
  <c r="X42" i="6"/>
  <c r="X22" i="6"/>
  <c r="P17" i="6"/>
  <c r="P75" i="6"/>
  <c r="P107" i="6"/>
  <c r="P63" i="6"/>
  <c r="P109" i="6"/>
  <c r="P21" i="6"/>
  <c r="P100" i="6"/>
  <c r="P48" i="6"/>
  <c r="P87" i="6"/>
  <c r="P119" i="6"/>
  <c r="P50" i="6"/>
  <c r="P90" i="6"/>
  <c r="P99" i="6"/>
  <c r="P26" i="6"/>
  <c r="P113" i="6"/>
  <c r="P29" i="6"/>
  <c r="P104" i="6"/>
  <c r="P56" i="6"/>
  <c r="P58" i="6"/>
  <c r="P67" i="6"/>
  <c r="H60" i="6"/>
  <c r="H41" i="6"/>
  <c r="H62" i="6"/>
  <c r="H15" i="6"/>
  <c r="X32" i="6"/>
  <c r="X176" i="6"/>
  <c r="X190" i="6"/>
  <c r="X73" i="6"/>
  <c r="X105" i="6"/>
  <c r="X40" i="6"/>
  <c r="X13" i="6"/>
  <c r="X163" i="6"/>
  <c r="X227" i="6"/>
  <c r="X64" i="6"/>
  <c r="X134" i="6"/>
  <c r="X198" i="6"/>
  <c r="X200" i="6"/>
  <c r="X71" i="6"/>
  <c r="X29" i="6"/>
  <c r="X51" i="6"/>
  <c r="X187" i="6"/>
  <c r="X123" i="6"/>
  <c r="X208" i="6"/>
  <c r="X75" i="6"/>
  <c r="X144" i="6"/>
  <c r="X107" i="6"/>
  <c r="X49" i="6"/>
  <c r="X136" i="6"/>
  <c r="X166" i="6"/>
  <c r="X230" i="6"/>
  <c r="X93" i="6"/>
  <c r="X125" i="6"/>
  <c r="X16" i="6"/>
  <c r="X160" i="6"/>
  <c r="X224" i="6"/>
  <c r="X91" i="6"/>
  <c r="X240" i="6"/>
  <c r="X86" i="6"/>
  <c r="X118" i="6"/>
  <c r="X174" i="6"/>
  <c r="X238" i="6"/>
  <c r="X97" i="6"/>
  <c r="P83" i="6"/>
  <c r="P115" i="6"/>
  <c r="P46" i="6"/>
  <c r="P27" i="6"/>
  <c r="P52" i="6"/>
  <c r="P8" i="6"/>
  <c r="P80" i="6"/>
  <c r="P12" i="6"/>
  <c r="P64" i="6"/>
  <c r="P95" i="6"/>
  <c r="P41" i="6"/>
  <c r="P66" i="6"/>
  <c r="P98" i="6"/>
  <c r="P112" i="6"/>
  <c r="P35" i="6"/>
  <c r="P102" i="6"/>
  <c r="P81" i="6"/>
  <c r="P125" i="6"/>
  <c r="H35" i="6"/>
  <c r="H37" i="6"/>
  <c r="H8" i="6"/>
  <c r="H43" i="6"/>
  <c r="H45" i="6"/>
  <c r="H55" i="6"/>
  <c r="H51" i="6"/>
  <c r="H24" i="6"/>
  <c r="H64" i="6"/>
  <c r="H11" i="6"/>
  <c r="P122" i="6"/>
  <c r="H30" i="6"/>
  <c r="P68" i="6"/>
  <c r="P32" i="6"/>
  <c r="X52" i="6"/>
  <c r="X164" i="6"/>
  <c r="X228" i="6"/>
  <c r="X92" i="6"/>
  <c r="X124" i="6"/>
  <c r="X186" i="6"/>
  <c r="X165" i="6"/>
  <c r="X229" i="6"/>
  <c r="H66" i="6"/>
  <c r="H56" i="6"/>
  <c r="P73" i="6"/>
  <c r="P24" i="6"/>
  <c r="P16" i="6"/>
  <c r="H27" i="6"/>
  <c r="X172" i="6"/>
  <c r="X236" i="6"/>
  <c r="X143" i="6"/>
  <c r="X207" i="6"/>
  <c r="X96" i="6"/>
  <c r="X130" i="6"/>
  <c r="X194" i="6"/>
  <c r="X173" i="6"/>
  <c r="X237" i="6"/>
  <c r="P36" i="6"/>
  <c r="P85" i="6"/>
  <c r="X129" i="6"/>
  <c r="X193" i="6"/>
  <c r="X180" i="6"/>
  <c r="X244" i="6"/>
  <c r="X151" i="6"/>
  <c r="X215" i="6"/>
  <c r="X68" i="6"/>
  <c r="X100" i="6"/>
  <c r="X138" i="6"/>
  <c r="X202" i="6"/>
  <c r="X55" i="6"/>
  <c r="X181" i="6"/>
  <c r="X245" i="6"/>
  <c r="P49" i="6"/>
  <c r="P70" i="6"/>
  <c r="H22" i="6"/>
  <c r="P76" i="6"/>
  <c r="P51" i="6"/>
  <c r="H50" i="6"/>
  <c r="X137" i="6"/>
  <c r="X201" i="6"/>
  <c r="X82" i="6"/>
  <c r="X114" i="6"/>
  <c r="X188" i="6"/>
  <c r="X159" i="6"/>
  <c r="X223" i="6"/>
  <c r="X72" i="6"/>
  <c r="X104" i="6"/>
  <c r="X146" i="6"/>
  <c r="X210" i="6"/>
  <c r="X63" i="6"/>
  <c r="X189" i="6"/>
  <c r="X246" i="6"/>
  <c r="H65" i="6"/>
  <c r="H63" i="6"/>
  <c r="H16" i="6"/>
  <c r="H53" i="6"/>
  <c r="P30" i="6"/>
  <c r="P71" i="6"/>
  <c r="P103" i="6"/>
  <c r="P57" i="6"/>
  <c r="P74" i="6"/>
  <c r="P106" i="6"/>
  <c r="P62" i="6"/>
  <c r="P19" i="6"/>
  <c r="H58" i="6"/>
  <c r="P77" i="6"/>
  <c r="H47" i="6"/>
  <c r="X9" i="6"/>
  <c r="X145" i="6"/>
  <c r="X209" i="6"/>
  <c r="X44" i="6"/>
  <c r="X132" i="6"/>
  <c r="X196" i="6"/>
  <c r="X45" i="6"/>
  <c r="X167" i="6"/>
  <c r="X231" i="6"/>
  <c r="X76" i="6"/>
  <c r="X108" i="6"/>
  <c r="X154" i="6"/>
  <c r="X218" i="6"/>
  <c r="X133" i="6"/>
  <c r="X197" i="6"/>
  <c r="P9" i="6"/>
  <c r="H61" i="6"/>
  <c r="H25" i="6"/>
  <c r="P38" i="6"/>
  <c r="P88" i="6"/>
  <c r="P120" i="6"/>
  <c r="P65" i="6"/>
  <c r="P110" i="6"/>
  <c r="P47" i="6"/>
  <c r="X30" i="6"/>
  <c r="P60" i="6"/>
  <c r="H12" i="6"/>
  <c r="P45" i="6"/>
  <c r="X17" i="6"/>
  <c r="X10" i="6"/>
  <c r="X153" i="6"/>
  <c r="X217" i="6"/>
  <c r="X50" i="6"/>
  <c r="X140" i="6"/>
  <c r="X204" i="6"/>
  <c r="X53" i="6"/>
  <c r="X175" i="6"/>
  <c r="X239" i="6"/>
  <c r="X80" i="6"/>
  <c r="X112" i="6"/>
  <c r="X162" i="6"/>
  <c r="X226" i="6"/>
  <c r="X141" i="6"/>
  <c r="X205" i="6"/>
  <c r="H9" i="6"/>
  <c r="H36" i="6"/>
  <c r="P22" i="6"/>
  <c r="H19" i="6"/>
  <c r="P101" i="6"/>
  <c r="P18" i="6"/>
  <c r="P44" i="6"/>
  <c r="P92" i="6"/>
  <c r="P124" i="6"/>
  <c r="P79" i="6"/>
  <c r="P111" i="6"/>
  <c r="P34" i="6"/>
  <c r="P82" i="6"/>
  <c r="P114" i="6"/>
  <c r="H14" i="6"/>
  <c r="P25" i="6"/>
  <c r="H33" i="6"/>
  <c r="X43" i="6"/>
  <c r="X60" i="6"/>
  <c r="X25" i="6"/>
  <c r="X18" i="6"/>
  <c r="X161" i="6"/>
  <c r="X225" i="6"/>
  <c r="X94" i="6"/>
  <c r="X126" i="6"/>
  <c r="X148" i="6"/>
  <c r="X212" i="6"/>
  <c r="X61" i="6"/>
  <c r="X183" i="6"/>
  <c r="X38" i="6"/>
  <c r="X84" i="6"/>
  <c r="X116" i="6"/>
  <c r="X170" i="6"/>
  <c r="X234" i="6"/>
  <c r="X149" i="6"/>
  <c r="X213" i="6"/>
  <c r="P93" i="6"/>
  <c r="H38" i="6"/>
  <c r="H46" i="6"/>
  <c r="H44" i="6"/>
  <c r="H17" i="6"/>
  <c r="P105" i="6"/>
  <c r="P13" i="6"/>
  <c r="P96" i="6"/>
  <c r="P7" i="6"/>
  <c r="P42" i="6"/>
  <c r="P86" i="6"/>
  <c r="P118" i="6"/>
  <c r="P11" i="6"/>
  <c r="H20" i="6"/>
  <c r="H39" i="6"/>
  <c r="P89" i="6"/>
  <c r="P53" i="6"/>
  <c r="X41" i="6"/>
  <c r="X103" i="6"/>
  <c r="X33" i="6"/>
  <c r="X26" i="6"/>
  <c r="X169" i="6"/>
  <c r="X233" i="6"/>
  <c r="X66" i="6"/>
  <c r="X98" i="6"/>
  <c r="X77" i="6"/>
  <c r="X109" i="6"/>
  <c r="X156" i="6"/>
  <c r="X220" i="6"/>
  <c r="X127" i="6"/>
  <c r="X191" i="6"/>
  <c r="X46" i="6"/>
  <c r="X88" i="6"/>
  <c r="X120" i="6"/>
  <c r="X178" i="6"/>
  <c r="X242" i="6"/>
  <c r="X157" i="6"/>
  <c r="X221" i="6"/>
  <c r="P54" i="6"/>
  <c r="O121" i="5"/>
  <c r="O113" i="5"/>
  <c r="O105" i="5"/>
  <c r="O97" i="5"/>
  <c r="O89" i="5"/>
  <c r="O81" i="5"/>
  <c r="O73" i="5"/>
  <c r="O122" i="5"/>
  <c r="O114" i="5"/>
  <c r="O106" i="5"/>
  <c r="O98" i="5"/>
  <c r="O90" i="5"/>
  <c r="O82" i="5"/>
  <c r="O74" i="5"/>
  <c r="O123" i="5"/>
  <c r="O115" i="5"/>
  <c r="O107" i="5"/>
  <c r="O99" i="5"/>
  <c r="O91" i="5"/>
  <c r="O83" i="5"/>
  <c r="O75" i="5"/>
  <c r="O67" i="5"/>
  <c r="O124" i="5"/>
  <c r="P124" i="5" s="1"/>
  <c r="O116" i="5"/>
  <c r="O108" i="5"/>
  <c r="O100" i="5"/>
  <c r="P100" i="5" s="1"/>
  <c r="O92" i="5"/>
  <c r="O84" i="5"/>
  <c r="O76" i="5"/>
  <c r="O68" i="5"/>
  <c r="O65" i="5"/>
  <c r="O119" i="5"/>
  <c r="O111" i="5"/>
  <c r="O103" i="5"/>
  <c r="O95" i="5"/>
  <c r="O87" i="5"/>
  <c r="O79" i="5"/>
  <c r="O71" i="5"/>
  <c r="O118" i="5"/>
  <c r="O112" i="5"/>
  <c r="O62" i="5"/>
  <c r="O58" i="5"/>
  <c r="O54" i="5"/>
  <c r="O50" i="5"/>
  <c r="O46" i="5"/>
  <c r="O42" i="5"/>
  <c r="O38" i="5"/>
  <c r="O34" i="5"/>
  <c r="O30" i="5"/>
  <c r="O26" i="5"/>
  <c r="O22" i="5"/>
  <c r="O18" i="5"/>
  <c r="O126" i="5"/>
  <c r="O120" i="5"/>
  <c r="O93" i="5"/>
  <c r="O85" i="5"/>
  <c r="O77" i="5"/>
  <c r="O101" i="5"/>
  <c r="P101" i="5" s="1"/>
  <c r="O69" i="5"/>
  <c r="O61" i="5"/>
  <c r="O57" i="5"/>
  <c r="O53" i="5"/>
  <c r="O49" i="5"/>
  <c r="O45" i="5"/>
  <c r="O41" i="5"/>
  <c r="O37" i="5"/>
  <c r="O33" i="5"/>
  <c r="O29" i="5"/>
  <c r="O25" i="5"/>
  <c r="O21" i="5"/>
  <c r="O17" i="5"/>
  <c r="O13" i="5"/>
  <c r="O109" i="5"/>
  <c r="O102" i="5"/>
  <c r="O96" i="5"/>
  <c r="P96" i="5" s="1"/>
  <c r="O63" i="5"/>
  <c r="O59" i="5"/>
  <c r="O55" i="5"/>
  <c r="O51" i="5"/>
  <c r="O47" i="5"/>
  <c r="O43" i="5"/>
  <c r="O39" i="5"/>
  <c r="O35" i="5"/>
  <c r="O31" i="5"/>
  <c r="O27" i="5"/>
  <c r="O23" i="5"/>
  <c r="O19" i="5"/>
  <c r="O6" i="5"/>
  <c r="P6" i="5" s="1"/>
  <c r="O10" i="5"/>
  <c r="O14" i="5"/>
  <c r="O44" i="5"/>
  <c r="G65" i="5"/>
  <c r="G64" i="5"/>
  <c r="G66" i="5"/>
  <c r="G63" i="5"/>
  <c r="G59" i="5"/>
  <c r="G55" i="5"/>
  <c r="G51" i="5"/>
  <c r="G47" i="5"/>
  <c r="G43" i="5"/>
  <c r="G39" i="5"/>
  <c r="G35" i="5"/>
  <c r="G31" i="5"/>
  <c r="G27" i="5"/>
  <c r="G23" i="5"/>
  <c r="H24" i="5" s="1"/>
  <c r="G19" i="5"/>
  <c r="G15" i="5"/>
  <c r="G62" i="5"/>
  <c r="G58" i="5"/>
  <c r="G54" i="5"/>
  <c r="G50" i="5"/>
  <c r="G46" i="5"/>
  <c r="G42" i="5"/>
  <c r="G38" i="5"/>
  <c r="G34" i="5"/>
  <c r="G30" i="5"/>
  <c r="G26" i="5"/>
  <c r="G22" i="5"/>
  <c r="H22" i="5" s="1"/>
  <c r="G18" i="5"/>
  <c r="G14" i="5"/>
  <c r="G8" i="5"/>
  <c r="G25" i="5"/>
  <c r="H25" i="5" s="1"/>
  <c r="G32" i="5"/>
  <c r="O40" i="5"/>
  <c r="G57" i="5"/>
  <c r="O117" i="5"/>
  <c r="O12" i="5"/>
  <c r="O80" i="5"/>
  <c r="O88" i="5"/>
  <c r="O8" i="5"/>
  <c r="G20" i="5"/>
  <c r="O28" i="5"/>
  <c r="G45" i="5"/>
  <c r="G52" i="5"/>
  <c r="O60" i="5"/>
  <c r="O78" i="5"/>
  <c r="O86" i="5"/>
  <c r="O94" i="5"/>
  <c r="O11" i="5"/>
  <c r="O36" i="5"/>
  <c r="O125" i="5"/>
  <c r="O64" i="5"/>
  <c r="G6" i="5"/>
  <c r="H6" i="5" s="1"/>
  <c r="G10" i="5"/>
  <c r="O24" i="5"/>
  <c r="G41" i="5"/>
  <c r="G48" i="5"/>
  <c r="O56" i="5"/>
  <c r="O66" i="5"/>
  <c r="O70" i="5"/>
  <c r="O110" i="5"/>
  <c r="O7" i="5"/>
  <c r="O104" i="5"/>
  <c r="O72" i="5"/>
  <c r="O9" i="5"/>
  <c r="O16" i="5"/>
  <c r="O20" i="5"/>
  <c r="G37" i="5"/>
  <c r="G44" i="5"/>
  <c r="O52" i="5"/>
  <c r="O32" i="5"/>
  <c r="G7" i="5"/>
  <c r="G11" i="5"/>
  <c r="G12" i="5"/>
  <c r="G13" i="5"/>
  <c r="O15" i="5"/>
  <c r="G33" i="5"/>
  <c r="G40" i="5"/>
  <c r="O48" i="5"/>
  <c r="P104" i="5" l="1"/>
  <c r="AE129" i="6"/>
  <c r="AE129" i="8"/>
  <c r="AE129" i="5"/>
  <c r="AF129" i="5" s="1"/>
  <c r="X7" i="5"/>
  <c r="AE130" i="7"/>
  <c r="AF130" i="7" s="1"/>
  <c r="AF129" i="7"/>
  <c r="X28" i="5"/>
  <c r="X153" i="5"/>
  <c r="P64" i="5"/>
  <c r="P28" i="5"/>
  <c r="X233" i="5"/>
  <c r="X140" i="5"/>
  <c r="H17" i="5"/>
  <c r="X194" i="5"/>
  <c r="X65" i="5"/>
  <c r="AE129" i="9"/>
  <c r="AF129" i="9" s="1"/>
  <c r="X225" i="5"/>
  <c r="X228" i="5"/>
  <c r="X230" i="5"/>
  <c r="X202" i="5"/>
  <c r="X236" i="5"/>
  <c r="X33" i="5"/>
  <c r="X29" i="5"/>
  <c r="X93" i="5"/>
  <c r="X157" i="5"/>
  <c r="X221" i="5"/>
  <c r="X97" i="5"/>
  <c r="X26" i="5"/>
  <c r="X62" i="5"/>
  <c r="X126" i="5"/>
  <c r="X190" i="5"/>
  <c r="X161" i="5"/>
  <c r="X68" i="5"/>
  <c r="X70" i="5"/>
  <c r="X134" i="5"/>
  <c r="X198" i="5"/>
  <c r="X42" i="5"/>
  <c r="H60" i="5"/>
  <c r="H29" i="5"/>
  <c r="H37" i="5"/>
  <c r="H30" i="5"/>
  <c r="H62" i="5"/>
  <c r="P92" i="5"/>
  <c r="X98" i="5"/>
  <c r="X123" i="5"/>
  <c r="X235" i="5"/>
  <c r="X16" i="5"/>
  <c r="X80" i="5"/>
  <c r="X144" i="5"/>
  <c r="X60" i="5"/>
  <c r="X234" i="5"/>
  <c r="X20" i="5"/>
  <c r="X84" i="5"/>
  <c r="X25" i="5"/>
  <c r="X201" i="5"/>
  <c r="X220" i="5"/>
  <c r="X171" i="5"/>
  <c r="X130" i="5"/>
  <c r="X36" i="5"/>
  <c r="X13" i="5"/>
  <c r="X77" i="5"/>
  <c r="X141" i="5"/>
  <c r="X205" i="5"/>
  <c r="X38" i="5"/>
  <c r="X166" i="5"/>
  <c r="X9" i="5"/>
  <c r="X74" i="5"/>
  <c r="X43" i="5"/>
  <c r="X21" i="5"/>
  <c r="X85" i="5"/>
  <c r="X149" i="5"/>
  <c r="X213" i="5"/>
  <c r="X107" i="5"/>
  <c r="X46" i="5"/>
  <c r="X110" i="5"/>
  <c r="X102" i="5"/>
  <c r="X137" i="5"/>
  <c r="X89" i="5"/>
  <c r="X18" i="5"/>
  <c r="X82" i="5"/>
  <c r="X146" i="5"/>
  <c r="X210" i="5"/>
  <c r="X99" i="5"/>
  <c r="X116" i="5"/>
  <c r="X180" i="5"/>
  <c r="X54" i="5"/>
  <c r="X118" i="5"/>
  <c r="X182" i="5"/>
  <c r="X246" i="5"/>
  <c r="X217" i="5"/>
  <c r="X64" i="5"/>
  <c r="X128" i="5"/>
  <c r="X192" i="5"/>
  <c r="H54" i="5"/>
  <c r="H56" i="5"/>
  <c r="X138" i="5"/>
  <c r="X172" i="5"/>
  <c r="X174" i="5"/>
  <c r="X238" i="5"/>
  <c r="X163" i="5"/>
  <c r="X56" i="5"/>
  <c r="X120" i="5"/>
  <c r="X184" i="5"/>
  <c r="H18" i="5"/>
  <c r="X147" i="5"/>
  <c r="X195" i="5"/>
  <c r="X243" i="5"/>
  <c r="H48" i="5"/>
  <c r="X59" i="5"/>
  <c r="P84" i="5"/>
  <c r="X113" i="5"/>
  <c r="X226" i="5"/>
  <c r="X132" i="5"/>
  <c r="X51" i="5"/>
  <c r="X208" i="5"/>
  <c r="H15" i="5"/>
  <c r="H47" i="5"/>
  <c r="P91" i="5"/>
  <c r="X106" i="5"/>
  <c r="X170" i="5"/>
  <c r="H50" i="5"/>
  <c r="P88" i="5"/>
  <c r="P48" i="5"/>
  <c r="X244" i="5"/>
  <c r="X55" i="5"/>
  <c r="X119" i="5"/>
  <c r="X183" i="5"/>
  <c r="H28" i="5"/>
  <c r="P83" i="5"/>
  <c r="X49" i="5"/>
  <c r="X90" i="5"/>
  <c r="X154" i="5"/>
  <c r="X218" i="5"/>
  <c r="X155" i="5"/>
  <c r="X124" i="5"/>
  <c r="X37" i="5"/>
  <c r="X101" i="5"/>
  <c r="X165" i="5"/>
  <c r="X229" i="5"/>
  <c r="X187" i="5"/>
  <c r="X219" i="5"/>
  <c r="X63" i="5"/>
  <c r="X127" i="5"/>
  <c r="X191" i="5"/>
  <c r="X19" i="5"/>
  <c r="X8" i="5"/>
  <c r="X72" i="5"/>
  <c r="X136" i="5"/>
  <c r="X200" i="5"/>
  <c r="X203" i="5"/>
  <c r="H57" i="5"/>
  <c r="P76" i="5"/>
  <c r="X34" i="5"/>
  <c r="X162" i="5"/>
  <c r="X211" i="5"/>
  <c r="X196" i="5"/>
  <c r="X45" i="5"/>
  <c r="X109" i="5"/>
  <c r="X173" i="5"/>
  <c r="X237" i="5"/>
  <c r="X11" i="5"/>
  <c r="X71" i="5"/>
  <c r="X135" i="5"/>
  <c r="X199" i="5"/>
  <c r="X175" i="5"/>
  <c r="X81" i="5"/>
  <c r="X129" i="5"/>
  <c r="X185" i="5"/>
  <c r="X12" i="5"/>
  <c r="X76" i="5"/>
  <c r="X204" i="5"/>
  <c r="X179" i="5"/>
  <c r="X53" i="5"/>
  <c r="X117" i="5"/>
  <c r="X181" i="5"/>
  <c r="X245" i="5"/>
  <c r="X14" i="5"/>
  <c r="X78" i="5"/>
  <c r="X142" i="5"/>
  <c r="X206" i="5"/>
  <c r="X35" i="5"/>
  <c r="X15" i="5"/>
  <c r="X79" i="5"/>
  <c r="X143" i="5"/>
  <c r="X207" i="5"/>
  <c r="X83" i="5"/>
  <c r="X24" i="5"/>
  <c r="X88" i="5"/>
  <c r="X152" i="5"/>
  <c r="X216" i="5"/>
  <c r="X47" i="5"/>
  <c r="X239" i="5"/>
  <c r="H10" i="5"/>
  <c r="H9" i="5"/>
  <c r="P77" i="5"/>
  <c r="X145" i="5"/>
  <c r="X50" i="5"/>
  <c r="X114" i="5"/>
  <c r="X178" i="5"/>
  <c r="X242" i="5"/>
  <c r="X148" i="5"/>
  <c r="X212" i="5"/>
  <c r="X227" i="5"/>
  <c r="X61" i="5"/>
  <c r="X125" i="5"/>
  <c r="X189" i="5"/>
  <c r="X209" i="5"/>
  <c r="X22" i="5"/>
  <c r="X86" i="5"/>
  <c r="X150" i="5"/>
  <c r="X214" i="5"/>
  <c r="X67" i="5"/>
  <c r="X23" i="5"/>
  <c r="X87" i="5"/>
  <c r="X151" i="5"/>
  <c r="X215" i="5"/>
  <c r="X115" i="5"/>
  <c r="X32" i="5"/>
  <c r="X96" i="5"/>
  <c r="X160" i="5"/>
  <c r="X224" i="5"/>
  <c r="X10" i="5"/>
  <c r="X111" i="5"/>
  <c r="P70" i="5"/>
  <c r="X193" i="5"/>
  <c r="X58" i="5"/>
  <c r="X122" i="5"/>
  <c r="X186" i="5"/>
  <c r="X156" i="5"/>
  <c r="X69" i="5"/>
  <c r="X133" i="5"/>
  <c r="X197" i="5"/>
  <c r="X27" i="5"/>
  <c r="X30" i="5"/>
  <c r="X94" i="5"/>
  <c r="X158" i="5"/>
  <c r="X222" i="5"/>
  <c r="X91" i="5"/>
  <c r="X31" i="5"/>
  <c r="X95" i="5"/>
  <c r="X159" i="5"/>
  <c r="X223" i="5"/>
  <c r="X139" i="5"/>
  <c r="X40" i="5"/>
  <c r="X104" i="5"/>
  <c r="X168" i="5"/>
  <c r="X232" i="5"/>
  <c r="X44" i="5"/>
  <c r="X57" i="5"/>
  <c r="X66" i="5"/>
  <c r="X100" i="5"/>
  <c r="X164" i="5"/>
  <c r="X75" i="5"/>
  <c r="X131" i="5"/>
  <c r="X39" i="5"/>
  <c r="X103" i="5"/>
  <c r="X167" i="5"/>
  <c r="X231" i="5"/>
  <c r="X48" i="5"/>
  <c r="X112" i="5"/>
  <c r="X176" i="5"/>
  <c r="X240" i="5"/>
  <c r="P9" i="5"/>
  <c r="P102" i="5"/>
  <c r="P21" i="5"/>
  <c r="P118" i="5"/>
  <c r="P115" i="5"/>
  <c r="P98" i="5"/>
  <c r="P52" i="5"/>
  <c r="P7" i="5"/>
  <c r="P80" i="5"/>
  <c r="P85" i="5"/>
  <c r="P38" i="5"/>
  <c r="P31" i="5"/>
  <c r="P47" i="5"/>
  <c r="P63" i="5"/>
  <c r="P56" i="5"/>
  <c r="P72" i="5"/>
  <c r="P69" i="5"/>
  <c r="P116" i="5"/>
  <c r="P78" i="5"/>
  <c r="P60" i="5"/>
  <c r="P75" i="5"/>
  <c r="P32" i="5"/>
  <c r="P94" i="5"/>
  <c r="P30" i="5"/>
  <c r="P62" i="5"/>
  <c r="P122" i="5"/>
  <c r="P26" i="5"/>
  <c r="P58" i="5"/>
  <c r="P15" i="5"/>
  <c r="P20" i="5"/>
  <c r="P125" i="5"/>
  <c r="P44" i="5"/>
  <c r="P13" i="5"/>
  <c r="P90" i="5"/>
  <c r="P68" i="5"/>
  <c r="P11" i="5"/>
  <c r="P66" i="5"/>
  <c r="P86" i="5"/>
  <c r="P23" i="5"/>
  <c r="P39" i="5"/>
  <c r="P55" i="5"/>
  <c r="P17" i="5"/>
  <c r="P34" i="5"/>
  <c r="P112" i="5"/>
  <c r="P119" i="5"/>
  <c r="P107" i="5"/>
  <c r="P73" i="5"/>
  <c r="P105" i="5"/>
  <c r="H49" i="5"/>
  <c r="H45" i="5"/>
  <c r="H35" i="5"/>
  <c r="H12" i="5"/>
  <c r="H26" i="5"/>
  <c r="H39" i="5"/>
  <c r="H36" i="5"/>
  <c r="H11" i="5"/>
  <c r="H43" i="5"/>
  <c r="H32" i="5"/>
  <c r="H58" i="5"/>
  <c r="H64" i="5"/>
  <c r="H20" i="5"/>
  <c r="H42" i="5"/>
  <c r="H52" i="5"/>
  <c r="P50" i="5"/>
  <c r="P40" i="5"/>
  <c r="H31" i="5"/>
  <c r="H63" i="5"/>
  <c r="P19" i="5"/>
  <c r="P35" i="5"/>
  <c r="P51" i="5"/>
  <c r="P109" i="5"/>
  <c r="P41" i="5"/>
  <c r="P126" i="5"/>
  <c r="P46" i="5"/>
  <c r="P103" i="5"/>
  <c r="P97" i="5"/>
  <c r="H53" i="5"/>
  <c r="H13" i="5"/>
  <c r="P16" i="5"/>
  <c r="H66" i="5"/>
  <c r="P45" i="5"/>
  <c r="P111" i="5"/>
  <c r="P99" i="5"/>
  <c r="H21" i="5"/>
  <c r="P53" i="5"/>
  <c r="H40" i="5"/>
  <c r="H7" i="5"/>
  <c r="P36" i="5"/>
  <c r="P12" i="5"/>
  <c r="H34" i="5"/>
  <c r="P14" i="5"/>
  <c r="P27" i="5"/>
  <c r="P43" i="5"/>
  <c r="P59" i="5"/>
  <c r="P25" i="5"/>
  <c r="P57" i="5"/>
  <c r="P22" i="5"/>
  <c r="P54" i="5"/>
  <c r="P71" i="5"/>
  <c r="P65" i="5"/>
  <c r="P123" i="5"/>
  <c r="P81" i="5"/>
  <c r="P113" i="5"/>
  <c r="P18" i="5"/>
  <c r="H65" i="5"/>
  <c r="H33" i="5"/>
  <c r="H44" i="5"/>
  <c r="H41" i="5"/>
  <c r="H38" i="5"/>
  <c r="H19" i="5"/>
  <c r="H51" i="5"/>
  <c r="P10" i="5"/>
  <c r="P29" i="5"/>
  <c r="P61" i="5"/>
  <c r="P93" i="5"/>
  <c r="P79" i="5"/>
  <c r="P67" i="5"/>
  <c r="P74" i="5"/>
  <c r="P106" i="5"/>
  <c r="P121" i="5"/>
  <c r="P49" i="5"/>
  <c r="P108" i="5"/>
  <c r="P117" i="5"/>
  <c r="H8" i="5"/>
  <c r="H23" i="5"/>
  <c r="H55" i="5"/>
  <c r="P33" i="5"/>
  <c r="P42" i="5"/>
  <c r="P87" i="5"/>
  <c r="P89" i="5"/>
  <c r="P110" i="5"/>
  <c r="P24" i="5"/>
  <c r="P8" i="5"/>
  <c r="H14" i="5"/>
  <c r="H46" i="5"/>
  <c r="H27" i="5"/>
  <c r="H59" i="5"/>
  <c r="P37" i="5"/>
  <c r="P120" i="5"/>
  <c r="P95" i="5"/>
  <c r="P82" i="5"/>
  <c r="P114" i="5"/>
  <c r="H16" i="5"/>
  <c r="AE130" i="5" l="1"/>
  <c r="AF130" i="5" s="1"/>
  <c r="AE130" i="6"/>
  <c r="AF129" i="6"/>
  <c r="AF129" i="8"/>
  <c r="AE130" i="8"/>
  <c r="AE131" i="7"/>
  <c r="AE130" i="9"/>
  <c r="AE131" i="9" s="1"/>
  <c r="F9" i="4"/>
  <c r="F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N126" i="4"/>
  <c r="AD126" i="4" s="1"/>
  <c r="N125" i="4"/>
  <c r="AD125" i="4" s="1"/>
  <c r="N124" i="4"/>
  <c r="AD124" i="4" s="1"/>
  <c r="N123" i="4"/>
  <c r="AD123" i="4" s="1"/>
  <c r="N122" i="4"/>
  <c r="AD122" i="4" s="1"/>
  <c r="N121" i="4"/>
  <c r="AD121" i="4" s="1"/>
  <c r="N120" i="4"/>
  <c r="AD120" i="4" s="1"/>
  <c r="N119" i="4"/>
  <c r="AD119" i="4" s="1"/>
  <c r="N118" i="4"/>
  <c r="AD118" i="4" s="1"/>
  <c r="N117" i="4"/>
  <c r="AD117" i="4" s="1"/>
  <c r="N116" i="4"/>
  <c r="AD116" i="4" s="1"/>
  <c r="N115" i="4"/>
  <c r="AD115" i="4" s="1"/>
  <c r="N114" i="4"/>
  <c r="AD114" i="4" s="1"/>
  <c r="N113" i="4"/>
  <c r="AD113" i="4" s="1"/>
  <c r="N112" i="4"/>
  <c r="AD112" i="4" s="1"/>
  <c r="N111" i="4"/>
  <c r="AD111" i="4" s="1"/>
  <c r="N110" i="4"/>
  <c r="AD110" i="4" s="1"/>
  <c r="N109" i="4"/>
  <c r="AD109" i="4" s="1"/>
  <c r="N108" i="4"/>
  <c r="AD108" i="4" s="1"/>
  <c r="N107" i="4"/>
  <c r="AD107" i="4" s="1"/>
  <c r="N106" i="4"/>
  <c r="AD106" i="4" s="1"/>
  <c r="N105" i="4"/>
  <c r="AD105" i="4" s="1"/>
  <c r="N104" i="4"/>
  <c r="AD104" i="4" s="1"/>
  <c r="N103" i="4"/>
  <c r="AD103" i="4" s="1"/>
  <c r="N102" i="4"/>
  <c r="AD102" i="4" s="1"/>
  <c r="N101" i="4"/>
  <c r="AD101" i="4" s="1"/>
  <c r="N100" i="4"/>
  <c r="AD100" i="4" s="1"/>
  <c r="N99" i="4"/>
  <c r="AD99" i="4" s="1"/>
  <c r="N98" i="4"/>
  <c r="AD98" i="4" s="1"/>
  <c r="N97" i="4"/>
  <c r="AD97" i="4" s="1"/>
  <c r="N96" i="4"/>
  <c r="AD96" i="4" s="1"/>
  <c r="N95" i="4"/>
  <c r="AD95" i="4" s="1"/>
  <c r="N94" i="4"/>
  <c r="AD94" i="4" s="1"/>
  <c r="N93" i="4"/>
  <c r="AD93" i="4" s="1"/>
  <c r="N92" i="4"/>
  <c r="AD92" i="4" s="1"/>
  <c r="N91" i="4"/>
  <c r="AD91" i="4" s="1"/>
  <c r="N90" i="4"/>
  <c r="AD90" i="4" s="1"/>
  <c r="N89" i="4"/>
  <c r="AD89" i="4" s="1"/>
  <c r="N88" i="4"/>
  <c r="AD88" i="4" s="1"/>
  <c r="N87" i="4"/>
  <c r="AD87" i="4" s="1"/>
  <c r="N86" i="4"/>
  <c r="AD86" i="4" s="1"/>
  <c r="N85" i="4"/>
  <c r="AD85" i="4" s="1"/>
  <c r="N84" i="4"/>
  <c r="AD84" i="4" s="1"/>
  <c r="N83" i="4"/>
  <c r="AD83" i="4" s="1"/>
  <c r="N82" i="4"/>
  <c r="AD82" i="4" s="1"/>
  <c r="N81" i="4"/>
  <c r="AD81" i="4" s="1"/>
  <c r="N80" i="4"/>
  <c r="AD80" i="4" s="1"/>
  <c r="N79" i="4"/>
  <c r="AD79" i="4" s="1"/>
  <c r="N78" i="4"/>
  <c r="AD78" i="4" s="1"/>
  <c r="N77" i="4"/>
  <c r="AD77" i="4" s="1"/>
  <c r="N76" i="4"/>
  <c r="AD76" i="4" s="1"/>
  <c r="N75" i="4"/>
  <c r="AD75" i="4" s="1"/>
  <c r="N74" i="4"/>
  <c r="AD74" i="4" s="1"/>
  <c r="N73" i="4"/>
  <c r="AD73" i="4" s="1"/>
  <c r="N72" i="4"/>
  <c r="AD72" i="4" s="1"/>
  <c r="N71" i="4"/>
  <c r="AD71" i="4" s="1"/>
  <c r="N70" i="4"/>
  <c r="AD70" i="4" s="1"/>
  <c r="N69" i="4"/>
  <c r="AD69" i="4" s="1"/>
  <c r="N68" i="4"/>
  <c r="AD68" i="4" s="1"/>
  <c r="N67" i="4"/>
  <c r="AD67" i="4" s="1"/>
  <c r="N66" i="4"/>
  <c r="AD66" i="4" s="1"/>
  <c r="N65" i="4"/>
  <c r="AD65" i="4" s="1"/>
  <c r="N64" i="4"/>
  <c r="AD64" i="4" s="1"/>
  <c r="N63" i="4"/>
  <c r="AD63" i="4" s="1"/>
  <c r="N62" i="4"/>
  <c r="AD62" i="4" s="1"/>
  <c r="N61" i="4"/>
  <c r="AD61" i="4" s="1"/>
  <c r="N60" i="4"/>
  <c r="AD60" i="4" s="1"/>
  <c r="N59" i="4"/>
  <c r="AD59" i="4" s="1"/>
  <c r="N58" i="4"/>
  <c r="AD58" i="4" s="1"/>
  <c r="N57" i="4"/>
  <c r="AD57" i="4" s="1"/>
  <c r="N56" i="4"/>
  <c r="AD56" i="4" s="1"/>
  <c r="N55" i="4"/>
  <c r="AD55" i="4" s="1"/>
  <c r="N54" i="4"/>
  <c r="AD54" i="4" s="1"/>
  <c r="N53" i="4"/>
  <c r="AD53" i="4" s="1"/>
  <c r="N52" i="4"/>
  <c r="AD52" i="4" s="1"/>
  <c r="N51" i="4"/>
  <c r="AD51" i="4" s="1"/>
  <c r="N50" i="4"/>
  <c r="AD50" i="4" s="1"/>
  <c r="N49" i="4"/>
  <c r="AD49" i="4" s="1"/>
  <c r="N48" i="4"/>
  <c r="AD48" i="4" s="1"/>
  <c r="N47" i="4"/>
  <c r="AD47" i="4" s="1"/>
  <c r="N46" i="4"/>
  <c r="AD46" i="4" s="1"/>
  <c r="N45" i="4"/>
  <c r="AD45" i="4" s="1"/>
  <c r="N44" i="4"/>
  <c r="AD44" i="4" s="1"/>
  <c r="N43" i="4"/>
  <c r="AD43" i="4" s="1"/>
  <c r="N42" i="4"/>
  <c r="AD42" i="4" s="1"/>
  <c r="N41" i="4"/>
  <c r="AD41" i="4" s="1"/>
  <c r="N40" i="4"/>
  <c r="AD40" i="4" s="1"/>
  <c r="N39" i="4"/>
  <c r="AD39" i="4" s="1"/>
  <c r="N38" i="4"/>
  <c r="AD38" i="4" s="1"/>
  <c r="N37" i="4"/>
  <c r="AD37" i="4" s="1"/>
  <c r="N36" i="4"/>
  <c r="AD36" i="4" s="1"/>
  <c r="N35" i="4"/>
  <c r="AD35" i="4" s="1"/>
  <c r="N34" i="4"/>
  <c r="AD34" i="4" s="1"/>
  <c r="N33" i="4"/>
  <c r="AD33" i="4" s="1"/>
  <c r="N32" i="4"/>
  <c r="AD32" i="4" s="1"/>
  <c r="N31" i="4"/>
  <c r="AD31" i="4" s="1"/>
  <c r="N30" i="4"/>
  <c r="AD30" i="4" s="1"/>
  <c r="N29" i="4"/>
  <c r="AD29" i="4" s="1"/>
  <c r="N28" i="4"/>
  <c r="AD28" i="4" s="1"/>
  <c r="N27" i="4"/>
  <c r="AD27" i="4" s="1"/>
  <c r="N26" i="4"/>
  <c r="AD26" i="4" s="1"/>
  <c r="N25" i="4"/>
  <c r="AD25" i="4" s="1"/>
  <c r="N24" i="4"/>
  <c r="AD24" i="4" s="1"/>
  <c r="N23" i="4"/>
  <c r="AD23" i="4" s="1"/>
  <c r="N22" i="4"/>
  <c r="AD22" i="4" s="1"/>
  <c r="N21" i="4"/>
  <c r="AD21" i="4" s="1"/>
  <c r="N20" i="4"/>
  <c r="AD20" i="4" s="1"/>
  <c r="N19" i="4"/>
  <c r="AD19" i="4" s="1"/>
  <c r="N18" i="4"/>
  <c r="AD18" i="4" s="1"/>
  <c r="N17" i="4"/>
  <c r="AD17" i="4" s="1"/>
  <c r="N16" i="4"/>
  <c r="AD16" i="4" s="1"/>
  <c r="N15" i="4"/>
  <c r="AD15" i="4" s="1"/>
  <c r="N14" i="4"/>
  <c r="AD14" i="4" s="1"/>
  <c r="N13" i="4"/>
  <c r="AD13" i="4" s="1"/>
  <c r="N12" i="4"/>
  <c r="AD12" i="4" s="1"/>
  <c r="N11" i="4"/>
  <c r="AD11" i="4" s="1"/>
  <c r="N10" i="4"/>
  <c r="AD10" i="4" s="1"/>
  <c r="N9" i="4"/>
  <c r="AD9" i="4" s="1"/>
  <c r="N8" i="4"/>
  <c r="AD8" i="4" s="1"/>
  <c r="N7" i="4"/>
  <c r="AD7" i="4" s="1"/>
  <c r="N6" i="4"/>
  <c r="AD6" i="4" s="1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8" i="4"/>
  <c r="F7" i="4"/>
  <c r="AF130" i="9" l="1"/>
  <c r="AE131" i="5"/>
  <c r="AE132" i="5" s="1"/>
  <c r="AF130" i="6"/>
  <c r="AE131" i="6"/>
  <c r="AF130" i="8"/>
  <c r="AE131" i="8"/>
  <c r="AF131" i="7"/>
  <c r="AE132" i="7"/>
  <c r="AF131" i="5"/>
  <c r="AF131" i="9"/>
  <c r="AE132" i="9"/>
  <c r="AF131" i="6" l="1"/>
  <c r="AE132" i="6"/>
  <c r="AE132" i="8"/>
  <c r="AF131" i="8"/>
  <c r="AF132" i="7"/>
  <c r="AE133" i="7"/>
  <c r="AF132" i="5"/>
  <c r="AE133" i="5"/>
  <c r="AF132" i="9"/>
  <c r="AE133" i="9"/>
  <c r="G66" i="4"/>
  <c r="G6" i="4"/>
  <c r="H6" i="4" s="1"/>
  <c r="O6" i="4"/>
  <c r="P6" i="4" s="1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E9" i="4"/>
  <c r="AE15" i="4"/>
  <c r="AE18" i="4"/>
  <c r="AE21" i="4"/>
  <c r="AE24" i="4"/>
  <c r="AE30" i="4"/>
  <c r="AE35" i="4"/>
  <c r="AE41" i="4"/>
  <c r="AE44" i="4"/>
  <c r="AE47" i="4"/>
  <c r="AE50" i="4"/>
  <c r="AE53" i="4"/>
  <c r="AE56" i="4"/>
  <c r="AE62" i="4"/>
  <c r="AE67" i="4"/>
  <c r="AE73" i="4"/>
  <c r="AE76" i="4"/>
  <c r="AE79" i="4"/>
  <c r="AE82" i="4"/>
  <c r="AE85" i="4"/>
  <c r="AE88" i="4"/>
  <c r="AE94" i="4"/>
  <c r="AE99" i="4"/>
  <c r="AE105" i="4"/>
  <c r="AE108" i="4"/>
  <c r="AE111" i="4"/>
  <c r="AE114" i="4"/>
  <c r="AE117" i="4"/>
  <c r="AE120" i="4"/>
  <c r="AE7" i="4"/>
  <c r="AF7" i="4" s="1"/>
  <c r="O126" i="4"/>
  <c r="O124" i="4"/>
  <c r="O122" i="4"/>
  <c r="O120" i="4"/>
  <c r="O118" i="4"/>
  <c r="O116" i="4"/>
  <c r="O114" i="4"/>
  <c r="O112" i="4"/>
  <c r="O110" i="4"/>
  <c r="O108" i="4"/>
  <c r="O106" i="4"/>
  <c r="O104" i="4"/>
  <c r="O102" i="4"/>
  <c r="O100" i="4"/>
  <c r="O98" i="4"/>
  <c r="O96" i="4"/>
  <c r="O94" i="4"/>
  <c r="O92" i="4"/>
  <c r="O90" i="4"/>
  <c r="O88" i="4"/>
  <c r="O86" i="4"/>
  <c r="O84" i="4"/>
  <c r="O82" i="4"/>
  <c r="O80" i="4"/>
  <c r="O78" i="4"/>
  <c r="AE12" i="4"/>
  <c r="AD185" i="4"/>
  <c r="AD181" i="4"/>
  <c r="AD177" i="4"/>
  <c r="AD173" i="4"/>
  <c r="AD169" i="4"/>
  <c r="AD165" i="4"/>
  <c r="AD161" i="4"/>
  <c r="AD157" i="4"/>
  <c r="AD153" i="4"/>
  <c r="AD149" i="4"/>
  <c r="AD145" i="4"/>
  <c r="AD141" i="4"/>
  <c r="AD137" i="4"/>
  <c r="AD133" i="4"/>
  <c r="AD129" i="4"/>
  <c r="AE8" i="4"/>
  <c r="AE14" i="4"/>
  <c r="AE19" i="4"/>
  <c r="AE25" i="4"/>
  <c r="AE28" i="4"/>
  <c r="AE31" i="4"/>
  <c r="AE34" i="4"/>
  <c r="AE37" i="4"/>
  <c r="AE40" i="4"/>
  <c r="AE46" i="4"/>
  <c r="AE51" i="4"/>
  <c r="AE57" i="4"/>
  <c r="AE60" i="4"/>
  <c r="AE63" i="4"/>
  <c r="AE66" i="4"/>
  <c r="AE69" i="4"/>
  <c r="AE72" i="4"/>
  <c r="AE78" i="4"/>
  <c r="AE83" i="4"/>
  <c r="AE89" i="4"/>
  <c r="AE92" i="4"/>
  <c r="AE95" i="4"/>
  <c r="AE98" i="4"/>
  <c r="AE101" i="4"/>
  <c r="AE104" i="4"/>
  <c r="AE110" i="4"/>
  <c r="AE115" i="4"/>
  <c r="AE121" i="4"/>
  <c r="AE124" i="4"/>
  <c r="O125" i="4"/>
  <c r="O123" i="4"/>
  <c r="O121" i="4"/>
  <c r="AD182" i="4"/>
  <c r="AD174" i="4"/>
  <c r="AD166" i="4"/>
  <c r="AD158" i="4"/>
  <c r="AD150" i="4"/>
  <c r="AD142" i="4"/>
  <c r="AD134" i="4"/>
  <c r="AD188" i="4"/>
  <c r="AE13" i="4"/>
  <c r="AE36" i="4"/>
  <c r="AE42" i="4"/>
  <c r="AE48" i="4"/>
  <c r="AE54" i="4"/>
  <c r="AE59" i="4"/>
  <c r="AE65" i="4"/>
  <c r="AE71" i="4"/>
  <c r="AE77" i="4"/>
  <c r="AE100" i="4"/>
  <c r="AE106" i="4"/>
  <c r="AE112" i="4"/>
  <c r="AE118" i="4"/>
  <c r="AE123" i="4"/>
  <c r="O119" i="4"/>
  <c r="O111" i="4"/>
  <c r="O103" i="4"/>
  <c r="O95" i="4"/>
  <c r="O87" i="4"/>
  <c r="O79" i="4"/>
  <c r="AE125" i="4"/>
  <c r="AF126" i="4" s="1"/>
  <c r="AD180" i="4"/>
  <c r="AD172" i="4"/>
  <c r="AD164" i="4"/>
  <c r="AD156" i="4"/>
  <c r="AD148" i="4"/>
  <c r="AD140" i="4"/>
  <c r="AD132" i="4"/>
  <c r="AE20" i="4"/>
  <c r="AE26" i="4"/>
  <c r="AE32" i="4"/>
  <c r="AE38" i="4"/>
  <c r="AE43" i="4"/>
  <c r="AE49" i="4"/>
  <c r="AE55" i="4"/>
  <c r="AE61" i="4"/>
  <c r="AE84" i="4"/>
  <c r="AE90" i="4"/>
  <c r="AE96" i="4"/>
  <c r="AE102" i="4"/>
  <c r="AE107" i="4"/>
  <c r="AE113" i="4"/>
  <c r="AE119" i="4"/>
  <c r="O113" i="4"/>
  <c r="O105" i="4"/>
  <c r="P105" i="4" s="1"/>
  <c r="O97" i="4"/>
  <c r="O89" i="4"/>
  <c r="O81" i="4"/>
  <c r="O76" i="4"/>
  <c r="O74" i="4"/>
  <c r="O72" i="4"/>
  <c r="O70" i="4"/>
  <c r="O68" i="4"/>
  <c r="O66" i="4"/>
  <c r="O64" i="4"/>
  <c r="O62" i="4"/>
  <c r="O60" i="4"/>
  <c r="O58" i="4"/>
  <c r="O56" i="4"/>
  <c r="O54" i="4"/>
  <c r="O52" i="4"/>
  <c r="O50" i="4"/>
  <c r="O48" i="4"/>
  <c r="O46" i="4"/>
  <c r="O44" i="4"/>
  <c r="O42" i="4"/>
  <c r="O40" i="4"/>
  <c r="O38" i="4"/>
  <c r="O36" i="4"/>
  <c r="O34" i="4"/>
  <c r="O32" i="4"/>
  <c r="O30" i="4"/>
  <c r="O28" i="4"/>
  <c r="O26" i="4"/>
  <c r="O24" i="4"/>
  <c r="O22" i="4"/>
  <c r="O20" i="4"/>
  <c r="O18" i="4"/>
  <c r="O16" i="4"/>
  <c r="O14" i="4"/>
  <c r="O12" i="4"/>
  <c r="O10" i="4"/>
  <c r="O8" i="4"/>
  <c r="AD186" i="4"/>
  <c r="AD178" i="4"/>
  <c r="AD170" i="4"/>
  <c r="AD162" i="4"/>
  <c r="AD154" i="4"/>
  <c r="AD146" i="4"/>
  <c r="AD138" i="4"/>
  <c r="AD130" i="4"/>
  <c r="AE10" i="4"/>
  <c r="AE16" i="4"/>
  <c r="AE22" i="4"/>
  <c r="AE27" i="4"/>
  <c r="AE33" i="4"/>
  <c r="AE39" i="4"/>
  <c r="AE45" i="4"/>
  <c r="AE68" i="4"/>
  <c r="AE74" i="4"/>
  <c r="AE80" i="4"/>
  <c r="AE86" i="4"/>
  <c r="AE91" i="4"/>
  <c r="AE97" i="4"/>
  <c r="AE103" i="4"/>
  <c r="AE109" i="4"/>
  <c r="O115" i="4"/>
  <c r="O107" i="4"/>
  <c r="O99" i="4"/>
  <c r="O91" i="4"/>
  <c r="O83" i="4"/>
  <c r="AD184" i="4"/>
  <c r="AD176" i="4"/>
  <c r="AD168" i="4"/>
  <c r="AD160" i="4"/>
  <c r="AD152" i="4"/>
  <c r="AD144" i="4"/>
  <c r="AD136" i="4"/>
  <c r="AD128" i="4"/>
  <c r="AE11" i="4"/>
  <c r="AE17" i="4"/>
  <c r="AE23" i="4"/>
  <c r="AE29" i="4"/>
  <c r="AE52" i="4"/>
  <c r="AE58" i="4"/>
  <c r="AE64" i="4"/>
  <c r="AE70" i="4"/>
  <c r="AE75" i="4"/>
  <c r="AE81" i="4"/>
  <c r="AE87" i="4"/>
  <c r="AE93" i="4"/>
  <c r="AE116" i="4"/>
  <c r="AE122" i="4"/>
  <c r="O117" i="4"/>
  <c r="O109" i="4"/>
  <c r="O101" i="4"/>
  <c r="O93" i="4"/>
  <c r="O85" i="4"/>
  <c r="O77" i="4"/>
  <c r="O75" i="4"/>
  <c r="O73" i="4"/>
  <c r="O71" i="4"/>
  <c r="O69" i="4"/>
  <c r="O67" i="4"/>
  <c r="O65" i="4"/>
  <c r="O63" i="4"/>
  <c r="O61" i="4"/>
  <c r="O59" i="4"/>
  <c r="O57" i="4"/>
  <c r="O55" i="4"/>
  <c r="O53" i="4"/>
  <c r="O51" i="4"/>
  <c r="O49" i="4"/>
  <c r="O47" i="4"/>
  <c r="O39" i="4"/>
  <c r="O31" i="4"/>
  <c r="O23" i="4"/>
  <c r="O15" i="4"/>
  <c r="O7" i="4"/>
  <c r="P7" i="4" s="1"/>
  <c r="O41" i="4"/>
  <c r="O33" i="4"/>
  <c r="O25" i="4"/>
  <c r="O17" i="4"/>
  <c r="O9" i="4"/>
  <c r="O21" i="4"/>
  <c r="O43" i="4"/>
  <c r="O35" i="4"/>
  <c r="O27" i="4"/>
  <c r="O19" i="4"/>
  <c r="O11" i="4"/>
  <c r="P11" i="4" s="1"/>
  <c r="O45" i="4"/>
  <c r="O37" i="4"/>
  <c r="O29" i="4"/>
  <c r="P29" i="4" s="1"/>
  <c r="O13" i="4"/>
  <c r="G65" i="4"/>
  <c r="G63" i="4"/>
  <c r="G61" i="4"/>
  <c r="G59" i="4"/>
  <c r="G57" i="4"/>
  <c r="G55" i="4"/>
  <c r="G53" i="4"/>
  <c r="G51" i="4"/>
  <c r="G49" i="4"/>
  <c r="G47" i="4"/>
  <c r="G45" i="4"/>
  <c r="G43" i="4"/>
  <c r="G41" i="4"/>
  <c r="G39" i="4"/>
  <c r="G37" i="4"/>
  <c r="G35" i="4"/>
  <c r="G33" i="4"/>
  <c r="G31" i="4"/>
  <c r="G29" i="4"/>
  <c r="G62" i="4"/>
  <c r="G58" i="4"/>
  <c r="H58" i="4" s="1"/>
  <c r="G56" i="4"/>
  <c r="G52" i="4"/>
  <c r="G48" i="4"/>
  <c r="G44" i="4"/>
  <c r="G40" i="4"/>
  <c r="G36" i="4"/>
  <c r="G32" i="4"/>
  <c r="G26" i="4"/>
  <c r="G22" i="4"/>
  <c r="G18" i="4"/>
  <c r="G14" i="4"/>
  <c r="G10" i="4"/>
  <c r="G27" i="4"/>
  <c r="G25" i="4"/>
  <c r="G23" i="4"/>
  <c r="G21" i="4"/>
  <c r="G19" i="4"/>
  <c r="G17" i="4"/>
  <c r="G15" i="4"/>
  <c r="G13" i="4"/>
  <c r="G11" i="4"/>
  <c r="G9" i="4"/>
  <c r="G7" i="4"/>
  <c r="G64" i="4"/>
  <c r="G60" i="4"/>
  <c r="G54" i="4"/>
  <c r="G50" i="4"/>
  <c r="G46" i="4"/>
  <c r="G42" i="4"/>
  <c r="G38" i="4"/>
  <c r="G34" i="4"/>
  <c r="G30" i="4"/>
  <c r="G28" i="4"/>
  <c r="G24" i="4"/>
  <c r="G20" i="4"/>
  <c r="G16" i="4"/>
  <c r="G12" i="4"/>
  <c r="H12" i="4" s="1"/>
  <c r="G8" i="4"/>
  <c r="AD243" i="4"/>
  <c r="AD239" i="4"/>
  <c r="AD235" i="4"/>
  <c r="AD231" i="4"/>
  <c r="AD227" i="4"/>
  <c r="AD223" i="4"/>
  <c r="AD219" i="4"/>
  <c r="AD215" i="4"/>
  <c r="AD211" i="4"/>
  <c r="AD207" i="4"/>
  <c r="AD203" i="4"/>
  <c r="AD199" i="4"/>
  <c r="AD195" i="4"/>
  <c r="AD191" i="4"/>
  <c r="AD246" i="4"/>
  <c r="AD242" i="4"/>
  <c r="AD238" i="4"/>
  <c r="AD234" i="4"/>
  <c r="AD230" i="4"/>
  <c r="AD226" i="4"/>
  <c r="AD222" i="4"/>
  <c r="AD218" i="4"/>
  <c r="AD214" i="4"/>
  <c r="AD210" i="4"/>
  <c r="AD206" i="4"/>
  <c r="AD202" i="4"/>
  <c r="AD198" i="4"/>
  <c r="AD194" i="4"/>
  <c r="AD190" i="4"/>
  <c r="AD245" i="4"/>
  <c r="AD241" i="4"/>
  <c r="AD237" i="4"/>
  <c r="AD233" i="4"/>
  <c r="AD229" i="4"/>
  <c r="AD225" i="4"/>
  <c r="AD221" i="4"/>
  <c r="AD217" i="4"/>
  <c r="AD213" i="4"/>
  <c r="AD209" i="4"/>
  <c r="AD205" i="4"/>
  <c r="AD201" i="4"/>
  <c r="AD197" i="4"/>
  <c r="AD193" i="4"/>
  <c r="AD189" i="4"/>
  <c r="AD244" i="4"/>
  <c r="AD240" i="4"/>
  <c r="AD236" i="4"/>
  <c r="AD232" i="4"/>
  <c r="AD228" i="4"/>
  <c r="AD224" i="4"/>
  <c r="AD220" i="4"/>
  <c r="AD216" i="4"/>
  <c r="AD212" i="4"/>
  <c r="AD208" i="4"/>
  <c r="AD204" i="4"/>
  <c r="AD200" i="4"/>
  <c r="AD196" i="4"/>
  <c r="AD192" i="4"/>
  <c r="P9" i="4" l="1"/>
  <c r="P109" i="4"/>
  <c r="H50" i="4"/>
  <c r="AE133" i="6"/>
  <c r="AF132" i="6"/>
  <c r="AF132" i="8"/>
  <c r="AE133" i="8"/>
  <c r="AE134" i="7"/>
  <c r="AF133" i="7"/>
  <c r="AF133" i="5"/>
  <c r="AE134" i="5"/>
  <c r="P25" i="4"/>
  <c r="P85" i="4"/>
  <c r="P41" i="4"/>
  <c r="P101" i="4"/>
  <c r="AF133" i="9"/>
  <c r="AE134" i="9"/>
  <c r="H7" i="4"/>
  <c r="P95" i="4"/>
  <c r="P43" i="4"/>
  <c r="P57" i="4"/>
  <c r="P73" i="4"/>
  <c r="P31" i="4"/>
  <c r="P107" i="4"/>
  <c r="P125" i="4"/>
  <c r="H34" i="4"/>
  <c r="P17" i="4"/>
  <c r="H9" i="4"/>
  <c r="P49" i="4"/>
  <c r="P65" i="4"/>
  <c r="P93" i="4"/>
  <c r="AF13" i="4"/>
  <c r="H28" i="4"/>
  <c r="H30" i="4"/>
  <c r="H46" i="4"/>
  <c r="H36" i="4"/>
  <c r="H39" i="4"/>
  <c r="H15" i="4"/>
  <c r="H10" i="4"/>
  <c r="H26" i="4"/>
  <c r="P13" i="4"/>
  <c r="P15" i="4"/>
  <c r="P47" i="4"/>
  <c r="P55" i="4"/>
  <c r="P63" i="4"/>
  <c r="P71" i="4"/>
  <c r="P91" i="4"/>
  <c r="P10" i="4"/>
  <c r="P18" i="4"/>
  <c r="P34" i="4"/>
  <c r="P42" i="4"/>
  <c r="P50" i="4"/>
  <c r="P58" i="4"/>
  <c r="P66" i="4"/>
  <c r="P74" i="4"/>
  <c r="P78" i="4"/>
  <c r="P94" i="4"/>
  <c r="P110" i="4"/>
  <c r="P126" i="4"/>
  <c r="H42" i="4"/>
  <c r="H11" i="4"/>
  <c r="H27" i="4"/>
  <c r="H18" i="4"/>
  <c r="H66" i="4"/>
  <c r="H35" i="4"/>
  <c r="H16" i="4"/>
  <c r="H21" i="4"/>
  <c r="H40" i="4"/>
  <c r="H45" i="4"/>
  <c r="P102" i="4"/>
  <c r="P23" i="4"/>
  <c r="P99" i="4"/>
  <c r="P28" i="4"/>
  <c r="P36" i="4"/>
  <c r="P60" i="4"/>
  <c r="P123" i="4"/>
  <c r="P80" i="4"/>
  <c r="P88" i="4"/>
  <c r="P112" i="4"/>
  <c r="P120" i="4"/>
  <c r="P39" i="4"/>
  <c r="P83" i="4"/>
  <c r="P115" i="4"/>
  <c r="P118" i="4"/>
  <c r="P117" i="4"/>
  <c r="AF65" i="4"/>
  <c r="AF64" i="4"/>
  <c r="AF87" i="4"/>
  <c r="AF86" i="4"/>
  <c r="AF23" i="4"/>
  <c r="AF22" i="4"/>
  <c r="P26" i="4"/>
  <c r="AF37" i="4"/>
  <c r="AF36" i="4"/>
  <c r="P122" i="4"/>
  <c r="P121" i="4"/>
  <c r="P86" i="4"/>
  <c r="AF115" i="4"/>
  <c r="AF114" i="4"/>
  <c r="AF83" i="4"/>
  <c r="AF82" i="4"/>
  <c r="AF51" i="4"/>
  <c r="AF50" i="4"/>
  <c r="P19" i="4"/>
  <c r="AF59" i="4"/>
  <c r="AF58" i="4"/>
  <c r="AF81" i="4"/>
  <c r="AF80" i="4"/>
  <c r="P12" i="4"/>
  <c r="P21" i="4"/>
  <c r="P20" i="4"/>
  <c r="P44" i="4"/>
  <c r="P53" i="4"/>
  <c r="P52" i="4"/>
  <c r="P69" i="4"/>
  <c r="P68" i="4"/>
  <c r="P77" i="4"/>
  <c r="P76" i="4"/>
  <c r="AF85" i="4"/>
  <c r="AF84" i="4"/>
  <c r="AF21" i="4"/>
  <c r="AF20" i="4"/>
  <c r="P103" i="4"/>
  <c r="AF119" i="4"/>
  <c r="AF118" i="4"/>
  <c r="AF55" i="4"/>
  <c r="AF54" i="4"/>
  <c r="AF99" i="4"/>
  <c r="AF98" i="4"/>
  <c r="AF67" i="4"/>
  <c r="AF66" i="4"/>
  <c r="AF35" i="4"/>
  <c r="AF34" i="4"/>
  <c r="P97" i="4"/>
  <c r="P96" i="4"/>
  <c r="P104" i="4"/>
  <c r="AF95" i="4"/>
  <c r="AF94" i="4"/>
  <c r="AF63" i="4"/>
  <c r="AF62" i="4"/>
  <c r="AF31" i="4"/>
  <c r="AF30" i="4"/>
  <c r="P37" i="4"/>
  <c r="P27" i="4"/>
  <c r="P51" i="4"/>
  <c r="P59" i="4"/>
  <c r="P67" i="4"/>
  <c r="P75" i="4"/>
  <c r="AF117" i="4"/>
  <c r="AF116" i="4"/>
  <c r="AF53" i="4"/>
  <c r="AF52" i="4"/>
  <c r="AF75" i="4"/>
  <c r="AF74" i="4"/>
  <c r="AF11" i="4"/>
  <c r="AF10" i="4"/>
  <c r="P14" i="4"/>
  <c r="P22" i="4"/>
  <c r="P30" i="4"/>
  <c r="P38" i="4"/>
  <c r="P46" i="4"/>
  <c r="P54" i="4"/>
  <c r="P62" i="4"/>
  <c r="P70" i="4"/>
  <c r="P81" i="4"/>
  <c r="P114" i="4"/>
  <c r="P113" i="4"/>
  <c r="AF103" i="4"/>
  <c r="AF102" i="4"/>
  <c r="AF39" i="4"/>
  <c r="AF38" i="4"/>
  <c r="P79" i="4"/>
  <c r="P111" i="4"/>
  <c r="AF113" i="4"/>
  <c r="AF112" i="4"/>
  <c r="AF49" i="4"/>
  <c r="AF48" i="4"/>
  <c r="AF111" i="4"/>
  <c r="AF110" i="4"/>
  <c r="AF79" i="4"/>
  <c r="AF78" i="4"/>
  <c r="AF47" i="4"/>
  <c r="AF46" i="4"/>
  <c r="AF15" i="4"/>
  <c r="AF14" i="4"/>
  <c r="P82" i="4"/>
  <c r="P90" i="4"/>
  <c r="P98" i="4"/>
  <c r="P106" i="4"/>
  <c r="AF121" i="4"/>
  <c r="AF120" i="4"/>
  <c r="AF109" i="4"/>
  <c r="AF108" i="4"/>
  <c r="AF89" i="4"/>
  <c r="AF88" i="4"/>
  <c r="AF77" i="4"/>
  <c r="AF76" i="4"/>
  <c r="AF57" i="4"/>
  <c r="AF56" i="4"/>
  <c r="AF45" i="4"/>
  <c r="AF44" i="4"/>
  <c r="AF25" i="4"/>
  <c r="AF24" i="4"/>
  <c r="AF91" i="4"/>
  <c r="AF90" i="4"/>
  <c r="AF27" i="4"/>
  <c r="AF26" i="4"/>
  <c r="AF101" i="4"/>
  <c r="AF100" i="4"/>
  <c r="AF19" i="4"/>
  <c r="AF18" i="4"/>
  <c r="AF123" i="4"/>
  <c r="AF122" i="4"/>
  <c r="AF17" i="4"/>
  <c r="AF16" i="4"/>
  <c r="P45" i="4"/>
  <c r="P35" i="4"/>
  <c r="P61" i="4"/>
  <c r="AF71" i="4"/>
  <c r="AF70" i="4"/>
  <c r="AF69" i="4"/>
  <c r="AF68" i="4"/>
  <c r="P8" i="4"/>
  <c r="P16" i="4"/>
  <c r="P24" i="4"/>
  <c r="P33" i="4"/>
  <c r="P32" i="4"/>
  <c r="P40" i="4"/>
  <c r="P48" i="4"/>
  <c r="P56" i="4"/>
  <c r="P64" i="4"/>
  <c r="P72" i="4"/>
  <c r="P89" i="4"/>
  <c r="AF97" i="4"/>
  <c r="AF96" i="4"/>
  <c r="AF33" i="4"/>
  <c r="AF32" i="4"/>
  <c r="P87" i="4"/>
  <c r="P119" i="4"/>
  <c r="AF107" i="4"/>
  <c r="AF106" i="4"/>
  <c r="AF43" i="4"/>
  <c r="AF42" i="4"/>
  <c r="AF125" i="4"/>
  <c r="AF124" i="4"/>
  <c r="AF105" i="4"/>
  <c r="AF104" i="4"/>
  <c r="AF93" i="4"/>
  <c r="AF92" i="4"/>
  <c r="AF73" i="4"/>
  <c r="AF72" i="4"/>
  <c r="AF61" i="4"/>
  <c r="AF60" i="4"/>
  <c r="AF41" i="4"/>
  <c r="AF40" i="4"/>
  <c r="AF29" i="4"/>
  <c r="AF28" i="4"/>
  <c r="AF9" i="4"/>
  <c r="AF8" i="4"/>
  <c r="AF12" i="4"/>
  <c r="P84" i="4"/>
  <c r="P92" i="4"/>
  <c r="P100" i="4"/>
  <c r="P108" i="4"/>
  <c r="P116" i="4"/>
  <c r="P124" i="4"/>
  <c r="H20" i="4"/>
  <c r="H19" i="4"/>
  <c r="H52" i="4"/>
  <c r="H51" i="4"/>
  <c r="H13" i="4"/>
  <c r="H22" i="4"/>
  <c r="H53" i="4"/>
  <c r="H8" i="4"/>
  <c r="H24" i="4"/>
  <c r="H23" i="4"/>
  <c r="H44" i="4"/>
  <c r="H31" i="4"/>
  <c r="H48" i="4"/>
  <c r="H47" i="4"/>
  <c r="H56" i="4"/>
  <c r="H55" i="4"/>
  <c r="H64" i="4"/>
  <c r="H63" i="4"/>
  <c r="H43" i="4"/>
  <c r="H60" i="4"/>
  <c r="H59" i="4"/>
  <c r="H29" i="4"/>
  <c r="H37" i="4"/>
  <c r="H61" i="4"/>
  <c r="H38" i="4"/>
  <c r="H54" i="4"/>
  <c r="H17" i="4"/>
  <c r="H25" i="4"/>
  <c r="H14" i="4"/>
  <c r="H32" i="4"/>
  <c r="H62" i="4"/>
  <c r="H33" i="4"/>
  <c r="H41" i="4"/>
  <c r="H49" i="4"/>
  <c r="H57" i="4"/>
  <c r="H65" i="4"/>
  <c r="AE134" i="6" l="1"/>
  <c r="AF133" i="6"/>
  <c r="AF133" i="8"/>
  <c r="AE134" i="8"/>
  <c r="AF134" i="7"/>
  <c r="AE135" i="7"/>
  <c r="AF134" i="5"/>
  <c r="AE135" i="5"/>
  <c r="AF134" i="9"/>
  <c r="AE135" i="9"/>
  <c r="AE128" i="4"/>
  <c r="AF134" i="6" l="1"/>
  <c r="AE135" i="6"/>
  <c r="AE135" i="8"/>
  <c r="AF134" i="8"/>
  <c r="AE136" i="7"/>
  <c r="AF135" i="7"/>
  <c r="AE136" i="5"/>
  <c r="AF135" i="5"/>
  <c r="AF135" i="9"/>
  <c r="AE136" i="9"/>
  <c r="AF128" i="4"/>
  <c r="AE129" i="4"/>
  <c r="AE136" i="6" l="1"/>
  <c r="AF135" i="6"/>
  <c r="AE136" i="8"/>
  <c r="AF135" i="8"/>
  <c r="AF136" i="7"/>
  <c r="AE137" i="7"/>
  <c r="AF136" i="5"/>
  <c r="AE137" i="5"/>
  <c r="AF136" i="9"/>
  <c r="AE137" i="9"/>
  <c r="AF129" i="4"/>
  <c r="AE130" i="4"/>
  <c r="AF136" i="6" l="1"/>
  <c r="AE137" i="6"/>
  <c r="AF136" i="8"/>
  <c r="AE137" i="8"/>
  <c r="AE138" i="7"/>
  <c r="AF137" i="7"/>
  <c r="AF137" i="5"/>
  <c r="AE138" i="5"/>
  <c r="AF137" i="9"/>
  <c r="AE138" i="9"/>
  <c r="AF130" i="4"/>
  <c r="AE131" i="4"/>
  <c r="AE138" i="6" l="1"/>
  <c r="AF137" i="6"/>
  <c r="AF137" i="8"/>
  <c r="AE138" i="8"/>
  <c r="AF138" i="7"/>
  <c r="AE139" i="7"/>
  <c r="AF138" i="5"/>
  <c r="AE139" i="5"/>
  <c r="AF138" i="9"/>
  <c r="AE139" i="9"/>
  <c r="AE132" i="4"/>
  <c r="AF131" i="4"/>
  <c r="AF138" i="6" l="1"/>
  <c r="AE139" i="6"/>
  <c r="AE139" i="8"/>
  <c r="AF138" i="8"/>
  <c r="AF139" i="7"/>
  <c r="AE140" i="7"/>
  <c r="AF139" i="5"/>
  <c r="AE140" i="5"/>
  <c r="AF139" i="9"/>
  <c r="AE140" i="9"/>
  <c r="AE133" i="4"/>
  <c r="AF132" i="4"/>
  <c r="AF139" i="6" l="1"/>
  <c r="AE140" i="6"/>
  <c r="AF139" i="8"/>
  <c r="AE140" i="8"/>
  <c r="AF140" i="7"/>
  <c r="AE141" i="7"/>
  <c r="AF140" i="5"/>
  <c r="AE141" i="5"/>
  <c r="AF140" i="9"/>
  <c r="AE141" i="9"/>
  <c r="AF133" i="4"/>
  <c r="AE134" i="4"/>
  <c r="AE141" i="6" l="1"/>
  <c r="AF140" i="6"/>
  <c r="AE141" i="8"/>
  <c r="AF140" i="8"/>
  <c r="AE142" i="7"/>
  <c r="AF141" i="7"/>
  <c r="AF141" i="5"/>
  <c r="AE142" i="5"/>
  <c r="AF141" i="9"/>
  <c r="AE142" i="9"/>
  <c r="AF134" i="4"/>
  <c r="AE135" i="4"/>
  <c r="AF141" i="6" l="1"/>
  <c r="AE142" i="6"/>
  <c r="AF141" i="8"/>
  <c r="AE142" i="8"/>
  <c r="AF142" i="7"/>
  <c r="AE143" i="7"/>
  <c r="AF142" i="5"/>
  <c r="AE143" i="5"/>
  <c r="AF142" i="9"/>
  <c r="AE143" i="9"/>
  <c r="AE136" i="4"/>
  <c r="AF135" i="4"/>
  <c r="AF142" i="6" l="1"/>
  <c r="AE143" i="6"/>
  <c r="AF142" i="8"/>
  <c r="AE143" i="8"/>
  <c r="AE144" i="7"/>
  <c r="AF143" i="7"/>
  <c r="AE144" i="5"/>
  <c r="AF143" i="5"/>
  <c r="AF143" i="9"/>
  <c r="AE144" i="9"/>
  <c r="AE137" i="4"/>
  <c r="AF136" i="4"/>
  <c r="AF143" i="6" l="1"/>
  <c r="AE144" i="6"/>
  <c r="AE144" i="8"/>
  <c r="AF143" i="8"/>
  <c r="AF144" i="7"/>
  <c r="AE145" i="7"/>
  <c r="AF144" i="5"/>
  <c r="AE145" i="5"/>
  <c r="AF144" i="9"/>
  <c r="AE145" i="9"/>
  <c r="AF137" i="4"/>
  <c r="AE138" i="4"/>
  <c r="AE145" i="6" l="1"/>
  <c r="AF144" i="6"/>
  <c r="AF144" i="8"/>
  <c r="AE145" i="8"/>
  <c r="AE146" i="7"/>
  <c r="AF145" i="7"/>
  <c r="AF145" i="5"/>
  <c r="AE146" i="5"/>
  <c r="AF145" i="9"/>
  <c r="AE146" i="9"/>
  <c r="AE139" i="4"/>
  <c r="AF138" i="4"/>
  <c r="AF145" i="6" l="1"/>
  <c r="AE146" i="6"/>
  <c r="AF145" i="8"/>
  <c r="AE146" i="8"/>
  <c r="AF146" i="7"/>
  <c r="AE147" i="7"/>
  <c r="AF146" i="5"/>
  <c r="AE147" i="5"/>
  <c r="AF146" i="9"/>
  <c r="AE147" i="9"/>
  <c r="AE140" i="4"/>
  <c r="AF139" i="4"/>
  <c r="AF146" i="6" l="1"/>
  <c r="AE147" i="6"/>
  <c r="AE147" i="8"/>
  <c r="AF146" i="8"/>
  <c r="AF147" i="7"/>
  <c r="AE148" i="7"/>
  <c r="AE148" i="5"/>
  <c r="AF147" i="5"/>
  <c r="AF147" i="9"/>
  <c r="AE148" i="9"/>
  <c r="AE141" i="4"/>
  <c r="AF140" i="4"/>
  <c r="AF147" i="6" l="1"/>
  <c r="AE148" i="6"/>
  <c r="AF147" i="8"/>
  <c r="AE148" i="8"/>
  <c r="AF148" i="7"/>
  <c r="AE149" i="7"/>
  <c r="AF148" i="5"/>
  <c r="AE149" i="5"/>
  <c r="AF148" i="9"/>
  <c r="AE149" i="9"/>
  <c r="AF141" i="4"/>
  <c r="AE142" i="4"/>
  <c r="AE149" i="6" l="1"/>
  <c r="AF148" i="6"/>
  <c r="AF148" i="8"/>
  <c r="AE149" i="8"/>
  <c r="AE150" i="7"/>
  <c r="AF149" i="7"/>
  <c r="AF149" i="5"/>
  <c r="AE150" i="5"/>
  <c r="AF149" i="9"/>
  <c r="AE150" i="9"/>
  <c r="AE143" i="4"/>
  <c r="AF142" i="4"/>
  <c r="AF149" i="6" l="1"/>
  <c r="AE150" i="6"/>
  <c r="AF149" i="8"/>
  <c r="AE150" i="8"/>
  <c r="AF150" i="7"/>
  <c r="AE151" i="7"/>
  <c r="AF150" i="5"/>
  <c r="AE151" i="5"/>
  <c r="AF150" i="9"/>
  <c r="AE151" i="9"/>
  <c r="AE144" i="4"/>
  <c r="AF143" i="4"/>
  <c r="AF150" i="6" l="1"/>
  <c r="AE151" i="6"/>
  <c r="AF150" i="8"/>
  <c r="AE151" i="8"/>
  <c r="AE152" i="7"/>
  <c r="AF151" i="7"/>
  <c r="AE152" i="5"/>
  <c r="AF151" i="5"/>
  <c r="AF151" i="9"/>
  <c r="AE152" i="9"/>
  <c r="AE145" i="4"/>
  <c r="AF144" i="4"/>
  <c r="AF151" i="6" l="1"/>
  <c r="AE152" i="6"/>
  <c r="AF151" i="8"/>
  <c r="AE152" i="8"/>
  <c r="AF152" i="7"/>
  <c r="AE153" i="7"/>
  <c r="AF152" i="5"/>
  <c r="AE153" i="5"/>
  <c r="AF152" i="9"/>
  <c r="AE153" i="9"/>
  <c r="AF145" i="4"/>
  <c r="AE146" i="4"/>
  <c r="AF152" i="6" l="1"/>
  <c r="AE153" i="6"/>
  <c r="AF152" i="8"/>
  <c r="AE153" i="8"/>
  <c r="AE154" i="7"/>
  <c r="AF153" i="7"/>
  <c r="AF153" i="5"/>
  <c r="AE154" i="5"/>
  <c r="AF153" i="9"/>
  <c r="AE154" i="9"/>
  <c r="AF146" i="4"/>
  <c r="AE147" i="4"/>
  <c r="AF153" i="6" l="1"/>
  <c r="AE154" i="6"/>
  <c r="AF153" i="8"/>
  <c r="AE154" i="8"/>
  <c r="AF154" i="7"/>
  <c r="AE155" i="7"/>
  <c r="AF154" i="5"/>
  <c r="AE155" i="5"/>
  <c r="AF154" i="9"/>
  <c r="AE155" i="9"/>
  <c r="AE148" i="4"/>
  <c r="AF147" i="4"/>
  <c r="AF154" i="6" l="1"/>
  <c r="AE155" i="6"/>
  <c r="AE155" i="8"/>
  <c r="AF154" i="8"/>
  <c r="AF155" i="7"/>
  <c r="AE156" i="7"/>
  <c r="AE156" i="5"/>
  <c r="AF155" i="5"/>
  <c r="AF155" i="9"/>
  <c r="AE156" i="9"/>
  <c r="AE149" i="4"/>
  <c r="AF148" i="4"/>
  <c r="AF155" i="6" l="1"/>
  <c r="AE156" i="6"/>
  <c r="AF155" i="8"/>
  <c r="AE156" i="8"/>
  <c r="AF156" i="7"/>
  <c r="AE157" i="7"/>
  <c r="AF156" i="5"/>
  <c r="AE157" i="5"/>
  <c r="AF156" i="9"/>
  <c r="AE157" i="9"/>
  <c r="AF149" i="4"/>
  <c r="AE150" i="4"/>
  <c r="AE157" i="6" l="1"/>
  <c r="AF156" i="6"/>
  <c r="AF156" i="8"/>
  <c r="AE157" i="8"/>
  <c r="AE158" i="7"/>
  <c r="AF157" i="7"/>
  <c r="AF157" i="5"/>
  <c r="AE158" i="5"/>
  <c r="AF157" i="9"/>
  <c r="AE158" i="9"/>
  <c r="AE151" i="4"/>
  <c r="AF150" i="4"/>
  <c r="AF157" i="6" l="1"/>
  <c r="AE158" i="6"/>
  <c r="AF157" i="8"/>
  <c r="AE158" i="8"/>
  <c r="AF158" i="7"/>
  <c r="AE159" i="7"/>
  <c r="AF158" i="5"/>
  <c r="AE159" i="5"/>
  <c r="AF158" i="9"/>
  <c r="AE159" i="9"/>
  <c r="AE152" i="4"/>
  <c r="AF151" i="4"/>
  <c r="AF158" i="6" l="1"/>
  <c r="AE159" i="6"/>
  <c r="AF158" i="8"/>
  <c r="AE159" i="8"/>
  <c r="AE160" i="7"/>
  <c r="AF159" i="7"/>
  <c r="AE160" i="5"/>
  <c r="AF159" i="5"/>
  <c r="AF159" i="9"/>
  <c r="AE160" i="9"/>
  <c r="AE153" i="4"/>
  <c r="AF152" i="4"/>
  <c r="AF159" i="6" l="1"/>
  <c r="AE160" i="6"/>
  <c r="AF159" i="8"/>
  <c r="AE160" i="8"/>
  <c r="AF160" i="7"/>
  <c r="AE161" i="7"/>
  <c r="AE161" i="5"/>
  <c r="AF160" i="5"/>
  <c r="AF160" i="9"/>
  <c r="AE161" i="9"/>
  <c r="AF153" i="4"/>
  <c r="AE154" i="4"/>
  <c r="AF160" i="6" l="1"/>
  <c r="AE161" i="6"/>
  <c r="AE161" i="8"/>
  <c r="AF160" i="8"/>
  <c r="AE162" i="7"/>
  <c r="AF161" i="7"/>
  <c r="AE162" i="5"/>
  <c r="AF161" i="5"/>
  <c r="AF161" i="9"/>
  <c r="AE162" i="9"/>
  <c r="AF154" i="4"/>
  <c r="AE155" i="4"/>
  <c r="AF161" i="6" l="1"/>
  <c r="AE162" i="6"/>
  <c r="AF161" i="8"/>
  <c r="AE162" i="8"/>
  <c r="AF162" i="7"/>
  <c r="AE163" i="7"/>
  <c r="AF162" i="5"/>
  <c r="AE163" i="5"/>
  <c r="AF162" i="9"/>
  <c r="AE163" i="9"/>
  <c r="AE156" i="4"/>
  <c r="AF155" i="4"/>
  <c r="AF162" i="6" l="1"/>
  <c r="AE163" i="6"/>
  <c r="AE163" i="8"/>
  <c r="AF162" i="8"/>
  <c r="AF163" i="7"/>
  <c r="AE164" i="7"/>
  <c r="AE164" i="5"/>
  <c r="AF163" i="5"/>
  <c r="AF163" i="9"/>
  <c r="AE164" i="9"/>
  <c r="AE157" i="4"/>
  <c r="AF156" i="4"/>
  <c r="AF163" i="6" l="1"/>
  <c r="AE164" i="6"/>
  <c r="AF163" i="8"/>
  <c r="AE164" i="8"/>
  <c r="AF164" i="7"/>
  <c r="AE165" i="7"/>
  <c r="AE165" i="5"/>
  <c r="AF164" i="5"/>
  <c r="AF164" i="9"/>
  <c r="AE165" i="9"/>
  <c r="AF157" i="4"/>
  <c r="AE158" i="4"/>
  <c r="AE165" i="6" l="1"/>
  <c r="AF164" i="6"/>
  <c r="AF164" i="8"/>
  <c r="AE165" i="8"/>
  <c r="AE166" i="7"/>
  <c r="AF165" i="7"/>
  <c r="AF165" i="5"/>
  <c r="AE166" i="5"/>
  <c r="AF165" i="9"/>
  <c r="AE166" i="9"/>
  <c r="AE159" i="4"/>
  <c r="AF158" i="4"/>
  <c r="AF165" i="6" l="1"/>
  <c r="AE166" i="6"/>
  <c r="AE166" i="8"/>
  <c r="AF165" i="8"/>
  <c r="AF166" i="7"/>
  <c r="AE167" i="7"/>
  <c r="AF166" i="5"/>
  <c r="AE167" i="5"/>
  <c r="AF166" i="9"/>
  <c r="AE167" i="9"/>
  <c r="AE160" i="4"/>
  <c r="AF159" i="4"/>
  <c r="AF166" i="6" l="1"/>
  <c r="AE167" i="6"/>
  <c r="AF166" i="8"/>
  <c r="AE167" i="8"/>
  <c r="AE168" i="7"/>
  <c r="AF167" i="7"/>
  <c r="AE168" i="5"/>
  <c r="AF167" i="5"/>
  <c r="AF167" i="9"/>
  <c r="AE168" i="9"/>
  <c r="AE161" i="4"/>
  <c r="AF160" i="4"/>
  <c r="AF167" i="6" l="1"/>
  <c r="AE168" i="6"/>
  <c r="AF167" i="8"/>
  <c r="AE168" i="8"/>
  <c r="AF168" i="7"/>
  <c r="AE169" i="7"/>
  <c r="AF168" i="5"/>
  <c r="AE169" i="5"/>
  <c r="AF168" i="9"/>
  <c r="AE169" i="9"/>
  <c r="AF161" i="4"/>
  <c r="AE162" i="4"/>
  <c r="AF168" i="6" l="1"/>
  <c r="AE169" i="6"/>
  <c r="AF168" i="8"/>
  <c r="AE169" i="8"/>
  <c r="AE170" i="7"/>
  <c r="AF169" i="7"/>
  <c r="AE170" i="5"/>
  <c r="AF169" i="5"/>
  <c r="AF169" i="9"/>
  <c r="AE170" i="9"/>
  <c r="AF162" i="4"/>
  <c r="AE163" i="4"/>
  <c r="AF169" i="6" l="1"/>
  <c r="AE170" i="6"/>
  <c r="AE170" i="8"/>
  <c r="AF169" i="8"/>
  <c r="AF170" i="7"/>
  <c r="AE171" i="7"/>
  <c r="AF170" i="5"/>
  <c r="AE171" i="5"/>
  <c r="AF170" i="9"/>
  <c r="AE171" i="9"/>
  <c r="AE164" i="4"/>
  <c r="AF163" i="4"/>
  <c r="AF170" i="6" l="1"/>
  <c r="AE171" i="6"/>
  <c r="AE171" i="8"/>
  <c r="AF170" i="8"/>
  <c r="AF171" i="7"/>
  <c r="AE172" i="7"/>
  <c r="AE172" i="5"/>
  <c r="AF171" i="5"/>
  <c r="AF171" i="9"/>
  <c r="AE172" i="9"/>
  <c r="AE165" i="4"/>
  <c r="AF164" i="4"/>
  <c r="AF171" i="6" l="1"/>
  <c r="AE172" i="6"/>
  <c r="AF171" i="8"/>
  <c r="AE172" i="8"/>
  <c r="AF172" i="7"/>
  <c r="AE173" i="7"/>
  <c r="AF172" i="5"/>
  <c r="AE173" i="5"/>
  <c r="AF172" i="9"/>
  <c r="AE173" i="9"/>
  <c r="AF165" i="4"/>
  <c r="AE166" i="4"/>
  <c r="AE173" i="6" l="1"/>
  <c r="AF172" i="6"/>
  <c r="AF172" i="8"/>
  <c r="AE173" i="8"/>
  <c r="AE174" i="7"/>
  <c r="AF173" i="7"/>
  <c r="AF173" i="5"/>
  <c r="AE174" i="5"/>
  <c r="AF173" i="9"/>
  <c r="AE174" i="9"/>
  <c r="AE167" i="4"/>
  <c r="AF166" i="4"/>
  <c r="AF173" i="6" l="1"/>
  <c r="AE174" i="6"/>
  <c r="AF173" i="8"/>
  <c r="AE174" i="8"/>
  <c r="AF174" i="7"/>
  <c r="AE175" i="7"/>
  <c r="AF174" i="5"/>
  <c r="AE175" i="5"/>
  <c r="AF174" i="9"/>
  <c r="AE175" i="9"/>
  <c r="AE168" i="4"/>
  <c r="AF167" i="4"/>
  <c r="AF174" i="6" l="1"/>
  <c r="AE175" i="6"/>
  <c r="AF174" i="8"/>
  <c r="AE175" i="8"/>
  <c r="AE176" i="7"/>
  <c r="AF175" i="7"/>
  <c r="AE176" i="5"/>
  <c r="AF175" i="5"/>
  <c r="AF175" i="9"/>
  <c r="AE176" i="9"/>
  <c r="AE169" i="4"/>
  <c r="AF168" i="4"/>
  <c r="AF175" i="6" l="1"/>
  <c r="AE176" i="6"/>
  <c r="AE176" i="8"/>
  <c r="AF175" i="8"/>
  <c r="AF176" i="7"/>
  <c r="AE177" i="7"/>
  <c r="AF176" i="5"/>
  <c r="AE177" i="5"/>
  <c r="AF176" i="9"/>
  <c r="AE177" i="9"/>
  <c r="AF169" i="4"/>
  <c r="AE170" i="4"/>
  <c r="AF176" i="6" l="1"/>
  <c r="AE177" i="6"/>
  <c r="AF176" i="8"/>
  <c r="AE177" i="8"/>
  <c r="AE178" i="7"/>
  <c r="AF177" i="7"/>
  <c r="AF177" i="5"/>
  <c r="AE178" i="5"/>
  <c r="AF177" i="9"/>
  <c r="AE178" i="9"/>
  <c r="AF170" i="4"/>
  <c r="AE171" i="4"/>
  <c r="AF177" i="6" l="1"/>
  <c r="AE178" i="6"/>
  <c r="AE178" i="8"/>
  <c r="AF177" i="8"/>
  <c r="AF178" i="7"/>
  <c r="AE179" i="7"/>
  <c r="AF178" i="5"/>
  <c r="AE179" i="5"/>
  <c r="AF178" i="9"/>
  <c r="AE179" i="9"/>
  <c r="AE172" i="4"/>
  <c r="AF171" i="4"/>
  <c r="AF178" i="6" l="1"/>
  <c r="AE179" i="6"/>
  <c r="AE179" i="8"/>
  <c r="AF178" i="8"/>
  <c r="AF179" i="7"/>
  <c r="AE180" i="7"/>
  <c r="AE180" i="5"/>
  <c r="AF179" i="5"/>
  <c r="AF179" i="9"/>
  <c r="AE180" i="9"/>
  <c r="AE173" i="4"/>
  <c r="AF172" i="4"/>
  <c r="AF179" i="6" l="1"/>
  <c r="AE180" i="6"/>
  <c r="AE180" i="8"/>
  <c r="AF179" i="8"/>
  <c r="AF180" i="7"/>
  <c r="AE181" i="7"/>
  <c r="AF180" i="5"/>
  <c r="AE181" i="5"/>
  <c r="AF180" i="9"/>
  <c r="AE181" i="9"/>
  <c r="AF173" i="4"/>
  <c r="AE174" i="4"/>
  <c r="AF180" i="6" l="1"/>
  <c r="AE181" i="6"/>
  <c r="AF180" i="8"/>
  <c r="AE181" i="8"/>
  <c r="AF181" i="7"/>
  <c r="AE182" i="7"/>
  <c r="AF181" i="5"/>
  <c r="AE182" i="5"/>
  <c r="AF181" i="9"/>
  <c r="AE182" i="9"/>
  <c r="AE175" i="4"/>
  <c r="AF174" i="4"/>
  <c r="AF181" i="6" l="1"/>
  <c r="AE182" i="6"/>
  <c r="AF181" i="8"/>
  <c r="AE182" i="8"/>
  <c r="AF182" i="7"/>
  <c r="AE183" i="7"/>
  <c r="AF182" i="5"/>
  <c r="AE183" i="5"/>
  <c r="AF182" i="9"/>
  <c r="AE183" i="9"/>
  <c r="AE176" i="4"/>
  <c r="AF175" i="4"/>
  <c r="AF182" i="6" l="1"/>
  <c r="AE183" i="6"/>
  <c r="AF182" i="8"/>
  <c r="AE183" i="8"/>
  <c r="AE184" i="7"/>
  <c r="AF183" i="7"/>
  <c r="AE184" i="5"/>
  <c r="AF183" i="5"/>
  <c r="AF183" i="9"/>
  <c r="AE184" i="9"/>
  <c r="AE177" i="4"/>
  <c r="AF176" i="4"/>
  <c r="AF183" i="6" l="1"/>
  <c r="AE184" i="6"/>
  <c r="AE184" i="8"/>
  <c r="AF183" i="8"/>
  <c r="AF184" i="7"/>
  <c r="AE185" i="7"/>
  <c r="AF184" i="5"/>
  <c r="AE185" i="5"/>
  <c r="AF184" i="9"/>
  <c r="AE185" i="9"/>
  <c r="AF177" i="4"/>
  <c r="AE178" i="4"/>
  <c r="AF184" i="6" l="1"/>
  <c r="AE185" i="6"/>
  <c r="AF184" i="8"/>
  <c r="AE185" i="8"/>
  <c r="AE186" i="7"/>
  <c r="AF185" i="7"/>
  <c r="AF185" i="5"/>
  <c r="AE186" i="5"/>
  <c r="AF185" i="9"/>
  <c r="AE186" i="9"/>
  <c r="AF178" i="4"/>
  <c r="AE179" i="4"/>
  <c r="AF185" i="6" l="1"/>
  <c r="AE186" i="6"/>
  <c r="AE186" i="8"/>
  <c r="AF185" i="8"/>
  <c r="AF186" i="7"/>
  <c r="AE187" i="7"/>
  <c r="AF186" i="5"/>
  <c r="AE187" i="5"/>
  <c r="AF186" i="9"/>
  <c r="AE187" i="9"/>
  <c r="AE180" i="4"/>
  <c r="AF179" i="4"/>
  <c r="AF186" i="6" l="1"/>
  <c r="AE187" i="6"/>
  <c r="AE187" i="8"/>
  <c r="AF186" i="8"/>
  <c r="AF187" i="7"/>
  <c r="AE188" i="7"/>
  <c r="AE188" i="5"/>
  <c r="AF187" i="5"/>
  <c r="AF187" i="9"/>
  <c r="AE188" i="9"/>
  <c r="AE181" i="4"/>
  <c r="AF180" i="4"/>
  <c r="AF187" i="6" l="1"/>
  <c r="AE188" i="6"/>
  <c r="AF187" i="8"/>
  <c r="AE188" i="8"/>
  <c r="AF188" i="7"/>
  <c r="AE189" i="7"/>
  <c r="AF188" i="5"/>
  <c r="AE189" i="5"/>
  <c r="AF188" i="9"/>
  <c r="AE189" i="9"/>
  <c r="AF181" i="4"/>
  <c r="AE182" i="4"/>
  <c r="AE189" i="6" l="1"/>
  <c r="AF188" i="6"/>
  <c r="AF188" i="8"/>
  <c r="AE189" i="8"/>
  <c r="AF189" i="7"/>
  <c r="AE190" i="7"/>
  <c r="AF189" i="5"/>
  <c r="AE190" i="5"/>
  <c r="AF189" i="9"/>
  <c r="AE190" i="9"/>
  <c r="AE183" i="4"/>
  <c r="AF182" i="4"/>
  <c r="AF189" i="6" l="1"/>
  <c r="AE190" i="6"/>
  <c r="AF189" i="8"/>
  <c r="AE190" i="8"/>
  <c r="AF190" i="7"/>
  <c r="AE191" i="7"/>
  <c r="AF190" i="5"/>
  <c r="AE191" i="5"/>
  <c r="AF190" i="9"/>
  <c r="AE191" i="9"/>
  <c r="AE184" i="4"/>
  <c r="AF183" i="4"/>
  <c r="AF190" i="6" l="1"/>
  <c r="AE191" i="6"/>
  <c r="AF190" i="8"/>
  <c r="AE191" i="8"/>
  <c r="AE192" i="7"/>
  <c r="AF191" i="7"/>
  <c r="AE192" i="5"/>
  <c r="AF191" i="5"/>
  <c r="AF191" i="9"/>
  <c r="AE192" i="9"/>
  <c r="AE185" i="4"/>
  <c r="AF184" i="4"/>
  <c r="AF191" i="6" l="1"/>
  <c r="AE192" i="6"/>
  <c r="AE192" i="8"/>
  <c r="AF191" i="8"/>
  <c r="AE193" i="7"/>
  <c r="AF192" i="7"/>
  <c r="AF192" i="5"/>
  <c r="AE193" i="5"/>
  <c r="AF192" i="9"/>
  <c r="AE193" i="9"/>
  <c r="AF185" i="4"/>
  <c r="AE186" i="4"/>
  <c r="AF192" i="6" l="1"/>
  <c r="AE193" i="6"/>
  <c r="AF192" i="8"/>
  <c r="AE193" i="8"/>
  <c r="AE194" i="7"/>
  <c r="AF193" i="7"/>
  <c r="AF193" i="5"/>
  <c r="AE194" i="5"/>
  <c r="AF193" i="9"/>
  <c r="AE194" i="9"/>
  <c r="AF186" i="4"/>
  <c r="AE187" i="4"/>
  <c r="AF193" i="6" l="1"/>
  <c r="AE194" i="6"/>
  <c r="AE194" i="8"/>
  <c r="AF193" i="8"/>
  <c r="AF194" i="7"/>
  <c r="AE195" i="7"/>
  <c r="AF194" i="5"/>
  <c r="AE195" i="5"/>
  <c r="AF194" i="9"/>
  <c r="AE195" i="9"/>
  <c r="AE188" i="4"/>
  <c r="AF187" i="4"/>
  <c r="AE195" i="6" l="1"/>
  <c r="AF194" i="6"/>
  <c r="AE195" i="8"/>
  <c r="AF194" i="8"/>
  <c r="AF195" i="7"/>
  <c r="AE196" i="7"/>
  <c r="AE196" i="5"/>
  <c r="AF195" i="5"/>
  <c r="AF195" i="9"/>
  <c r="AE196" i="9"/>
  <c r="AE189" i="4"/>
  <c r="AF188" i="4"/>
  <c r="AF195" i="6" l="1"/>
  <c r="AE196" i="6"/>
  <c r="AF195" i="8"/>
  <c r="AE196" i="8"/>
  <c r="AF196" i="7"/>
  <c r="AE197" i="7"/>
  <c r="AF196" i="5"/>
  <c r="AE197" i="5"/>
  <c r="AF196" i="9"/>
  <c r="AE197" i="9"/>
  <c r="AF189" i="4"/>
  <c r="AE190" i="4"/>
  <c r="AE197" i="6" l="1"/>
  <c r="AF196" i="6"/>
  <c r="AF196" i="8"/>
  <c r="AE197" i="8"/>
  <c r="AF197" i="7"/>
  <c r="AE198" i="7"/>
  <c r="AF197" i="5"/>
  <c r="AE198" i="5"/>
  <c r="AF197" i="9"/>
  <c r="AE198" i="9"/>
  <c r="AE191" i="4"/>
  <c r="AF190" i="4"/>
  <c r="AF197" i="6" l="1"/>
  <c r="AE198" i="6"/>
  <c r="AF197" i="8"/>
  <c r="AE198" i="8"/>
  <c r="AF198" i="7"/>
  <c r="AE199" i="7"/>
  <c r="AF198" i="5"/>
  <c r="AE199" i="5"/>
  <c r="AF198" i="9"/>
  <c r="AE199" i="9"/>
  <c r="AE192" i="4"/>
  <c r="AF191" i="4"/>
  <c r="AF198" i="6" l="1"/>
  <c r="AE199" i="6"/>
  <c r="AF198" i="8"/>
  <c r="AE199" i="8"/>
  <c r="AE200" i="7"/>
  <c r="AF199" i="7"/>
  <c r="AE200" i="5"/>
  <c r="AF199" i="5"/>
  <c r="AF199" i="9"/>
  <c r="AE200" i="9"/>
  <c r="AE193" i="4"/>
  <c r="AF192" i="4"/>
  <c r="AF199" i="6" l="1"/>
  <c r="AE200" i="6"/>
  <c r="AE200" i="8"/>
  <c r="AF199" i="8"/>
  <c r="AE201" i="7"/>
  <c r="AF200" i="7"/>
  <c r="AF200" i="5"/>
  <c r="AE201" i="5"/>
  <c r="AF200" i="9"/>
  <c r="AE201" i="9"/>
  <c r="AF193" i="4"/>
  <c r="AE194" i="4"/>
  <c r="AF200" i="6" l="1"/>
  <c r="AE201" i="6"/>
  <c r="AF200" i="8"/>
  <c r="AE201" i="8"/>
  <c r="AE202" i="7"/>
  <c r="AF201" i="7"/>
  <c r="AF201" i="5"/>
  <c r="AE202" i="5"/>
  <c r="AF201" i="9"/>
  <c r="AE202" i="9"/>
  <c r="AF194" i="4"/>
  <c r="AE195" i="4"/>
  <c r="AF201" i="6" l="1"/>
  <c r="AE202" i="6"/>
  <c r="AE202" i="8"/>
  <c r="AF201" i="8"/>
  <c r="AF202" i="7"/>
  <c r="AE203" i="7"/>
  <c r="AF202" i="5"/>
  <c r="AE203" i="5"/>
  <c r="AF202" i="9"/>
  <c r="AE203" i="9"/>
  <c r="AE196" i="4"/>
  <c r="AF195" i="4"/>
  <c r="AF202" i="6" l="1"/>
  <c r="AE203" i="6"/>
  <c r="AE203" i="8"/>
  <c r="AF202" i="8"/>
  <c r="AF203" i="7"/>
  <c r="AE204" i="7"/>
  <c r="AE204" i="5"/>
  <c r="AF203" i="5"/>
  <c r="AF203" i="9"/>
  <c r="AE204" i="9"/>
  <c r="AE197" i="4"/>
  <c r="AF196" i="4"/>
  <c r="AF203" i="6" l="1"/>
  <c r="AE204" i="6"/>
  <c r="AF203" i="8"/>
  <c r="AE204" i="8"/>
  <c r="AF204" i="7"/>
  <c r="AE205" i="7"/>
  <c r="AF204" i="5"/>
  <c r="AE205" i="5"/>
  <c r="AF204" i="9"/>
  <c r="AE205" i="9"/>
  <c r="AF197" i="4"/>
  <c r="AE198" i="4"/>
  <c r="AE205" i="6" l="1"/>
  <c r="AF204" i="6"/>
  <c r="AF204" i="8"/>
  <c r="AE205" i="8"/>
  <c r="AF205" i="7"/>
  <c r="AE206" i="7"/>
  <c r="AF205" i="5"/>
  <c r="AE206" i="5"/>
  <c r="AF205" i="9"/>
  <c r="AE206" i="9"/>
  <c r="AF198" i="4"/>
  <c r="AE199" i="4"/>
  <c r="AF205" i="6" l="1"/>
  <c r="AE206" i="6"/>
  <c r="AF205" i="8"/>
  <c r="AE206" i="8"/>
  <c r="AF206" i="7"/>
  <c r="AE207" i="7"/>
  <c r="AF206" i="5"/>
  <c r="AE207" i="5"/>
  <c r="AF206" i="9"/>
  <c r="AE207" i="9"/>
  <c r="AE200" i="4"/>
  <c r="AF199" i="4"/>
  <c r="AF206" i="6" l="1"/>
  <c r="AE207" i="6"/>
  <c r="AF206" i="8"/>
  <c r="AE207" i="8"/>
  <c r="AE208" i="7"/>
  <c r="AF207" i="7"/>
  <c r="AE208" i="5"/>
  <c r="AF207" i="5"/>
  <c r="AF207" i="9"/>
  <c r="AE208" i="9"/>
  <c r="AE201" i="4"/>
  <c r="AF200" i="4"/>
  <c r="AF207" i="6" l="1"/>
  <c r="AE208" i="6"/>
  <c r="AE208" i="8"/>
  <c r="AF207" i="8"/>
  <c r="AE209" i="7"/>
  <c r="AF208" i="7"/>
  <c r="AF208" i="5"/>
  <c r="AE209" i="5"/>
  <c r="AF208" i="9"/>
  <c r="AE209" i="9"/>
  <c r="AF201" i="4"/>
  <c r="AE202" i="4"/>
  <c r="AE209" i="6" l="1"/>
  <c r="AF208" i="6"/>
  <c r="AF208" i="8"/>
  <c r="AE209" i="8"/>
  <c r="AE210" i="7"/>
  <c r="AF209" i="7"/>
  <c r="AF209" i="5"/>
  <c r="AE210" i="5"/>
  <c r="AF209" i="9"/>
  <c r="AE210" i="9"/>
  <c r="AF202" i="4"/>
  <c r="AE203" i="4"/>
  <c r="AF209" i="6" l="1"/>
  <c r="AE210" i="6"/>
  <c r="AE210" i="8"/>
  <c r="AF209" i="8"/>
  <c r="AF210" i="7"/>
  <c r="AE211" i="7"/>
  <c r="AF210" i="5"/>
  <c r="AE211" i="5"/>
  <c r="AF210" i="9"/>
  <c r="AE211" i="9"/>
  <c r="AE204" i="4"/>
  <c r="AF203" i="4"/>
  <c r="AF210" i="6" l="1"/>
  <c r="AE211" i="6"/>
  <c r="AE211" i="8"/>
  <c r="AF210" i="8"/>
  <c r="AF211" i="7"/>
  <c r="AE212" i="7"/>
  <c r="AE212" i="5"/>
  <c r="AF211" i="5"/>
  <c r="AF211" i="9"/>
  <c r="AE212" i="9"/>
  <c r="AE205" i="4"/>
  <c r="AF204" i="4"/>
  <c r="AE212" i="6" l="1"/>
  <c r="AF211" i="6"/>
  <c r="AF211" i="8"/>
  <c r="AE212" i="8"/>
  <c r="AF212" i="7"/>
  <c r="AE213" i="7"/>
  <c r="AF212" i="5"/>
  <c r="AE213" i="5"/>
  <c r="AF212" i="9"/>
  <c r="AE213" i="9"/>
  <c r="AF205" i="4"/>
  <c r="AE206" i="4"/>
  <c r="AE213" i="6" l="1"/>
  <c r="AF212" i="6"/>
  <c r="AF212" i="8"/>
  <c r="AE213" i="8"/>
  <c r="AF213" i="7"/>
  <c r="AE214" i="7"/>
  <c r="AF213" i="5"/>
  <c r="AE214" i="5"/>
  <c r="AF213" i="9"/>
  <c r="AE214" i="9"/>
  <c r="AE207" i="4"/>
  <c r="AF206" i="4"/>
  <c r="AF213" i="6" l="1"/>
  <c r="AE214" i="6"/>
  <c r="AF213" i="8"/>
  <c r="AE214" i="8"/>
  <c r="AF214" i="7"/>
  <c r="AE215" i="7"/>
  <c r="AF214" i="5"/>
  <c r="AE215" i="5"/>
  <c r="AF214" i="9"/>
  <c r="AE215" i="9"/>
  <c r="AE208" i="4"/>
  <c r="AF207" i="4"/>
  <c r="AE215" i="6" l="1"/>
  <c r="AF214" i="6"/>
  <c r="AF214" i="8"/>
  <c r="AE215" i="8"/>
  <c r="AE216" i="7"/>
  <c r="AF215" i="7"/>
  <c r="AE216" i="5"/>
  <c r="AF215" i="5"/>
  <c r="AF215" i="9"/>
  <c r="AE216" i="9"/>
  <c r="AE209" i="4"/>
  <c r="AF208" i="4"/>
  <c r="AF215" i="6" l="1"/>
  <c r="AE216" i="6"/>
  <c r="AE216" i="8"/>
  <c r="AF215" i="8"/>
  <c r="AF216" i="7"/>
  <c r="AE217" i="7"/>
  <c r="AF216" i="5"/>
  <c r="AE217" i="5"/>
  <c r="AF216" i="9"/>
  <c r="AE217" i="9"/>
  <c r="AF209" i="4"/>
  <c r="AE210" i="4"/>
  <c r="AE217" i="6" l="1"/>
  <c r="AF216" i="6"/>
  <c r="AF216" i="8"/>
  <c r="AE217" i="8"/>
  <c r="AE218" i="7"/>
  <c r="AF217" i="7"/>
  <c r="AF217" i="5"/>
  <c r="AE218" i="5"/>
  <c r="AF217" i="9"/>
  <c r="AE218" i="9"/>
  <c r="AF210" i="4"/>
  <c r="AE211" i="4"/>
  <c r="AF217" i="6" l="1"/>
  <c r="AE218" i="6"/>
  <c r="AE218" i="8"/>
  <c r="AF217" i="8"/>
  <c r="AF218" i="7"/>
  <c r="AE219" i="7"/>
  <c r="AF218" i="5"/>
  <c r="AE219" i="5"/>
  <c r="AF218" i="9"/>
  <c r="AE219" i="9"/>
  <c r="AE212" i="4"/>
  <c r="AF211" i="4"/>
  <c r="AF218" i="6" l="1"/>
  <c r="AE219" i="6"/>
  <c r="AF218" i="8"/>
  <c r="AE219" i="8"/>
  <c r="AF219" i="7"/>
  <c r="AE220" i="7"/>
  <c r="AE220" i="5"/>
  <c r="AF219" i="5"/>
  <c r="AF219" i="9"/>
  <c r="AE220" i="9"/>
  <c r="AE213" i="4"/>
  <c r="AF212" i="4"/>
  <c r="AF219" i="6" l="1"/>
  <c r="AE220" i="6"/>
  <c r="AF219" i="8"/>
  <c r="AE220" i="8"/>
  <c r="AF220" i="7"/>
  <c r="AE221" i="7"/>
  <c r="AF220" i="5"/>
  <c r="AE221" i="5"/>
  <c r="AF220" i="9"/>
  <c r="AE221" i="9"/>
  <c r="AF213" i="4"/>
  <c r="AE214" i="4"/>
  <c r="AE221" i="6" l="1"/>
  <c r="AF220" i="6"/>
  <c r="AF220" i="8"/>
  <c r="AE221" i="8"/>
  <c r="AF221" i="7"/>
  <c r="AE222" i="7"/>
  <c r="AF221" i="5"/>
  <c r="AE222" i="5"/>
  <c r="AF221" i="9"/>
  <c r="AE222" i="9"/>
  <c r="AE215" i="4"/>
  <c r="AF214" i="4"/>
  <c r="AF221" i="6" l="1"/>
  <c r="AE222" i="6"/>
  <c r="AF221" i="8"/>
  <c r="AE222" i="8"/>
  <c r="AF222" i="7"/>
  <c r="AE223" i="7"/>
  <c r="AF222" i="5"/>
  <c r="AE223" i="5"/>
  <c r="AF222" i="9"/>
  <c r="AE223" i="9"/>
  <c r="AE216" i="4"/>
  <c r="AF215" i="4"/>
  <c r="AF222" i="6" l="1"/>
  <c r="AE223" i="6"/>
  <c r="AF222" i="8"/>
  <c r="AE223" i="8"/>
  <c r="AE224" i="7"/>
  <c r="AF223" i="7"/>
  <c r="AE224" i="5"/>
  <c r="AF223" i="5"/>
  <c r="AF223" i="9"/>
  <c r="AE224" i="9"/>
  <c r="AE217" i="4"/>
  <c r="AF216" i="4"/>
  <c r="AF223" i="6" l="1"/>
  <c r="AE224" i="6"/>
  <c r="AE224" i="8"/>
  <c r="AF223" i="8"/>
  <c r="AF224" i="7"/>
  <c r="AE225" i="7"/>
  <c r="AF224" i="5"/>
  <c r="AE225" i="5"/>
  <c r="AF224" i="9"/>
  <c r="AE225" i="9"/>
  <c r="AF217" i="4"/>
  <c r="AE218" i="4"/>
  <c r="AF224" i="6" l="1"/>
  <c r="AE225" i="6"/>
  <c r="AF224" i="8"/>
  <c r="AE225" i="8"/>
  <c r="AE226" i="7"/>
  <c r="AF225" i="7"/>
  <c r="AF225" i="5"/>
  <c r="AE226" i="5"/>
  <c r="AF225" i="9"/>
  <c r="AE226" i="9"/>
  <c r="AF218" i="4"/>
  <c r="AE219" i="4"/>
  <c r="AF225" i="6" l="1"/>
  <c r="AE226" i="6"/>
  <c r="AE226" i="8"/>
  <c r="AF225" i="8"/>
  <c r="AF226" i="7"/>
  <c r="AE227" i="7"/>
  <c r="AF226" i="5"/>
  <c r="AE227" i="5"/>
  <c r="AF226" i="9"/>
  <c r="AE227" i="9"/>
  <c r="AE220" i="4"/>
  <c r="AF219" i="4"/>
  <c r="AF226" i="6" l="1"/>
  <c r="AE227" i="6"/>
  <c r="AE227" i="8"/>
  <c r="AF226" i="8"/>
  <c r="AF227" i="7"/>
  <c r="AE228" i="7"/>
  <c r="AE228" i="5"/>
  <c r="AF227" i="5"/>
  <c r="AF227" i="9"/>
  <c r="AE228" i="9"/>
  <c r="AE221" i="4"/>
  <c r="AF220" i="4"/>
  <c r="AF227" i="6" l="1"/>
  <c r="AE228" i="6"/>
  <c r="AF227" i="8"/>
  <c r="AE228" i="8"/>
  <c r="AF228" i="7"/>
  <c r="AE229" i="7"/>
  <c r="AF228" i="5"/>
  <c r="AE229" i="5"/>
  <c r="AF228" i="9"/>
  <c r="AE229" i="9"/>
  <c r="AF221" i="4"/>
  <c r="AE222" i="4"/>
  <c r="AE229" i="6" l="1"/>
  <c r="AF228" i="6"/>
  <c r="AF228" i="8"/>
  <c r="AE229" i="8"/>
  <c r="AF229" i="7"/>
  <c r="AE230" i="7"/>
  <c r="AF229" i="5"/>
  <c r="AE230" i="5"/>
  <c r="AF229" i="9"/>
  <c r="AE230" i="9"/>
  <c r="AE223" i="4"/>
  <c r="AF222" i="4"/>
  <c r="AF229" i="6" l="1"/>
  <c r="AE230" i="6"/>
  <c r="AF229" i="8"/>
  <c r="AE230" i="8"/>
  <c r="AF230" i="7"/>
  <c r="AE231" i="7"/>
  <c r="AF230" i="5"/>
  <c r="AE231" i="5"/>
  <c r="AF230" i="9"/>
  <c r="AE231" i="9"/>
  <c r="AE224" i="4"/>
  <c r="AF223" i="4"/>
  <c r="AF230" i="6" l="1"/>
  <c r="AE231" i="6"/>
  <c r="AF230" i="8"/>
  <c r="AE231" i="8"/>
  <c r="AE232" i="7"/>
  <c r="AF231" i="7"/>
  <c r="AE232" i="5"/>
  <c r="AF231" i="5"/>
  <c r="AF231" i="9"/>
  <c r="AE232" i="9"/>
  <c r="AE225" i="4"/>
  <c r="AF224" i="4"/>
  <c r="AF231" i="6" l="1"/>
  <c r="AE232" i="6"/>
  <c r="AE232" i="8"/>
  <c r="AF231" i="8"/>
  <c r="AF232" i="7"/>
  <c r="AE233" i="7"/>
  <c r="AF232" i="5"/>
  <c r="AE233" i="5"/>
  <c r="AF232" i="9"/>
  <c r="AE233" i="9"/>
  <c r="AF225" i="4"/>
  <c r="AE226" i="4"/>
  <c r="AE233" i="6" l="1"/>
  <c r="AF232" i="6"/>
  <c r="AF232" i="8"/>
  <c r="AE233" i="8"/>
  <c r="AE234" i="7"/>
  <c r="AF233" i="7"/>
  <c r="AF233" i="5"/>
  <c r="AE234" i="5"/>
  <c r="AF233" i="9"/>
  <c r="AE234" i="9"/>
  <c r="AF226" i="4"/>
  <c r="AE227" i="4"/>
  <c r="AF233" i="6" l="1"/>
  <c r="AE234" i="6"/>
  <c r="AE234" i="8"/>
  <c r="AF233" i="8"/>
  <c r="AF234" i="7"/>
  <c r="AE235" i="7"/>
  <c r="AF234" i="5"/>
  <c r="AE235" i="5"/>
  <c r="AF234" i="9"/>
  <c r="AE235" i="9"/>
  <c r="AE228" i="4"/>
  <c r="AF227" i="4"/>
  <c r="AF234" i="6" l="1"/>
  <c r="AE235" i="6"/>
  <c r="AE235" i="8"/>
  <c r="AF234" i="8"/>
  <c r="AF235" i="7"/>
  <c r="AE236" i="7"/>
  <c r="AE236" i="5"/>
  <c r="AF235" i="5"/>
  <c r="AF235" i="9"/>
  <c r="AE236" i="9"/>
  <c r="AE229" i="4"/>
  <c r="AF228" i="4"/>
  <c r="AF235" i="6" l="1"/>
  <c r="AE236" i="6"/>
  <c r="AF235" i="8"/>
  <c r="AE236" i="8"/>
  <c r="AF236" i="7"/>
  <c r="AE237" i="7"/>
  <c r="AF236" i="5"/>
  <c r="AE237" i="5"/>
  <c r="AF236" i="9"/>
  <c r="AE237" i="9"/>
  <c r="AF229" i="4"/>
  <c r="AE230" i="4"/>
  <c r="AF236" i="6" l="1"/>
  <c r="AE237" i="6"/>
  <c r="AF236" i="8"/>
  <c r="AE237" i="8"/>
  <c r="AF237" i="7"/>
  <c r="AE238" i="7"/>
  <c r="AE238" i="5"/>
  <c r="AF237" i="5"/>
  <c r="AF237" i="9"/>
  <c r="AE238" i="9"/>
  <c r="AE231" i="4"/>
  <c r="AF230" i="4"/>
  <c r="AF237" i="6" l="1"/>
  <c r="AE238" i="6"/>
  <c r="AF237" i="8"/>
  <c r="AE238" i="8"/>
  <c r="AF238" i="7"/>
  <c r="AE239" i="7"/>
  <c r="AF238" i="5"/>
  <c r="AE239" i="5"/>
  <c r="AF238" i="9"/>
  <c r="AE239" i="9"/>
  <c r="AE232" i="4"/>
  <c r="AF231" i="4"/>
  <c r="AF238" i="6" l="1"/>
  <c r="AE239" i="6"/>
  <c r="AF238" i="8"/>
  <c r="AE239" i="8"/>
  <c r="AE240" i="7"/>
  <c r="AF239" i="7"/>
  <c r="AE240" i="5"/>
  <c r="AF239" i="5"/>
  <c r="AF239" i="9"/>
  <c r="AE240" i="9"/>
  <c r="AE233" i="4"/>
  <c r="AF232" i="4"/>
  <c r="AE240" i="6" l="1"/>
  <c r="AF239" i="6"/>
  <c r="AE240" i="8"/>
  <c r="AF239" i="8"/>
  <c r="AE241" i="7"/>
  <c r="AF240" i="7"/>
  <c r="AF240" i="5"/>
  <c r="AE241" i="5"/>
  <c r="AF240" i="9"/>
  <c r="AE241" i="9"/>
  <c r="AF233" i="4"/>
  <c r="AE234" i="4"/>
  <c r="AE241" i="6" l="1"/>
  <c r="AF240" i="6"/>
  <c r="AF240" i="8"/>
  <c r="AE241" i="8"/>
  <c r="AE242" i="7"/>
  <c r="AF241" i="7"/>
  <c r="AF241" i="5"/>
  <c r="AE242" i="5"/>
  <c r="AF241" i="9"/>
  <c r="AE242" i="9"/>
  <c r="AF234" i="4"/>
  <c r="AE235" i="4"/>
  <c r="AF241" i="6" l="1"/>
  <c r="AE242" i="6"/>
  <c r="AF241" i="8"/>
  <c r="AE242" i="8"/>
  <c r="AF242" i="7"/>
  <c r="AE243" i="7"/>
  <c r="AE244" i="7" s="1"/>
  <c r="AF242" i="5"/>
  <c r="AE243" i="5"/>
  <c r="AF242" i="9"/>
  <c r="AE243" i="9"/>
  <c r="AE236" i="4"/>
  <c r="AF235" i="4"/>
  <c r="AE243" i="6" l="1"/>
  <c r="AF242" i="6"/>
  <c r="AE243" i="8"/>
  <c r="AF242" i="8"/>
  <c r="AF243" i="7"/>
  <c r="AE244" i="5"/>
  <c r="AF243" i="5"/>
  <c r="AF243" i="9"/>
  <c r="AE244" i="9"/>
  <c r="AE237" i="4"/>
  <c r="AF236" i="4"/>
  <c r="AF243" i="6" l="1"/>
  <c r="AE244" i="6"/>
  <c r="AF243" i="8"/>
  <c r="AE244" i="8"/>
  <c r="AF244" i="7"/>
  <c r="AE245" i="7"/>
  <c r="AF244" i="5"/>
  <c r="AE245" i="5"/>
  <c r="AF244" i="9"/>
  <c r="AE245" i="9"/>
  <c r="AF237" i="4"/>
  <c r="AE238" i="4"/>
  <c r="AF244" i="6" l="1"/>
  <c r="AE245" i="6"/>
  <c r="AF244" i="8"/>
  <c r="AE245" i="8"/>
  <c r="AF245" i="7"/>
  <c r="AE246" i="7"/>
  <c r="AF246" i="7" s="1"/>
  <c r="AF245" i="5"/>
  <c r="AE246" i="5"/>
  <c r="AF246" i="5" s="1"/>
  <c r="AF245" i="9"/>
  <c r="AE246" i="9"/>
  <c r="AF246" i="9" s="1"/>
  <c r="AF238" i="4"/>
  <c r="AE239" i="4"/>
  <c r="AF245" i="6" l="1"/>
  <c r="AE246" i="6"/>
  <c r="AF246" i="6" s="1"/>
  <c r="AF245" i="8"/>
  <c r="AE246" i="8"/>
  <c r="AF246" i="8" s="1"/>
  <c r="AE240" i="4"/>
  <c r="AF239" i="4"/>
  <c r="AF240" i="4" l="1"/>
  <c r="AE241" i="4"/>
  <c r="AF241" i="4" l="1"/>
  <c r="AE242" i="4"/>
  <c r="AF242" i="4" l="1"/>
  <c r="AE243" i="4"/>
  <c r="AE244" i="4" l="1"/>
  <c r="AF243" i="4"/>
  <c r="AF244" i="4" l="1"/>
  <c r="AE245" i="4"/>
  <c r="AF245" i="4" l="1"/>
  <c r="AE246" i="4"/>
  <c r="AF246" i="4" s="1"/>
</calcChain>
</file>

<file path=xl/sharedStrings.xml><?xml version="1.0" encoding="utf-8"?>
<sst xmlns="http://schemas.openxmlformats.org/spreadsheetml/2006/main" count="225" uniqueCount="22">
  <si>
    <t>Time</t>
  </si>
  <si>
    <t>MIN</t>
  </si>
  <si>
    <t>HRS</t>
  </si>
  <si>
    <t>Legend</t>
  </si>
  <si>
    <t>USE THESE COLUMNS FOR HEC-HMS INPUT</t>
  </si>
  <si>
    <t>6  MIN - Temporal Distributions (6hr, 12hr, and 24hr)</t>
  </si>
  <si>
    <t>Inc.</t>
  </si>
  <si>
    <t>Accum.</t>
  </si>
  <si>
    <t>Duration
(hr)</t>
  </si>
  <si>
    <t>USER INPUT VALUE (from Input tab)</t>
  </si>
  <si>
    <t>6hr PMP</t>
  </si>
  <si>
    <t>12hr PMP</t>
  </si>
  <si>
    <t>PMP Input For Temporal Distributions (6hr, 12hr, and 24hr)</t>
  </si>
  <si>
    <t>USER INPUT VALUE (tabs are linked to these values)</t>
  </si>
  <si>
    <t>*** uniform distribution applied to hours 12-24 based on 12hr to 24hr PMP delta</t>
  </si>
  <si>
    <t>Accum. PMP
Rainfall</t>
  </si>
  <si>
    <t>Inc. PMP
Rainfall</t>
  </si>
  <si>
    <t>General
PMP (in)</t>
  </si>
  <si>
    <t>Tropical
PMP (in)</t>
  </si>
  <si>
    <t>Local
PMP (in)</t>
  </si>
  <si>
    <r>
      <t>24hr PMP</t>
    </r>
    <r>
      <rPr>
        <b/>
        <sz val="14"/>
        <color rgb="FFFF0000"/>
        <rFont val="Calibri"/>
        <family val="2"/>
        <scheme val="minor"/>
      </rPr>
      <t>a</t>
    </r>
  </si>
  <si>
    <r>
      <t>24hr PMP</t>
    </r>
    <r>
      <rPr>
        <b/>
        <sz val="14"/>
        <color rgb="FFFF0000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</si>
</sst>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Fill="1"/>
    <xf numFmtId="165" fontId="0" fillId="0" borderId="0" xfId="0" applyNumberFormat="1" applyFill="1"/>
    <xf numFmtId="0" fontId="0" fillId="2" borderId="3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0" xfId="0" applyFill="1"/>
    <xf numFmtId="0" fontId="2" fillId="0" borderId="0" xfId="0" applyFont="1"/>
    <xf numFmtId="2" fontId="0" fillId="5" borderId="1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2" borderId="1" xfId="0" applyFont="1" applyFill="1" applyBorder="1"/>
    <xf numFmtId="0" fontId="0" fillId="2" borderId="2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6" fillId="0" borderId="0" xfId="0" applyFont="1" applyAlignment="1">
      <alignment vertical="center"/>
    </xf>
    <xf numFmtId="0" fontId="6" fillId="0" borderId="0" xfId="0" applyFont="1"/>
    <xf numFmtId="0" fontId="0" fillId="6" borderId="0" xfId="0" applyFill="1"/>
    <xf numFmtId="0" fontId="3" fillId="6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 wrapText="1"/>
    </xf>
    <xf numFmtId="166" fontId="4" fillId="6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0" fillId="6" borderId="2" xfId="0" applyNumberFormat="1" applyFill="1" applyBorder="1"/>
    <xf numFmtId="165" fontId="0" fillId="6" borderId="0" xfId="0" applyNumberFormat="1" applyFill="1" applyBorder="1"/>
    <xf numFmtId="165" fontId="0" fillId="6" borderId="5" xfId="0" applyNumberFormat="1" applyFill="1" applyBorder="1"/>
    <xf numFmtId="0" fontId="0" fillId="0" borderId="0" xfId="0" applyFill="1" applyBorder="1"/>
    <xf numFmtId="0" fontId="3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0" borderId="0" xfId="0" applyFont="1" applyFill="1" applyBorder="1"/>
    <xf numFmtId="2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1" fontId="9" fillId="6" borderId="2" xfId="0" applyNumberFormat="1" applyFont="1" applyFill="1" applyBorder="1" applyAlignment="1">
      <alignment horizontal="center"/>
    </xf>
    <xf numFmtId="164" fontId="9" fillId="6" borderId="2" xfId="0" applyNumberFormat="1" applyFont="1" applyFill="1" applyBorder="1" applyAlignment="1">
      <alignment horizontal="center"/>
    </xf>
    <xf numFmtId="165" fontId="9" fillId="6" borderId="3" xfId="0" applyNumberFormat="1" applyFont="1" applyFill="1" applyBorder="1"/>
    <xf numFmtId="1" fontId="9" fillId="6" borderId="0" xfId="0" applyNumberFormat="1" applyFont="1" applyFill="1" applyBorder="1" applyAlignment="1">
      <alignment horizontal="center"/>
    </xf>
    <xf numFmtId="164" fontId="9" fillId="6" borderId="0" xfId="0" applyNumberFormat="1" applyFont="1" applyFill="1" applyBorder="1" applyAlignment="1">
      <alignment horizontal="center"/>
    </xf>
    <xf numFmtId="165" fontId="9" fillId="6" borderId="8" xfId="0" applyNumberFormat="1" applyFont="1" applyFill="1" applyBorder="1"/>
    <xf numFmtId="1" fontId="9" fillId="6" borderId="5" xfId="0" applyNumberFormat="1" applyFont="1" applyFill="1" applyBorder="1" applyAlignment="1">
      <alignment horizontal="center"/>
    </xf>
    <xf numFmtId="164" fontId="9" fillId="6" borderId="5" xfId="0" applyNumberFormat="1" applyFont="1" applyFill="1" applyBorder="1" applyAlignment="1">
      <alignment horizontal="center"/>
    </xf>
    <xf numFmtId="165" fontId="9" fillId="6" borderId="6" xfId="0" applyNumberFormat="1" applyFont="1" applyFill="1" applyBorder="1"/>
    <xf numFmtId="1" fontId="9" fillId="6" borderId="13" xfId="0" applyNumberFormat="1" applyFont="1" applyFill="1" applyBorder="1" applyAlignment="1">
      <alignment horizontal="center"/>
    </xf>
    <xf numFmtId="164" fontId="9" fillId="6" borderId="13" xfId="0" applyNumberFormat="1" applyFont="1" applyFill="1" applyBorder="1" applyAlignment="1">
      <alignment horizontal="center"/>
    </xf>
    <xf numFmtId="165" fontId="9" fillId="6" borderId="15" xfId="0" applyNumberFormat="1" applyFont="1" applyFill="1" applyBorder="1"/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9" fillId="5" borderId="7" xfId="0" applyNumberFormat="1" applyFont="1" applyFill="1" applyBorder="1" applyAlignment="1">
      <alignment horizontal="center"/>
    </xf>
    <xf numFmtId="2" fontId="9" fillId="5" borderId="4" xfId="0" applyNumberFormat="1" applyFont="1" applyFill="1" applyBorder="1" applyAlignment="1">
      <alignment horizontal="center"/>
    </xf>
    <xf numFmtId="167" fontId="0" fillId="6" borderId="1" xfId="0" applyNumberFormat="1" applyFont="1" applyFill="1" applyBorder="1" applyAlignment="1">
      <alignment horizontal="center"/>
    </xf>
    <xf numFmtId="167" fontId="0" fillId="6" borderId="7" xfId="0" applyNumberFormat="1" applyFont="1" applyFill="1" applyBorder="1" applyAlignment="1">
      <alignment horizontal="center"/>
    </xf>
    <xf numFmtId="167" fontId="0" fillId="6" borderId="4" xfId="0" applyNumberFormat="1" applyFont="1" applyFill="1" applyBorder="1" applyAlignment="1">
      <alignment horizontal="center"/>
    </xf>
    <xf numFmtId="167" fontId="9" fillId="6" borderId="1" xfId="0" applyNumberFormat="1" applyFont="1" applyFill="1" applyBorder="1" applyAlignment="1">
      <alignment horizontal="center"/>
    </xf>
    <xf numFmtId="167" fontId="9" fillId="6" borderId="7" xfId="0" applyNumberFormat="1" applyFont="1" applyFill="1" applyBorder="1" applyAlignment="1">
      <alignment horizontal="center"/>
    </xf>
    <xf numFmtId="167" fontId="9" fillId="6" borderId="14" xfId="0" applyNumberFormat="1" applyFont="1" applyFill="1" applyBorder="1" applyAlignment="1">
      <alignment horizontal="center"/>
    </xf>
    <xf numFmtId="167" fontId="9" fillId="6" borderId="4" xfId="0" applyNumberFormat="1" applyFont="1" applyFill="1" applyBorder="1" applyAlignment="1">
      <alignment horizontal="center"/>
    </xf>
    <xf numFmtId="166" fontId="4" fillId="6" borderId="1" xfId="0" applyNumberFormat="1" applyFont="1" applyFill="1" applyBorder="1" applyAlignment="1">
      <alignment horizontal="center" vertical="center" wrapText="1"/>
    </xf>
    <xf numFmtId="166" fontId="4" fillId="6" borderId="2" xfId="0" applyNumberFormat="1" applyFont="1" applyFill="1" applyBorder="1" applyAlignment="1">
      <alignment horizontal="center" vertical="center" wrapText="1"/>
    </xf>
    <xf numFmtId="166" fontId="4" fillId="6" borderId="3" xfId="0" applyNumberFormat="1" applyFont="1" applyFill="1" applyBorder="1" applyAlignment="1">
      <alignment horizontal="center" vertical="center" wrapText="1"/>
    </xf>
    <xf numFmtId="166" fontId="4" fillId="6" borderId="7" xfId="0" applyNumberFormat="1" applyFont="1" applyFill="1" applyBorder="1" applyAlignment="1">
      <alignment horizontal="center" vertical="center" wrapText="1"/>
    </xf>
    <xf numFmtId="166" fontId="4" fillId="6" borderId="8" xfId="0" applyNumberFormat="1" applyFont="1" applyFill="1" applyBorder="1" applyAlignment="1">
      <alignment horizontal="center" vertical="center" wrapText="1"/>
    </xf>
    <xf numFmtId="0" fontId="0" fillId="6" borderId="7" xfId="0" applyFill="1" applyBorder="1"/>
    <xf numFmtId="0" fontId="7" fillId="0" borderId="0" xfId="0" applyFont="1" applyBorder="1"/>
    <xf numFmtId="0" fontId="0" fillId="6" borderId="8" xfId="0" applyFill="1" applyBorder="1"/>
    <xf numFmtId="0" fontId="8" fillId="6" borderId="0" xfId="0" applyFont="1" applyFill="1" applyBorder="1" applyAlignment="1">
      <alignment vertic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7" borderId="0" xfId="0" applyFill="1" applyBorder="1"/>
    <xf numFmtId="2" fontId="3" fillId="7" borderId="0" xfId="0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2" fontId="3" fillId="7" borderId="11" xfId="0" applyNumberFormat="1" applyFont="1" applyFill="1" applyBorder="1" applyAlignment="1">
      <alignment horizontal="center"/>
    </xf>
    <xf numFmtId="0" fontId="0" fillId="7" borderId="0" xfId="0" applyFill="1"/>
    <xf numFmtId="2" fontId="0" fillId="5" borderId="0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2" fontId="0" fillId="5" borderId="13" xfId="0" applyNumberFormat="1" applyFill="1" applyBorder="1" applyAlignment="1">
      <alignment horizontal="center"/>
    </xf>
    <xf numFmtId="2" fontId="9" fillId="5" borderId="0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9" fillId="5" borderId="5" xfId="0" applyNumberFormat="1" applyFont="1" applyFill="1" applyBorder="1" applyAlignment="1">
      <alignment horizontal="center"/>
    </xf>
    <xf numFmtId="0" fontId="0" fillId="0" borderId="0" xfId="0" applyBorder="1"/>
    <xf numFmtId="166" fontId="4" fillId="4" borderId="9" xfId="0" applyNumberFormat="1" applyFont="1" applyFill="1" applyBorder="1" applyAlignment="1">
      <alignment horizontal="center" vertical="center" wrapText="1"/>
    </xf>
    <xf numFmtId="166" fontId="4" fillId="4" borderId="10" xfId="0" applyNumberFormat="1" applyFont="1" applyFill="1" applyBorder="1" applyAlignment="1">
      <alignment horizontal="center" vertical="center" wrapText="1"/>
    </xf>
    <xf numFmtId="166" fontId="4" fillId="4" borderId="11" xfId="0" applyNumberFormat="1" applyFont="1" applyFill="1" applyBorder="1" applyAlignment="1">
      <alignment horizontal="center" vertical="center" wrapText="1"/>
    </xf>
    <xf numFmtId="0" fontId="3" fillId="7" borderId="9" xfId="0" applyFont="1" applyFill="1" applyBorder="1" applyAlignment="1"/>
    <xf numFmtId="0" fontId="3" fillId="7" borderId="10" xfId="0" applyFont="1" applyFill="1" applyBorder="1" applyAlignment="1"/>
    <xf numFmtId="0" fontId="5" fillId="0" borderId="10" xfId="0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5" fillId="0" borderId="11" xfId="0" applyFont="1" applyBorder="1" applyAlignment="1"/>
    <xf numFmtId="0" fontId="1" fillId="0" borderId="0" xfId="0" applyFont="1" applyFill="1" applyBorder="1" applyAlignment="1">
      <alignment horizontal="center" wrapText="1"/>
    </xf>
    <xf numFmtId="2" fontId="0" fillId="5" borderId="5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165" fontId="0" fillId="6" borderId="3" xfId="0" applyNumberFormat="1" applyFill="1" applyBorder="1"/>
    <xf numFmtId="165" fontId="0" fillId="6" borderId="8" xfId="0" applyNumberFormat="1" applyFill="1" applyBorder="1"/>
    <xf numFmtId="2" fontId="0" fillId="6" borderId="8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General - 6 Hr, 12 Hr, &amp;</a:t>
            </a:r>
            <a:r>
              <a:rPr lang="en-US" sz="1200" baseline="0"/>
              <a:t> 24 Hr</a:t>
            </a:r>
            <a:endParaRPr lang="en-US" sz="1200"/>
          </a:p>
        </c:rich>
      </c:tx>
      <c:layout>
        <c:manualLayout>
          <c:xMode val="edge"/>
          <c:yMode val="edge"/>
          <c:x val="0.30981705514562913"/>
          <c:y val="6.9906134071631961E-3"/>
        </c:manualLayout>
      </c:layout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6207337357702"/>
          <c:y val="8.7754422607157531E-2"/>
          <c:w val="0.83796382422612303"/>
          <c:h val="0.79106052510680847"/>
        </c:manualLayout>
      </c:layout>
      <c:lineChart>
        <c:grouping val="standard"/>
        <c:varyColors val="0"/>
        <c:ser>
          <c:idx val="0"/>
          <c:order val="0"/>
          <c:tx>
            <c:strRef>
              <c:f>East_General_HMS_Input!$B$3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'East_Local HMS Input'!$Z$6:$Z$246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East_General_HMS_Input!$G$6:$G$246</c:f>
              <c:numCache>
                <c:formatCode>0.00</c:formatCode>
                <c:ptCount val="241"/>
                <c:pt idx="0">
                  <c:v>0.09</c:v>
                </c:pt>
                <c:pt idx="1">
                  <c:v>0.1905</c:v>
                </c:pt>
                <c:pt idx="2">
                  <c:v>0.28950000000000004</c:v>
                </c:pt>
                <c:pt idx="3">
                  <c:v>0.42749999999999999</c:v>
                </c:pt>
                <c:pt idx="4">
                  <c:v>0.59550000000000003</c:v>
                </c:pt>
                <c:pt idx="5">
                  <c:v>0.77700000000000002</c:v>
                </c:pt>
                <c:pt idx="6">
                  <c:v>0.99</c:v>
                </c:pt>
                <c:pt idx="7">
                  <c:v>1.2269999999999999</c:v>
                </c:pt>
                <c:pt idx="8">
                  <c:v>1.4550000000000001</c:v>
                </c:pt>
                <c:pt idx="9">
                  <c:v>1.68</c:v>
                </c:pt>
                <c:pt idx="10">
                  <c:v>1.9005000000000001</c:v>
                </c:pt>
                <c:pt idx="11">
                  <c:v>2.1120000000000001</c:v>
                </c:pt>
                <c:pt idx="12">
                  <c:v>2.3250000000000002</c:v>
                </c:pt>
                <c:pt idx="13">
                  <c:v>2.5245000000000002</c:v>
                </c:pt>
                <c:pt idx="14">
                  <c:v>2.7044999999999999</c:v>
                </c:pt>
                <c:pt idx="15">
                  <c:v>2.8875000000000002</c:v>
                </c:pt>
                <c:pt idx="16">
                  <c:v>3.0645000000000002</c:v>
                </c:pt>
                <c:pt idx="17">
                  <c:v>3.2294999999999998</c:v>
                </c:pt>
                <c:pt idx="18">
                  <c:v>3.4050000000000002</c:v>
                </c:pt>
                <c:pt idx="19">
                  <c:v>3.5670000000000002</c:v>
                </c:pt>
                <c:pt idx="20">
                  <c:v>3.7094999999999998</c:v>
                </c:pt>
                <c:pt idx="21">
                  <c:v>3.87</c:v>
                </c:pt>
                <c:pt idx="22">
                  <c:v>4.0454999999999997</c:v>
                </c:pt>
                <c:pt idx="23">
                  <c:v>4.2195</c:v>
                </c:pt>
                <c:pt idx="24">
                  <c:v>4.3949999999999996</c:v>
                </c:pt>
                <c:pt idx="25">
                  <c:v>4.5945</c:v>
                </c:pt>
                <c:pt idx="26">
                  <c:v>4.7850000000000001</c:v>
                </c:pt>
                <c:pt idx="27">
                  <c:v>4.9950000000000001</c:v>
                </c:pt>
                <c:pt idx="28">
                  <c:v>5.2305000000000001</c:v>
                </c:pt>
                <c:pt idx="29">
                  <c:v>5.4824999999999999</c:v>
                </c:pt>
                <c:pt idx="30">
                  <c:v>5.7450000000000001</c:v>
                </c:pt>
                <c:pt idx="31">
                  <c:v>6.0075000000000003</c:v>
                </c:pt>
                <c:pt idx="32">
                  <c:v>6.3</c:v>
                </c:pt>
                <c:pt idx="33">
                  <c:v>6.6074999999999999</c:v>
                </c:pt>
                <c:pt idx="34">
                  <c:v>6.9195000000000002</c:v>
                </c:pt>
                <c:pt idx="35">
                  <c:v>7.2404999999999999</c:v>
                </c:pt>
                <c:pt idx="36">
                  <c:v>7.59</c:v>
                </c:pt>
                <c:pt idx="37">
                  <c:v>7.9394999999999998</c:v>
                </c:pt>
                <c:pt idx="38">
                  <c:v>8.2904999999999998</c:v>
                </c:pt>
                <c:pt idx="39">
                  <c:v>8.6475000000000009</c:v>
                </c:pt>
                <c:pt idx="40">
                  <c:v>9.0044999999999984</c:v>
                </c:pt>
                <c:pt idx="41">
                  <c:v>9.355500000000001</c:v>
                </c:pt>
                <c:pt idx="42">
                  <c:v>9.7050000000000001</c:v>
                </c:pt>
                <c:pt idx="43">
                  <c:v>10.054500000000001</c:v>
                </c:pt>
                <c:pt idx="44">
                  <c:v>10.395</c:v>
                </c:pt>
                <c:pt idx="45">
                  <c:v>10.725</c:v>
                </c:pt>
                <c:pt idx="46">
                  <c:v>11.04</c:v>
                </c:pt>
                <c:pt idx="47">
                  <c:v>11.34</c:v>
                </c:pt>
                <c:pt idx="48">
                  <c:v>11.64</c:v>
                </c:pt>
                <c:pt idx="49">
                  <c:v>11.9145</c:v>
                </c:pt>
                <c:pt idx="50">
                  <c:v>12.180000000000001</c:v>
                </c:pt>
                <c:pt idx="51">
                  <c:v>12.4275</c:v>
                </c:pt>
                <c:pt idx="52">
                  <c:v>12.670500000000001</c:v>
                </c:pt>
                <c:pt idx="53">
                  <c:v>12.917999999999999</c:v>
                </c:pt>
                <c:pt idx="54">
                  <c:v>13.154999999999999</c:v>
                </c:pt>
                <c:pt idx="55">
                  <c:v>13.38</c:v>
                </c:pt>
                <c:pt idx="56">
                  <c:v>13.635</c:v>
                </c:pt>
                <c:pt idx="57">
                  <c:v>13.92</c:v>
                </c:pt>
                <c:pt idx="58">
                  <c:v>14.230499999999999</c:v>
                </c:pt>
                <c:pt idx="59">
                  <c:v>14.5755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5-41E1-93BC-00B32C716F2A}"/>
            </c:ext>
          </c:extLst>
        </c:ser>
        <c:ser>
          <c:idx val="1"/>
          <c:order val="1"/>
          <c:tx>
            <c:strRef>
              <c:f>East_General_HMS_Input!$J$3</c:f>
              <c:strCache>
                <c:ptCount val="1"/>
                <c:pt idx="0">
                  <c:v>12hr PMP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East_General_HMS_Input!$O$6:$O$246</c:f>
              <c:numCache>
                <c:formatCode>0.00</c:formatCode>
                <c:ptCount val="241"/>
                <c:pt idx="0">
                  <c:v>0.126</c:v>
                </c:pt>
                <c:pt idx="1">
                  <c:v>0.19529999999999997</c:v>
                </c:pt>
                <c:pt idx="2">
                  <c:v>0.26669999999999999</c:v>
                </c:pt>
                <c:pt idx="3">
                  <c:v>0.33600000000000002</c:v>
                </c:pt>
                <c:pt idx="4">
                  <c:v>0.40530000000000005</c:v>
                </c:pt>
                <c:pt idx="5">
                  <c:v>0.48509999999999998</c:v>
                </c:pt>
                <c:pt idx="6">
                  <c:v>0.59850000000000003</c:v>
                </c:pt>
                <c:pt idx="7">
                  <c:v>0.71189999999999998</c:v>
                </c:pt>
                <c:pt idx="8">
                  <c:v>0.8337</c:v>
                </c:pt>
                <c:pt idx="9">
                  <c:v>0.95550000000000002</c:v>
                </c:pt>
                <c:pt idx="10">
                  <c:v>1.0877999999999999</c:v>
                </c:pt>
                <c:pt idx="11">
                  <c:v>1.2369000000000001</c:v>
                </c:pt>
                <c:pt idx="12">
                  <c:v>1.3860000000000001</c:v>
                </c:pt>
                <c:pt idx="13">
                  <c:v>1.5518999999999998</c:v>
                </c:pt>
                <c:pt idx="14">
                  <c:v>1.7178</c:v>
                </c:pt>
                <c:pt idx="15">
                  <c:v>1.8794999999999999</c:v>
                </c:pt>
                <c:pt idx="16">
                  <c:v>2.0369999999999999</c:v>
                </c:pt>
                <c:pt idx="17">
                  <c:v>2.1945000000000001</c:v>
                </c:pt>
                <c:pt idx="18">
                  <c:v>2.3519999999999999</c:v>
                </c:pt>
                <c:pt idx="19">
                  <c:v>2.5095000000000001</c:v>
                </c:pt>
                <c:pt idx="20">
                  <c:v>2.6607000000000003</c:v>
                </c:pt>
                <c:pt idx="21">
                  <c:v>2.8098000000000001</c:v>
                </c:pt>
                <c:pt idx="22">
                  <c:v>2.9568000000000003</c:v>
                </c:pt>
                <c:pt idx="23">
                  <c:v>3.1059000000000001</c:v>
                </c:pt>
                <c:pt idx="24">
                  <c:v>3.2549999999999999</c:v>
                </c:pt>
                <c:pt idx="25">
                  <c:v>3.3957000000000002</c:v>
                </c:pt>
                <c:pt idx="26">
                  <c:v>3.5343</c:v>
                </c:pt>
                <c:pt idx="27">
                  <c:v>3.6644999999999999</c:v>
                </c:pt>
                <c:pt idx="28">
                  <c:v>3.7862999999999998</c:v>
                </c:pt>
                <c:pt idx="29">
                  <c:v>3.9102000000000001</c:v>
                </c:pt>
                <c:pt idx="30">
                  <c:v>4.0425000000000004</c:v>
                </c:pt>
                <c:pt idx="31">
                  <c:v>4.1748000000000003</c:v>
                </c:pt>
                <c:pt idx="32">
                  <c:v>4.2903000000000002</c:v>
                </c:pt>
                <c:pt idx="33">
                  <c:v>4.4057999999999993</c:v>
                </c:pt>
                <c:pt idx="34">
                  <c:v>4.5213000000000001</c:v>
                </c:pt>
                <c:pt idx="35">
                  <c:v>4.6452</c:v>
                </c:pt>
                <c:pt idx="36">
                  <c:v>4.7670000000000003</c:v>
                </c:pt>
                <c:pt idx="37">
                  <c:v>4.8803999999999998</c:v>
                </c:pt>
                <c:pt idx="38">
                  <c:v>4.9938000000000002</c:v>
                </c:pt>
                <c:pt idx="39">
                  <c:v>5.0987999999999998</c:v>
                </c:pt>
                <c:pt idx="40">
                  <c:v>5.1932999999999998</c:v>
                </c:pt>
                <c:pt idx="41">
                  <c:v>5.2961999999999998</c:v>
                </c:pt>
                <c:pt idx="42">
                  <c:v>5.4180000000000001</c:v>
                </c:pt>
                <c:pt idx="43">
                  <c:v>5.5397999999999996</c:v>
                </c:pt>
                <c:pt idx="44">
                  <c:v>5.6636999999999995</c:v>
                </c:pt>
                <c:pt idx="45">
                  <c:v>5.7855000000000008</c:v>
                </c:pt>
                <c:pt idx="46">
                  <c:v>5.9073000000000002</c:v>
                </c:pt>
                <c:pt idx="47">
                  <c:v>6.0312000000000001</c:v>
                </c:pt>
                <c:pt idx="48">
                  <c:v>6.1529999999999996</c:v>
                </c:pt>
                <c:pt idx="49">
                  <c:v>6.2937000000000003</c:v>
                </c:pt>
                <c:pt idx="50">
                  <c:v>6.4323000000000006</c:v>
                </c:pt>
                <c:pt idx="51">
                  <c:v>6.5666999999999991</c:v>
                </c:pt>
                <c:pt idx="52">
                  <c:v>6.6989999999999998</c:v>
                </c:pt>
                <c:pt idx="53">
                  <c:v>6.8355000000000006</c:v>
                </c:pt>
                <c:pt idx="54">
                  <c:v>6.9930000000000003</c:v>
                </c:pt>
                <c:pt idx="55">
                  <c:v>7.150500000000001</c:v>
                </c:pt>
                <c:pt idx="56">
                  <c:v>7.3227000000000002</c:v>
                </c:pt>
                <c:pt idx="57">
                  <c:v>7.4969999999999999</c:v>
                </c:pt>
                <c:pt idx="58">
                  <c:v>7.6754999999999995</c:v>
                </c:pt>
                <c:pt idx="59">
                  <c:v>7.8581999999999992</c:v>
                </c:pt>
                <c:pt idx="60">
                  <c:v>8.0429999999999993</c:v>
                </c:pt>
                <c:pt idx="61">
                  <c:v>8.2278000000000002</c:v>
                </c:pt>
                <c:pt idx="62">
                  <c:v>8.4105000000000008</c:v>
                </c:pt>
                <c:pt idx="63">
                  <c:v>8.61</c:v>
                </c:pt>
                <c:pt idx="64">
                  <c:v>8.82</c:v>
                </c:pt>
                <c:pt idx="65">
                  <c:v>9.0320999999999998</c:v>
                </c:pt>
                <c:pt idx="66">
                  <c:v>9.2505000000000006</c:v>
                </c:pt>
                <c:pt idx="67">
                  <c:v>9.4688999999999997</c:v>
                </c:pt>
                <c:pt idx="68">
                  <c:v>9.6873000000000005</c:v>
                </c:pt>
                <c:pt idx="69">
                  <c:v>9.9056999999999995</c:v>
                </c:pt>
                <c:pt idx="70">
                  <c:v>10.136700000000001</c:v>
                </c:pt>
                <c:pt idx="71">
                  <c:v>10.3803</c:v>
                </c:pt>
                <c:pt idx="72">
                  <c:v>10.625999999999999</c:v>
                </c:pt>
                <c:pt idx="73">
                  <c:v>10.871700000000001</c:v>
                </c:pt>
                <c:pt idx="74">
                  <c:v>11.1153</c:v>
                </c:pt>
                <c:pt idx="75">
                  <c:v>11.361000000000001</c:v>
                </c:pt>
                <c:pt idx="76">
                  <c:v>11.6067</c:v>
                </c:pt>
                <c:pt idx="77">
                  <c:v>11.852399999999999</c:v>
                </c:pt>
                <c:pt idx="78">
                  <c:v>12.1065</c:v>
                </c:pt>
                <c:pt idx="79">
                  <c:v>12.3606</c:v>
                </c:pt>
                <c:pt idx="80">
                  <c:v>12.606299999999999</c:v>
                </c:pt>
                <c:pt idx="81">
                  <c:v>12.852</c:v>
                </c:pt>
                <c:pt idx="82">
                  <c:v>13.097700000000001</c:v>
                </c:pt>
                <c:pt idx="83">
                  <c:v>13.3413</c:v>
                </c:pt>
                <c:pt idx="84">
                  <c:v>13.587</c:v>
                </c:pt>
                <c:pt idx="85">
                  <c:v>13.832699999999999</c:v>
                </c:pt>
                <c:pt idx="86">
                  <c:v>14.0763</c:v>
                </c:pt>
                <c:pt idx="87">
                  <c:v>14.317799999999998</c:v>
                </c:pt>
                <c:pt idx="88">
                  <c:v>14.552999999999999</c:v>
                </c:pt>
                <c:pt idx="89">
                  <c:v>14.788200000000002</c:v>
                </c:pt>
                <c:pt idx="90">
                  <c:v>15.014999999999999</c:v>
                </c:pt>
                <c:pt idx="91">
                  <c:v>15.2418</c:v>
                </c:pt>
                <c:pt idx="92">
                  <c:v>15.456</c:v>
                </c:pt>
                <c:pt idx="93">
                  <c:v>15.666</c:v>
                </c:pt>
                <c:pt idx="94">
                  <c:v>15.875999999999999</c:v>
                </c:pt>
                <c:pt idx="95">
                  <c:v>16.085999999999999</c:v>
                </c:pt>
                <c:pt idx="96">
                  <c:v>16.295999999999999</c:v>
                </c:pt>
                <c:pt idx="97">
                  <c:v>16.4892</c:v>
                </c:pt>
                <c:pt idx="98">
                  <c:v>16.680299999999999</c:v>
                </c:pt>
                <c:pt idx="99">
                  <c:v>16.8672</c:v>
                </c:pt>
                <c:pt idx="100">
                  <c:v>17.052</c:v>
                </c:pt>
                <c:pt idx="101">
                  <c:v>17.232600000000001</c:v>
                </c:pt>
                <c:pt idx="102">
                  <c:v>17.398499999999999</c:v>
                </c:pt>
                <c:pt idx="103">
                  <c:v>17.564399999999999</c:v>
                </c:pt>
                <c:pt idx="104">
                  <c:v>17.738700000000001</c:v>
                </c:pt>
                <c:pt idx="105">
                  <c:v>17.913</c:v>
                </c:pt>
                <c:pt idx="106">
                  <c:v>18.0852</c:v>
                </c:pt>
                <c:pt idx="107">
                  <c:v>18.251100000000001</c:v>
                </c:pt>
                <c:pt idx="108">
                  <c:v>18.417000000000002</c:v>
                </c:pt>
                <c:pt idx="109">
                  <c:v>18.5745</c:v>
                </c:pt>
                <c:pt idx="110">
                  <c:v>18.731999999999999</c:v>
                </c:pt>
                <c:pt idx="111">
                  <c:v>18.906299999999998</c:v>
                </c:pt>
                <c:pt idx="112">
                  <c:v>19.089000000000002</c:v>
                </c:pt>
                <c:pt idx="113">
                  <c:v>19.278000000000002</c:v>
                </c:pt>
                <c:pt idx="114">
                  <c:v>19.488</c:v>
                </c:pt>
                <c:pt idx="115">
                  <c:v>19.698</c:v>
                </c:pt>
                <c:pt idx="116">
                  <c:v>19.922699999999999</c:v>
                </c:pt>
                <c:pt idx="117">
                  <c:v>20.1495</c:v>
                </c:pt>
                <c:pt idx="118">
                  <c:v>20.4057</c:v>
                </c:pt>
                <c:pt idx="119">
                  <c:v>20.701799999999999</c:v>
                </c:pt>
                <c:pt idx="1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5-41E1-93BC-00B32C716F2A}"/>
            </c:ext>
          </c:extLst>
        </c:ser>
        <c:ser>
          <c:idx val="2"/>
          <c:order val="2"/>
          <c:tx>
            <c:strRef>
              <c:f>East_General_HMS_Input!$R$3</c:f>
              <c:strCache>
                <c:ptCount val="1"/>
                <c:pt idx="0">
                  <c:v>24hr PMPa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East_General_HMS_Input!$W$6:$W$246</c:f>
              <c:numCache>
                <c:formatCode>0.00</c:formatCode>
                <c:ptCount val="241"/>
                <c:pt idx="0">
                  <c:v>0.13200000000000001</c:v>
                </c:pt>
                <c:pt idx="1">
                  <c:v>0.1694</c:v>
                </c:pt>
                <c:pt idx="2">
                  <c:v>0.20459999999999998</c:v>
                </c:pt>
                <c:pt idx="3">
                  <c:v>0.24199999999999999</c:v>
                </c:pt>
                <c:pt idx="4">
                  <c:v>0.27939999999999998</c:v>
                </c:pt>
                <c:pt idx="5">
                  <c:v>0.31459999999999999</c:v>
                </c:pt>
                <c:pt idx="6">
                  <c:v>0.35199999999999998</c:v>
                </c:pt>
                <c:pt idx="7">
                  <c:v>0.38940000000000002</c:v>
                </c:pt>
                <c:pt idx="8">
                  <c:v>0.42460000000000003</c:v>
                </c:pt>
                <c:pt idx="9">
                  <c:v>0.46200000000000002</c:v>
                </c:pt>
                <c:pt idx="10">
                  <c:v>0.50819999999999999</c:v>
                </c:pt>
                <c:pt idx="11">
                  <c:v>0.56759999999999999</c:v>
                </c:pt>
                <c:pt idx="12">
                  <c:v>0.627</c:v>
                </c:pt>
                <c:pt idx="13">
                  <c:v>0.68640000000000001</c:v>
                </c:pt>
                <c:pt idx="14">
                  <c:v>0.74580000000000002</c:v>
                </c:pt>
                <c:pt idx="15">
                  <c:v>0.80959999999999999</c:v>
                </c:pt>
                <c:pt idx="16">
                  <c:v>0.87339999999999995</c:v>
                </c:pt>
                <c:pt idx="17">
                  <c:v>0.93720000000000003</c:v>
                </c:pt>
                <c:pt idx="18">
                  <c:v>1.0009999999999999</c:v>
                </c:pt>
                <c:pt idx="19">
                  <c:v>1.0648</c:v>
                </c:pt>
                <c:pt idx="20">
                  <c:v>1.1395999999999999</c:v>
                </c:pt>
                <c:pt idx="21">
                  <c:v>1.2187999999999999</c:v>
                </c:pt>
                <c:pt idx="22">
                  <c:v>1.2958000000000001</c:v>
                </c:pt>
                <c:pt idx="23">
                  <c:v>1.375</c:v>
                </c:pt>
                <c:pt idx="24">
                  <c:v>1.452</c:v>
                </c:pt>
                <c:pt idx="25">
                  <c:v>1.54</c:v>
                </c:pt>
                <c:pt idx="26">
                  <c:v>1.6257999999999999</c:v>
                </c:pt>
                <c:pt idx="27">
                  <c:v>1.7138</c:v>
                </c:pt>
                <c:pt idx="28">
                  <c:v>1.7995999999999999</c:v>
                </c:pt>
                <c:pt idx="29">
                  <c:v>1.8875999999999999</c:v>
                </c:pt>
                <c:pt idx="30">
                  <c:v>1.9689999999999999</c:v>
                </c:pt>
                <c:pt idx="31">
                  <c:v>2.0526</c:v>
                </c:pt>
                <c:pt idx="32">
                  <c:v>2.1339999999999999</c:v>
                </c:pt>
                <c:pt idx="33">
                  <c:v>2.2153999999999998</c:v>
                </c:pt>
                <c:pt idx="34">
                  <c:v>2.2989999999999999</c:v>
                </c:pt>
                <c:pt idx="35">
                  <c:v>2.3804000000000003</c:v>
                </c:pt>
                <c:pt idx="36">
                  <c:v>2.464</c:v>
                </c:pt>
                <c:pt idx="37">
                  <c:v>2.5476000000000001</c:v>
                </c:pt>
                <c:pt idx="38">
                  <c:v>2.629</c:v>
                </c:pt>
                <c:pt idx="39">
                  <c:v>2.7082000000000002</c:v>
                </c:pt>
                <c:pt idx="40">
                  <c:v>2.7874000000000003</c:v>
                </c:pt>
                <c:pt idx="41">
                  <c:v>2.8644000000000003</c:v>
                </c:pt>
                <c:pt idx="42">
                  <c:v>2.9436</c:v>
                </c:pt>
                <c:pt idx="43">
                  <c:v>3.0206</c:v>
                </c:pt>
                <c:pt idx="44">
                  <c:v>3.0976000000000004</c:v>
                </c:pt>
                <c:pt idx="45">
                  <c:v>3.1768000000000001</c:v>
                </c:pt>
                <c:pt idx="46">
                  <c:v>3.2538</c:v>
                </c:pt>
                <c:pt idx="47">
                  <c:v>3.3329999999999997</c:v>
                </c:pt>
                <c:pt idx="48">
                  <c:v>3.41</c:v>
                </c:pt>
                <c:pt idx="49">
                  <c:v>3.4825999999999997</c:v>
                </c:pt>
                <c:pt idx="50">
                  <c:v>3.5574000000000003</c:v>
                </c:pt>
                <c:pt idx="51">
                  <c:v>3.6300000000000003</c:v>
                </c:pt>
                <c:pt idx="52">
                  <c:v>3.7026000000000003</c:v>
                </c:pt>
                <c:pt idx="53">
                  <c:v>3.7751999999999999</c:v>
                </c:pt>
                <c:pt idx="54">
                  <c:v>3.8389999999999995</c:v>
                </c:pt>
                <c:pt idx="55">
                  <c:v>3.9028</c:v>
                </c:pt>
                <c:pt idx="56">
                  <c:v>3.9665999999999997</c:v>
                </c:pt>
                <c:pt idx="57">
                  <c:v>4.0304000000000002</c:v>
                </c:pt>
                <c:pt idx="58">
                  <c:v>4.0964</c:v>
                </c:pt>
                <c:pt idx="59">
                  <c:v>4.1668000000000003</c:v>
                </c:pt>
                <c:pt idx="60">
                  <c:v>4.2350000000000003</c:v>
                </c:pt>
                <c:pt idx="61">
                  <c:v>4.3032000000000004</c:v>
                </c:pt>
                <c:pt idx="62">
                  <c:v>4.3735999999999997</c:v>
                </c:pt>
                <c:pt idx="63">
                  <c:v>4.4352</c:v>
                </c:pt>
                <c:pt idx="64">
                  <c:v>4.4946000000000002</c:v>
                </c:pt>
                <c:pt idx="65">
                  <c:v>4.5539999999999994</c:v>
                </c:pt>
                <c:pt idx="66">
                  <c:v>4.6155999999999997</c:v>
                </c:pt>
                <c:pt idx="67">
                  <c:v>4.6749999999999998</c:v>
                </c:pt>
                <c:pt idx="68">
                  <c:v>4.7366000000000001</c:v>
                </c:pt>
                <c:pt idx="69">
                  <c:v>4.8003999999999998</c:v>
                </c:pt>
                <c:pt idx="70">
                  <c:v>4.8664000000000005</c:v>
                </c:pt>
                <c:pt idx="71">
                  <c:v>4.9302000000000001</c:v>
                </c:pt>
                <c:pt idx="72">
                  <c:v>4.9939999999999998</c:v>
                </c:pt>
                <c:pt idx="73">
                  <c:v>5.0533999999999999</c:v>
                </c:pt>
                <c:pt idx="74">
                  <c:v>5.1128</c:v>
                </c:pt>
                <c:pt idx="75">
                  <c:v>5.1722000000000001</c:v>
                </c:pt>
                <c:pt idx="76">
                  <c:v>5.2316000000000003</c:v>
                </c:pt>
                <c:pt idx="77">
                  <c:v>5.2909999999999995</c:v>
                </c:pt>
                <c:pt idx="78">
                  <c:v>5.3415999999999997</c:v>
                </c:pt>
                <c:pt idx="79">
                  <c:v>5.39</c:v>
                </c:pt>
                <c:pt idx="80">
                  <c:v>5.4405999999999999</c:v>
                </c:pt>
                <c:pt idx="81">
                  <c:v>5.4912000000000001</c:v>
                </c:pt>
                <c:pt idx="82">
                  <c:v>5.5483999999999991</c:v>
                </c:pt>
                <c:pt idx="83">
                  <c:v>5.6121999999999996</c:v>
                </c:pt>
                <c:pt idx="84">
                  <c:v>5.6760000000000002</c:v>
                </c:pt>
                <c:pt idx="85">
                  <c:v>5.7398000000000007</c:v>
                </c:pt>
                <c:pt idx="86">
                  <c:v>5.8035999999999994</c:v>
                </c:pt>
                <c:pt idx="87">
                  <c:v>5.8695999999999993</c:v>
                </c:pt>
                <c:pt idx="88">
                  <c:v>5.9333999999999998</c:v>
                </c:pt>
                <c:pt idx="89">
                  <c:v>5.9972000000000003</c:v>
                </c:pt>
                <c:pt idx="90">
                  <c:v>6.0610000000000008</c:v>
                </c:pt>
                <c:pt idx="91">
                  <c:v>6.1247999999999996</c:v>
                </c:pt>
                <c:pt idx="92">
                  <c:v>6.1886000000000001</c:v>
                </c:pt>
                <c:pt idx="93">
                  <c:v>6.2523999999999997</c:v>
                </c:pt>
                <c:pt idx="94">
                  <c:v>6.3184000000000005</c:v>
                </c:pt>
                <c:pt idx="95">
                  <c:v>6.382200000000001</c:v>
                </c:pt>
                <c:pt idx="96">
                  <c:v>6.4459999999999997</c:v>
                </c:pt>
                <c:pt idx="97">
                  <c:v>6.5186000000000002</c:v>
                </c:pt>
                <c:pt idx="98">
                  <c:v>6.5934000000000008</c:v>
                </c:pt>
                <c:pt idx="99">
                  <c:v>6.6659999999999995</c:v>
                </c:pt>
                <c:pt idx="100">
                  <c:v>6.7385999999999999</c:v>
                </c:pt>
                <c:pt idx="101">
                  <c:v>6.8111999999999995</c:v>
                </c:pt>
                <c:pt idx="102">
                  <c:v>6.8793999999999995</c:v>
                </c:pt>
                <c:pt idx="103">
                  <c:v>6.9498000000000006</c:v>
                </c:pt>
                <c:pt idx="104">
                  <c:v>7.0179999999999998</c:v>
                </c:pt>
                <c:pt idx="105">
                  <c:v>7.0861999999999998</c:v>
                </c:pt>
                <c:pt idx="106">
                  <c:v>7.1610000000000005</c:v>
                </c:pt>
                <c:pt idx="107">
                  <c:v>7.2445999999999993</c:v>
                </c:pt>
                <c:pt idx="108">
                  <c:v>7.3260000000000005</c:v>
                </c:pt>
                <c:pt idx="109">
                  <c:v>7.4095999999999993</c:v>
                </c:pt>
                <c:pt idx="110">
                  <c:v>7.4910000000000005</c:v>
                </c:pt>
                <c:pt idx="111">
                  <c:v>7.5789999999999997</c:v>
                </c:pt>
                <c:pt idx="112">
                  <c:v>7.6714000000000002</c:v>
                </c:pt>
                <c:pt idx="113">
                  <c:v>7.7615999999999996</c:v>
                </c:pt>
                <c:pt idx="114">
                  <c:v>7.8539999999999992</c:v>
                </c:pt>
                <c:pt idx="115">
                  <c:v>7.9464000000000006</c:v>
                </c:pt>
                <c:pt idx="116">
                  <c:v>8.0410000000000004</c:v>
                </c:pt>
                <c:pt idx="117">
                  <c:v>8.1378000000000004</c:v>
                </c:pt>
                <c:pt idx="118">
                  <c:v>8.2324000000000002</c:v>
                </c:pt>
                <c:pt idx="119">
                  <c:v>8.3292000000000002</c:v>
                </c:pt>
                <c:pt idx="120">
                  <c:v>8.4260000000000002</c:v>
                </c:pt>
                <c:pt idx="121">
                  <c:v>8.5228000000000002</c:v>
                </c:pt>
                <c:pt idx="122">
                  <c:v>8.6196000000000002</c:v>
                </c:pt>
                <c:pt idx="123">
                  <c:v>8.7141999999999999</c:v>
                </c:pt>
                <c:pt idx="124">
                  <c:v>8.8109999999999999</c:v>
                </c:pt>
                <c:pt idx="125">
                  <c:v>8.91</c:v>
                </c:pt>
                <c:pt idx="126">
                  <c:v>9.02</c:v>
                </c:pt>
                <c:pt idx="127">
                  <c:v>9.129999999999999</c:v>
                </c:pt>
                <c:pt idx="128">
                  <c:v>9.24</c:v>
                </c:pt>
                <c:pt idx="129">
                  <c:v>9.35</c:v>
                </c:pt>
                <c:pt idx="130">
                  <c:v>9.4621999999999993</c:v>
                </c:pt>
                <c:pt idx="131">
                  <c:v>9.5766000000000009</c:v>
                </c:pt>
                <c:pt idx="132">
                  <c:v>9.6910000000000007</c:v>
                </c:pt>
                <c:pt idx="133">
                  <c:v>9.8053999999999988</c:v>
                </c:pt>
                <c:pt idx="134">
                  <c:v>9.9198000000000004</c:v>
                </c:pt>
                <c:pt idx="135">
                  <c:v>10.0342</c:v>
                </c:pt>
                <c:pt idx="136">
                  <c:v>10.1486</c:v>
                </c:pt>
                <c:pt idx="137">
                  <c:v>10.263</c:v>
                </c:pt>
                <c:pt idx="138">
                  <c:v>10.3774</c:v>
                </c:pt>
                <c:pt idx="139">
                  <c:v>10.494</c:v>
                </c:pt>
                <c:pt idx="140">
                  <c:v>10.619400000000001</c:v>
                </c:pt>
                <c:pt idx="141">
                  <c:v>10.747</c:v>
                </c:pt>
                <c:pt idx="142">
                  <c:v>10.874600000000001</c:v>
                </c:pt>
                <c:pt idx="143">
                  <c:v>11.0044</c:v>
                </c:pt>
                <c:pt idx="144">
                  <c:v>11.132</c:v>
                </c:pt>
                <c:pt idx="145">
                  <c:v>11.259600000000001</c:v>
                </c:pt>
                <c:pt idx="146">
                  <c:v>11.389400000000002</c:v>
                </c:pt>
                <c:pt idx="147">
                  <c:v>11.516999999999999</c:v>
                </c:pt>
                <c:pt idx="148">
                  <c:v>11.644600000000001</c:v>
                </c:pt>
                <c:pt idx="149">
                  <c:v>11.7744</c:v>
                </c:pt>
                <c:pt idx="150">
                  <c:v>11.902000000000001</c:v>
                </c:pt>
                <c:pt idx="151">
                  <c:v>12.029599999999999</c:v>
                </c:pt>
                <c:pt idx="152">
                  <c:v>12.1594</c:v>
                </c:pt>
                <c:pt idx="153">
                  <c:v>12.286999999999999</c:v>
                </c:pt>
                <c:pt idx="154">
                  <c:v>12.4168</c:v>
                </c:pt>
                <c:pt idx="155">
                  <c:v>12.551</c:v>
                </c:pt>
                <c:pt idx="156">
                  <c:v>12.683</c:v>
                </c:pt>
                <c:pt idx="157">
                  <c:v>12.815000000000001</c:v>
                </c:pt>
                <c:pt idx="158">
                  <c:v>12.949200000000001</c:v>
                </c:pt>
                <c:pt idx="159">
                  <c:v>13.079000000000001</c:v>
                </c:pt>
                <c:pt idx="160">
                  <c:v>13.206599999999998</c:v>
                </c:pt>
                <c:pt idx="161">
                  <c:v>13.336399999999999</c:v>
                </c:pt>
                <c:pt idx="162">
                  <c:v>13.464</c:v>
                </c:pt>
                <c:pt idx="163">
                  <c:v>13.5916</c:v>
                </c:pt>
                <c:pt idx="164">
                  <c:v>13.721400000000001</c:v>
                </c:pt>
                <c:pt idx="165">
                  <c:v>13.848999999999998</c:v>
                </c:pt>
                <c:pt idx="166">
                  <c:v>13.976599999999999</c:v>
                </c:pt>
                <c:pt idx="167">
                  <c:v>14.106400000000001</c:v>
                </c:pt>
                <c:pt idx="168">
                  <c:v>14.234</c:v>
                </c:pt>
                <c:pt idx="169">
                  <c:v>14.361600000000001</c:v>
                </c:pt>
                <c:pt idx="170">
                  <c:v>14.491399999999999</c:v>
                </c:pt>
                <c:pt idx="171">
                  <c:v>14.619</c:v>
                </c:pt>
                <c:pt idx="172">
                  <c:v>14.746600000000001</c:v>
                </c:pt>
                <c:pt idx="173">
                  <c:v>14.8742</c:v>
                </c:pt>
                <c:pt idx="174">
                  <c:v>14.999599999999999</c:v>
                </c:pt>
                <c:pt idx="175">
                  <c:v>15.1228</c:v>
                </c:pt>
                <c:pt idx="176">
                  <c:v>15.245999999999999</c:v>
                </c:pt>
                <c:pt idx="177">
                  <c:v>15.369199999999999</c:v>
                </c:pt>
                <c:pt idx="178">
                  <c:v>15.492400000000002</c:v>
                </c:pt>
                <c:pt idx="179">
                  <c:v>15.6112</c:v>
                </c:pt>
                <c:pt idx="180">
                  <c:v>15.729999999999999</c:v>
                </c:pt>
                <c:pt idx="181">
                  <c:v>15.848800000000001</c:v>
                </c:pt>
                <c:pt idx="182">
                  <c:v>15.967600000000001</c:v>
                </c:pt>
                <c:pt idx="183">
                  <c:v>16.082000000000001</c:v>
                </c:pt>
                <c:pt idx="184">
                  <c:v>16.192</c:v>
                </c:pt>
                <c:pt idx="185">
                  <c:v>16.302</c:v>
                </c:pt>
                <c:pt idx="186">
                  <c:v>16.411999999999999</c:v>
                </c:pt>
                <c:pt idx="187">
                  <c:v>16.521999999999998</c:v>
                </c:pt>
                <c:pt idx="188">
                  <c:v>16.632000000000001</c:v>
                </c:pt>
                <c:pt idx="189">
                  <c:v>16.742000000000001</c:v>
                </c:pt>
                <c:pt idx="190">
                  <c:v>16.852</c:v>
                </c:pt>
                <c:pt idx="191">
                  <c:v>16.962</c:v>
                </c:pt>
                <c:pt idx="192">
                  <c:v>17.071999999999999</c:v>
                </c:pt>
                <c:pt idx="193">
                  <c:v>17.173199999999998</c:v>
                </c:pt>
                <c:pt idx="194">
                  <c:v>17.2744</c:v>
                </c:pt>
                <c:pt idx="195">
                  <c:v>17.375599999999999</c:v>
                </c:pt>
                <c:pt idx="196">
                  <c:v>17.474599999999999</c:v>
                </c:pt>
                <c:pt idx="197">
                  <c:v>17.575800000000001</c:v>
                </c:pt>
                <c:pt idx="198">
                  <c:v>17.670400000000001</c:v>
                </c:pt>
                <c:pt idx="199">
                  <c:v>17.767199999999999</c:v>
                </c:pt>
                <c:pt idx="200">
                  <c:v>17.864000000000001</c:v>
                </c:pt>
                <c:pt idx="201">
                  <c:v>17.960799999999999</c:v>
                </c:pt>
                <c:pt idx="202">
                  <c:v>18.0532</c:v>
                </c:pt>
                <c:pt idx="203">
                  <c:v>18.138999999999999</c:v>
                </c:pt>
                <c:pt idx="204">
                  <c:v>18.227</c:v>
                </c:pt>
                <c:pt idx="205">
                  <c:v>18.315000000000001</c:v>
                </c:pt>
                <c:pt idx="206">
                  <c:v>18.4008</c:v>
                </c:pt>
                <c:pt idx="207">
                  <c:v>18.491</c:v>
                </c:pt>
                <c:pt idx="208">
                  <c:v>18.583400000000001</c:v>
                </c:pt>
                <c:pt idx="209">
                  <c:v>18.6736</c:v>
                </c:pt>
                <c:pt idx="210">
                  <c:v>18.765999999999998</c:v>
                </c:pt>
                <c:pt idx="211">
                  <c:v>18.8584</c:v>
                </c:pt>
                <c:pt idx="212">
                  <c:v>18.946400000000001</c:v>
                </c:pt>
                <c:pt idx="213">
                  <c:v>19.0322</c:v>
                </c:pt>
                <c:pt idx="214">
                  <c:v>19.120200000000001</c:v>
                </c:pt>
                <c:pt idx="215">
                  <c:v>19.206</c:v>
                </c:pt>
                <c:pt idx="216">
                  <c:v>19.294</c:v>
                </c:pt>
                <c:pt idx="217">
                  <c:v>19.377600000000001</c:v>
                </c:pt>
                <c:pt idx="218">
                  <c:v>19.459</c:v>
                </c:pt>
                <c:pt idx="219">
                  <c:v>19.540399999999998</c:v>
                </c:pt>
                <c:pt idx="220">
                  <c:v>19.623999999999999</c:v>
                </c:pt>
                <c:pt idx="221">
                  <c:v>19.709800000000001</c:v>
                </c:pt>
                <c:pt idx="222">
                  <c:v>19.8066</c:v>
                </c:pt>
                <c:pt idx="223">
                  <c:v>19.901199999999999</c:v>
                </c:pt>
                <c:pt idx="224">
                  <c:v>19.998000000000001</c:v>
                </c:pt>
                <c:pt idx="225">
                  <c:v>20.094799999999999</c:v>
                </c:pt>
                <c:pt idx="226">
                  <c:v>20.196000000000002</c:v>
                </c:pt>
                <c:pt idx="227">
                  <c:v>20.306000000000001</c:v>
                </c:pt>
                <c:pt idx="228">
                  <c:v>20.416</c:v>
                </c:pt>
                <c:pt idx="229">
                  <c:v>20.526</c:v>
                </c:pt>
                <c:pt idx="230">
                  <c:v>20.635999999999999</c:v>
                </c:pt>
                <c:pt idx="231">
                  <c:v>20.750399999999999</c:v>
                </c:pt>
                <c:pt idx="232">
                  <c:v>20.871400000000001</c:v>
                </c:pt>
                <c:pt idx="233">
                  <c:v>20.990199999999998</c:v>
                </c:pt>
                <c:pt idx="234">
                  <c:v>21.109000000000002</c:v>
                </c:pt>
                <c:pt idx="235">
                  <c:v>21.227799999999998</c:v>
                </c:pt>
                <c:pt idx="236">
                  <c:v>21.377400000000002</c:v>
                </c:pt>
                <c:pt idx="237">
                  <c:v>21.5336</c:v>
                </c:pt>
                <c:pt idx="238">
                  <c:v>21.6876</c:v>
                </c:pt>
                <c:pt idx="239">
                  <c:v>21.843800000000002</c:v>
                </c:pt>
                <c:pt idx="2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5-41E1-93BC-00B32C716F2A}"/>
            </c:ext>
          </c:extLst>
        </c:ser>
        <c:ser>
          <c:idx val="3"/>
          <c:order val="3"/>
          <c:tx>
            <c:strRef>
              <c:f>East_General_HMS_Input!$Z$3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East_General_HMS_Input!$AE$6:$AE$246</c:f>
              <c:numCache>
                <c:formatCode>0.00</c:formatCode>
                <c:ptCount val="241"/>
                <c:pt idx="0">
                  <c:v>0.126</c:v>
                </c:pt>
                <c:pt idx="1">
                  <c:v>0.19529999999999997</c:v>
                </c:pt>
                <c:pt idx="2">
                  <c:v>0.26669999999999999</c:v>
                </c:pt>
                <c:pt idx="3">
                  <c:v>0.33600000000000002</c:v>
                </c:pt>
                <c:pt idx="4">
                  <c:v>0.40530000000000005</c:v>
                </c:pt>
                <c:pt idx="5">
                  <c:v>0.48509999999999998</c:v>
                </c:pt>
                <c:pt idx="6">
                  <c:v>0.59850000000000003</c:v>
                </c:pt>
                <c:pt idx="7">
                  <c:v>0.71189999999999998</c:v>
                </c:pt>
                <c:pt idx="8">
                  <c:v>0.8337</c:v>
                </c:pt>
                <c:pt idx="9">
                  <c:v>0.95550000000000002</c:v>
                </c:pt>
                <c:pt idx="10">
                  <c:v>1.0877999999999999</c:v>
                </c:pt>
                <c:pt idx="11">
                  <c:v>1.2369000000000001</c:v>
                </c:pt>
                <c:pt idx="12">
                  <c:v>1.3860000000000001</c:v>
                </c:pt>
                <c:pt idx="13">
                  <c:v>1.5518999999999998</c:v>
                </c:pt>
                <c:pt idx="14">
                  <c:v>1.7178</c:v>
                </c:pt>
                <c:pt idx="15">
                  <c:v>1.8794999999999999</c:v>
                </c:pt>
                <c:pt idx="16">
                  <c:v>2.0369999999999999</c:v>
                </c:pt>
                <c:pt idx="17">
                  <c:v>2.1945000000000001</c:v>
                </c:pt>
                <c:pt idx="18">
                  <c:v>2.3519999999999999</c:v>
                </c:pt>
                <c:pt idx="19">
                  <c:v>2.5095000000000001</c:v>
                </c:pt>
                <c:pt idx="20">
                  <c:v>2.6607000000000003</c:v>
                </c:pt>
                <c:pt idx="21">
                  <c:v>2.8098000000000001</c:v>
                </c:pt>
                <c:pt idx="22">
                  <c:v>2.9568000000000003</c:v>
                </c:pt>
                <c:pt idx="23">
                  <c:v>3.1059000000000001</c:v>
                </c:pt>
                <c:pt idx="24">
                  <c:v>3.2549999999999999</c:v>
                </c:pt>
                <c:pt idx="25">
                  <c:v>3.3957000000000002</c:v>
                </c:pt>
                <c:pt idx="26">
                  <c:v>3.5343</c:v>
                </c:pt>
                <c:pt idx="27">
                  <c:v>3.6644999999999999</c:v>
                </c:pt>
                <c:pt idx="28">
                  <c:v>3.7862999999999998</c:v>
                </c:pt>
                <c:pt idx="29">
                  <c:v>3.9102000000000001</c:v>
                </c:pt>
                <c:pt idx="30">
                  <c:v>4.0425000000000004</c:v>
                </c:pt>
                <c:pt idx="31">
                  <c:v>4.1748000000000003</c:v>
                </c:pt>
                <c:pt idx="32">
                  <c:v>4.2903000000000002</c:v>
                </c:pt>
                <c:pt idx="33">
                  <c:v>4.4057999999999993</c:v>
                </c:pt>
                <c:pt idx="34">
                  <c:v>4.5213000000000001</c:v>
                </c:pt>
                <c:pt idx="35">
                  <c:v>4.6452</c:v>
                </c:pt>
                <c:pt idx="36">
                  <c:v>4.7670000000000003</c:v>
                </c:pt>
                <c:pt idx="37">
                  <c:v>4.8803999999999998</c:v>
                </c:pt>
                <c:pt idx="38">
                  <c:v>4.9938000000000002</c:v>
                </c:pt>
                <c:pt idx="39">
                  <c:v>5.0987999999999998</c:v>
                </c:pt>
                <c:pt idx="40">
                  <c:v>5.1932999999999998</c:v>
                </c:pt>
                <c:pt idx="41">
                  <c:v>5.2961999999999998</c:v>
                </c:pt>
                <c:pt idx="42">
                  <c:v>5.4180000000000001</c:v>
                </c:pt>
                <c:pt idx="43">
                  <c:v>5.5397999999999996</c:v>
                </c:pt>
                <c:pt idx="44">
                  <c:v>5.6636999999999995</c:v>
                </c:pt>
                <c:pt idx="45">
                  <c:v>5.7855000000000008</c:v>
                </c:pt>
                <c:pt idx="46">
                  <c:v>5.9073000000000002</c:v>
                </c:pt>
                <c:pt idx="47">
                  <c:v>6.0312000000000001</c:v>
                </c:pt>
                <c:pt idx="48">
                  <c:v>6.1529999999999996</c:v>
                </c:pt>
                <c:pt idx="49">
                  <c:v>6.2937000000000003</c:v>
                </c:pt>
                <c:pt idx="50">
                  <c:v>6.4323000000000006</c:v>
                </c:pt>
                <c:pt idx="51">
                  <c:v>6.5666999999999991</c:v>
                </c:pt>
                <c:pt idx="52">
                  <c:v>6.6989999999999998</c:v>
                </c:pt>
                <c:pt idx="53">
                  <c:v>6.8355000000000006</c:v>
                </c:pt>
                <c:pt idx="54">
                  <c:v>6.9930000000000003</c:v>
                </c:pt>
                <c:pt idx="55">
                  <c:v>7.150500000000001</c:v>
                </c:pt>
                <c:pt idx="56">
                  <c:v>7.3227000000000002</c:v>
                </c:pt>
                <c:pt idx="57">
                  <c:v>7.4969999999999999</c:v>
                </c:pt>
                <c:pt idx="58">
                  <c:v>7.6754999999999995</c:v>
                </c:pt>
                <c:pt idx="59">
                  <c:v>7.8581999999999992</c:v>
                </c:pt>
                <c:pt idx="60">
                  <c:v>8.0429999999999993</c:v>
                </c:pt>
                <c:pt idx="61">
                  <c:v>8.2278000000000002</c:v>
                </c:pt>
                <c:pt idx="62">
                  <c:v>8.4105000000000008</c:v>
                </c:pt>
                <c:pt idx="63">
                  <c:v>8.61</c:v>
                </c:pt>
                <c:pt idx="64">
                  <c:v>8.82</c:v>
                </c:pt>
                <c:pt idx="65">
                  <c:v>9.0320999999999998</c:v>
                </c:pt>
                <c:pt idx="66">
                  <c:v>9.2505000000000006</c:v>
                </c:pt>
                <c:pt idx="67">
                  <c:v>9.4688999999999997</c:v>
                </c:pt>
                <c:pt idx="68">
                  <c:v>9.6873000000000005</c:v>
                </c:pt>
                <c:pt idx="69">
                  <c:v>9.9056999999999995</c:v>
                </c:pt>
                <c:pt idx="70">
                  <c:v>10.136700000000001</c:v>
                </c:pt>
                <c:pt idx="71">
                  <c:v>10.3803</c:v>
                </c:pt>
                <c:pt idx="72">
                  <c:v>10.625999999999999</c:v>
                </c:pt>
                <c:pt idx="73">
                  <c:v>10.871700000000001</c:v>
                </c:pt>
                <c:pt idx="74">
                  <c:v>11.1153</c:v>
                </c:pt>
                <c:pt idx="75">
                  <c:v>11.361000000000001</c:v>
                </c:pt>
                <c:pt idx="76">
                  <c:v>11.6067</c:v>
                </c:pt>
                <c:pt idx="77">
                  <c:v>11.852399999999999</c:v>
                </c:pt>
                <c:pt idx="78">
                  <c:v>12.1065</c:v>
                </c:pt>
                <c:pt idx="79">
                  <c:v>12.3606</c:v>
                </c:pt>
                <c:pt idx="80">
                  <c:v>12.606299999999999</c:v>
                </c:pt>
                <c:pt idx="81">
                  <c:v>12.852</c:v>
                </c:pt>
                <c:pt idx="82">
                  <c:v>13.097700000000001</c:v>
                </c:pt>
                <c:pt idx="83">
                  <c:v>13.3413</c:v>
                </c:pt>
                <c:pt idx="84">
                  <c:v>13.587</c:v>
                </c:pt>
                <c:pt idx="85">
                  <c:v>13.832699999999999</c:v>
                </c:pt>
                <c:pt idx="86">
                  <c:v>14.0763</c:v>
                </c:pt>
                <c:pt idx="87">
                  <c:v>14.317799999999998</c:v>
                </c:pt>
                <c:pt idx="88">
                  <c:v>14.552999999999999</c:v>
                </c:pt>
                <c:pt idx="89">
                  <c:v>14.788200000000002</c:v>
                </c:pt>
                <c:pt idx="90">
                  <c:v>15.014999999999999</c:v>
                </c:pt>
                <c:pt idx="91">
                  <c:v>15.2418</c:v>
                </c:pt>
                <c:pt idx="92">
                  <c:v>15.456</c:v>
                </c:pt>
                <c:pt idx="93">
                  <c:v>15.666</c:v>
                </c:pt>
                <c:pt idx="94">
                  <c:v>15.875999999999999</c:v>
                </c:pt>
                <c:pt idx="95">
                  <c:v>16.085999999999999</c:v>
                </c:pt>
                <c:pt idx="96">
                  <c:v>16.295999999999999</c:v>
                </c:pt>
                <c:pt idx="97">
                  <c:v>16.4892</c:v>
                </c:pt>
                <c:pt idx="98">
                  <c:v>16.680299999999999</c:v>
                </c:pt>
                <c:pt idx="99">
                  <c:v>16.8672</c:v>
                </c:pt>
                <c:pt idx="100">
                  <c:v>17.052</c:v>
                </c:pt>
                <c:pt idx="101">
                  <c:v>17.232600000000001</c:v>
                </c:pt>
                <c:pt idx="102">
                  <c:v>17.398499999999999</c:v>
                </c:pt>
                <c:pt idx="103">
                  <c:v>17.564399999999999</c:v>
                </c:pt>
                <c:pt idx="104">
                  <c:v>17.738700000000001</c:v>
                </c:pt>
                <c:pt idx="105">
                  <c:v>17.913</c:v>
                </c:pt>
                <c:pt idx="106">
                  <c:v>18.0852</c:v>
                </c:pt>
                <c:pt idx="107">
                  <c:v>18.251100000000001</c:v>
                </c:pt>
                <c:pt idx="108">
                  <c:v>18.417000000000002</c:v>
                </c:pt>
                <c:pt idx="109">
                  <c:v>18.5745</c:v>
                </c:pt>
                <c:pt idx="110">
                  <c:v>18.731999999999999</c:v>
                </c:pt>
                <c:pt idx="111">
                  <c:v>18.906299999999998</c:v>
                </c:pt>
                <c:pt idx="112">
                  <c:v>19.089000000000002</c:v>
                </c:pt>
                <c:pt idx="113">
                  <c:v>19.278000000000002</c:v>
                </c:pt>
                <c:pt idx="114">
                  <c:v>19.488</c:v>
                </c:pt>
                <c:pt idx="115">
                  <c:v>19.698</c:v>
                </c:pt>
                <c:pt idx="116">
                  <c:v>19.922699999999999</c:v>
                </c:pt>
                <c:pt idx="117">
                  <c:v>20.1495</c:v>
                </c:pt>
                <c:pt idx="118">
                  <c:v>20.4057</c:v>
                </c:pt>
                <c:pt idx="119">
                  <c:v>20.701799999999999</c:v>
                </c:pt>
                <c:pt idx="120">
                  <c:v>21</c:v>
                </c:pt>
                <c:pt idx="121">
                  <c:v>21.008333333333333</c:v>
                </c:pt>
                <c:pt idx="122">
                  <c:v>21.016666666666666</c:v>
                </c:pt>
                <c:pt idx="123">
                  <c:v>21.024999999999999</c:v>
                </c:pt>
                <c:pt idx="124">
                  <c:v>21.033333333333331</c:v>
                </c:pt>
                <c:pt idx="125">
                  <c:v>21.041666666666664</c:v>
                </c:pt>
                <c:pt idx="126">
                  <c:v>21.049999999999997</c:v>
                </c:pt>
                <c:pt idx="127">
                  <c:v>21.05833333333333</c:v>
                </c:pt>
                <c:pt idx="128">
                  <c:v>21.066666666666663</c:v>
                </c:pt>
                <c:pt idx="129">
                  <c:v>21.074999999999996</c:v>
                </c:pt>
                <c:pt idx="130">
                  <c:v>21.083333333333329</c:v>
                </c:pt>
                <c:pt idx="131">
                  <c:v>21.091666666666661</c:v>
                </c:pt>
                <c:pt idx="132">
                  <c:v>21.099999999999994</c:v>
                </c:pt>
                <c:pt idx="133">
                  <c:v>21.108333333333327</c:v>
                </c:pt>
                <c:pt idx="134">
                  <c:v>21.11666666666666</c:v>
                </c:pt>
                <c:pt idx="135">
                  <c:v>21.124999999999993</c:v>
                </c:pt>
                <c:pt idx="136">
                  <c:v>21.133333333333326</c:v>
                </c:pt>
                <c:pt idx="137">
                  <c:v>21.141666666666659</c:v>
                </c:pt>
                <c:pt idx="138">
                  <c:v>21.149999999999991</c:v>
                </c:pt>
                <c:pt idx="139">
                  <c:v>21.158333333333324</c:v>
                </c:pt>
                <c:pt idx="140">
                  <c:v>21.166666666666657</c:v>
                </c:pt>
                <c:pt idx="141">
                  <c:v>21.17499999999999</c:v>
                </c:pt>
                <c:pt idx="142">
                  <c:v>21.183333333333323</c:v>
                </c:pt>
                <c:pt idx="143">
                  <c:v>21.191666666666656</c:v>
                </c:pt>
                <c:pt idx="144">
                  <c:v>21.199999999999989</c:v>
                </c:pt>
                <c:pt idx="145">
                  <c:v>21.208333333333321</c:v>
                </c:pt>
                <c:pt idx="146">
                  <c:v>21.216666666666654</c:v>
                </c:pt>
                <c:pt idx="147">
                  <c:v>21.224999999999987</c:v>
                </c:pt>
                <c:pt idx="148">
                  <c:v>21.23333333333332</c:v>
                </c:pt>
                <c:pt idx="149">
                  <c:v>21.241666666666653</c:v>
                </c:pt>
                <c:pt idx="150">
                  <c:v>21.249999999999986</c:v>
                </c:pt>
                <c:pt idx="151">
                  <c:v>21.258333333333319</c:v>
                </c:pt>
                <c:pt idx="152">
                  <c:v>21.266666666666652</c:v>
                </c:pt>
                <c:pt idx="153">
                  <c:v>21.274999999999984</c:v>
                </c:pt>
                <c:pt idx="154">
                  <c:v>21.283333333333317</c:v>
                </c:pt>
                <c:pt idx="155">
                  <c:v>21.29166666666665</c:v>
                </c:pt>
                <c:pt idx="156">
                  <c:v>21.299999999999983</c:v>
                </c:pt>
                <c:pt idx="157">
                  <c:v>21.308333333333316</c:v>
                </c:pt>
                <c:pt idx="158">
                  <c:v>21.316666666666649</c:v>
                </c:pt>
                <c:pt idx="159">
                  <c:v>21.324999999999982</c:v>
                </c:pt>
                <c:pt idx="160">
                  <c:v>21.333333333333314</c:v>
                </c:pt>
                <c:pt idx="161">
                  <c:v>21.341666666666647</c:v>
                </c:pt>
                <c:pt idx="162">
                  <c:v>21.34999999999998</c:v>
                </c:pt>
                <c:pt idx="163">
                  <c:v>21.358333333333313</c:v>
                </c:pt>
                <c:pt idx="164">
                  <c:v>21.366666666666646</c:v>
                </c:pt>
                <c:pt idx="165">
                  <c:v>21.374999999999979</c:v>
                </c:pt>
                <c:pt idx="166">
                  <c:v>21.383333333333312</c:v>
                </c:pt>
                <c:pt idx="167">
                  <c:v>21.391666666666644</c:v>
                </c:pt>
                <c:pt idx="168">
                  <c:v>21.399999999999977</c:v>
                </c:pt>
                <c:pt idx="169">
                  <c:v>21.40833333333331</c:v>
                </c:pt>
                <c:pt idx="170">
                  <c:v>21.416666666666643</c:v>
                </c:pt>
                <c:pt idx="171">
                  <c:v>21.424999999999976</c:v>
                </c:pt>
                <c:pt idx="172">
                  <c:v>21.433333333333309</c:v>
                </c:pt>
                <c:pt idx="173">
                  <c:v>21.441666666666642</c:v>
                </c:pt>
                <c:pt idx="174">
                  <c:v>21.449999999999974</c:v>
                </c:pt>
                <c:pt idx="175">
                  <c:v>21.458333333333307</c:v>
                </c:pt>
                <c:pt idx="176">
                  <c:v>21.46666666666664</c:v>
                </c:pt>
                <c:pt idx="177">
                  <c:v>21.474999999999973</c:v>
                </c:pt>
                <c:pt idx="178">
                  <c:v>21.483333333333306</c:v>
                </c:pt>
                <c:pt idx="179">
                  <c:v>21.491666666666639</c:v>
                </c:pt>
                <c:pt idx="180">
                  <c:v>21.499999999999972</c:v>
                </c:pt>
                <c:pt idx="181">
                  <c:v>21.508333333333304</c:v>
                </c:pt>
                <c:pt idx="182">
                  <c:v>21.516666666666637</c:v>
                </c:pt>
                <c:pt idx="183">
                  <c:v>21.52499999999997</c:v>
                </c:pt>
                <c:pt idx="184">
                  <c:v>21.533333333333303</c:v>
                </c:pt>
                <c:pt idx="185">
                  <c:v>21.541666666666636</c:v>
                </c:pt>
                <c:pt idx="186">
                  <c:v>21.549999999999969</c:v>
                </c:pt>
                <c:pt idx="187">
                  <c:v>21.558333333333302</c:v>
                </c:pt>
                <c:pt idx="188">
                  <c:v>21.566666666666634</c:v>
                </c:pt>
                <c:pt idx="189">
                  <c:v>21.574999999999967</c:v>
                </c:pt>
                <c:pt idx="190">
                  <c:v>21.5833333333333</c:v>
                </c:pt>
                <c:pt idx="191">
                  <c:v>21.591666666666633</c:v>
                </c:pt>
                <c:pt idx="192">
                  <c:v>21.599999999999966</c:v>
                </c:pt>
                <c:pt idx="193">
                  <c:v>21.608333333333299</c:v>
                </c:pt>
                <c:pt idx="194">
                  <c:v>21.616666666666632</c:v>
                </c:pt>
                <c:pt idx="195">
                  <c:v>21.624999999999964</c:v>
                </c:pt>
                <c:pt idx="196">
                  <c:v>21.633333333333297</c:v>
                </c:pt>
                <c:pt idx="197">
                  <c:v>21.64166666666663</c:v>
                </c:pt>
                <c:pt idx="198">
                  <c:v>21.649999999999963</c:v>
                </c:pt>
                <c:pt idx="199">
                  <c:v>21.658333333333296</c:v>
                </c:pt>
                <c:pt idx="200">
                  <c:v>21.666666666666629</c:v>
                </c:pt>
                <c:pt idx="201">
                  <c:v>21.674999999999962</c:v>
                </c:pt>
                <c:pt idx="202">
                  <c:v>21.683333333333294</c:v>
                </c:pt>
                <c:pt idx="203">
                  <c:v>21.691666666666627</c:v>
                </c:pt>
                <c:pt idx="204">
                  <c:v>21.69999999999996</c:v>
                </c:pt>
                <c:pt idx="205">
                  <c:v>21.708333333333293</c:v>
                </c:pt>
                <c:pt idx="206">
                  <c:v>21.716666666666626</c:v>
                </c:pt>
                <c:pt idx="207">
                  <c:v>21.724999999999959</c:v>
                </c:pt>
                <c:pt idx="208">
                  <c:v>21.733333333333292</c:v>
                </c:pt>
                <c:pt idx="209">
                  <c:v>21.741666666666625</c:v>
                </c:pt>
                <c:pt idx="210">
                  <c:v>21.749999999999957</c:v>
                </c:pt>
                <c:pt idx="211">
                  <c:v>21.75833333333329</c:v>
                </c:pt>
                <c:pt idx="212">
                  <c:v>21.766666666666623</c:v>
                </c:pt>
                <c:pt idx="213">
                  <c:v>21.774999999999956</c:v>
                </c:pt>
                <c:pt idx="214">
                  <c:v>21.783333333333289</c:v>
                </c:pt>
                <c:pt idx="215">
                  <c:v>21.791666666666622</c:v>
                </c:pt>
                <c:pt idx="216">
                  <c:v>21.799999999999955</c:v>
                </c:pt>
                <c:pt idx="217">
                  <c:v>21.808333333333287</c:v>
                </c:pt>
                <c:pt idx="218">
                  <c:v>21.81666666666662</c:v>
                </c:pt>
                <c:pt idx="219">
                  <c:v>21.824999999999953</c:v>
                </c:pt>
                <c:pt idx="220">
                  <c:v>21.833333333333286</c:v>
                </c:pt>
                <c:pt idx="221">
                  <c:v>21.841666666666619</c:v>
                </c:pt>
                <c:pt idx="222">
                  <c:v>21.849999999999952</c:v>
                </c:pt>
                <c:pt idx="223">
                  <c:v>21.858333333333285</c:v>
                </c:pt>
                <c:pt idx="224">
                  <c:v>21.866666666666617</c:v>
                </c:pt>
                <c:pt idx="225">
                  <c:v>21.87499999999995</c:v>
                </c:pt>
                <c:pt idx="226">
                  <c:v>21.883333333333283</c:v>
                </c:pt>
                <c:pt idx="227">
                  <c:v>21.891666666666616</c:v>
                </c:pt>
                <c:pt idx="228">
                  <c:v>21.899999999999949</c:v>
                </c:pt>
                <c:pt idx="229">
                  <c:v>21.908333333333282</c:v>
                </c:pt>
                <c:pt idx="230">
                  <c:v>21.916666666666615</c:v>
                </c:pt>
                <c:pt idx="231">
                  <c:v>21.924999999999947</c:v>
                </c:pt>
                <c:pt idx="232">
                  <c:v>21.93333333333328</c:v>
                </c:pt>
                <c:pt idx="233">
                  <c:v>21.941666666666613</c:v>
                </c:pt>
                <c:pt idx="234">
                  <c:v>21.949999999999946</c:v>
                </c:pt>
                <c:pt idx="235">
                  <c:v>21.958333333333279</c:v>
                </c:pt>
                <c:pt idx="236">
                  <c:v>21.966666666666612</c:v>
                </c:pt>
                <c:pt idx="237">
                  <c:v>21.974999999999945</c:v>
                </c:pt>
                <c:pt idx="238">
                  <c:v>21.983333333333277</c:v>
                </c:pt>
                <c:pt idx="239">
                  <c:v>21.99166666666661</c:v>
                </c:pt>
                <c:pt idx="240">
                  <c:v>21.999999999999943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6-4304-B2E1-4E44AD19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/>
                  <a:t>Time, Hours</a:t>
                </a:r>
              </a:p>
            </c:rich>
          </c:tx>
          <c:layout>
            <c:manualLayout>
              <c:xMode val="edge"/>
              <c:yMode val="edge"/>
              <c:x val="0.45375561061709058"/>
              <c:y val="0.9444535517466793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layout>
            <c:manualLayout>
              <c:xMode val="edge"/>
              <c:yMode val="edge"/>
              <c:x val="6.4803795007192487E-3"/>
              <c:y val="0.143230542248775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5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734340663394771"/>
          <c:y val="0.62348938578654345"/>
          <c:w val="0.18811251519268452"/>
          <c:h val="0.232770662064811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Tropical_6-Hour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East_Tropical_HMS_Input!$B$3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East_Tropical_HMS_Input!$B$6:$B$66</c:f>
              <c:numCache>
                <c:formatCode>0.0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cat>
          <c:val>
            <c:numRef>
              <c:f>East_Tropical_HMS_Input!$G$6:$G$66</c:f>
              <c:numCache>
                <c:formatCode>0.00</c:formatCode>
                <c:ptCount val="61"/>
                <c:pt idx="0">
                  <c:v>0.09</c:v>
                </c:pt>
                <c:pt idx="1">
                  <c:v>0.16499999999999998</c:v>
                </c:pt>
                <c:pt idx="2">
                  <c:v>0.22949999999999998</c:v>
                </c:pt>
                <c:pt idx="3">
                  <c:v>0.29249999999999998</c:v>
                </c:pt>
                <c:pt idx="4">
                  <c:v>0.36449999999999999</c:v>
                </c:pt>
                <c:pt idx="5">
                  <c:v>0.46050000000000002</c:v>
                </c:pt>
                <c:pt idx="6">
                  <c:v>0.58499999999999996</c:v>
                </c:pt>
                <c:pt idx="7">
                  <c:v>0.70950000000000002</c:v>
                </c:pt>
                <c:pt idx="8">
                  <c:v>0.86550000000000005</c:v>
                </c:pt>
                <c:pt idx="9">
                  <c:v>1.0275000000000001</c:v>
                </c:pt>
                <c:pt idx="10">
                  <c:v>1.2</c:v>
                </c:pt>
                <c:pt idx="11">
                  <c:v>1.3905000000000001</c:v>
                </c:pt>
                <c:pt idx="12">
                  <c:v>1.5899999999999999</c:v>
                </c:pt>
                <c:pt idx="13">
                  <c:v>1.7895000000000001</c:v>
                </c:pt>
                <c:pt idx="14">
                  <c:v>2.0100000000000002</c:v>
                </c:pt>
                <c:pt idx="15">
                  <c:v>2.2349999999999999</c:v>
                </c:pt>
                <c:pt idx="16">
                  <c:v>2.4645000000000001</c:v>
                </c:pt>
                <c:pt idx="17">
                  <c:v>2.7044999999999999</c:v>
                </c:pt>
                <c:pt idx="18">
                  <c:v>2.9550000000000001</c:v>
                </c:pt>
                <c:pt idx="19">
                  <c:v>3.2174999999999998</c:v>
                </c:pt>
                <c:pt idx="20">
                  <c:v>3.48</c:v>
                </c:pt>
                <c:pt idx="21">
                  <c:v>3.75</c:v>
                </c:pt>
                <c:pt idx="22">
                  <c:v>4.0305</c:v>
                </c:pt>
                <c:pt idx="23">
                  <c:v>4.3170000000000002</c:v>
                </c:pt>
                <c:pt idx="24">
                  <c:v>4.6049999999999995</c:v>
                </c:pt>
                <c:pt idx="25">
                  <c:v>4.9050000000000002</c:v>
                </c:pt>
                <c:pt idx="26">
                  <c:v>5.2155000000000005</c:v>
                </c:pt>
                <c:pt idx="27">
                  <c:v>5.5274999999999999</c:v>
                </c:pt>
                <c:pt idx="28">
                  <c:v>5.8454999999999995</c:v>
                </c:pt>
                <c:pt idx="29">
                  <c:v>6.1724999999999994</c:v>
                </c:pt>
                <c:pt idx="30">
                  <c:v>6.51</c:v>
                </c:pt>
                <c:pt idx="31">
                  <c:v>6.8475000000000001</c:v>
                </c:pt>
                <c:pt idx="32">
                  <c:v>7.1849999999999996</c:v>
                </c:pt>
                <c:pt idx="33">
                  <c:v>7.53</c:v>
                </c:pt>
                <c:pt idx="34">
                  <c:v>7.8795000000000002</c:v>
                </c:pt>
                <c:pt idx="35">
                  <c:v>8.2304999999999993</c:v>
                </c:pt>
                <c:pt idx="36">
                  <c:v>8.58</c:v>
                </c:pt>
                <c:pt idx="37">
                  <c:v>8.9429999999999996</c:v>
                </c:pt>
                <c:pt idx="38">
                  <c:v>9.2955000000000005</c:v>
                </c:pt>
                <c:pt idx="39">
                  <c:v>9.6524999999999999</c:v>
                </c:pt>
                <c:pt idx="40">
                  <c:v>10.009499999999999</c:v>
                </c:pt>
                <c:pt idx="41">
                  <c:v>10.3605</c:v>
                </c:pt>
                <c:pt idx="42">
                  <c:v>10.709999999999999</c:v>
                </c:pt>
                <c:pt idx="43">
                  <c:v>11.047500000000001</c:v>
                </c:pt>
                <c:pt idx="44">
                  <c:v>11.385</c:v>
                </c:pt>
                <c:pt idx="45">
                  <c:v>11.715</c:v>
                </c:pt>
                <c:pt idx="46">
                  <c:v>12.0345</c:v>
                </c:pt>
                <c:pt idx="47">
                  <c:v>12.348000000000001</c:v>
                </c:pt>
                <c:pt idx="48">
                  <c:v>12.66</c:v>
                </c:pt>
                <c:pt idx="49">
                  <c:v>12.948</c:v>
                </c:pt>
                <c:pt idx="50">
                  <c:v>13.215</c:v>
                </c:pt>
                <c:pt idx="51">
                  <c:v>13.47</c:v>
                </c:pt>
                <c:pt idx="52">
                  <c:v>13.714499999999999</c:v>
                </c:pt>
                <c:pt idx="53">
                  <c:v>13.946999999999999</c:v>
                </c:pt>
                <c:pt idx="54">
                  <c:v>14.16</c:v>
                </c:pt>
                <c:pt idx="55">
                  <c:v>14.3475</c:v>
                </c:pt>
                <c:pt idx="56">
                  <c:v>14.515499999999999</c:v>
                </c:pt>
                <c:pt idx="57">
                  <c:v>14.662500000000001</c:v>
                </c:pt>
                <c:pt idx="58">
                  <c:v>14.794499999999999</c:v>
                </c:pt>
                <c:pt idx="59">
                  <c:v>14.913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F-4ABD-976F-B5436BFF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Tropical_12-Hour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East_Tropical_HMS_Input!$J$3</c:f>
              <c:strCache>
                <c:ptCount val="1"/>
                <c:pt idx="0">
                  <c:v>12hr PMP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East_Tropical_HMS_Input!$J$6:$J$126</c:f>
              <c:numCache>
                <c:formatCode>0.0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</c:numCache>
            </c:numRef>
          </c:cat>
          <c:val>
            <c:numRef>
              <c:f>East_Tropical_HMS_Input!$O$6:$O$126</c:f>
              <c:numCache>
                <c:formatCode>0.00</c:formatCode>
                <c:ptCount val="121"/>
                <c:pt idx="0">
                  <c:v>0.114</c:v>
                </c:pt>
                <c:pt idx="1">
                  <c:v>0.1615</c:v>
                </c:pt>
                <c:pt idx="2">
                  <c:v>0.20899999999999999</c:v>
                </c:pt>
                <c:pt idx="3">
                  <c:v>0.25080000000000002</c:v>
                </c:pt>
                <c:pt idx="4">
                  <c:v>0.29070000000000001</c:v>
                </c:pt>
                <c:pt idx="5">
                  <c:v>0.3306</c:v>
                </c:pt>
                <c:pt idx="6">
                  <c:v>0.3705</c:v>
                </c:pt>
                <c:pt idx="7">
                  <c:v>0.41040000000000004</c:v>
                </c:pt>
                <c:pt idx="8">
                  <c:v>0.4617</c:v>
                </c:pt>
                <c:pt idx="9">
                  <c:v>0.51679999999999993</c:v>
                </c:pt>
                <c:pt idx="10">
                  <c:v>0.58330000000000004</c:v>
                </c:pt>
                <c:pt idx="11">
                  <c:v>0.66120000000000001</c:v>
                </c:pt>
                <c:pt idx="12">
                  <c:v>0.74099999999999999</c:v>
                </c:pt>
                <c:pt idx="13">
                  <c:v>0.82080000000000009</c:v>
                </c:pt>
                <c:pt idx="14">
                  <c:v>0.89870000000000005</c:v>
                </c:pt>
                <c:pt idx="15">
                  <c:v>0.99180000000000001</c:v>
                </c:pt>
                <c:pt idx="16">
                  <c:v>1.0963000000000001</c:v>
                </c:pt>
                <c:pt idx="17">
                  <c:v>1.1989000000000001</c:v>
                </c:pt>
                <c:pt idx="18">
                  <c:v>1.3015000000000001</c:v>
                </c:pt>
                <c:pt idx="19">
                  <c:v>1.4040999999999999</c:v>
                </c:pt>
                <c:pt idx="20">
                  <c:v>1.52</c:v>
                </c:pt>
                <c:pt idx="21">
                  <c:v>1.6377999999999999</c:v>
                </c:pt>
                <c:pt idx="22">
                  <c:v>1.7613000000000001</c:v>
                </c:pt>
                <c:pt idx="23">
                  <c:v>1.8867</c:v>
                </c:pt>
                <c:pt idx="24">
                  <c:v>2.0139999999999998</c:v>
                </c:pt>
                <c:pt idx="25">
                  <c:v>2.1412999999999998</c:v>
                </c:pt>
                <c:pt idx="26">
                  <c:v>2.2667000000000002</c:v>
                </c:pt>
                <c:pt idx="27">
                  <c:v>2.4035000000000002</c:v>
                </c:pt>
                <c:pt idx="28">
                  <c:v>2.5460000000000003</c:v>
                </c:pt>
                <c:pt idx="29">
                  <c:v>2.6884999999999999</c:v>
                </c:pt>
                <c:pt idx="30">
                  <c:v>2.831</c:v>
                </c:pt>
                <c:pt idx="31">
                  <c:v>2.9735</c:v>
                </c:pt>
                <c:pt idx="32">
                  <c:v>3.1217000000000001</c:v>
                </c:pt>
                <c:pt idx="33">
                  <c:v>3.2717999999999998</c:v>
                </c:pt>
                <c:pt idx="34">
                  <c:v>3.4257</c:v>
                </c:pt>
                <c:pt idx="35">
                  <c:v>3.5853000000000002</c:v>
                </c:pt>
                <c:pt idx="36">
                  <c:v>3.7430000000000003</c:v>
                </c:pt>
                <c:pt idx="37">
                  <c:v>3.9102000000000001</c:v>
                </c:pt>
                <c:pt idx="38">
                  <c:v>4.0754999999999999</c:v>
                </c:pt>
                <c:pt idx="39">
                  <c:v>4.2408000000000001</c:v>
                </c:pt>
                <c:pt idx="40">
                  <c:v>4.4080000000000004</c:v>
                </c:pt>
                <c:pt idx="41">
                  <c:v>4.5751999999999997</c:v>
                </c:pt>
                <c:pt idx="42">
                  <c:v>4.75</c:v>
                </c:pt>
                <c:pt idx="43">
                  <c:v>4.9247999999999994</c:v>
                </c:pt>
                <c:pt idx="44">
                  <c:v>5.1052999999999997</c:v>
                </c:pt>
                <c:pt idx="45">
                  <c:v>5.2858000000000001</c:v>
                </c:pt>
                <c:pt idx="46">
                  <c:v>5.4682000000000004</c:v>
                </c:pt>
                <c:pt idx="47">
                  <c:v>5.6505999999999998</c:v>
                </c:pt>
                <c:pt idx="48">
                  <c:v>5.8330000000000002</c:v>
                </c:pt>
                <c:pt idx="49">
                  <c:v>6.0229999999999997</c:v>
                </c:pt>
                <c:pt idx="50">
                  <c:v>6.2130000000000001</c:v>
                </c:pt>
                <c:pt idx="51">
                  <c:v>6.4067999999999996</c:v>
                </c:pt>
                <c:pt idx="52">
                  <c:v>6.6063000000000001</c:v>
                </c:pt>
                <c:pt idx="53">
                  <c:v>6.8038999999999996</c:v>
                </c:pt>
                <c:pt idx="54">
                  <c:v>7.0015000000000001</c:v>
                </c:pt>
                <c:pt idx="55">
                  <c:v>7.1991000000000005</c:v>
                </c:pt>
                <c:pt idx="56">
                  <c:v>7.4043000000000001</c:v>
                </c:pt>
                <c:pt idx="57">
                  <c:v>7.6095000000000006</c:v>
                </c:pt>
                <c:pt idx="58">
                  <c:v>7.8184999999999993</c:v>
                </c:pt>
                <c:pt idx="59">
                  <c:v>8.0332000000000008</c:v>
                </c:pt>
                <c:pt idx="60">
                  <c:v>8.2460000000000004</c:v>
                </c:pt>
                <c:pt idx="61">
                  <c:v>8.4588000000000001</c:v>
                </c:pt>
                <c:pt idx="62">
                  <c:v>8.6735000000000007</c:v>
                </c:pt>
                <c:pt idx="63">
                  <c:v>8.8881999999999994</c:v>
                </c:pt>
                <c:pt idx="64">
                  <c:v>9.1009999999999991</c:v>
                </c:pt>
                <c:pt idx="65">
                  <c:v>9.3156999999999996</c:v>
                </c:pt>
                <c:pt idx="66">
                  <c:v>9.5380000000000003</c:v>
                </c:pt>
                <c:pt idx="67">
                  <c:v>9.7603000000000009</c:v>
                </c:pt>
                <c:pt idx="68">
                  <c:v>9.9807000000000006</c:v>
                </c:pt>
                <c:pt idx="69">
                  <c:v>10.203000000000001</c:v>
                </c:pt>
                <c:pt idx="70">
                  <c:v>10.4253</c:v>
                </c:pt>
                <c:pt idx="71">
                  <c:v>10.6457</c:v>
                </c:pt>
                <c:pt idx="72">
                  <c:v>10.867999999999999</c:v>
                </c:pt>
                <c:pt idx="73">
                  <c:v>11.097899999999999</c:v>
                </c:pt>
                <c:pt idx="74">
                  <c:v>11.3278</c:v>
                </c:pt>
                <c:pt idx="75">
                  <c:v>11.552</c:v>
                </c:pt>
                <c:pt idx="76">
                  <c:v>11.7743</c:v>
                </c:pt>
                <c:pt idx="77">
                  <c:v>11.996599999999999</c:v>
                </c:pt>
                <c:pt idx="78">
                  <c:v>12.2265</c:v>
                </c:pt>
                <c:pt idx="79">
                  <c:v>12.456399999999999</c:v>
                </c:pt>
                <c:pt idx="80">
                  <c:v>12.678699999999999</c:v>
                </c:pt>
                <c:pt idx="81">
                  <c:v>12.901000000000002</c:v>
                </c:pt>
                <c:pt idx="82">
                  <c:v>13.1233</c:v>
                </c:pt>
                <c:pt idx="83">
                  <c:v>13.3437</c:v>
                </c:pt>
                <c:pt idx="84">
                  <c:v>13.565999999999999</c:v>
                </c:pt>
                <c:pt idx="85">
                  <c:v>13.7807</c:v>
                </c:pt>
                <c:pt idx="86">
                  <c:v>13.993500000000001</c:v>
                </c:pt>
                <c:pt idx="87">
                  <c:v>14.2082</c:v>
                </c:pt>
                <c:pt idx="88">
                  <c:v>14.420999999999999</c:v>
                </c:pt>
                <c:pt idx="89">
                  <c:v>14.633800000000001</c:v>
                </c:pt>
                <c:pt idx="90">
                  <c:v>14.839</c:v>
                </c:pt>
                <c:pt idx="91">
                  <c:v>15.044199999999998</c:v>
                </c:pt>
                <c:pt idx="92">
                  <c:v>15.2437</c:v>
                </c:pt>
                <c:pt idx="93">
                  <c:v>15.443199999999999</c:v>
                </c:pt>
                <c:pt idx="94">
                  <c:v>15.6408</c:v>
                </c:pt>
                <c:pt idx="95">
                  <c:v>15.8384</c:v>
                </c:pt>
                <c:pt idx="96">
                  <c:v>16.035999999999998</c:v>
                </c:pt>
                <c:pt idx="97">
                  <c:v>16.218399999999999</c:v>
                </c:pt>
                <c:pt idx="98">
                  <c:v>16.4008</c:v>
                </c:pt>
                <c:pt idx="99">
                  <c:v>16.5718</c:v>
                </c:pt>
                <c:pt idx="100">
                  <c:v>16.739000000000001</c:v>
                </c:pt>
                <c:pt idx="101">
                  <c:v>16.904299999999999</c:v>
                </c:pt>
                <c:pt idx="102">
                  <c:v>17.062000000000001</c:v>
                </c:pt>
                <c:pt idx="103">
                  <c:v>17.2197</c:v>
                </c:pt>
                <c:pt idx="104">
                  <c:v>17.371700000000001</c:v>
                </c:pt>
                <c:pt idx="105">
                  <c:v>17.521799999999999</c:v>
                </c:pt>
                <c:pt idx="106">
                  <c:v>17.6662</c:v>
                </c:pt>
                <c:pt idx="107">
                  <c:v>17.801099999999998</c:v>
                </c:pt>
                <c:pt idx="108">
                  <c:v>17.936</c:v>
                </c:pt>
                <c:pt idx="109">
                  <c:v>18.053800000000003</c:v>
                </c:pt>
                <c:pt idx="110">
                  <c:v>18.173500000000001</c:v>
                </c:pt>
                <c:pt idx="111">
                  <c:v>18.2818</c:v>
                </c:pt>
                <c:pt idx="112">
                  <c:v>18.386299999999999</c:v>
                </c:pt>
                <c:pt idx="113">
                  <c:v>18.485099999999999</c:v>
                </c:pt>
                <c:pt idx="114">
                  <c:v>18.572500000000002</c:v>
                </c:pt>
                <c:pt idx="115">
                  <c:v>18.6599</c:v>
                </c:pt>
                <c:pt idx="116">
                  <c:v>18.739699999999999</c:v>
                </c:pt>
                <c:pt idx="117">
                  <c:v>18.819500000000001</c:v>
                </c:pt>
                <c:pt idx="118">
                  <c:v>18.889800000000001</c:v>
                </c:pt>
                <c:pt idx="119">
                  <c:v>18.944900000000001</c:v>
                </c:pt>
                <c:pt idx="1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B-40E6-8735-842646CA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Tropical_24-Hour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East_Tropical_HMS_Input!$R$3</c:f>
              <c:strCache>
                <c:ptCount val="1"/>
                <c:pt idx="0">
                  <c:v>24hr PMPa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East_Tropical_HMS_Input!$R$6:$R$246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East_Tropical_HMS_Input!$W$6:$W$246</c:f>
              <c:numCache>
                <c:formatCode>0.00</c:formatCode>
                <c:ptCount val="241"/>
                <c:pt idx="0">
                  <c:v>0.12</c:v>
                </c:pt>
                <c:pt idx="1">
                  <c:v>0.14399999999999999</c:v>
                </c:pt>
                <c:pt idx="2">
                  <c:v>0.17</c:v>
                </c:pt>
                <c:pt idx="3">
                  <c:v>0.19600000000000001</c:v>
                </c:pt>
                <c:pt idx="4">
                  <c:v>0.21999999999999997</c:v>
                </c:pt>
                <c:pt idx="5">
                  <c:v>0.24400000000000002</c:v>
                </c:pt>
                <c:pt idx="6">
                  <c:v>0.26400000000000001</c:v>
                </c:pt>
                <c:pt idx="7">
                  <c:v>0.28600000000000003</c:v>
                </c:pt>
                <c:pt idx="8">
                  <c:v>0.30599999999999999</c:v>
                </c:pt>
                <c:pt idx="9">
                  <c:v>0.32800000000000001</c:v>
                </c:pt>
                <c:pt idx="10">
                  <c:v>0.34799999999999998</c:v>
                </c:pt>
                <c:pt idx="11">
                  <c:v>0.37</c:v>
                </c:pt>
                <c:pt idx="12">
                  <c:v>0.39</c:v>
                </c:pt>
                <c:pt idx="13">
                  <c:v>0.41000000000000003</c:v>
                </c:pt>
                <c:pt idx="14">
                  <c:v>0.43200000000000005</c:v>
                </c:pt>
                <c:pt idx="15">
                  <c:v>0.45800000000000002</c:v>
                </c:pt>
                <c:pt idx="16">
                  <c:v>0.48599999999999999</c:v>
                </c:pt>
                <c:pt idx="17">
                  <c:v>0.51600000000000001</c:v>
                </c:pt>
                <c:pt idx="18">
                  <c:v>0.54399999999999993</c:v>
                </c:pt>
                <c:pt idx="19">
                  <c:v>0.57399999999999995</c:v>
                </c:pt>
                <c:pt idx="20">
                  <c:v>0.61399999999999999</c:v>
                </c:pt>
                <c:pt idx="21">
                  <c:v>0.65400000000000003</c:v>
                </c:pt>
                <c:pt idx="22">
                  <c:v>0.69599999999999995</c:v>
                </c:pt>
                <c:pt idx="23">
                  <c:v>0.73799999999999999</c:v>
                </c:pt>
                <c:pt idx="24">
                  <c:v>0.78</c:v>
                </c:pt>
                <c:pt idx="25">
                  <c:v>0.82199999999999995</c:v>
                </c:pt>
                <c:pt idx="26">
                  <c:v>0.8640000000000001</c:v>
                </c:pt>
                <c:pt idx="27">
                  <c:v>0.90600000000000003</c:v>
                </c:pt>
                <c:pt idx="28">
                  <c:v>0.94600000000000006</c:v>
                </c:pt>
                <c:pt idx="29">
                  <c:v>0.99</c:v>
                </c:pt>
                <c:pt idx="30">
                  <c:v>1.044</c:v>
                </c:pt>
                <c:pt idx="31">
                  <c:v>1.1000000000000001</c:v>
                </c:pt>
                <c:pt idx="32">
                  <c:v>1.1539999999999999</c:v>
                </c:pt>
                <c:pt idx="33">
                  <c:v>1.208</c:v>
                </c:pt>
                <c:pt idx="34">
                  <c:v>1.262</c:v>
                </c:pt>
                <c:pt idx="35">
                  <c:v>1.3159999999999998</c:v>
                </c:pt>
                <c:pt idx="36">
                  <c:v>1.37</c:v>
                </c:pt>
                <c:pt idx="37">
                  <c:v>1.4239999999999999</c:v>
                </c:pt>
                <c:pt idx="38">
                  <c:v>1.4779999999999998</c:v>
                </c:pt>
                <c:pt idx="39">
                  <c:v>1.5379999999999998</c:v>
                </c:pt>
                <c:pt idx="40">
                  <c:v>1.6</c:v>
                </c:pt>
                <c:pt idx="41">
                  <c:v>1.6619999999999999</c:v>
                </c:pt>
                <c:pt idx="42">
                  <c:v>1.724</c:v>
                </c:pt>
                <c:pt idx="43">
                  <c:v>1.7879999999999998</c:v>
                </c:pt>
                <c:pt idx="44">
                  <c:v>1.8540000000000001</c:v>
                </c:pt>
                <c:pt idx="45">
                  <c:v>1.92</c:v>
                </c:pt>
                <c:pt idx="46">
                  <c:v>1.986</c:v>
                </c:pt>
                <c:pt idx="47">
                  <c:v>2.0539999999999998</c:v>
                </c:pt>
                <c:pt idx="48">
                  <c:v>2.12</c:v>
                </c:pt>
                <c:pt idx="49">
                  <c:v>2.1859999999999999</c:v>
                </c:pt>
                <c:pt idx="50">
                  <c:v>2.254</c:v>
                </c:pt>
                <c:pt idx="51">
                  <c:v>2.3200000000000003</c:v>
                </c:pt>
                <c:pt idx="52">
                  <c:v>2.3860000000000001</c:v>
                </c:pt>
                <c:pt idx="53">
                  <c:v>2.4540000000000002</c:v>
                </c:pt>
                <c:pt idx="54">
                  <c:v>2.5300000000000002</c:v>
                </c:pt>
                <c:pt idx="55">
                  <c:v>2.6040000000000001</c:v>
                </c:pt>
                <c:pt idx="56">
                  <c:v>2.68</c:v>
                </c:pt>
                <c:pt idx="57">
                  <c:v>2.7560000000000002</c:v>
                </c:pt>
                <c:pt idx="58">
                  <c:v>2.8299999999999996</c:v>
                </c:pt>
                <c:pt idx="59">
                  <c:v>2.9039999999999999</c:v>
                </c:pt>
                <c:pt idx="60">
                  <c:v>2.98</c:v>
                </c:pt>
                <c:pt idx="61">
                  <c:v>3.056</c:v>
                </c:pt>
                <c:pt idx="62">
                  <c:v>3.13</c:v>
                </c:pt>
                <c:pt idx="63">
                  <c:v>3.2079999999999997</c:v>
                </c:pt>
                <c:pt idx="64">
                  <c:v>3.286</c:v>
                </c:pt>
                <c:pt idx="65">
                  <c:v>3.3660000000000001</c:v>
                </c:pt>
                <c:pt idx="66">
                  <c:v>3.444</c:v>
                </c:pt>
                <c:pt idx="67">
                  <c:v>3.524</c:v>
                </c:pt>
                <c:pt idx="68">
                  <c:v>3.6059999999999999</c:v>
                </c:pt>
                <c:pt idx="69">
                  <c:v>3.69</c:v>
                </c:pt>
                <c:pt idx="70">
                  <c:v>3.774</c:v>
                </c:pt>
                <c:pt idx="71">
                  <c:v>3.8559999999999999</c:v>
                </c:pt>
                <c:pt idx="72">
                  <c:v>3.9400000000000004</c:v>
                </c:pt>
                <c:pt idx="73">
                  <c:v>4.0279999999999996</c:v>
                </c:pt>
                <c:pt idx="74">
                  <c:v>4.1160000000000005</c:v>
                </c:pt>
                <c:pt idx="75">
                  <c:v>4.202</c:v>
                </c:pt>
                <c:pt idx="76">
                  <c:v>4.29</c:v>
                </c:pt>
                <c:pt idx="77">
                  <c:v>4.3780000000000001</c:v>
                </c:pt>
                <c:pt idx="78">
                  <c:v>4.4640000000000004</c:v>
                </c:pt>
                <c:pt idx="79">
                  <c:v>4.5519999999999996</c:v>
                </c:pt>
                <c:pt idx="80">
                  <c:v>4.6400000000000006</c:v>
                </c:pt>
                <c:pt idx="81">
                  <c:v>4.7279999999999998</c:v>
                </c:pt>
                <c:pt idx="82">
                  <c:v>4.8159999999999998</c:v>
                </c:pt>
                <c:pt idx="83">
                  <c:v>4.9080000000000004</c:v>
                </c:pt>
                <c:pt idx="84">
                  <c:v>5</c:v>
                </c:pt>
                <c:pt idx="85">
                  <c:v>5.0919999999999996</c:v>
                </c:pt>
                <c:pt idx="86">
                  <c:v>5.1839999999999993</c:v>
                </c:pt>
                <c:pt idx="87">
                  <c:v>5.2780000000000005</c:v>
                </c:pt>
                <c:pt idx="88">
                  <c:v>5.3739999999999997</c:v>
                </c:pt>
                <c:pt idx="89">
                  <c:v>5.4700000000000006</c:v>
                </c:pt>
                <c:pt idx="90">
                  <c:v>5.5640000000000001</c:v>
                </c:pt>
                <c:pt idx="91">
                  <c:v>5.6599999999999993</c:v>
                </c:pt>
                <c:pt idx="92">
                  <c:v>5.7560000000000002</c:v>
                </c:pt>
                <c:pt idx="93">
                  <c:v>5.8520000000000003</c:v>
                </c:pt>
                <c:pt idx="94">
                  <c:v>5.9480000000000004</c:v>
                </c:pt>
                <c:pt idx="95">
                  <c:v>6.0440000000000005</c:v>
                </c:pt>
                <c:pt idx="96">
                  <c:v>6.14</c:v>
                </c:pt>
                <c:pt idx="97">
                  <c:v>6.24</c:v>
                </c:pt>
                <c:pt idx="98">
                  <c:v>6.34</c:v>
                </c:pt>
                <c:pt idx="99">
                  <c:v>6.44</c:v>
                </c:pt>
                <c:pt idx="100">
                  <c:v>6.54</c:v>
                </c:pt>
                <c:pt idx="101">
                  <c:v>6.6400000000000006</c:v>
                </c:pt>
                <c:pt idx="102">
                  <c:v>6.7439999999999998</c:v>
                </c:pt>
                <c:pt idx="103">
                  <c:v>6.8500000000000005</c:v>
                </c:pt>
                <c:pt idx="104">
                  <c:v>6.9540000000000006</c:v>
                </c:pt>
                <c:pt idx="105">
                  <c:v>7.0579999999999998</c:v>
                </c:pt>
                <c:pt idx="106">
                  <c:v>7.161999999999999</c:v>
                </c:pt>
                <c:pt idx="107">
                  <c:v>7.266</c:v>
                </c:pt>
                <c:pt idx="108">
                  <c:v>7.37</c:v>
                </c:pt>
                <c:pt idx="109">
                  <c:v>7.4739999999999993</c:v>
                </c:pt>
                <c:pt idx="110">
                  <c:v>7.5780000000000003</c:v>
                </c:pt>
                <c:pt idx="111">
                  <c:v>7.6859999999999999</c:v>
                </c:pt>
                <c:pt idx="112">
                  <c:v>7.7939999999999996</c:v>
                </c:pt>
                <c:pt idx="113">
                  <c:v>7.9020000000000001</c:v>
                </c:pt>
                <c:pt idx="114">
                  <c:v>8.01</c:v>
                </c:pt>
                <c:pt idx="115">
                  <c:v>8.1180000000000003</c:v>
                </c:pt>
                <c:pt idx="116">
                  <c:v>8.23</c:v>
                </c:pt>
                <c:pt idx="117">
                  <c:v>8.3420000000000005</c:v>
                </c:pt>
                <c:pt idx="118">
                  <c:v>8.4559999999999995</c:v>
                </c:pt>
                <c:pt idx="119">
                  <c:v>8.5679999999999996</c:v>
                </c:pt>
                <c:pt idx="120">
                  <c:v>8.68</c:v>
                </c:pt>
                <c:pt idx="121">
                  <c:v>8.7919999999999998</c:v>
                </c:pt>
                <c:pt idx="122">
                  <c:v>8.9039999999999999</c:v>
                </c:pt>
                <c:pt idx="123">
                  <c:v>9.0180000000000007</c:v>
                </c:pt>
                <c:pt idx="124">
                  <c:v>9.1300000000000008</c:v>
                </c:pt>
                <c:pt idx="125">
                  <c:v>9.2420000000000009</c:v>
                </c:pt>
                <c:pt idx="126">
                  <c:v>9.3559999999999999</c:v>
                </c:pt>
                <c:pt idx="127">
                  <c:v>9.468</c:v>
                </c:pt>
                <c:pt idx="128">
                  <c:v>9.58</c:v>
                </c:pt>
                <c:pt idx="129">
                  <c:v>9.6920000000000002</c:v>
                </c:pt>
                <c:pt idx="130">
                  <c:v>9.8060000000000009</c:v>
                </c:pt>
                <c:pt idx="131">
                  <c:v>9.9239999999999995</c:v>
                </c:pt>
                <c:pt idx="132">
                  <c:v>10.039999999999999</c:v>
                </c:pt>
                <c:pt idx="133">
                  <c:v>10.156000000000001</c:v>
                </c:pt>
                <c:pt idx="134">
                  <c:v>10.274000000000001</c:v>
                </c:pt>
                <c:pt idx="135">
                  <c:v>10.389999999999999</c:v>
                </c:pt>
                <c:pt idx="136">
                  <c:v>10.506</c:v>
                </c:pt>
                <c:pt idx="137">
                  <c:v>10.624000000000001</c:v>
                </c:pt>
                <c:pt idx="138">
                  <c:v>10.74</c:v>
                </c:pt>
                <c:pt idx="139">
                  <c:v>10.855999999999998</c:v>
                </c:pt>
                <c:pt idx="140">
                  <c:v>10.974</c:v>
                </c:pt>
                <c:pt idx="141">
                  <c:v>11.09</c:v>
                </c:pt>
                <c:pt idx="142">
                  <c:v>11.206</c:v>
                </c:pt>
                <c:pt idx="143">
                  <c:v>11.324000000000002</c:v>
                </c:pt>
                <c:pt idx="144">
                  <c:v>11.44</c:v>
                </c:pt>
                <c:pt idx="145">
                  <c:v>11.559999999999999</c:v>
                </c:pt>
                <c:pt idx="146">
                  <c:v>11.681999999999999</c:v>
                </c:pt>
                <c:pt idx="147">
                  <c:v>11.802</c:v>
                </c:pt>
                <c:pt idx="148">
                  <c:v>11.923999999999999</c:v>
                </c:pt>
                <c:pt idx="149">
                  <c:v>12.043999999999999</c:v>
                </c:pt>
                <c:pt idx="150">
                  <c:v>12.16</c:v>
                </c:pt>
                <c:pt idx="151">
                  <c:v>12.276</c:v>
                </c:pt>
                <c:pt idx="152">
                  <c:v>12.394</c:v>
                </c:pt>
                <c:pt idx="153">
                  <c:v>12.509999999999998</c:v>
                </c:pt>
                <c:pt idx="154">
                  <c:v>12.628</c:v>
                </c:pt>
                <c:pt idx="155">
                  <c:v>12.75</c:v>
                </c:pt>
                <c:pt idx="156">
                  <c:v>12.87</c:v>
                </c:pt>
                <c:pt idx="157">
                  <c:v>12.989999999999998</c:v>
                </c:pt>
                <c:pt idx="158">
                  <c:v>13.111999999999998</c:v>
                </c:pt>
                <c:pt idx="159">
                  <c:v>13.23</c:v>
                </c:pt>
                <c:pt idx="160">
                  <c:v>13.346</c:v>
                </c:pt>
                <c:pt idx="161">
                  <c:v>13.464</c:v>
                </c:pt>
                <c:pt idx="162">
                  <c:v>13.580000000000002</c:v>
                </c:pt>
                <c:pt idx="163">
                  <c:v>13.696</c:v>
                </c:pt>
                <c:pt idx="164">
                  <c:v>13.814</c:v>
                </c:pt>
                <c:pt idx="165">
                  <c:v>13.93</c:v>
                </c:pt>
                <c:pt idx="166">
                  <c:v>14.046000000000001</c:v>
                </c:pt>
                <c:pt idx="167">
                  <c:v>14.164000000000001</c:v>
                </c:pt>
                <c:pt idx="168">
                  <c:v>14.28</c:v>
                </c:pt>
                <c:pt idx="169">
                  <c:v>14.391999999999999</c:v>
                </c:pt>
                <c:pt idx="170">
                  <c:v>14.505999999999998</c:v>
                </c:pt>
                <c:pt idx="171">
                  <c:v>14.618</c:v>
                </c:pt>
                <c:pt idx="172">
                  <c:v>14.73</c:v>
                </c:pt>
                <c:pt idx="173">
                  <c:v>14.841999999999999</c:v>
                </c:pt>
                <c:pt idx="174">
                  <c:v>14.956</c:v>
                </c:pt>
                <c:pt idx="175">
                  <c:v>15.068</c:v>
                </c:pt>
                <c:pt idx="176">
                  <c:v>15.18</c:v>
                </c:pt>
                <c:pt idx="177">
                  <c:v>15.291999999999998</c:v>
                </c:pt>
                <c:pt idx="178">
                  <c:v>15.404</c:v>
                </c:pt>
                <c:pt idx="179">
                  <c:v>15.511999999999999</c:v>
                </c:pt>
                <c:pt idx="180">
                  <c:v>15.620000000000001</c:v>
                </c:pt>
                <c:pt idx="181">
                  <c:v>15.728</c:v>
                </c:pt>
                <c:pt idx="182">
                  <c:v>15.835999999999999</c:v>
                </c:pt>
                <c:pt idx="183">
                  <c:v>15.942</c:v>
                </c:pt>
                <c:pt idx="184">
                  <c:v>16.045999999999999</c:v>
                </c:pt>
                <c:pt idx="185">
                  <c:v>16.149999999999999</c:v>
                </c:pt>
                <c:pt idx="186">
                  <c:v>16.256</c:v>
                </c:pt>
                <c:pt idx="187">
                  <c:v>16.36</c:v>
                </c:pt>
                <c:pt idx="188">
                  <c:v>16.464000000000002</c:v>
                </c:pt>
                <c:pt idx="189">
                  <c:v>16.568000000000001</c:v>
                </c:pt>
                <c:pt idx="190">
                  <c:v>16.672000000000001</c:v>
                </c:pt>
                <c:pt idx="191">
                  <c:v>16.776</c:v>
                </c:pt>
                <c:pt idx="192">
                  <c:v>16.88</c:v>
                </c:pt>
                <c:pt idx="193">
                  <c:v>16.975999999999999</c:v>
                </c:pt>
                <c:pt idx="194">
                  <c:v>17.071999999999999</c:v>
                </c:pt>
                <c:pt idx="195">
                  <c:v>17.167999999999999</c:v>
                </c:pt>
                <c:pt idx="196">
                  <c:v>17.263999999999999</c:v>
                </c:pt>
                <c:pt idx="197">
                  <c:v>17.358000000000001</c:v>
                </c:pt>
                <c:pt idx="198">
                  <c:v>17.443999999999999</c:v>
                </c:pt>
                <c:pt idx="199">
                  <c:v>17.532</c:v>
                </c:pt>
                <c:pt idx="200">
                  <c:v>17.62</c:v>
                </c:pt>
                <c:pt idx="201">
                  <c:v>17.707999999999998</c:v>
                </c:pt>
                <c:pt idx="202">
                  <c:v>17.794</c:v>
                </c:pt>
                <c:pt idx="203">
                  <c:v>17.876000000000001</c:v>
                </c:pt>
                <c:pt idx="204">
                  <c:v>17.96</c:v>
                </c:pt>
                <c:pt idx="205">
                  <c:v>18.044</c:v>
                </c:pt>
                <c:pt idx="206">
                  <c:v>18.126000000000001</c:v>
                </c:pt>
                <c:pt idx="207">
                  <c:v>18.207999999999998</c:v>
                </c:pt>
                <c:pt idx="208">
                  <c:v>18.286000000000001</c:v>
                </c:pt>
                <c:pt idx="209">
                  <c:v>18.366</c:v>
                </c:pt>
                <c:pt idx="210">
                  <c:v>18.443999999999999</c:v>
                </c:pt>
                <c:pt idx="211">
                  <c:v>18.524000000000001</c:v>
                </c:pt>
                <c:pt idx="212">
                  <c:v>18.596</c:v>
                </c:pt>
                <c:pt idx="213">
                  <c:v>18.667999999999999</c:v>
                </c:pt>
                <c:pt idx="214">
                  <c:v>18.738</c:v>
                </c:pt>
                <c:pt idx="215">
                  <c:v>18.809999999999999</c:v>
                </c:pt>
                <c:pt idx="216">
                  <c:v>18.88</c:v>
                </c:pt>
                <c:pt idx="217">
                  <c:v>18.942</c:v>
                </c:pt>
                <c:pt idx="218">
                  <c:v>19.004000000000001</c:v>
                </c:pt>
                <c:pt idx="219">
                  <c:v>19.068000000000001</c:v>
                </c:pt>
                <c:pt idx="220">
                  <c:v>19.13</c:v>
                </c:pt>
                <c:pt idx="221">
                  <c:v>19.190000000000001</c:v>
                </c:pt>
                <c:pt idx="222">
                  <c:v>19.244</c:v>
                </c:pt>
                <c:pt idx="223">
                  <c:v>19.3</c:v>
                </c:pt>
                <c:pt idx="224">
                  <c:v>19.353999999999999</c:v>
                </c:pt>
                <c:pt idx="225">
                  <c:v>19.408000000000001</c:v>
                </c:pt>
                <c:pt idx="226">
                  <c:v>19.457999999999998</c:v>
                </c:pt>
                <c:pt idx="227">
                  <c:v>19.503999999999998</c:v>
                </c:pt>
                <c:pt idx="228">
                  <c:v>19.55</c:v>
                </c:pt>
                <c:pt idx="229">
                  <c:v>19.596</c:v>
                </c:pt>
                <c:pt idx="230">
                  <c:v>19.641999999999999</c:v>
                </c:pt>
                <c:pt idx="231">
                  <c:v>19.683999999999997</c:v>
                </c:pt>
                <c:pt idx="232">
                  <c:v>19.725999999999999</c:v>
                </c:pt>
                <c:pt idx="233">
                  <c:v>19.768000000000001</c:v>
                </c:pt>
                <c:pt idx="234">
                  <c:v>19.810000000000002</c:v>
                </c:pt>
                <c:pt idx="235">
                  <c:v>19.852</c:v>
                </c:pt>
                <c:pt idx="236">
                  <c:v>19.884</c:v>
                </c:pt>
                <c:pt idx="237">
                  <c:v>19.911999999999999</c:v>
                </c:pt>
                <c:pt idx="238">
                  <c:v>19.942</c:v>
                </c:pt>
                <c:pt idx="239">
                  <c:v>19.970000000000002</c:v>
                </c:pt>
                <c:pt idx="2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0-4E42-9CC9-C5C0E0D80BEA}"/>
            </c:ext>
          </c:extLst>
        </c:ser>
        <c:ser>
          <c:idx val="1"/>
          <c:order val="1"/>
          <c:tx>
            <c:strRef>
              <c:f>East_Tropical_HMS_Input!$Z$3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East_Tropical_HMS_Input!$AE$6:$AE$246</c:f>
              <c:numCache>
                <c:formatCode>0.00</c:formatCode>
                <c:ptCount val="241"/>
                <c:pt idx="0">
                  <c:v>0.114</c:v>
                </c:pt>
                <c:pt idx="1">
                  <c:v>0.1615</c:v>
                </c:pt>
                <c:pt idx="2">
                  <c:v>0.20899999999999999</c:v>
                </c:pt>
                <c:pt idx="3">
                  <c:v>0.25080000000000002</c:v>
                </c:pt>
                <c:pt idx="4">
                  <c:v>0.29070000000000001</c:v>
                </c:pt>
                <c:pt idx="5">
                  <c:v>0.3306</c:v>
                </c:pt>
                <c:pt idx="6">
                  <c:v>0.3705</c:v>
                </c:pt>
                <c:pt idx="7">
                  <c:v>0.41040000000000004</c:v>
                </c:pt>
                <c:pt idx="8">
                  <c:v>0.4617</c:v>
                </c:pt>
                <c:pt idx="9">
                  <c:v>0.51679999999999993</c:v>
                </c:pt>
                <c:pt idx="10">
                  <c:v>0.58330000000000004</c:v>
                </c:pt>
                <c:pt idx="11">
                  <c:v>0.66120000000000001</c:v>
                </c:pt>
                <c:pt idx="12">
                  <c:v>0.74099999999999999</c:v>
                </c:pt>
                <c:pt idx="13">
                  <c:v>0.82080000000000009</c:v>
                </c:pt>
                <c:pt idx="14">
                  <c:v>0.89870000000000005</c:v>
                </c:pt>
                <c:pt idx="15">
                  <c:v>0.99180000000000001</c:v>
                </c:pt>
                <c:pt idx="16">
                  <c:v>1.0963000000000001</c:v>
                </c:pt>
                <c:pt idx="17">
                  <c:v>1.1989000000000001</c:v>
                </c:pt>
                <c:pt idx="18">
                  <c:v>1.3015000000000001</c:v>
                </c:pt>
                <c:pt idx="19">
                  <c:v>1.4040999999999999</c:v>
                </c:pt>
                <c:pt idx="20">
                  <c:v>1.52</c:v>
                </c:pt>
                <c:pt idx="21">
                  <c:v>1.6377999999999999</c:v>
                </c:pt>
                <c:pt idx="22">
                  <c:v>1.7613000000000001</c:v>
                </c:pt>
                <c:pt idx="23">
                  <c:v>1.8867</c:v>
                </c:pt>
                <c:pt idx="24">
                  <c:v>2.0139999999999998</c:v>
                </c:pt>
                <c:pt idx="25">
                  <c:v>2.1412999999999998</c:v>
                </c:pt>
                <c:pt idx="26">
                  <c:v>2.2667000000000002</c:v>
                </c:pt>
                <c:pt idx="27">
                  <c:v>2.4035000000000002</c:v>
                </c:pt>
                <c:pt idx="28">
                  <c:v>2.5460000000000003</c:v>
                </c:pt>
                <c:pt idx="29">
                  <c:v>2.6884999999999999</c:v>
                </c:pt>
                <c:pt idx="30">
                  <c:v>2.831</c:v>
                </c:pt>
                <c:pt idx="31">
                  <c:v>2.9735</c:v>
                </c:pt>
                <c:pt idx="32">
                  <c:v>3.1217000000000001</c:v>
                </c:pt>
                <c:pt idx="33">
                  <c:v>3.2717999999999998</c:v>
                </c:pt>
                <c:pt idx="34">
                  <c:v>3.4257</c:v>
                </c:pt>
                <c:pt idx="35">
                  <c:v>3.5853000000000002</c:v>
                </c:pt>
                <c:pt idx="36">
                  <c:v>3.7430000000000003</c:v>
                </c:pt>
                <c:pt idx="37">
                  <c:v>3.9102000000000001</c:v>
                </c:pt>
                <c:pt idx="38">
                  <c:v>4.0754999999999999</c:v>
                </c:pt>
                <c:pt idx="39">
                  <c:v>4.2408000000000001</c:v>
                </c:pt>
                <c:pt idx="40">
                  <c:v>4.4080000000000004</c:v>
                </c:pt>
                <c:pt idx="41">
                  <c:v>4.5751999999999997</c:v>
                </c:pt>
                <c:pt idx="42">
                  <c:v>4.75</c:v>
                </c:pt>
                <c:pt idx="43">
                  <c:v>4.9247999999999994</c:v>
                </c:pt>
                <c:pt idx="44">
                  <c:v>5.1052999999999997</c:v>
                </c:pt>
                <c:pt idx="45">
                  <c:v>5.2858000000000001</c:v>
                </c:pt>
                <c:pt idx="46">
                  <c:v>5.4682000000000004</c:v>
                </c:pt>
                <c:pt idx="47">
                  <c:v>5.6505999999999998</c:v>
                </c:pt>
                <c:pt idx="48">
                  <c:v>5.8330000000000002</c:v>
                </c:pt>
                <c:pt idx="49">
                  <c:v>6.0229999999999997</c:v>
                </c:pt>
                <c:pt idx="50">
                  <c:v>6.2130000000000001</c:v>
                </c:pt>
                <c:pt idx="51">
                  <c:v>6.4067999999999996</c:v>
                </c:pt>
                <c:pt idx="52">
                  <c:v>6.6063000000000001</c:v>
                </c:pt>
                <c:pt idx="53">
                  <c:v>6.8038999999999996</c:v>
                </c:pt>
                <c:pt idx="54">
                  <c:v>7.0015000000000001</c:v>
                </c:pt>
                <c:pt idx="55">
                  <c:v>7.1991000000000005</c:v>
                </c:pt>
                <c:pt idx="56">
                  <c:v>7.4043000000000001</c:v>
                </c:pt>
                <c:pt idx="57">
                  <c:v>7.6095000000000006</c:v>
                </c:pt>
                <c:pt idx="58">
                  <c:v>7.8184999999999993</c:v>
                </c:pt>
                <c:pt idx="59">
                  <c:v>8.0332000000000008</c:v>
                </c:pt>
                <c:pt idx="60">
                  <c:v>8.2460000000000004</c:v>
                </c:pt>
                <c:pt idx="61">
                  <c:v>8.4588000000000001</c:v>
                </c:pt>
                <c:pt idx="62">
                  <c:v>8.6735000000000007</c:v>
                </c:pt>
                <c:pt idx="63">
                  <c:v>8.8881999999999994</c:v>
                </c:pt>
                <c:pt idx="64">
                  <c:v>9.1009999999999991</c:v>
                </c:pt>
                <c:pt idx="65">
                  <c:v>9.3156999999999996</c:v>
                </c:pt>
                <c:pt idx="66">
                  <c:v>9.5380000000000003</c:v>
                </c:pt>
                <c:pt idx="67">
                  <c:v>9.7603000000000009</c:v>
                </c:pt>
                <c:pt idx="68">
                  <c:v>9.9807000000000006</c:v>
                </c:pt>
                <c:pt idx="69">
                  <c:v>10.203000000000001</c:v>
                </c:pt>
                <c:pt idx="70">
                  <c:v>10.4253</c:v>
                </c:pt>
                <c:pt idx="71">
                  <c:v>10.6457</c:v>
                </c:pt>
                <c:pt idx="72">
                  <c:v>10.867999999999999</c:v>
                </c:pt>
                <c:pt idx="73">
                  <c:v>11.097899999999999</c:v>
                </c:pt>
                <c:pt idx="74">
                  <c:v>11.3278</c:v>
                </c:pt>
                <c:pt idx="75">
                  <c:v>11.552</c:v>
                </c:pt>
                <c:pt idx="76">
                  <c:v>11.7743</c:v>
                </c:pt>
                <c:pt idx="77">
                  <c:v>11.996599999999999</c:v>
                </c:pt>
                <c:pt idx="78">
                  <c:v>12.2265</c:v>
                </c:pt>
                <c:pt idx="79">
                  <c:v>12.456399999999999</c:v>
                </c:pt>
                <c:pt idx="80">
                  <c:v>12.678699999999999</c:v>
                </c:pt>
                <c:pt idx="81">
                  <c:v>12.901000000000002</c:v>
                </c:pt>
                <c:pt idx="82">
                  <c:v>13.1233</c:v>
                </c:pt>
                <c:pt idx="83">
                  <c:v>13.3437</c:v>
                </c:pt>
                <c:pt idx="84">
                  <c:v>13.565999999999999</c:v>
                </c:pt>
                <c:pt idx="85">
                  <c:v>13.7807</c:v>
                </c:pt>
                <c:pt idx="86">
                  <c:v>13.993500000000001</c:v>
                </c:pt>
                <c:pt idx="87">
                  <c:v>14.2082</c:v>
                </c:pt>
                <c:pt idx="88">
                  <c:v>14.420999999999999</c:v>
                </c:pt>
                <c:pt idx="89">
                  <c:v>14.633800000000001</c:v>
                </c:pt>
                <c:pt idx="90">
                  <c:v>14.839</c:v>
                </c:pt>
                <c:pt idx="91">
                  <c:v>15.044199999999998</c:v>
                </c:pt>
                <c:pt idx="92">
                  <c:v>15.2437</c:v>
                </c:pt>
                <c:pt idx="93">
                  <c:v>15.443199999999999</c:v>
                </c:pt>
                <c:pt idx="94">
                  <c:v>15.6408</c:v>
                </c:pt>
                <c:pt idx="95">
                  <c:v>15.8384</c:v>
                </c:pt>
                <c:pt idx="96">
                  <c:v>16.035999999999998</c:v>
                </c:pt>
                <c:pt idx="97">
                  <c:v>16.218399999999999</c:v>
                </c:pt>
                <c:pt idx="98">
                  <c:v>16.4008</c:v>
                </c:pt>
                <c:pt idx="99">
                  <c:v>16.5718</c:v>
                </c:pt>
                <c:pt idx="100">
                  <c:v>16.739000000000001</c:v>
                </c:pt>
                <c:pt idx="101">
                  <c:v>16.904299999999999</c:v>
                </c:pt>
                <c:pt idx="102">
                  <c:v>17.062000000000001</c:v>
                </c:pt>
                <c:pt idx="103">
                  <c:v>17.2197</c:v>
                </c:pt>
                <c:pt idx="104">
                  <c:v>17.371700000000001</c:v>
                </c:pt>
                <c:pt idx="105">
                  <c:v>17.521799999999999</c:v>
                </c:pt>
                <c:pt idx="106">
                  <c:v>17.6662</c:v>
                </c:pt>
                <c:pt idx="107">
                  <c:v>17.801099999999998</c:v>
                </c:pt>
                <c:pt idx="108">
                  <c:v>17.936</c:v>
                </c:pt>
                <c:pt idx="109">
                  <c:v>18.053800000000003</c:v>
                </c:pt>
                <c:pt idx="110">
                  <c:v>18.173500000000001</c:v>
                </c:pt>
                <c:pt idx="111">
                  <c:v>18.2818</c:v>
                </c:pt>
                <c:pt idx="112">
                  <c:v>18.386299999999999</c:v>
                </c:pt>
                <c:pt idx="113">
                  <c:v>18.485099999999999</c:v>
                </c:pt>
                <c:pt idx="114">
                  <c:v>18.572500000000002</c:v>
                </c:pt>
                <c:pt idx="115">
                  <c:v>18.6599</c:v>
                </c:pt>
                <c:pt idx="116">
                  <c:v>18.739699999999999</c:v>
                </c:pt>
                <c:pt idx="117">
                  <c:v>18.819500000000001</c:v>
                </c:pt>
                <c:pt idx="118">
                  <c:v>18.889800000000001</c:v>
                </c:pt>
                <c:pt idx="119">
                  <c:v>18.944900000000001</c:v>
                </c:pt>
                <c:pt idx="120">
                  <c:v>19</c:v>
                </c:pt>
                <c:pt idx="121">
                  <c:v>19.008333333333333</c:v>
                </c:pt>
                <c:pt idx="122">
                  <c:v>19.016666666666666</c:v>
                </c:pt>
                <c:pt idx="123">
                  <c:v>19.024999999999999</c:v>
                </c:pt>
                <c:pt idx="124">
                  <c:v>19.033333333333331</c:v>
                </c:pt>
                <c:pt idx="125">
                  <c:v>19.041666666666664</c:v>
                </c:pt>
                <c:pt idx="126">
                  <c:v>19.049999999999997</c:v>
                </c:pt>
                <c:pt idx="127">
                  <c:v>19.05833333333333</c:v>
                </c:pt>
                <c:pt idx="128">
                  <c:v>19.066666666666663</c:v>
                </c:pt>
                <c:pt idx="129">
                  <c:v>19.074999999999996</c:v>
                </c:pt>
                <c:pt idx="130">
                  <c:v>19.083333333333329</c:v>
                </c:pt>
                <c:pt idx="131">
                  <c:v>19.091666666666661</c:v>
                </c:pt>
                <c:pt idx="132">
                  <c:v>19.099999999999994</c:v>
                </c:pt>
                <c:pt idx="133">
                  <c:v>19.108333333333327</c:v>
                </c:pt>
                <c:pt idx="134">
                  <c:v>19.11666666666666</c:v>
                </c:pt>
                <c:pt idx="135">
                  <c:v>19.124999999999993</c:v>
                </c:pt>
                <c:pt idx="136">
                  <c:v>19.133333333333326</c:v>
                </c:pt>
                <c:pt idx="137">
                  <c:v>19.141666666666659</c:v>
                </c:pt>
                <c:pt idx="138">
                  <c:v>19.149999999999991</c:v>
                </c:pt>
                <c:pt idx="139">
                  <c:v>19.158333333333324</c:v>
                </c:pt>
                <c:pt idx="140">
                  <c:v>19.166666666666657</c:v>
                </c:pt>
                <c:pt idx="141">
                  <c:v>19.17499999999999</c:v>
                </c:pt>
                <c:pt idx="142">
                  <c:v>19.183333333333323</c:v>
                </c:pt>
                <c:pt idx="143">
                  <c:v>19.191666666666656</c:v>
                </c:pt>
                <c:pt idx="144">
                  <c:v>19.199999999999989</c:v>
                </c:pt>
                <c:pt idx="145">
                  <c:v>19.208333333333321</c:v>
                </c:pt>
                <c:pt idx="146">
                  <c:v>19.216666666666654</c:v>
                </c:pt>
                <c:pt idx="147">
                  <c:v>19.224999999999987</c:v>
                </c:pt>
                <c:pt idx="148">
                  <c:v>19.23333333333332</c:v>
                </c:pt>
                <c:pt idx="149">
                  <c:v>19.241666666666653</c:v>
                </c:pt>
                <c:pt idx="150">
                  <c:v>19.249999999999986</c:v>
                </c:pt>
                <c:pt idx="151">
                  <c:v>19.258333333333319</c:v>
                </c:pt>
                <c:pt idx="152">
                  <c:v>19.266666666666652</c:v>
                </c:pt>
                <c:pt idx="153">
                  <c:v>19.274999999999984</c:v>
                </c:pt>
                <c:pt idx="154">
                  <c:v>19.283333333333317</c:v>
                </c:pt>
                <c:pt idx="155">
                  <c:v>19.29166666666665</c:v>
                </c:pt>
                <c:pt idx="156">
                  <c:v>19.299999999999983</c:v>
                </c:pt>
                <c:pt idx="157">
                  <c:v>19.308333333333316</c:v>
                </c:pt>
                <c:pt idx="158">
                  <c:v>19.316666666666649</c:v>
                </c:pt>
                <c:pt idx="159">
                  <c:v>19.324999999999982</c:v>
                </c:pt>
                <c:pt idx="160">
                  <c:v>19.333333333333314</c:v>
                </c:pt>
                <c:pt idx="161">
                  <c:v>19.341666666666647</c:v>
                </c:pt>
                <c:pt idx="162">
                  <c:v>19.34999999999998</c:v>
                </c:pt>
                <c:pt idx="163">
                  <c:v>19.358333333333313</c:v>
                </c:pt>
                <c:pt idx="164">
                  <c:v>19.366666666666646</c:v>
                </c:pt>
                <c:pt idx="165">
                  <c:v>19.374999999999979</c:v>
                </c:pt>
                <c:pt idx="166">
                  <c:v>19.383333333333312</c:v>
                </c:pt>
                <c:pt idx="167">
                  <c:v>19.391666666666644</c:v>
                </c:pt>
                <c:pt idx="168">
                  <c:v>19.399999999999977</c:v>
                </c:pt>
                <c:pt idx="169">
                  <c:v>19.40833333333331</c:v>
                </c:pt>
                <c:pt idx="170">
                  <c:v>19.416666666666643</c:v>
                </c:pt>
                <c:pt idx="171">
                  <c:v>19.424999999999976</c:v>
                </c:pt>
                <c:pt idx="172">
                  <c:v>19.433333333333309</c:v>
                </c:pt>
                <c:pt idx="173">
                  <c:v>19.441666666666642</c:v>
                </c:pt>
                <c:pt idx="174">
                  <c:v>19.449999999999974</c:v>
                </c:pt>
                <c:pt idx="175">
                  <c:v>19.458333333333307</c:v>
                </c:pt>
                <c:pt idx="176">
                  <c:v>19.46666666666664</c:v>
                </c:pt>
                <c:pt idx="177">
                  <c:v>19.474999999999973</c:v>
                </c:pt>
                <c:pt idx="178">
                  <c:v>19.483333333333306</c:v>
                </c:pt>
                <c:pt idx="179">
                  <c:v>19.491666666666639</c:v>
                </c:pt>
                <c:pt idx="180">
                  <c:v>19.499999999999972</c:v>
                </c:pt>
                <c:pt idx="181">
                  <c:v>19.508333333333304</c:v>
                </c:pt>
                <c:pt idx="182">
                  <c:v>19.516666666666637</c:v>
                </c:pt>
                <c:pt idx="183">
                  <c:v>19.52499999999997</c:v>
                </c:pt>
                <c:pt idx="184">
                  <c:v>19.533333333333303</c:v>
                </c:pt>
                <c:pt idx="185">
                  <c:v>19.541666666666636</c:v>
                </c:pt>
                <c:pt idx="186">
                  <c:v>19.549999999999969</c:v>
                </c:pt>
                <c:pt idx="187">
                  <c:v>19.558333333333302</c:v>
                </c:pt>
                <c:pt idx="188">
                  <c:v>19.566666666666634</c:v>
                </c:pt>
                <c:pt idx="189">
                  <c:v>19.574999999999967</c:v>
                </c:pt>
                <c:pt idx="190">
                  <c:v>19.5833333333333</c:v>
                </c:pt>
                <c:pt idx="191">
                  <c:v>19.591666666666633</c:v>
                </c:pt>
                <c:pt idx="192">
                  <c:v>19.599999999999966</c:v>
                </c:pt>
                <c:pt idx="193">
                  <c:v>19.608333333333299</c:v>
                </c:pt>
                <c:pt idx="194">
                  <c:v>19.616666666666632</c:v>
                </c:pt>
                <c:pt idx="195">
                  <c:v>19.624999999999964</c:v>
                </c:pt>
                <c:pt idx="196">
                  <c:v>19.633333333333297</c:v>
                </c:pt>
                <c:pt idx="197">
                  <c:v>19.64166666666663</c:v>
                </c:pt>
                <c:pt idx="198">
                  <c:v>19.649999999999963</c:v>
                </c:pt>
                <c:pt idx="199">
                  <c:v>19.658333333333296</c:v>
                </c:pt>
                <c:pt idx="200">
                  <c:v>19.666666666666629</c:v>
                </c:pt>
                <c:pt idx="201">
                  <c:v>19.674999999999962</c:v>
                </c:pt>
                <c:pt idx="202">
                  <c:v>19.683333333333294</c:v>
                </c:pt>
                <c:pt idx="203">
                  <c:v>19.691666666666627</c:v>
                </c:pt>
                <c:pt idx="204">
                  <c:v>19.69999999999996</c:v>
                </c:pt>
                <c:pt idx="205">
                  <c:v>19.708333333333293</c:v>
                </c:pt>
                <c:pt idx="206">
                  <c:v>19.716666666666626</c:v>
                </c:pt>
                <c:pt idx="207">
                  <c:v>19.724999999999959</c:v>
                </c:pt>
                <c:pt idx="208">
                  <c:v>19.733333333333292</c:v>
                </c:pt>
                <c:pt idx="209">
                  <c:v>19.741666666666625</c:v>
                </c:pt>
                <c:pt idx="210">
                  <c:v>19.749999999999957</c:v>
                </c:pt>
                <c:pt idx="211">
                  <c:v>19.75833333333329</c:v>
                </c:pt>
                <c:pt idx="212">
                  <c:v>19.766666666666623</c:v>
                </c:pt>
                <c:pt idx="213">
                  <c:v>19.774999999999956</c:v>
                </c:pt>
                <c:pt idx="214">
                  <c:v>19.783333333333289</c:v>
                </c:pt>
                <c:pt idx="215">
                  <c:v>19.791666666666622</c:v>
                </c:pt>
                <c:pt idx="216">
                  <c:v>19.799999999999955</c:v>
                </c:pt>
                <c:pt idx="217">
                  <c:v>19.808333333333287</c:v>
                </c:pt>
                <c:pt idx="218">
                  <c:v>19.81666666666662</c:v>
                </c:pt>
                <c:pt idx="219">
                  <c:v>19.824999999999953</c:v>
                </c:pt>
                <c:pt idx="220">
                  <c:v>19.833333333333286</c:v>
                </c:pt>
                <c:pt idx="221">
                  <c:v>19.841666666666619</c:v>
                </c:pt>
                <c:pt idx="222">
                  <c:v>19.849999999999952</c:v>
                </c:pt>
                <c:pt idx="223">
                  <c:v>19.858333333333285</c:v>
                </c:pt>
                <c:pt idx="224">
                  <c:v>19.866666666666617</c:v>
                </c:pt>
                <c:pt idx="225">
                  <c:v>19.87499999999995</c:v>
                </c:pt>
                <c:pt idx="226">
                  <c:v>19.883333333333283</c:v>
                </c:pt>
                <c:pt idx="227">
                  <c:v>19.891666666666616</c:v>
                </c:pt>
                <c:pt idx="228">
                  <c:v>19.899999999999949</c:v>
                </c:pt>
                <c:pt idx="229">
                  <c:v>19.908333333333282</c:v>
                </c:pt>
                <c:pt idx="230">
                  <c:v>19.916666666666615</c:v>
                </c:pt>
                <c:pt idx="231">
                  <c:v>19.924999999999947</c:v>
                </c:pt>
                <c:pt idx="232">
                  <c:v>19.93333333333328</c:v>
                </c:pt>
                <c:pt idx="233">
                  <c:v>19.941666666666613</c:v>
                </c:pt>
                <c:pt idx="234">
                  <c:v>19.949999999999946</c:v>
                </c:pt>
                <c:pt idx="235">
                  <c:v>19.958333333333279</c:v>
                </c:pt>
                <c:pt idx="236">
                  <c:v>19.966666666666612</c:v>
                </c:pt>
                <c:pt idx="237">
                  <c:v>19.974999999999945</c:v>
                </c:pt>
                <c:pt idx="238">
                  <c:v>19.983333333333277</c:v>
                </c:pt>
                <c:pt idx="239">
                  <c:v>19.99166666666661</c:v>
                </c:pt>
                <c:pt idx="240">
                  <c:v>19.999999999999943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7-4628-BF68-300D069C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23972939583614092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Local_6-Hour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'East_Local HMS Input'!$B$3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'East_Local HMS Input'!$B$6:$B$66</c:f>
              <c:numCache>
                <c:formatCode>0.0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cat>
          <c:val>
            <c:numRef>
              <c:f>'East_Local HMS Input'!$G$6:$G$66</c:f>
              <c:numCache>
                <c:formatCode>0.00</c:formatCode>
                <c:ptCount val="61"/>
                <c:pt idx="0">
                  <c:v>0.02</c:v>
                </c:pt>
                <c:pt idx="1">
                  <c:v>4.4999999999999998E-2</c:v>
                </c:pt>
                <c:pt idx="2">
                  <c:v>7.6999999999999999E-2</c:v>
                </c:pt>
                <c:pt idx="3">
                  <c:v>0.12</c:v>
                </c:pt>
                <c:pt idx="4">
                  <c:v>0.17699999999999999</c:v>
                </c:pt>
                <c:pt idx="5">
                  <c:v>0.245</c:v>
                </c:pt>
                <c:pt idx="6">
                  <c:v>0.32</c:v>
                </c:pt>
                <c:pt idx="7">
                  <c:v>0.40300000000000002</c:v>
                </c:pt>
                <c:pt idx="8">
                  <c:v>0.49299999999999999</c:v>
                </c:pt>
                <c:pt idx="9">
                  <c:v>0.6</c:v>
                </c:pt>
                <c:pt idx="10">
                  <c:v>0.72300000000000009</c:v>
                </c:pt>
                <c:pt idx="11">
                  <c:v>0.85799999999999998</c:v>
                </c:pt>
                <c:pt idx="12">
                  <c:v>1</c:v>
                </c:pt>
                <c:pt idx="13">
                  <c:v>1.1500000000000001</c:v>
                </c:pt>
                <c:pt idx="14">
                  <c:v>1.3129999999999999</c:v>
                </c:pt>
                <c:pt idx="15">
                  <c:v>1.48</c:v>
                </c:pt>
                <c:pt idx="16">
                  <c:v>1.6470000000000002</c:v>
                </c:pt>
                <c:pt idx="17">
                  <c:v>1.8149999999999999</c:v>
                </c:pt>
                <c:pt idx="18">
                  <c:v>1.9900000000000002</c:v>
                </c:pt>
                <c:pt idx="19">
                  <c:v>2.165</c:v>
                </c:pt>
                <c:pt idx="20">
                  <c:v>2.3400000000000003</c:v>
                </c:pt>
                <c:pt idx="21">
                  <c:v>2.5150000000000001</c:v>
                </c:pt>
                <c:pt idx="22">
                  <c:v>2.6869999999999998</c:v>
                </c:pt>
                <c:pt idx="23">
                  <c:v>2.8549999999999995</c:v>
                </c:pt>
                <c:pt idx="24">
                  <c:v>3.03</c:v>
                </c:pt>
                <c:pt idx="25">
                  <c:v>3.1970000000000001</c:v>
                </c:pt>
                <c:pt idx="26">
                  <c:v>3.37</c:v>
                </c:pt>
                <c:pt idx="27">
                  <c:v>3.54</c:v>
                </c:pt>
                <c:pt idx="28">
                  <c:v>3.7069999999999999</c:v>
                </c:pt>
                <c:pt idx="29">
                  <c:v>3.8729999999999998</c:v>
                </c:pt>
                <c:pt idx="30">
                  <c:v>4.04</c:v>
                </c:pt>
                <c:pt idx="31">
                  <c:v>4.2149999999999999</c:v>
                </c:pt>
                <c:pt idx="32">
                  <c:v>4.3899999999999997</c:v>
                </c:pt>
                <c:pt idx="33">
                  <c:v>4.57</c:v>
                </c:pt>
                <c:pt idx="34">
                  <c:v>4.7530000000000001</c:v>
                </c:pt>
                <c:pt idx="35">
                  <c:v>4.9399999999999995</c:v>
                </c:pt>
                <c:pt idx="36">
                  <c:v>5.1400000000000006</c:v>
                </c:pt>
                <c:pt idx="37">
                  <c:v>5.34</c:v>
                </c:pt>
                <c:pt idx="38">
                  <c:v>5.5529999999999999</c:v>
                </c:pt>
                <c:pt idx="39">
                  <c:v>5.7750000000000004</c:v>
                </c:pt>
                <c:pt idx="40">
                  <c:v>6.0069999999999997</c:v>
                </c:pt>
                <c:pt idx="41">
                  <c:v>6.25</c:v>
                </c:pt>
                <c:pt idx="42">
                  <c:v>6.5</c:v>
                </c:pt>
                <c:pt idx="43">
                  <c:v>6.7579999999999991</c:v>
                </c:pt>
                <c:pt idx="44">
                  <c:v>7.0230000000000006</c:v>
                </c:pt>
                <c:pt idx="45">
                  <c:v>7.3</c:v>
                </c:pt>
                <c:pt idx="46">
                  <c:v>7.5830000000000002</c:v>
                </c:pt>
                <c:pt idx="47">
                  <c:v>7.8680000000000003</c:v>
                </c:pt>
                <c:pt idx="48">
                  <c:v>8.16</c:v>
                </c:pt>
                <c:pt idx="49">
                  <c:v>8.4430000000000014</c:v>
                </c:pt>
                <c:pt idx="50">
                  <c:v>8.7200000000000006</c:v>
                </c:pt>
                <c:pt idx="51">
                  <c:v>8.99</c:v>
                </c:pt>
                <c:pt idx="52">
                  <c:v>9.2469999999999999</c:v>
                </c:pt>
                <c:pt idx="53">
                  <c:v>9.48</c:v>
                </c:pt>
                <c:pt idx="54">
                  <c:v>9.68</c:v>
                </c:pt>
                <c:pt idx="55">
                  <c:v>9.8469999999999995</c:v>
                </c:pt>
                <c:pt idx="56">
                  <c:v>9.9600000000000009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1-4CC5-98EF-DF5425FF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Local_12-Hour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'East_Local HMS Input'!$J$3</c:f>
              <c:strCache>
                <c:ptCount val="1"/>
                <c:pt idx="0">
                  <c:v>12hr PMP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'East_Local HMS Input'!$J$6:$J$126</c:f>
              <c:numCache>
                <c:formatCode>0.0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</c:numCache>
            </c:numRef>
          </c:cat>
          <c:val>
            <c:numRef>
              <c:f>'East_Local HMS Input'!$O$6:$O$126</c:f>
              <c:numCache>
                <c:formatCode>0.00</c:formatCode>
                <c:ptCount val="121"/>
                <c:pt idx="0">
                  <c:v>0.03</c:v>
                </c:pt>
                <c:pt idx="1">
                  <c:v>4.8000000000000001E-2</c:v>
                </c:pt>
                <c:pt idx="2">
                  <c:v>6.7499999999999991E-2</c:v>
                </c:pt>
                <c:pt idx="3">
                  <c:v>0.09</c:v>
                </c:pt>
                <c:pt idx="4">
                  <c:v>0.11550000000000001</c:v>
                </c:pt>
                <c:pt idx="5">
                  <c:v>0.14249999999999999</c:v>
                </c:pt>
                <c:pt idx="6">
                  <c:v>0.18</c:v>
                </c:pt>
                <c:pt idx="7">
                  <c:v>0.2175</c:v>
                </c:pt>
                <c:pt idx="8">
                  <c:v>0.26550000000000001</c:v>
                </c:pt>
                <c:pt idx="9">
                  <c:v>0.315</c:v>
                </c:pt>
                <c:pt idx="10">
                  <c:v>0.36749999999999999</c:v>
                </c:pt>
                <c:pt idx="11">
                  <c:v>0.42299999999999999</c:v>
                </c:pt>
                <c:pt idx="12">
                  <c:v>0.48</c:v>
                </c:pt>
                <c:pt idx="13">
                  <c:v>0.54300000000000004</c:v>
                </c:pt>
                <c:pt idx="14">
                  <c:v>0.60450000000000004</c:v>
                </c:pt>
                <c:pt idx="15">
                  <c:v>0.67200000000000004</c:v>
                </c:pt>
                <c:pt idx="16">
                  <c:v>0.73949999999999994</c:v>
                </c:pt>
                <c:pt idx="17">
                  <c:v>0.81299999999999994</c:v>
                </c:pt>
                <c:pt idx="18">
                  <c:v>0.89999999999999991</c:v>
                </c:pt>
                <c:pt idx="19">
                  <c:v>0.98699999999999999</c:v>
                </c:pt>
                <c:pt idx="20">
                  <c:v>1.0845</c:v>
                </c:pt>
                <c:pt idx="21">
                  <c:v>1.1850000000000001</c:v>
                </c:pt>
                <c:pt idx="22">
                  <c:v>1.2869999999999999</c:v>
                </c:pt>
                <c:pt idx="23">
                  <c:v>1.3935</c:v>
                </c:pt>
                <c:pt idx="24">
                  <c:v>1.5</c:v>
                </c:pt>
                <c:pt idx="25">
                  <c:v>1.6125</c:v>
                </c:pt>
                <c:pt idx="26">
                  <c:v>1.7250000000000001</c:v>
                </c:pt>
                <c:pt idx="27">
                  <c:v>1.845</c:v>
                </c:pt>
                <c:pt idx="28">
                  <c:v>1.9695</c:v>
                </c:pt>
                <c:pt idx="29">
                  <c:v>2.0954999999999999</c:v>
                </c:pt>
                <c:pt idx="30">
                  <c:v>2.2199999999999998</c:v>
                </c:pt>
                <c:pt idx="31">
                  <c:v>2.3445</c:v>
                </c:pt>
                <c:pt idx="32">
                  <c:v>2.4705000000000004</c:v>
                </c:pt>
                <c:pt idx="33">
                  <c:v>2.5949999999999998</c:v>
                </c:pt>
                <c:pt idx="34">
                  <c:v>2.7225000000000001</c:v>
                </c:pt>
                <c:pt idx="35">
                  <c:v>2.8544999999999998</c:v>
                </c:pt>
                <c:pt idx="36">
                  <c:v>2.9850000000000003</c:v>
                </c:pt>
                <c:pt idx="37">
                  <c:v>3.117</c:v>
                </c:pt>
                <c:pt idx="38">
                  <c:v>3.2475000000000001</c:v>
                </c:pt>
                <c:pt idx="39">
                  <c:v>3.3780000000000001</c:v>
                </c:pt>
                <c:pt idx="40">
                  <c:v>3.5100000000000002</c:v>
                </c:pt>
                <c:pt idx="41">
                  <c:v>3.6404999999999998</c:v>
                </c:pt>
                <c:pt idx="42">
                  <c:v>3.7725</c:v>
                </c:pt>
                <c:pt idx="43">
                  <c:v>3.9044999999999996</c:v>
                </c:pt>
                <c:pt idx="44">
                  <c:v>4.0305</c:v>
                </c:pt>
                <c:pt idx="45">
                  <c:v>4.1550000000000002</c:v>
                </c:pt>
                <c:pt idx="46">
                  <c:v>4.2824999999999998</c:v>
                </c:pt>
                <c:pt idx="47">
                  <c:v>4.4130000000000003</c:v>
                </c:pt>
                <c:pt idx="48">
                  <c:v>4.5449999999999999</c:v>
                </c:pt>
                <c:pt idx="49">
                  <c:v>4.6695000000000002</c:v>
                </c:pt>
                <c:pt idx="50">
                  <c:v>4.7954999999999997</c:v>
                </c:pt>
                <c:pt idx="51">
                  <c:v>4.923</c:v>
                </c:pt>
                <c:pt idx="52">
                  <c:v>5.0550000000000006</c:v>
                </c:pt>
                <c:pt idx="53">
                  <c:v>5.1855000000000002</c:v>
                </c:pt>
                <c:pt idx="54">
                  <c:v>5.31</c:v>
                </c:pt>
                <c:pt idx="55">
                  <c:v>5.4344999999999999</c:v>
                </c:pt>
                <c:pt idx="56">
                  <c:v>5.5604999999999993</c:v>
                </c:pt>
                <c:pt idx="57">
                  <c:v>5.6850000000000005</c:v>
                </c:pt>
                <c:pt idx="58">
                  <c:v>5.8094999999999999</c:v>
                </c:pt>
                <c:pt idx="59">
                  <c:v>5.9355000000000002</c:v>
                </c:pt>
                <c:pt idx="60">
                  <c:v>6.0600000000000005</c:v>
                </c:pt>
                <c:pt idx="61">
                  <c:v>6.1905000000000001</c:v>
                </c:pt>
                <c:pt idx="62">
                  <c:v>6.3224999999999998</c:v>
                </c:pt>
                <c:pt idx="63">
                  <c:v>6.4530000000000003</c:v>
                </c:pt>
                <c:pt idx="64">
                  <c:v>6.585</c:v>
                </c:pt>
                <c:pt idx="65">
                  <c:v>6.7169999999999996</c:v>
                </c:pt>
                <c:pt idx="66">
                  <c:v>6.8550000000000004</c:v>
                </c:pt>
                <c:pt idx="67">
                  <c:v>6.9930000000000003</c:v>
                </c:pt>
                <c:pt idx="68">
                  <c:v>7.1295000000000002</c:v>
                </c:pt>
                <c:pt idx="69">
                  <c:v>7.2675000000000001</c:v>
                </c:pt>
                <c:pt idx="70">
                  <c:v>7.41</c:v>
                </c:pt>
                <c:pt idx="71">
                  <c:v>7.5600000000000005</c:v>
                </c:pt>
                <c:pt idx="72">
                  <c:v>7.71</c:v>
                </c:pt>
                <c:pt idx="73">
                  <c:v>7.86</c:v>
                </c:pt>
                <c:pt idx="74">
                  <c:v>8.01</c:v>
                </c:pt>
                <c:pt idx="75">
                  <c:v>8.1675000000000004</c:v>
                </c:pt>
                <c:pt idx="76">
                  <c:v>8.3294999999999995</c:v>
                </c:pt>
                <c:pt idx="77">
                  <c:v>8.4930000000000003</c:v>
                </c:pt>
                <c:pt idx="78">
                  <c:v>8.6624999999999996</c:v>
                </c:pt>
                <c:pt idx="79">
                  <c:v>8.8305000000000007</c:v>
                </c:pt>
                <c:pt idx="80">
                  <c:v>9.0105000000000004</c:v>
                </c:pt>
                <c:pt idx="81">
                  <c:v>9.1920000000000002</c:v>
                </c:pt>
                <c:pt idx="82">
                  <c:v>9.375</c:v>
                </c:pt>
                <c:pt idx="83">
                  <c:v>9.5625</c:v>
                </c:pt>
                <c:pt idx="84">
                  <c:v>9.75</c:v>
                </c:pt>
                <c:pt idx="85">
                  <c:v>9.9435000000000002</c:v>
                </c:pt>
                <c:pt idx="86">
                  <c:v>10.136999999999999</c:v>
                </c:pt>
                <c:pt idx="87">
                  <c:v>10.334999999999999</c:v>
                </c:pt>
                <c:pt idx="88">
                  <c:v>10.534500000000001</c:v>
                </c:pt>
                <c:pt idx="89">
                  <c:v>10.737</c:v>
                </c:pt>
                <c:pt idx="90">
                  <c:v>10.95</c:v>
                </c:pt>
                <c:pt idx="91">
                  <c:v>11.163</c:v>
                </c:pt>
                <c:pt idx="92">
                  <c:v>11.374499999999999</c:v>
                </c:pt>
                <c:pt idx="93">
                  <c:v>11.587499999999999</c:v>
                </c:pt>
                <c:pt idx="94">
                  <c:v>11.802000000000001</c:v>
                </c:pt>
                <c:pt idx="95">
                  <c:v>12.021000000000001</c:v>
                </c:pt>
                <c:pt idx="96">
                  <c:v>12.239999999999998</c:v>
                </c:pt>
                <c:pt idx="97">
                  <c:v>12.453000000000001</c:v>
                </c:pt>
                <c:pt idx="98">
                  <c:v>12.6645</c:v>
                </c:pt>
                <c:pt idx="99">
                  <c:v>12.872999999999999</c:v>
                </c:pt>
                <c:pt idx="100">
                  <c:v>13.08</c:v>
                </c:pt>
                <c:pt idx="101">
                  <c:v>13.285500000000001</c:v>
                </c:pt>
                <c:pt idx="102">
                  <c:v>13.484999999999999</c:v>
                </c:pt>
                <c:pt idx="103">
                  <c:v>13.6845</c:v>
                </c:pt>
                <c:pt idx="104">
                  <c:v>13.8705</c:v>
                </c:pt>
                <c:pt idx="105">
                  <c:v>14.052</c:v>
                </c:pt>
                <c:pt idx="106">
                  <c:v>14.219999999999999</c:v>
                </c:pt>
                <c:pt idx="107">
                  <c:v>14.37</c:v>
                </c:pt>
                <c:pt idx="108">
                  <c:v>14.52</c:v>
                </c:pt>
                <c:pt idx="109">
                  <c:v>14.644499999999999</c:v>
                </c:pt>
                <c:pt idx="110">
                  <c:v>14.7705</c:v>
                </c:pt>
                <c:pt idx="111">
                  <c:v>14.865</c:v>
                </c:pt>
                <c:pt idx="112">
                  <c:v>14.94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1-457D-AD86-1418A077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Local_24-Hour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1"/>
          <c:order val="0"/>
          <c:tx>
            <c:strRef>
              <c:f>'East_Local HMS Input'!$R$3:$S$3</c:f>
              <c:strCache>
                <c:ptCount val="1"/>
                <c:pt idx="0">
                  <c:v>24hr PMPa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'East_Local HMS Input'!$W$6:$W$246</c:f>
              <c:numCache>
                <c:formatCode>0.00</c:formatCode>
                <c:ptCount val="241"/>
                <c:pt idx="0">
                  <c:v>3.3000000000000002E-2</c:v>
                </c:pt>
                <c:pt idx="1">
                  <c:v>4.2900000000000001E-2</c:v>
                </c:pt>
                <c:pt idx="2">
                  <c:v>5.28E-2</c:v>
                </c:pt>
                <c:pt idx="3">
                  <c:v>6.4349999999999991E-2</c:v>
                </c:pt>
                <c:pt idx="4">
                  <c:v>7.4249999999999997E-2</c:v>
                </c:pt>
                <c:pt idx="5">
                  <c:v>8.5800000000000001E-2</c:v>
                </c:pt>
                <c:pt idx="6">
                  <c:v>9.9000000000000005E-2</c:v>
                </c:pt>
                <c:pt idx="7">
                  <c:v>0.11219999999999999</c:v>
                </c:pt>
                <c:pt idx="8">
                  <c:v>0.12705</c:v>
                </c:pt>
                <c:pt idx="9">
                  <c:v>0.14025000000000001</c:v>
                </c:pt>
                <c:pt idx="10">
                  <c:v>0.15675</c:v>
                </c:pt>
                <c:pt idx="11">
                  <c:v>0.17654999999999998</c:v>
                </c:pt>
                <c:pt idx="12">
                  <c:v>0.19800000000000001</c:v>
                </c:pt>
                <c:pt idx="13">
                  <c:v>0.21779999999999999</c:v>
                </c:pt>
                <c:pt idx="14">
                  <c:v>0.23925000000000002</c:v>
                </c:pt>
                <c:pt idx="15">
                  <c:v>0.26400000000000001</c:v>
                </c:pt>
                <c:pt idx="16">
                  <c:v>0.29205000000000003</c:v>
                </c:pt>
                <c:pt idx="17">
                  <c:v>0.31845000000000001</c:v>
                </c:pt>
                <c:pt idx="18">
                  <c:v>0.34650000000000003</c:v>
                </c:pt>
                <c:pt idx="19">
                  <c:v>0.37455000000000005</c:v>
                </c:pt>
                <c:pt idx="20">
                  <c:v>0.40425</c:v>
                </c:pt>
                <c:pt idx="21">
                  <c:v>0.43559999999999999</c:v>
                </c:pt>
                <c:pt idx="22">
                  <c:v>0.46529999999999999</c:v>
                </c:pt>
                <c:pt idx="23">
                  <c:v>0.49664999999999998</c:v>
                </c:pt>
                <c:pt idx="24">
                  <c:v>0.52800000000000002</c:v>
                </c:pt>
                <c:pt idx="25">
                  <c:v>0.56264999999999998</c:v>
                </c:pt>
                <c:pt idx="26">
                  <c:v>0.59730000000000005</c:v>
                </c:pt>
                <c:pt idx="27">
                  <c:v>0.63195000000000001</c:v>
                </c:pt>
                <c:pt idx="28">
                  <c:v>0.66495000000000004</c:v>
                </c:pt>
                <c:pt idx="29">
                  <c:v>0.70125000000000004</c:v>
                </c:pt>
                <c:pt idx="30">
                  <c:v>0.73919999999999997</c:v>
                </c:pt>
                <c:pt idx="31">
                  <c:v>0.77549999999999997</c:v>
                </c:pt>
                <c:pt idx="32">
                  <c:v>0.8134499999999999</c:v>
                </c:pt>
                <c:pt idx="33">
                  <c:v>0.85140000000000005</c:v>
                </c:pt>
                <c:pt idx="34">
                  <c:v>0.89429999999999998</c:v>
                </c:pt>
                <c:pt idx="35">
                  <c:v>0.94214999999999993</c:v>
                </c:pt>
                <c:pt idx="36">
                  <c:v>0.99</c:v>
                </c:pt>
                <c:pt idx="37">
                  <c:v>1.0378499999999999</c:v>
                </c:pt>
                <c:pt idx="38">
                  <c:v>1.0856999999999999</c:v>
                </c:pt>
                <c:pt idx="39">
                  <c:v>1.1385000000000001</c:v>
                </c:pt>
                <c:pt idx="40">
                  <c:v>1.19295</c:v>
                </c:pt>
                <c:pt idx="41">
                  <c:v>1.24905</c:v>
                </c:pt>
                <c:pt idx="42">
                  <c:v>1.3035000000000001</c:v>
                </c:pt>
                <c:pt idx="43">
                  <c:v>1.35795</c:v>
                </c:pt>
                <c:pt idx="44">
                  <c:v>1.4157</c:v>
                </c:pt>
                <c:pt idx="45">
                  <c:v>1.4750999999999999</c:v>
                </c:pt>
                <c:pt idx="46">
                  <c:v>1.53285</c:v>
                </c:pt>
                <c:pt idx="47">
                  <c:v>1.5922499999999999</c:v>
                </c:pt>
                <c:pt idx="48">
                  <c:v>1.6500000000000001</c:v>
                </c:pt>
                <c:pt idx="49">
                  <c:v>1.7127000000000001</c:v>
                </c:pt>
                <c:pt idx="50">
                  <c:v>1.7737499999999999</c:v>
                </c:pt>
                <c:pt idx="51">
                  <c:v>1.8348</c:v>
                </c:pt>
                <c:pt idx="52">
                  <c:v>1.8975000000000002</c:v>
                </c:pt>
                <c:pt idx="53">
                  <c:v>1.9601999999999999</c:v>
                </c:pt>
                <c:pt idx="54">
                  <c:v>2.0295000000000001</c:v>
                </c:pt>
                <c:pt idx="55">
                  <c:v>2.0988000000000002</c:v>
                </c:pt>
                <c:pt idx="56">
                  <c:v>2.1664500000000002</c:v>
                </c:pt>
                <c:pt idx="57">
                  <c:v>2.2357500000000003</c:v>
                </c:pt>
                <c:pt idx="58">
                  <c:v>2.30505</c:v>
                </c:pt>
                <c:pt idx="59">
                  <c:v>2.3727</c:v>
                </c:pt>
                <c:pt idx="60">
                  <c:v>2.4419999999999997</c:v>
                </c:pt>
                <c:pt idx="61">
                  <c:v>2.5112999999999999</c:v>
                </c:pt>
                <c:pt idx="62">
                  <c:v>2.5789499999999999</c:v>
                </c:pt>
                <c:pt idx="63">
                  <c:v>2.64825</c:v>
                </c:pt>
                <c:pt idx="64">
                  <c:v>2.7175500000000001</c:v>
                </c:pt>
                <c:pt idx="65">
                  <c:v>2.7852000000000001</c:v>
                </c:pt>
                <c:pt idx="66">
                  <c:v>2.8544999999999998</c:v>
                </c:pt>
                <c:pt idx="67">
                  <c:v>2.9238</c:v>
                </c:pt>
                <c:pt idx="68">
                  <c:v>2.9947499999999998</c:v>
                </c:pt>
                <c:pt idx="69">
                  <c:v>3.0673500000000002</c:v>
                </c:pt>
                <c:pt idx="70">
                  <c:v>3.1399499999999998</c:v>
                </c:pt>
                <c:pt idx="71">
                  <c:v>3.2109000000000001</c:v>
                </c:pt>
                <c:pt idx="72">
                  <c:v>3.2835000000000001</c:v>
                </c:pt>
                <c:pt idx="73">
                  <c:v>3.3561000000000001</c:v>
                </c:pt>
                <c:pt idx="74">
                  <c:v>3.4287000000000001</c:v>
                </c:pt>
                <c:pt idx="75">
                  <c:v>3.4996500000000004</c:v>
                </c:pt>
                <c:pt idx="76">
                  <c:v>3.5722499999999999</c:v>
                </c:pt>
                <c:pt idx="77">
                  <c:v>3.6448500000000004</c:v>
                </c:pt>
                <c:pt idx="78">
                  <c:v>3.7158000000000002</c:v>
                </c:pt>
                <c:pt idx="79">
                  <c:v>3.7883999999999998</c:v>
                </c:pt>
                <c:pt idx="80">
                  <c:v>3.8610000000000002</c:v>
                </c:pt>
                <c:pt idx="81">
                  <c:v>3.9336000000000002</c:v>
                </c:pt>
                <c:pt idx="82">
                  <c:v>4.0045500000000001</c:v>
                </c:pt>
                <c:pt idx="83">
                  <c:v>4.0771499999999996</c:v>
                </c:pt>
                <c:pt idx="84">
                  <c:v>4.14975</c:v>
                </c:pt>
                <c:pt idx="85">
                  <c:v>4.2223500000000005</c:v>
                </c:pt>
                <c:pt idx="86">
                  <c:v>4.29495</c:v>
                </c:pt>
                <c:pt idx="87">
                  <c:v>4.3642500000000002</c:v>
                </c:pt>
                <c:pt idx="88">
                  <c:v>4.4335500000000003</c:v>
                </c:pt>
                <c:pt idx="89">
                  <c:v>4.5011999999999999</c:v>
                </c:pt>
                <c:pt idx="90">
                  <c:v>4.5705</c:v>
                </c:pt>
                <c:pt idx="91">
                  <c:v>4.6398000000000001</c:v>
                </c:pt>
                <c:pt idx="92">
                  <c:v>4.71075</c:v>
                </c:pt>
                <c:pt idx="93">
                  <c:v>4.7833499999999995</c:v>
                </c:pt>
                <c:pt idx="94">
                  <c:v>4.8543000000000003</c:v>
                </c:pt>
                <c:pt idx="95">
                  <c:v>4.9268999999999998</c:v>
                </c:pt>
                <c:pt idx="96">
                  <c:v>4.9995000000000003</c:v>
                </c:pt>
                <c:pt idx="97">
                  <c:v>5.0687999999999995</c:v>
                </c:pt>
                <c:pt idx="98">
                  <c:v>5.13645</c:v>
                </c:pt>
                <c:pt idx="99">
                  <c:v>5.2057500000000001</c:v>
                </c:pt>
                <c:pt idx="100">
                  <c:v>5.2750499999999994</c:v>
                </c:pt>
                <c:pt idx="101">
                  <c:v>5.3443500000000004</c:v>
                </c:pt>
                <c:pt idx="102">
                  <c:v>5.4153000000000002</c:v>
                </c:pt>
                <c:pt idx="103">
                  <c:v>5.4878999999999998</c:v>
                </c:pt>
                <c:pt idx="104">
                  <c:v>5.5605000000000002</c:v>
                </c:pt>
                <c:pt idx="105">
                  <c:v>5.6330999999999998</c:v>
                </c:pt>
                <c:pt idx="106">
                  <c:v>5.7040500000000005</c:v>
                </c:pt>
                <c:pt idx="107">
                  <c:v>5.7717000000000001</c:v>
                </c:pt>
                <c:pt idx="108">
                  <c:v>5.8409999999999993</c:v>
                </c:pt>
                <c:pt idx="109">
                  <c:v>5.9103000000000003</c:v>
                </c:pt>
                <c:pt idx="110">
                  <c:v>5.9779499999999999</c:v>
                </c:pt>
                <c:pt idx="111">
                  <c:v>6.04725</c:v>
                </c:pt>
                <c:pt idx="112">
                  <c:v>6.1165499999999993</c:v>
                </c:pt>
                <c:pt idx="113">
                  <c:v>6.1842000000000006</c:v>
                </c:pt>
                <c:pt idx="114">
                  <c:v>6.2534999999999998</c:v>
                </c:pt>
                <c:pt idx="115">
                  <c:v>6.3228</c:v>
                </c:pt>
                <c:pt idx="116">
                  <c:v>6.3904499999999995</c:v>
                </c:pt>
                <c:pt idx="117">
                  <c:v>6.4597500000000005</c:v>
                </c:pt>
                <c:pt idx="118">
                  <c:v>6.5290499999999998</c:v>
                </c:pt>
                <c:pt idx="119">
                  <c:v>6.5967000000000002</c:v>
                </c:pt>
                <c:pt idx="120">
                  <c:v>6.6660000000000004</c:v>
                </c:pt>
                <c:pt idx="121">
                  <c:v>6.7385999999999999</c:v>
                </c:pt>
                <c:pt idx="122">
                  <c:v>6.8095499999999998</c:v>
                </c:pt>
                <c:pt idx="123">
                  <c:v>6.8821500000000002</c:v>
                </c:pt>
                <c:pt idx="124">
                  <c:v>6.9547499999999998</c:v>
                </c:pt>
                <c:pt idx="125">
                  <c:v>7.0273500000000002</c:v>
                </c:pt>
                <c:pt idx="126">
                  <c:v>7.0983000000000001</c:v>
                </c:pt>
                <c:pt idx="127">
                  <c:v>7.1708999999999996</c:v>
                </c:pt>
                <c:pt idx="128">
                  <c:v>7.2435</c:v>
                </c:pt>
                <c:pt idx="129">
                  <c:v>7.3161000000000005</c:v>
                </c:pt>
                <c:pt idx="130">
                  <c:v>7.3887</c:v>
                </c:pt>
                <c:pt idx="131">
                  <c:v>7.4646000000000008</c:v>
                </c:pt>
                <c:pt idx="132">
                  <c:v>7.5405000000000006</c:v>
                </c:pt>
                <c:pt idx="133">
                  <c:v>7.6164000000000005</c:v>
                </c:pt>
                <c:pt idx="134">
                  <c:v>7.6923000000000004</c:v>
                </c:pt>
                <c:pt idx="135">
                  <c:v>7.7682000000000002</c:v>
                </c:pt>
                <c:pt idx="136">
                  <c:v>7.8424500000000004</c:v>
                </c:pt>
                <c:pt idx="137">
                  <c:v>7.9183500000000002</c:v>
                </c:pt>
                <c:pt idx="138">
                  <c:v>7.9942500000000001</c:v>
                </c:pt>
                <c:pt idx="139">
                  <c:v>8.0701499999999999</c:v>
                </c:pt>
                <c:pt idx="140">
                  <c:v>8.1509999999999998</c:v>
                </c:pt>
                <c:pt idx="141">
                  <c:v>8.2334999999999994</c:v>
                </c:pt>
                <c:pt idx="142">
                  <c:v>8.3160000000000007</c:v>
                </c:pt>
                <c:pt idx="143">
                  <c:v>8.3985000000000003</c:v>
                </c:pt>
                <c:pt idx="144">
                  <c:v>8.4809999999999999</c:v>
                </c:pt>
                <c:pt idx="145">
                  <c:v>8.5634999999999994</c:v>
                </c:pt>
                <c:pt idx="146">
                  <c:v>8.6460000000000008</c:v>
                </c:pt>
                <c:pt idx="147">
                  <c:v>8.7285000000000004</c:v>
                </c:pt>
                <c:pt idx="148">
                  <c:v>8.8109999999999999</c:v>
                </c:pt>
                <c:pt idx="149">
                  <c:v>8.895150000000001</c:v>
                </c:pt>
                <c:pt idx="150">
                  <c:v>8.9842499999999994</c:v>
                </c:pt>
                <c:pt idx="151">
                  <c:v>9.0733500000000014</c:v>
                </c:pt>
                <c:pt idx="152">
                  <c:v>9.1624499999999998</c:v>
                </c:pt>
                <c:pt idx="153">
                  <c:v>9.2515499999999999</c:v>
                </c:pt>
                <c:pt idx="154">
                  <c:v>9.3422999999999998</c:v>
                </c:pt>
                <c:pt idx="155">
                  <c:v>9.4363499999999991</c:v>
                </c:pt>
                <c:pt idx="156">
                  <c:v>9.5287500000000005</c:v>
                </c:pt>
                <c:pt idx="157">
                  <c:v>9.6211500000000001</c:v>
                </c:pt>
                <c:pt idx="158">
                  <c:v>9.7135499999999997</c:v>
                </c:pt>
                <c:pt idx="159">
                  <c:v>9.8109000000000002</c:v>
                </c:pt>
                <c:pt idx="160">
                  <c:v>9.9115500000000001</c:v>
                </c:pt>
                <c:pt idx="161">
                  <c:v>10.01055</c:v>
                </c:pt>
                <c:pt idx="162">
                  <c:v>10.1112</c:v>
                </c:pt>
                <c:pt idx="163">
                  <c:v>10.2102</c:v>
                </c:pt>
                <c:pt idx="164">
                  <c:v>10.3125</c:v>
                </c:pt>
                <c:pt idx="165">
                  <c:v>10.4148</c:v>
                </c:pt>
                <c:pt idx="166">
                  <c:v>10.518749999999999</c:v>
                </c:pt>
                <c:pt idx="167">
                  <c:v>10.6227</c:v>
                </c:pt>
                <c:pt idx="168">
                  <c:v>10.725</c:v>
                </c:pt>
                <c:pt idx="169">
                  <c:v>10.83225</c:v>
                </c:pt>
                <c:pt idx="170">
                  <c:v>10.937850000000001</c:v>
                </c:pt>
                <c:pt idx="171">
                  <c:v>11.0451</c:v>
                </c:pt>
                <c:pt idx="172">
                  <c:v>11.150699999999999</c:v>
                </c:pt>
                <c:pt idx="173">
                  <c:v>11.257950000000001</c:v>
                </c:pt>
                <c:pt idx="174">
                  <c:v>11.368499999999999</c:v>
                </c:pt>
                <c:pt idx="175">
                  <c:v>11.479049999999999</c:v>
                </c:pt>
                <c:pt idx="176">
                  <c:v>11.587950000000001</c:v>
                </c:pt>
                <c:pt idx="177">
                  <c:v>11.698499999999999</c:v>
                </c:pt>
                <c:pt idx="178">
                  <c:v>11.810700000000001</c:v>
                </c:pt>
                <c:pt idx="179">
                  <c:v>11.927849999999999</c:v>
                </c:pt>
                <c:pt idx="180">
                  <c:v>12.045</c:v>
                </c:pt>
                <c:pt idx="181">
                  <c:v>12.16215</c:v>
                </c:pt>
                <c:pt idx="182">
                  <c:v>12.279299999999999</c:v>
                </c:pt>
                <c:pt idx="183">
                  <c:v>12.3948</c:v>
                </c:pt>
                <c:pt idx="184">
                  <c:v>12.511949999999999</c:v>
                </c:pt>
                <c:pt idx="185">
                  <c:v>12.629099999999999</c:v>
                </c:pt>
                <c:pt idx="186">
                  <c:v>12.74625</c:v>
                </c:pt>
                <c:pt idx="187">
                  <c:v>12.863399999999999</c:v>
                </c:pt>
                <c:pt idx="188">
                  <c:v>12.982200000000001</c:v>
                </c:pt>
                <c:pt idx="189">
                  <c:v>13.102650000000001</c:v>
                </c:pt>
                <c:pt idx="190">
                  <c:v>13.223100000000001</c:v>
                </c:pt>
                <c:pt idx="191">
                  <c:v>13.34355</c:v>
                </c:pt>
                <c:pt idx="192">
                  <c:v>13.463999999999999</c:v>
                </c:pt>
                <c:pt idx="193">
                  <c:v>13.581150000000001</c:v>
                </c:pt>
                <c:pt idx="194">
                  <c:v>13.698300000000001</c:v>
                </c:pt>
                <c:pt idx="195">
                  <c:v>13.813800000000001</c:v>
                </c:pt>
                <c:pt idx="196">
                  <c:v>13.930950000000001</c:v>
                </c:pt>
                <c:pt idx="197">
                  <c:v>14.048100000000002</c:v>
                </c:pt>
                <c:pt idx="198">
                  <c:v>14.160299999999999</c:v>
                </c:pt>
                <c:pt idx="199">
                  <c:v>14.274149999999999</c:v>
                </c:pt>
                <c:pt idx="200">
                  <c:v>14.388</c:v>
                </c:pt>
                <c:pt idx="201">
                  <c:v>14.501850000000001</c:v>
                </c:pt>
                <c:pt idx="202">
                  <c:v>14.614050000000001</c:v>
                </c:pt>
                <c:pt idx="203">
                  <c:v>14.722949999999999</c:v>
                </c:pt>
                <c:pt idx="204">
                  <c:v>14.833500000000001</c:v>
                </c:pt>
                <c:pt idx="205">
                  <c:v>14.944049999999999</c:v>
                </c:pt>
                <c:pt idx="206">
                  <c:v>15.052949999999999</c:v>
                </c:pt>
                <c:pt idx="207">
                  <c:v>15.1569</c:v>
                </c:pt>
                <c:pt idx="208">
                  <c:v>15.25755</c:v>
                </c:pt>
                <c:pt idx="209">
                  <c:v>15.35655</c:v>
                </c:pt>
                <c:pt idx="210">
                  <c:v>15.4572</c:v>
                </c:pt>
                <c:pt idx="211">
                  <c:v>15.556199999999999</c:v>
                </c:pt>
                <c:pt idx="212">
                  <c:v>15.641999999999999</c:v>
                </c:pt>
                <c:pt idx="213">
                  <c:v>15.724499999999999</c:v>
                </c:pt>
                <c:pt idx="214">
                  <c:v>15.806999999999999</c:v>
                </c:pt>
                <c:pt idx="215">
                  <c:v>15.8895</c:v>
                </c:pt>
                <c:pt idx="216">
                  <c:v>15.972</c:v>
                </c:pt>
                <c:pt idx="217">
                  <c:v>16.0413</c:v>
                </c:pt>
                <c:pt idx="218">
                  <c:v>16.10895</c:v>
                </c:pt>
                <c:pt idx="219">
                  <c:v>16.178250000000002</c:v>
                </c:pt>
                <c:pt idx="220">
                  <c:v>16.24755</c:v>
                </c:pt>
                <c:pt idx="221">
                  <c:v>16.31025</c:v>
                </c:pt>
                <c:pt idx="222">
                  <c:v>16.351500000000001</c:v>
                </c:pt>
                <c:pt idx="223">
                  <c:v>16.392749999999999</c:v>
                </c:pt>
                <c:pt idx="224">
                  <c:v>16.434000000000001</c:v>
                </c:pt>
                <c:pt idx="225">
                  <c:v>16.475250000000003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16.5</c:v>
                </c:pt>
                <c:pt idx="230">
                  <c:v>16.5</c:v>
                </c:pt>
                <c:pt idx="231">
                  <c:v>16.5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16.5</c:v>
                </c:pt>
                <c:pt idx="237">
                  <c:v>16.5</c:v>
                </c:pt>
                <c:pt idx="238">
                  <c:v>16.5</c:v>
                </c:pt>
                <c:pt idx="239">
                  <c:v>16.5</c:v>
                </c:pt>
                <c:pt idx="24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A-44C2-8792-13424FF5F273}"/>
            </c:ext>
          </c:extLst>
        </c:ser>
        <c:ser>
          <c:idx val="0"/>
          <c:order val="1"/>
          <c:tx>
            <c:strRef>
              <c:f>'East_Local HMS Input'!$Z$3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'East_Local HMS Input'!$Z$6:$Z$246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'East_Local HMS Input'!$AE$6:$AE$246</c:f>
              <c:numCache>
                <c:formatCode>0.00</c:formatCode>
                <c:ptCount val="241"/>
                <c:pt idx="0">
                  <c:v>0.03</c:v>
                </c:pt>
                <c:pt idx="1">
                  <c:v>4.8000000000000001E-2</c:v>
                </c:pt>
                <c:pt idx="2">
                  <c:v>6.7499999999999991E-2</c:v>
                </c:pt>
                <c:pt idx="3">
                  <c:v>0.09</c:v>
                </c:pt>
                <c:pt idx="4">
                  <c:v>0.11550000000000001</c:v>
                </c:pt>
                <c:pt idx="5">
                  <c:v>0.14249999999999999</c:v>
                </c:pt>
                <c:pt idx="6">
                  <c:v>0.18</c:v>
                </c:pt>
                <c:pt idx="7">
                  <c:v>0.2175</c:v>
                </c:pt>
                <c:pt idx="8">
                  <c:v>0.26550000000000001</c:v>
                </c:pt>
                <c:pt idx="9">
                  <c:v>0.315</c:v>
                </c:pt>
                <c:pt idx="10">
                  <c:v>0.36749999999999999</c:v>
                </c:pt>
                <c:pt idx="11">
                  <c:v>0.42299999999999999</c:v>
                </c:pt>
                <c:pt idx="12">
                  <c:v>0.48</c:v>
                </c:pt>
                <c:pt idx="13">
                  <c:v>0.54300000000000004</c:v>
                </c:pt>
                <c:pt idx="14">
                  <c:v>0.60450000000000004</c:v>
                </c:pt>
                <c:pt idx="15">
                  <c:v>0.67200000000000004</c:v>
                </c:pt>
                <c:pt idx="16">
                  <c:v>0.73949999999999994</c:v>
                </c:pt>
                <c:pt idx="17">
                  <c:v>0.81299999999999994</c:v>
                </c:pt>
                <c:pt idx="18">
                  <c:v>0.89999999999999991</c:v>
                </c:pt>
                <c:pt idx="19">
                  <c:v>0.98699999999999999</c:v>
                </c:pt>
                <c:pt idx="20">
                  <c:v>1.0845</c:v>
                </c:pt>
                <c:pt idx="21">
                  <c:v>1.1850000000000001</c:v>
                </c:pt>
                <c:pt idx="22">
                  <c:v>1.2869999999999999</c:v>
                </c:pt>
                <c:pt idx="23">
                  <c:v>1.3935</c:v>
                </c:pt>
                <c:pt idx="24">
                  <c:v>1.5</c:v>
                </c:pt>
                <c:pt idx="25">
                  <c:v>1.6125</c:v>
                </c:pt>
                <c:pt idx="26">
                  <c:v>1.7250000000000001</c:v>
                </c:pt>
                <c:pt idx="27">
                  <c:v>1.845</c:v>
                </c:pt>
                <c:pt idx="28">
                  <c:v>1.9695</c:v>
                </c:pt>
                <c:pt idx="29">
                  <c:v>2.0954999999999999</c:v>
                </c:pt>
                <c:pt idx="30">
                  <c:v>2.2199999999999998</c:v>
                </c:pt>
                <c:pt idx="31">
                  <c:v>2.3445</c:v>
                </c:pt>
                <c:pt idx="32">
                  <c:v>2.4705000000000004</c:v>
                </c:pt>
                <c:pt idx="33">
                  <c:v>2.5949999999999998</c:v>
                </c:pt>
                <c:pt idx="34">
                  <c:v>2.7225000000000001</c:v>
                </c:pt>
                <c:pt idx="35">
                  <c:v>2.8544999999999998</c:v>
                </c:pt>
                <c:pt idx="36">
                  <c:v>2.9850000000000003</c:v>
                </c:pt>
                <c:pt idx="37">
                  <c:v>3.117</c:v>
                </c:pt>
                <c:pt idx="38">
                  <c:v>3.2475000000000001</c:v>
                </c:pt>
                <c:pt idx="39">
                  <c:v>3.3780000000000001</c:v>
                </c:pt>
                <c:pt idx="40">
                  <c:v>3.5100000000000002</c:v>
                </c:pt>
                <c:pt idx="41">
                  <c:v>3.6404999999999998</c:v>
                </c:pt>
                <c:pt idx="42">
                  <c:v>3.7725</c:v>
                </c:pt>
                <c:pt idx="43">
                  <c:v>3.9044999999999996</c:v>
                </c:pt>
                <c:pt idx="44">
                  <c:v>4.0305</c:v>
                </c:pt>
                <c:pt idx="45">
                  <c:v>4.1550000000000002</c:v>
                </c:pt>
                <c:pt idx="46">
                  <c:v>4.2824999999999998</c:v>
                </c:pt>
                <c:pt idx="47">
                  <c:v>4.4130000000000003</c:v>
                </c:pt>
                <c:pt idx="48">
                  <c:v>4.5449999999999999</c:v>
                </c:pt>
                <c:pt idx="49">
                  <c:v>4.6695000000000002</c:v>
                </c:pt>
                <c:pt idx="50">
                  <c:v>4.7954999999999997</c:v>
                </c:pt>
                <c:pt idx="51">
                  <c:v>4.923</c:v>
                </c:pt>
                <c:pt idx="52">
                  <c:v>5.0550000000000006</c:v>
                </c:pt>
                <c:pt idx="53">
                  <c:v>5.1855000000000002</c:v>
                </c:pt>
                <c:pt idx="54">
                  <c:v>5.31</c:v>
                </c:pt>
                <c:pt idx="55">
                  <c:v>5.4344999999999999</c:v>
                </c:pt>
                <c:pt idx="56">
                  <c:v>5.5604999999999993</c:v>
                </c:pt>
                <c:pt idx="57">
                  <c:v>5.6850000000000005</c:v>
                </c:pt>
                <c:pt idx="58">
                  <c:v>5.8094999999999999</c:v>
                </c:pt>
                <c:pt idx="59">
                  <c:v>5.9355000000000002</c:v>
                </c:pt>
                <c:pt idx="60">
                  <c:v>6.0600000000000005</c:v>
                </c:pt>
                <c:pt idx="61">
                  <c:v>6.1905000000000001</c:v>
                </c:pt>
                <c:pt idx="62">
                  <c:v>6.3224999999999998</c:v>
                </c:pt>
                <c:pt idx="63">
                  <c:v>6.4530000000000003</c:v>
                </c:pt>
                <c:pt idx="64">
                  <c:v>6.585</c:v>
                </c:pt>
                <c:pt idx="65">
                  <c:v>6.7169999999999996</c:v>
                </c:pt>
                <c:pt idx="66">
                  <c:v>6.8550000000000004</c:v>
                </c:pt>
                <c:pt idx="67">
                  <c:v>6.9930000000000003</c:v>
                </c:pt>
                <c:pt idx="68">
                  <c:v>7.1295000000000002</c:v>
                </c:pt>
                <c:pt idx="69">
                  <c:v>7.2675000000000001</c:v>
                </c:pt>
                <c:pt idx="70">
                  <c:v>7.41</c:v>
                </c:pt>
                <c:pt idx="71">
                  <c:v>7.5600000000000005</c:v>
                </c:pt>
                <c:pt idx="72">
                  <c:v>7.71</c:v>
                </c:pt>
                <c:pt idx="73">
                  <c:v>7.86</c:v>
                </c:pt>
                <c:pt idx="74">
                  <c:v>8.01</c:v>
                </c:pt>
                <c:pt idx="75">
                  <c:v>8.1675000000000004</c:v>
                </c:pt>
                <c:pt idx="76">
                  <c:v>8.3294999999999995</c:v>
                </c:pt>
                <c:pt idx="77">
                  <c:v>8.4930000000000003</c:v>
                </c:pt>
                <c:pt idx="78">
                  <c:v>8.6624999999999996</c:v>
                </c:pt>
                <c:pt idx="79">
                  <c:v>8.8305000000000007</c:v>
                </c:pt>
                <c:pt idx="80">
                  <c:v>9.0105000000000004</c:v>
                </c:pt>
                <c:pt idx="81">
                  <c:v>9.1920000000000002</c:v>
                </c:pt>
                <c:pt idx="82">
                  <c:v>9.375</c:v>
                </c:pt>
                <c:pt idx="83">
                  <c:v>9.5625</c:v>
                </c:pt>
                <c:pt idx="84">
                  <c:v>9.75</c:v>
                </c:pt>
                <c:pt idx="85">
                  <c:v>9.9435000000000002</c:v>
                </c:pt>
                <c:pt idx="86">
                  <c:v>10.136999999999999</c:v>
                </c:pt>
                <c:pt idx="87">
                  <c:v>10.334999999999999</c:v>
                </c:pt>
                <c:pt idx="88">
                  <c:v>10.534500000000001</c:v>
                </c:pt>
                <c:pt idx="89">
                  <c:v>10.737</c:v>
                </c:pt>
                <c:pt idx="90">
                  <c:v>10.95</c:v>
                </c:pt>
                <c:pt idx="91">
                  <c:v>11.163</c:v>
                </c:pt>
                <c:pt idx="92">
                  <c:v>11.374499999999999</c:v>
                </c:pt>
                <c:pt idx="93">
                  <c:v>11.587499999999999</c:v>
                </c:pt>
                <c:pt idx="94">
                  <c:v>11.802000000000001</c:v>
                </c:pt>
                <c:pt idx="95">
                  <c:v>12.021000000000001</c:v>
                </c:pt>
                <c:pt idx="96">
                  <c:v>12.239999999999998</c:v>
                </c:pt>
                <c:pt idx="97">
                  <c:v>12.453000000000001</c:v>
                </c:pt>
                <c:pt idx="98">
                  <c:v>12.6645</c:v>
                </c:pt>
                <c:pt idx="99">
                  <c:v>12.872999999999999</c:v>
                </c:pt>
                <c:pt idx="100">
                  <c:v>13.08</c:v>
                </c:pt>
                <c:pt idx="101">
                  <c:v>13.285500000000001</c:v>
                </c:pt>
                <c:pt idx="102">
                  <c:v>13.484999999999999</c:v>
                </c:pt>
                <c:pt idx="103">
                  <c:v>13.6845</c:v>
                </c:pt>
                <c:pt idx="104">
                  <c:v>13.8705</c:v>
                </c:pt>
                <c:pt idx="105">
                  <c:v>14.052</c:v>
                </c:pt>
                <c:pt idx="106">
                  <c:v>14.219999999999999</c:v>
                </c:pt>
                <c:pt idx="107">
                  <c:v>14.37</c:v>
                </c:pt>
                <c:pt idx="108">
                  <c:v>14.52</c:v>
                </c:pt>
                <c:pt idx="109">
                  <c:v>14.644499999999999</c:v>
                </c:pt>
                <c:pt idx="110">
                  <c:v>14.7705</c:v>
                </c:pt>
                <c:pt idx="111">
                  <c:v>14.865</c:v>
                </c:pt>
                <c:pt idx="112">
                  <c:v>14.94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15.012499999999999</c:v>
                </c:pt>
                <c:pt idx="122">
                  <c:v>15.024999999999999</c:v>
                </c:pt>
                <c:pt idx="123">
                  <c:v>15.037499999999998</c:v>
                </c:pt>
                <c:pt idx="124">
                  <c:v>15.049999999999997</c:v>
                </c:pt>
                <c:pt idx="125">
                  <c:v>15.062499999999996</c:v>
                </c:pt>
                <c:pt idx="126">
                  <c:v>15.074999999999996</c:v>
                </c:pt>
                <c:pt idx="127">
                  <c:v>15.087499999999995</c:v>
                </c:pt>
                <c:pt idx="128">
                  <c:v>15.099999999999994</c:v>
                </c:pt>
                <c:pt idx="129">
                  <c:v>15.112499999999994</c:v>
                </c:pt>
                <c:pt idx="130">
                  <c:v>15.124999999999993</c:v>
                </c:pt>
                <c:pt idx="131">
                  <c:v>15.137499999999992</c:v>
                </c:pt>
                <c:pt idx="132">
                  <c:v>15.149999999999991</c:v>
                </c:pt>
                <c:pt idx="133">
                  <c:v>15.162499999999991</c:v>
                </c:pt>
                <c:pt idx="134">
                  <c:v>15.17499999999999</c:v>
                </c:pt>
                <c:pt idx="135">
                  <c:v>15.187499999999989</c:v>
                </c:pt>
                <c:pt idx="136">
                  <c:v>15.199999999999989</c:v>
                </c:pt>
                <c:pt idx="137">
                  <c:v>15.212499999999988</c:v>
                </c:pt>
                <c:pt idx="138">
                  <c:v>15.224999999999987</c:v>
                </c:pt>
                <c:pt idx="139">
                  <c:v>15.237499999999986</c:v>
                </c:pt>
                <c:pt idx="140">
                  <c:v>15.249999999999986</c:v>
                </c:pt>
                <c:pt idx="141">
                  <c:v>15.262499999999985</c:v>
                </c:pt>
                <c:pt idx="142">
                  <c:v>15.274999999999984</c:v>
                </c:pt>
                <c:pt idx="143">
                  <c:v>15.287499999999984</c:v>
                </c:pt>
                <c:pt idx="144">
                  <c:v>15.299999999999983</c:v>
                </c:pt>
                <c:pt idx="145">
                  <c:v>15.312499999999982</c:v>
                </c:pt>
                <c:pt idx="146">
                  <c:v>15.324999999999982</c:v>
                </c:pt>
                <c:pt idx="147">
                  <c:v>15.337499999999981</c:v>
                </c:pt>
                <c:pt idx="148">
                  <c:v>15.34999999999998</c:v>
                </c:pt>
                <c:pt idx="149">
                  <c:v>15.362499999999979</c:v>
                </c:pt>
                <c:pt idx="150">
                  <c:v>15.374999999999979</c:v>
                </c:pt>
                <c:pt idx="151">
                  <c:v>15.387499999999978</c:v>
                </c:pt>
                <c:pt idx="152">
                  <c:v>15.399999999999977</c:v>
                </c:pt>
                <c:pt idx="153">
                  <c:v>15.412499999999977</c:v>
                </c:pt>
                <c:pt idx="154">
                  <c:v>15.424999999999976</c:v>
                </c:pt>
                <c:pt idx="155">
                  <c:v>15.437499999999975</c:v>
                </c:pt>
                <c:pt idx="156">
                  <c:v>15.449999999999974</c:v>
                </c:pt>
                <c:pt idx="157">
                  <c:v>15.462499999999974</c:v>
                </c:pt>
                <c:pt idx="158">
                  <c:v>15.474999999999973</c:v>
                </c:pt>
                <c:pt idx="159">
                  <c:v>15.487499999999972</c:v>
                </c:pt>
                <c:pt idx="160">
                  <c:v>15.499999999999972</c:v>
                </c:pt>
                <c:pt idx="161">
                  <c:v>15.512499999999971</c:v>
                </c:pt>
                <c:pt idx="162">
                  <c:v>15.52499999999997</c:v>
                </c:pt>
                <c:pt idx="163">
                  <c:v>15.537499999999969</c:v>
                </c:pt>
                <c:pt idx="164">
                  <c:v>15.549999999999969</c:v>
                </c:pt>
                <c:pt idx="165">
                  <c:v>15.562499999999968</c:v>
                </c:pt>
                <c:pt idx="166">
                  <c:v>15.574999999999967</c:v>
                </c:pt>
                <c:pt idx="167">
                  <c:v>15.587499999999967</c:v>
                </c:pt>
                <c:pt idx="168">
                  <c:v>15.599999999999966</c:v>
                </c:pt>
                <c:pt idx="169">
                  <c:v>15.612499999999965</c:v>
                </c:pt>
                <c:pt idx="170">
                  <c:v>15.624999999999964</c:v>
                </c:pt>
                <c:pt idx="171">
                  <c:v>15.637499999999964</c:v>
                </c:pt>
                <c:pt idx="172">
                  <c:v>15.649999999999963</c:v>
                </c:pt>
                <c:pt idx="173">
                  <c:v>15.662499999999962</c:v>
                </c:pt>
                <c:pt idx="174">
                  <c:v>15.674999999999962</c:v>
                </c:pt>
                <c:pt idx="175">
                  <c:v>15.687499999999961</c:v>
                </c:pt>
                <c:pt idx="176">
                  <c:v>15.69999999999996</c:v>
                </c:pt>
                <c:pt idx="177">
                  <c:v>15.712499999999959</c:v>
                </c:pt>
                <c:pt idx="178">
                  <c:v>15.724999999999959</c:v>
                </c:pt>
                <c:pt idx="179">
                  <c:v>15.737499999999958</c:v>
                </c:pt>
                <c:pt idx="180">
                  <c:v>15.749999999999957</c:v>
                </c:pt>
                <c:pt idx="181">
                  <c:v>15.762499999999957</c:v>
                </c:pt>
                <c:pt idx="182">
                  <c:v>15.774999999999956</c:v>
                </c:pt>
                <c:pt idx="183">
                  <c:v>15.787499999999955</c:v>
                </c:pt>
                <c:pt idx="184">
                  <c:v>15.799999999999955</c:v>
                </c:pt>
                <c:pt idx="185">
                  <c:v>15.812499999999954</c:v>
                </c:pt>
                <c:pt idx="186">
                  <c:v>15.824999999999953</c:v>
                </c:pt>
                <c:pt idx="187">
                  <c:v>15.837499999999952</c:v>
                </c:pt>
                <c:pt idx="188">
                  <c:v>15.849999999999952</c:v>
                </c:pt>
                <c:pt idx="189">
                  <c:v>15.862499999999951</c:v>
                </c:pt>
                <c:pt idx="190">
                  <c:v>15.87499999999995</c:v>
                </c:pt>
                <c:pt idx="191">
                  <c:v>15.88749999999995</c:v>
                </c:pt>
                <c:pt idx="192">
                  <c:v>15.899999999999949</c:v>
                </c:pt>
                <c:pt idx="193">
                  <c:v>15.912499999999948</c:v>
                </c:pt>
                <c:pt idx="194">
                  <c:v>15.924999999999947</c:v>
                </c:pt>
                <c:pt idx="195">
                  <c:v>15.937499999999947</c:v>
                </c:pt>
                <c:pt idx="196">
                  <c:v>15.949999999999946</c:v>
                </c:pt>
                <c:pt idx="197">
                  <c:v>15.962499999999945</c:v>
                </c:pt>
                <c:pt idx="198">
                  <c:v>15.974999999999945</c:v>
                </c:pt>
                <c:pt idx="199">
                  <c:v>15.987499999999944</c:v>
                </c:pt>
                <c:pt idx="200">
                  <c:v>15.999999999999943</c:v>
                </c:pt>
                <c:pt idx="201">
                  <c:v>16.012499999999942</c:v>
                </c:pt>
                <c:pt idx="202">
                  <c:v>16.024999999999942</c:v>
                </c:pt>
                <c:pt idx="203">
                  <c:v>16.037499999999941</c:v>
                </c:pt>
                <c:pt idx="204">
                  <c:v>16.04999999999994</c:v>
                </c:pt>
                <c:pt idx="205">
                  <c:v>16.06249999999994</c:v>
                </c:pt>
                <c:pt idx="206">
                  <c:v>16.074999999999939</c:v>
                </c:pt>
                <c:pt idx="207">
                  <c:v>16.087499999999938</c:v>
                </c:pt>
                <c:pt idx="208">
                  <c:v>16.099999999999937</c:v>
                </c:pt>
                <c:pt idx="209">
                  <c:v>16.112499999999937</c:v>
                </c:pt>
                <c:pt idx="210">
                  <c:v>16.124999999999936</c:v>
                </c:pt>
                <c:pt idx="211">
                  <c:v>16.137499999999935</c:v>
                </c:pt>
                <c:pt idx="212">
                  <c:v>16.149999999999935</c:v>
                </c:pt>
                <c:pt idx="213">
                  <c:v>16.162499999999934</c:v>
                </c:pt>
                <c:pt idx="214">
                  <c:v>16.174999999999933</c:v>
                </c:pt>
                <c:pt idx="215">
                  <c:v>16.187499999999932</c:v>
                </c:pt>
                <c:pt idx="216">
                  <c:v>16.199999999999932</c:v>
                </c:pt>
                <c:pt idx="217">
                  <c:v>16.212499999999931</c:v>
                </c:pt>
                <c:pt idx="218">
                  <c:v>16.22499999999993</c:v>
                </c:pt>
                <c:pt idx="219">
                  <c:v>16.23749999999993</c:v>
                </c:pt>
                <c:pt idx="220">
                  <c:v>16.249999999999929</c:v>
                </c:pt>
                <c:pt idx="221">
                  <c:v>16.262499999999928</c:v>
                </c:pt>
                <c:pt idx="222">
                  <c:v>16.274999999999928</c:v>
                </c:pt>
                <c:pt idx="223">
                  <c:v>16.287499999999927</c:v>
                </c:pt>
                <c:pt idx="224">
                  <c:v>16.299999999999926</c:v>
                </c:pt>
                <c:pt idx="225">
                  <c:v>16.312499999999925</c:v>
                </c:pt>
                <c:pt idx="226">
                  <c:v>16.324999999999925</c:v>
                </c:pt>
                <c:pt idx="227">
                  <c:v>16.337499999999924</c:v>
                </c:pt>
                <c:pt idx="228">
                  <c:v>16.349999999999923</c:v>
                </c:pt>
                <c:pt idx="229">
                  <c:v>16.362499999999923</c:v>
                </c:pt>
                <c:pt idx="230">
                  <c:v>16.374999999999922</c:v>
                </c:pt>
                <c:pt idx="231">
                  <c:v>16.387499999999921</c:v>
                </c:pt>
                <c:pt idx="232">
                  <c:v>16.39999999999992</c:v>
                </c:pt>
                <c:pt idx="233">
                  <c:v>16.41249999999992</c:v>
                </c:pt>
                <c:pt idx="234">
                  <c:v>16.424999999999919</c:v>
                </c:pt>
                <c:pt idx="235">
                  <c:v>16.437499999999918</c:v>
                </c:pt>
                <c:pt idx="236">
                  <c:v>16.449999999999918</c:v>
                </c:pt>
                <c:pt idx="237">
                  <c:v>16.462499999999917</c:v>
                </c:pt>
                <c:pt idx="238">
                  <c:v>16.474999999999916</c:v>
                </c:pt>
                <c:pt idx="239">
                  <c:v>16.487499999999915</c:v>
                </c:pt>
                <c:pt idx="240">
                  <c:v>16.499999999999915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930-B8E6-1992BCD5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2397294309141042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General_6-Hour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West_General_HMS_Input!$B$3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West_General_HMS_Input!$B$6:$B$66</c:f>
              <c:numCache>
                <c:formatCode>0.0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cat>
          <c:val>
            <c:numRef>
              <c:f>West_General_HMS_Input!$G$6:$G$66</c:f>
              <c:numCache>
                <c:formatCode>0.00</c:formatCode>
                <c:ptCount val="61"/>
                <c:pt idx="0">
                  <c:v>7.4999999999999997E-2</c:v>
                </c:pt>
                <c:pt idx="1">
                  <c:v>0.15</c:v>
                </c:pt>
                <c:pt idx="2">
                  <c:v>0.24449999999999997</c:v>
                </c:pt>
                <c:pt idx="3">
                  <c:v>0.36749999999999999</c:v>
                </c:pt>
                <c:pt idx="4">
                  <c:v>0.51449999999999996</c:v>
                </c:pt>
                <c:pt idx="5">
                  <c:v>0.6855</c:v>
                </c:pt>
                <c:pt idx="6">
                  <c:v>0.88500000000000001</c:v>
                </c:pt>
                <c:pt idx="7">
                  <c:v>1.1099999999999999</c:v>
                </c:pt>
                <c:pt idx="8">
                  <c:v>1.3545</c:v>
                </c:pt>
                <c:pt idx="9">
                  <c:v>1.6199999999999999</c:v>
                </c:pt>
                <c:pt idx="10">
                  <c:v>1.9005000000000001</c:v>
                </c:pt>
                <c:pt idx="11">
                  <c:v>2.19</c:v>
                </c:pt>
                <c:pt idx="12">
                  <c:v>2.4900000000000002</c:v>
                </c:pt>
                <c:pt idx="13">
                  <c:v>2.802</c:v>
                </c:pt>
                <c:pt idx="14">
                  <c:v>3.1245000000000003</c:v>
                </c:pt>
                <c:pt idx="15">
                  <c:v>3.45</c:v>
                </c:pt>
                <c:pt idx="16">
                  <c:v>3.7754999999999996</c:v>
                </c:pt>
                <c:pt idx="17">
                  <c:v>4.1025</c:v>
                </c:pt>
                <c:pt idx="18">
                  <c:v>4.4399999999999995</c:v>
                </c:pt>
                <c:pt idx="19">
                  <c:v>4.7654999999999994</c:v>
                </c:pt>
                <c:pt idx="20">
                  <c:v>5.0895000000000001</c:v>
                </c:pt>
                <c:pt idx="21">
                  <c:v>5.415</c:v>
                </c:pt>
                <c:pt idx="22">
                  <c:v>5.7404999999999999</c:v>
                </c:pt>
                <c:pt idx="23">
                  <c:v>6.0644999999999998</c:v>
                </c:pt>
                <c:pt idx="24">
                  <c:v>6.39</c:v>
                </c:pt>
                <c:pt idx="25">
                  <c:v>6.702</c:v>
                </c:pt>
                <c:pt idx="26">
                  <c:v>7.0155000000000003</c:v>
                </c:pt>
                <c:pt idx="27">
                  <c:v>7.32</c:v>
                </c:pt>
                <c:pt idx="28">
                  <c:v>7.6244999999999994</c:v>
                </c:pt>
                <c:pt idx="29">
                  <c:v>7.9320000000000004</c:v>
                </c:pt>
                <c:pt idx="30">
                  <c:v>8.2200000000000006</c:v>
                </c:pt>
                <c:pt idx="31">
                  <c:v>8.52</c:v>
                </c:pt>
                <c:pt idx="32">
                  <c:v>8.8004999999999995</c:v>
                </c:pt>
                <c:pt idx="33">
                  <c:v>9.0825000000000014</c:v>
                </c:pt>
                <c:pt idx="34">
                  <c:v>9.36</c:v>
                </c:pt>
                <c:pt idx="35">
                  <c:v>9.6224999999999987</c:v>
                </c:pt>
                <c:pt idx="36">
                  <c:v>9.8849999999999998</c:v>
                </c:pt>
                <c:pt idx="37">
                  <c:v>10.147499999999999</c:v>
                </c:pt>
                <c:pt idx="38">
                  <c:v>10.3995</c:v>
                </c:pt>
                <c:pt idx="39">
                  <c:v>10.649999999999999</c:v>
                </c:pt>
                <c:pt idx="40">
                  <c:v>10.894499999999999</c:v>
                </c:pt>
                <c:pt idx="41">
                  <c:v>11.129999999999999</c:v>
                </c:pt>
                <c:pt idx="42">
                  <c:v>11.355</c:v>
                </c:pt>
                <c:pt idx="43">
                  <c:v>11.58</c:v>
                </c:pt>
                <c:pt idx="44">
                  <c:v>11.794499999999999</c:v>
                </c:pt>
                <c:pt idx="45">
                  <c:v>12.0075</c:v>
                </c:pt>
                <c:pt idx="46">
                  <c:v>12.214500000000001</c:v>
                </c:pt>
                <c:pt idx="47">
                  <c:v>12.4155</c:v>
                </c:pt>
                <c:pt idx="48">
                  <c:v>12.615</c:v>
                </c:pt>
                <c:pt idx="49">
                  <c:v>12.8025</c:v>
                </c:pt>
                <c:pt idx="50">
                  <c:v>12.99</c:v>
                </c:pt>
                <c:pt idx="51">
                  <c:v>13.177499999999998</c:v>
                </c:pt>
                <c:pt idx="52">
                  <c:v>13.365</c:v>
                </c:pt>
                <c:pt idx="53">
                  <c:v>13.5525</c:v>
                </c:pt>
                <c:pt idx="54">
                  <c:v>13.74</c:v>
                </c:pt>
                <c:pt idx="55">
                  <c:v>13.9275</c:v>
                </c:pt>
                <c:pt idx="56">
                  <c:v>14.125499999999999</c:v>
                </c:pt>
                <c:pt idx="57">
                  <c:v>14.324999999999999</c:v>
                </c:pt>
                <c:pt idx="58">
                  <c:v>14.535</c:v>
                </c:pt>
                <c:pt idx="59">
                  <c:v>14.763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3-42C4-8762-6CA69C66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General_12-Hour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West_General_HMS_Input!$J$3</c:f>
              <c:strCache>
                <c:ptCount val="1"/>
                <c:pt idx="0">
                  <c:v>12hr PMP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West_General_HMS_Input!$J$6:$J$126</c:f>
              <c:numCache>
                <c:formatCode>0.0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</c:numCache>
            </c:numRef>
          </c:cat>
          <c:val>
            <c:numRef>
              <c:f>West_General_HMS_Input!$O$6:$O$126</c:f>
              <c:numCache>
                <c:formatCode>0.00</c:formatCode>
                <c:ptCount val="121"/>
                <c:pt idx="0">
                  <c:v>0.105</c:v>
                </c:pt>
                <c:pt idx="1">
                  <c:v>0.1575</c:v>
                </c:pt>
                <c:pt idx="2">
                  <c:v>0.21</c:v>
                </c:pt>
                <c:pt idx="3">
                  <c:v>0.27299999999999996</c:v>
                </c:pt>
                <c:pt idx="4">
                  <c:v>0.34229999999999999</c:v>
                </c:pt>
                <c:pt idx="5">
                  <c:v>0.41790000000000005</c:v>
                </c:pt>
                <c:pt idx="6">
                  <c:v>0.51450000000000007</c:v>
                </c:pt>
                <c:pt idx="7">
                  <c:v>0.61109999999999998</c:v>
                </c:pt>
                <c:pt idx="8">
                  <c:v>0.72029999999999994</c:v>
                </c:pt>
                <c:pt idx="9">
                  <c:v>0.8337</c:v>
                </c:pt>
                <c:pt idx="10">
                  <c:v>0.9597</c:v>
                </c:pt>
                <c:pt idx="11">
                  <c:v>1.0983000000000001</c:v>
                </c:pt>
                <c:pt idx="12">
                  <c:v>1.2389999999999999</c:v>
                </c:pt>
                <c:pt idx="13">
                  <c:v>1.3965000000000001</c:v>
                </c:pt>
                <c:pt idx="14">
                  <c:v>1.5539999999999998</c:v>
                </c:pt>
                <c:pt idx="15">
                  <c:v>1.722</c:v>
                </c:pt>
                <c:pt idx="16">
                  <c:v>1.8963000000000001</c:v>
                </c:pt>
                <c:pt idx="17">
                  <c:v>2.0747999999999998</c:v>
                </c:pt>
                <c:pt idx="18">
                  <c:v>2.2679999999999998</c:v>
                </c:pt>
                <c:pt idx="19">
                  <c:v>2.4611999999999998</c:v>
                </c:pt>
                <c:pt idx="20">
                  <c:v>2.6607000000000003</c:v>
                </c:pt>
                <c:pt idx="21">
                  <c:v>2.8601999999999999</c:v>
                </c:pt>
                <c:pt idx="22">
                  <c:v>3.0659999999999998</c:v>
                </c:pt>
                <c:pt idx="23">
                  <c:v>3.2759999999999998</c:v>
                </c:pt>
                <c:pt idx="24">
                  <c:v>3.4860000000000002</c:v>
                </c:pt>
                <c:pt idx="25">
                  <c:v>3.7044000000000001</c:v>
                </c:pt>
                <c:pt idx="26">
                  <c:v>3.9228000000000001</c:v>
                </c:pt>
                <c:pt idx="27">
                  <c:v>4.1475</c:v>
                </c:pt>
                <c:pt idx="28">
                  <c:v>4.3742999999999999</c:v>
                </c:pt>
                <c:pt idx="29">
                  <c:v>4.6032000000000002</c:v>
                </c:pt>
                <c:pt idx="30">
                  <c:v>4.83</c:v>
                </c:pt>
                <c:pt idx="31">
                  <c:v>5.0568</c:v>
                </c:pt>
                <c:pt idx="32">
                  <c:v>5.2856999999999994</c:v>
                </c:pt>
                <c:pt idx="33">
                  <c:v>5.5125000000000002</c:v>
                </c:pt>
                <c:pt idx="34">
                  <c:v>5.7435</c:v>
                </c:pt>
                <c:pt idx="35">
                  <c:v>5.9808000000000003</c:v>
                </c:pt>
                <c:pt idx="36">
                  <c:v>6.2159999999999993</c:v>
                </c:pt>
                <c:pt idx="37">
                  <c:v>6.4428000000000001</c:v>
                </c:pt>
                <c:pt idx="38">
                  <c:v>6.6716999999999995</c:v>
                </c:pt>
                <c:pt idx="39">
                  <c:v>6.8985000000000003</c:v>
                </c:pt>
                <c:pt idx="40">
                  <c:v>7.1253000000000002</c:v>
                </c:pt>
                <c:pt idx="41">
                  <c:v>7.3542000000000005</c:v>
                </c:pt>
                <c:pt idx="42">
                  <c:v>7.5809999999999995</c:v>
                </c:pt>
                <c:pt idx="43">
                  <c:v>7.8078000000000003</c:v>
                </c:pt>
                <c:pt idx="44">
                  <c:v>8.0366999999999997</c:v>
                </c:pt>
                <c:pt idx="45">
                  <c:v>8.2635000000000005</c:v>
                </c:pt>
                <c:pt idx="46">
                  <c:v>8.4902999999999995</c:v>
                </c:pt>
                <c:pt idx="47">
                  <c:v>8.7192000000000007</c:v>
                </c:pt>
                <c:pt idx="48">
                  <c:v>8.9459999999999997</c:v>
                </c:pt>
                <c:pt idx="49">
                  <c:v>9.1644000000000005</c:v>
                </c:pt>
                <c:pt idx="50">
                  <c:v>9.3827999999999996</c:v>
                </c:pt>
                <c:pt idx="51">
                  <c:v>9.6012000000000004</c:v>
                </c:pt>
                <c:pt idx="52">
                  <c:v>9.8216999999999999</c:v>
                </c:pt>
                <c:pt idx="53">
                  <c:v>10.038</c:v>
                </c:pt>
                <c:pt idx="54">
                  <c:v>10.247999999999999</c:v>
                </c:pt>
                <c:pt idx="55">
                  <c:v>10.458</c:v>
                </c:pt>
                <c:pt idx="56">
                  <c:v>10.674299999999999</c:v>
                </c:pt>
                <c:pt idx="57">
                  <c:v>10.8948</c:v>
                </c:pt>
                <c:pt idx="58">
                  <c:v>11.104800000000001</c:v>
                </c:pt>
                <c:pt idx="59">
                  <c:v>11.3064</c:v>
                </c:pt>
                <c:pt idx="60">
                  <c:v>11.508000000000001</c:v>
                </c:pt>
                <c:pt idx="61">
                  <c:v>11.718000000000002</c:v>
                </c:pt>
                <c:pt idx="62">
                  <c:v>11.927999999999999</c:v>
                </c:pt>
                <c:pt idx="63">
                  <c:v>12.1275</c:v>
                </c:pt>
                <c:pt idx="64">
                  <c:v>12.3207</c:v>
                </c:pt>
                <c:pt idx="65">
                  <c:v>12.5139</c:v>
                </c:pt>
                <c:pt idx="66">
                  <c:v>12.7155</c:v>
                </c:pt>
                <c:pt idx="67">
                  <c:v>12.9171</c:v>
                </c:pt>
                <c:pt idx="68">
                  <c:v>13.103999999999999</c:v>
                </c:pt>
                <c:pt idx="69">
                  <c:v>13.286700000000002</c:v>
                </c:pt>
                <c:pt idx="70">
                  <c:v>13.471499999999999</c:v>
                </c:pt>
                <c:pt idx="71">
                  <c:v>13.6563</c:v>
                </c:pt>
                <c:pt idx="72">
                  <c:v>13.839</c:v>
                </c:pt>
                <c:pt idx="73">
                  <c:v>14.0238</c:v>
                </c:pt>
                <c:pt idx="74">
                  <c:v>14.2065</c:v>
                </c:pt>
                <c:pt idx="75">
                  <c:v>14.385000000000002</c:v>
                </c:pt>
                <c:pt idx="76">
                  <c:v>14.5593</c:v>
                </c:pt>
                <c:pt idx="77">
                  <c:v>14.7357</c:v>
                </c:pt>
                <c:pt idx="78">
                  <c:v>14.91</c:v>
                </c:pt>
                <c:pt idx="79">
                  <c:v>15.084300000000001</c:v>
                </c:pt>
                <c:pt idx="80">
                  <c:v>15.252299999999998</c:v>
                </c:pt>
                <c:pt idx="81">
                  <c:v>15.418199999999999</c:v>
                </c:pt>
                <c:pt idx="82">
                  <c:v>15.582000000000001</c:v>
                </c:pt>
                <c:pt idx="83">
                  <c:v>15.739500000000001</c:v>
                </c:pt>
                <c:pt idx="84">
                  <c:v>15.897</c:v>
                </c:pt>
                <c:pt idx="85">
                  <c:v>16.054499999999997</c:v>
                </c:pt>
                <c:pt idx="86">
                  <c:v>16.212</c:v>
                </c:pt>
                <c:pt idx="87">
                  <c:v>16.363199999999999</c:v>
                </c:pt>
                <c:pt idx="88">
                  <c:v>16.5123</c:v>
                </c:pt>
                <c:pt idx="89">
                  <c:v>16.6614</c:v>
                </c:pt>
                <c:pt idx="90">
                  <c:v>16.810500000000001</c:v>
                </c:pt>
                <c:pt idx="91">
                  <c:v>16.959599999999998</c:v>
                </c:pt>
                <c:pt idx="92">
                  <c:v>17.100300000000001</c:v>
                </c:pt>
                <c:pt idx="93">
                  <c:v>17.241</c:v>
                </c:pt>
                <c:pt idx="94">
                  <c:v>17.381699999999999</c:v>
                </c:pt>
                <c:pt idx="95">
                  <c:v>17.520300000000002</c:v>
                </c:pt>
                <c:pt idx="96">
                  <c:v>17.660999999999998</c:v>
                </c:pt>
                <c:pt idx="97">
                  <c:v>17.7912</c:v>
                </c:pt>
                <c:pt idx="98">
                  <c:v>17.923500000000001</c:v>
                </c:pt>
                <c:pt idx="99">
                  <c:v>18.055800000000001</c:v>
                </c:pt>
                <c:pt idx="100">
                  <c:v>18.186</c:v>
                </c:pt>
                <c:pt idx="101">
                  <c:v>18.316199999999998</c:v>
                </c:pt>
                <c:pt idx="102">
                  <c:v>18.448499999999999</c:v>
                </c:pt>
                <c:pt idx="103">
                  <c:v>18.5808</c:v>
                </c:pt>
                <c:pt idx="104">
                  <c:v>18.710999999999999</c:v>
                </c:pt>
                <c:pt idx="105">
                  <c:v>18.841200000000001</c:v>
                </c:pt>
                <c:pt idx="106">
                  <c:v>18.973499999999998</c:v>
                </c:pt>
                <c:pt idx="107">
                  <c:v>19.105800000000002</c:v>
                </c:pt>
                <c:pt idx="108">
                  <c:v>19.236000000000001</c:v>
                </c:pt>
                <c:pt idx="109">
                  <c:v>19.366199999999999</c:v>
                </c:pt>
                <c:pt idx="110">
                  <c:v>19.4985</c:v>
                </c:pt>
                <c:pt idx="111">
                  <c:v>19.635000000000002</c:v>
                </c:pt>
                <c:pt idx="112">
                  <c:v>19.775700000000001</c:v>
                </c:pt>
                <c:pt idx="113">
                  <c:v>19.914300000000001</c:v>
                </c:pt>
                <c:pt idx="114">
                  <c:v>20.055</c:v>
                </c:pt>
                <c:pt idx="115">
                  <c:v>20.195699999999999</c:v>
                </c:pt>
                <c:pt idx="116">
                  <c:v>20.349</c:v>
                </c:pt>
                <c:pt idx="117">
                  <c:v>20.506499999999999</c:v>
                </c:pt>
                <c:pt idx="118">
                  <c:v>20.668199999999999</c:v>
                </c:pt>
                <c:pt idx="119">
                  <c:v>20.834099999999999</c:v>
                </c:pt>
                <c:pt idx="1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3-43C3-BB57-0C78EB97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General_24-Hour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West_General_HMS_Input!$R$3</c:f>
              <c:strCache>
                <c:ptCount val="1"/>
                <c:pt idx="0">
                  <c:v>24hr PMPa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West_General_HMS_Input!$R$6:$R$246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West_General_HMS_Input!$W$6:$W$246</c:f>
              <c:numCache>
                <c:formatCode>0.00</c:formatCode>
                <c:ptCount val="241"/>
                <c:pt idx="0">
                  <c:v>0.11</c:v>
                </c:pt>
                <c:pt idx="1">
                  <c:v>0.13639999999999999</c:v>
                </c:pt>
                <c:pt idx="2">
                  <c:v>0.16499999999999998</c:v>
                </c:pt>
                <c:pt idx="3">
                  <c:v>0.19139999999999999</c:v>
                </c:pt>
                <c:pt idx="4">
                  <c:v>0.22</c:v>
                </c:pt>
                <c:pt idx="5">
                  <c:v>0.24859999999999999</c:v>
                </c:pt>
                <c:pt idx="6">
                  <c:v>0.28599999999999998</c:v>
                </c:pt>
                <c:pt idx="7">
                  <c:v>0.32339999999999997</c:v>
                </c:pt>
                <c:pt idx="8">
                  <c:v>0.35859999999999997</c:v>
                </c:pt>
                <c:pt idx="9">
                  <c:v>0.39599999999999996</c:v>
                </c:pt>
                <c:pt idx="10">
                  <c:v>0.43780000000000002</c:v>
                </c:pt>
                <c:pt idx="11">
                  <c:v>0.4884</c:v>
                </c:pt>
                <c:pt idx="12">
                  <c:v>0.53900000000000003</c:v>
                </c:pt>
                <c:pt idx="13">
                  <c:v>0.58960000000000001</c:v>
                </c:pt>
                <c:pt idx="14">
                  <c:v>0.64019999999999999</c:v>
                </c:pt>
                <c:pt idx="15">
                  <c:v>0.69520000000000004</c:v>
                </c:pt>
                <c:pt idx="16">
                  <c:v>0.75459999999999994</c:v>
                </c:pt>
                <c:pt idx="17">
                  <c:v>0.81399999999999995</c:v>
                </c:pt>
                <c:pt idx="18">
                  <c:v>0.87339999999999995</c:v>
                </c:pt>
                <c:pt idx="19">
                  <c:v>0.93500000000000005</c:v>
                </c:pt>
                <c:pt idx="20">
                  <c:v>1.0053999999999998</c:v>
                </c:pt>
                <c:pt idx="21">
                  <c:v>1.0780000000000001</c:v>
                </c:pt>
                <c:pt idx="22">
                  <c:v>1.1506000000000001</c:v>
                </c:pt>
                <c:pt idx="23">
                  <c:v>1.2254</c:v>
                </c:pt>
                <c:pt idx="24">
                  <c:v>1.298</c:v>
                </c:pt>
                <c:pt idx="25">
                  <c:v>1.3815999999999999</c:v>
                </c:pt>
                <c:pt idx="26">
                  <c:v>1.4630000000000001</c:v>
                </c:pt>
                <c:pt idx="27">
                  <c:v>1.5466</c:v>
                </c:pt>
                <c:pt idx="28">
                  <c:v>1.6279999999999999</c:v>
                </c:pt>
                <c:pt idx="29">
                  <c:v>1.7115999999999998</c:v>
                </c:pt>
                <c:pt idx="30">
                  <c:v>1.804</c:v>
                </c:pt>
                <c:pt idx="31">
                  <c:v>1.8963999999999999</c:v>
                </c:pt>
                <c:pt idx="32">
                  <c:v>1.9866000000000001</c:v>
                </c:pt>
                <c:pt idx="33">
                  <c:v>2.0790000000000002</c:v>
                </c:pt>
                <c:pt idx="34">
                  <c:v>2.1736</c:v>
                </c:pt>
                <c:pt idx="35">
                  <c:v>2.2747999999999999</c:v>
                </c:pt>
                <c:pt idx="36">
                  <c:v>2.3759999999999999</c:v>
                </c:pt>
                <c:pt idx="37">
                  <c:v>2.4772000000000003</c:v>
                </c:pt>
                <c:pt idx="38">
                  <c:v>2.5783999999999998</c:v>
                </c:pt>
                <c:pt idx="39">
                  <c:v>2.6818</c:v>
                </c:pt>
                <c:pt idx="40">
                  <c:v>2.7874000000000003</c:v>
                </c:pt>
                <c:pt idx="41">
                  <c:v>2.8930000000000002</c:v>
                </c:pt>
                <c:pt idx="42">
                  <c:v>2.9963999999999995</c:v>
                </c:pt>
                <c:pt idx="43">
                  <c:v>3.1019999999999999</c:v>
                </c:pt>
                <c:pt idx="44">
                  <c:v>3.2119999999999997</c:v>
                </c:pt>
                <c:pt idx="45">
                  <c:v>3.3220000000000001</c:v>
                </c:pt>
                <c:pt idx="46">
                  <c:v>3.4319999999999999</c:v>
                </c:pt>
                <c:pt idx="47">
                  <c:v>3.5420000000000003</c:v>
                </c:pt>
                <c:pt idx="48">
                  <c:v>3.6520000000000001</c:v>
                </c:pt>
                <c:pt idx="49">
                  <c:v>3.7664</c:v>
                </c:pt>
                <c:pt idx="50">
                  <c:v>3.8807999999999998</c:v>
                </c:pt>
                <c:pt idx="51">
                  <c:v>3.9952000000000001</c:v>
                </c:pt>
                <c:pt idx="52">
                  <c:v>4.1095999999999995</c:v>
                </c:pt>
                <c:pt idx="53">
                  <c:v>4.2261999999999995</c:v>
                </c:pt>
                <c:pt idx="54">
                  <c:v>4.3450000000000006</c:v>
                </c:pt>
                <c:pt idx="55">
                  <c:v>4.4638</c:v>
                </c:pt>
                <c:pt idx="56">
                  <c:v>4.5826000000000002</c:v>
                </c:pt>
                <c:pt idx="57">
                  <c:v>4.7035999999999998</c:v>
                </c:pt>
                <c:pt idx="58">
                  <c:v>4.8224</c:v>
                </c:pt>
                <c:pt idx="59">
                  <c:v>4.9412000000000003</c:v>
                </c:pt>
                <c:pt idx="60">
                  <c:v>5.0600000000000005</c:v>
                </c:pt>
                <c:pt idx="61">
                  <c:v>5.1787999999999998</c:v>
                </c:pt>
                <c:pt idx="62">
                  <c:v>5.2976000000000001</c:v>
                </c:pt>
                <c:pt idx="63">
                  <c:v>5.4164000000000003</c:v>
                </c:pt>
                <c:pt idx="64">
                  <c:v>5.5373999999999999</c:v>
                </c:pt>
                <c:pt idx="65">
                  <c:v>5.6562000000000001</c:v>
                </c:pt>
                <c:pt idx="66">
                  <c:v>5.7750000000000004</c:v>
                </c:pt>
                <c:pt idx="67">
                  <c:v>5.8938000000000006</c:v>
                </c:pt>
                <c:pt idx="68">
                  <c:v>6.0170000000000003</c:v>
                </c:pt>
                <c:pt idx="69">
                  <c:v>6.1402000000000001</c:v>
                </c:pt>
                <c:pt idx="70">
                  <c:v>6.2656000000000001</c:v>
                </c:pt>
                <c:pt idx="71">
                  <c:v>6.3887999999999998</c:v>
                </c:pt>
                <c:pt idx="72">
                  <c:v>6.5119999999999996</c:v>
                </c:pt>
                <c:pt idx="73">
                  <c:v>6.6307999999999998</c:v>
                </c:pt>
                <c:pt idx="74">
                  <c:v>6.7496</c:v>
                </c:pt>
                <c:pt idx="75">
                  <c:v>6.8706000000000005</c:v>
                </c:pt>
                <c:pt idx="76">
                  <c:v>6.9893999999999998</c:v>
                </c:pt>
                <c:pt idx="77">
                  <c:v>7.1082000000000001</c:v>
                </c:pt>
                <c:pt idx="78">
                  <c:v>7.2270000000000003</c:v>
                </c:pt>
                <c:pt idx="79">
                  <c:v>7.3457999999999997</c:v>
                </c:pt>
                <c:pt idx="80">
                  <c:v>7.4645999999999999</c:v>
                </c:pt>
                <c:pt idx="81">
                  <c:v>7.5855999999999995</c:v>
                </c:pt>
                <c:pt idx="82">
                  <c:v>7.7044000000000006</c:v>
                </c:pt>
                <c:pt idx="83">
                  <c:v>7.8232000000000008</c:v>
                </c:pt>
                <c:pt idx="84">
                  <c:v>7.9420000000000002</c:v>
                </c:pt>
                <c:pt idx="85">
                  <c:v>8.0608000000000004</c:v>
                </c:pt>
                <c:pt idx="86">
                  <c:v>8.1796000000000006</c:v>
                </c:pt>
                <c:pt idx="87">
                  <c:v>8.2983999999999991</c:v>
                </c:pt>
                <c:pt idx="88">
                  <c:v>8.4193999999999996</c:v>
                </c:pt>
                <c:pt idx="89">
                  <c:v>8.5381999999999998</c:v>
                </c:pt>
                <c:pt idx="90">
                  <c:v>8.657</c:v>
                </c:pt>
                <c:pt idx="91">
                  <c:v>8.7758000000000003</c:v>
                </c:pt>
                <c:pt idx="92">
                  <c:v>8.8946000000000005</c:v>
                </c:pt>
                <c:pt idx="93">
                  <c:v>9.0155999999999992</c:v>
                </c:pt>
                <c:pt idx="94">
                  <c:v>9.1343999999999994</c:v>
                </c:pt>
                <c:pt idx="95">
                  <c:v>9.2531999999999996</c:v>
                </c:pt>
                <c:pt idx="96">
                  <c:v>9.3719999999999999</c:v>
                </c:pt>
                <c:pt idx="97">
                  <c:v>9.4863999999999997</c:v>
                </c:pt>
                <c:pt idx="98">
                  <c:v>9.6007999999999996</c:v>
                </c:pt>
                <c:pt idx="99">
                  <c:v>9.7151999999999994</c:v>
                </c:pt>
                <c:pt idx="100">
                  <c:v>9.8295999999999992</c:v>
                </c:pt>
                <c:pt idx="101">
                  <c:v>9.9440000000000008</c:v>
                </c:pt>
                <c:pt idx="102">
                  <c:v>10.058400000000001</c:v>
                </c:pt>
                <c:pt idx="103">
                  <c:v>10.175000000000001</c:v>
                </c:pt>
                <c:pt idx="104">
                  <c:v>10.289400000000001</c:v>
                </c:pt>
                <c:pt idx="105">
                  <c:v>10.4038</c:v>
                </c:pt>
                <c:pt idx="106">
                  <c:v>10.516</c:v>
                </c:pt>
                <c:pt idx="107">
                  <c:v>10.625999999999999</c:v>
                </c:pt>
                <c:pt idx="108">
                  <c:v>10.736000000000001</c:v>
                </c:pt>
                <c:pt idx="109">
                  <c:v>10.846</c:v>
                </c:pt>
                <c:pt idx="110">
                  <c:v>10.956</c:v>
                </c:pt>
                <c:pt idx="111">
                  <c:v>11.068199999999999</c:v>
                </c:pt>
                <c:pt idx="112">
                  <c:v>11.182599999999999</c:v>
                </c:pt>
                <c:pt idx="113">
                  <c:v>11.296999999999999</c:v>
                </c:pt>
                <c:pt idx="114">
                  <c:v>11.413600000000001</c:v>
                </c:pt>
                <c:pt idx="115">
                  <c:v>11.528</c:v>
                </c:pt>
                <c:pt idx="116">
                  <c:v>11.633600000000001</c:v>
                </c:pt>
                <c:pt idx="117">
                  <c:v>11.739199999999999</c:v>
                </c:pt>
                <c:pt idx="118">
                  <c:v>11.844799999999999</c:v>
                </c:pt>
                <c:pt idx="119">
                  <c:v>11.9504</c:v>
                </c:pt>
                <c:pt idx="120">
                  <c:v>12.056000000000001</c:v>
                </c:pt>
                <c:pt idx="121">
                  <c:v>12.166</c:v>
                </c:pt>
                <c:pt idx="122">
                  <c:v>12.276000000000002</c:v>
                </c:pt>
                <c:pt idx="123">
                  <c:v>12.385999999999999</c:v>
                </c:pt>
                <c:pt idx="124">
                  <c:v>12.495999999999999</c:v>
                </c:pt>
                <c:pt idx="125">
                  <c:v>12.6038</c:v>
                </c:pt>
                <c:pt idx="126">
                  <c:v>12.705</c:v>
                </c:pt>
                <c:pt idx="127">
                  <c:v>12.806199999999999</c:v>
                </c:pt>
                <c:pt idx="128">
                  <c:v>12.907399999999999</c:v>
                </c:pt>
                <c:pt idx="129">
                  <c:v>13.006399999999999</c:v>
                </c:pt>
                <c:pt idx="130">
                  <c:v>13.1098</c:v>
                </c:pt>
                <c:pt idx="131">
                  <c:v>13.215400000000001</c:v>
                </c:pt>
                <c:pt idx="132">
                  <c:v>13.321000000000002</c:v>
                </c:pt>
                <c:pt idx="133">
                  <c:v>13.426599999999999</c:v>
                </c:pt>
                <c:pt idx="134">
                  <c:v>13.5322</c:v>
                </c:pt>
                <c:pt idx="135">
                  <c:v>13.631200000000002</c:v>
                </c:pt>
                <c:pt idx="136">
                  <c:v>13.728</c:v>
                </c:pt>
                <c:pt idx="137">
                  <c:v>13.8248</c:v>
                </c:pt>
                <c:pt idx="138">
                  <c:v>13.919400000000001</c:v>
                </c:pt>
                <c:pt idx="139">
                  <c:v>14.0162</c:v>
                </c:pt>
                <c:pt idx="140">
                  <c:v>14.113</c:v>
                </c:pt>
                <c:pt idx="141">
                  <c:v>14.209800000000001</c:v>
                </c:pt>
                <c:pt idx="142">
                  <c:v>14.3066</c:v>
                </c:pt>
                <c:pt idx="143">
                  <c:v>14.401199999999999</c:v>
                </c:pt>
                <c:pt idx="144">
                  <c:v>14.498000000000001</c:v>
                </c:pt>
                <c:pt idx="145">
                  <c:v>14.594799999999999</c:v>
                </c:pt>
                <c:pt idx="146">
                  <c:v>14.691599999999999</c:v>
                </c:pt>
                <c:pt idx="147">
                  <c:v>14.786200000000001</c:v>
                </c:pt>
                <c:pt idx="148">
                  <c:v>14.882999999999999</c:v>
                </c:pt>
                <c:pt idx="149">
                  <c:v>14.977599999999999</c:v>
                </c:pt>
                <c:pt idx="150">
                  <c:v>15.07</c:v>
                </c:pt>
                <c:pt idx="151">
                  <c:v>15.162400000000002</c:v>
                </c:pt>
                <c:pt idx="152">
                  <c:v>15.252600000000001</c:v>
                </c:pt>
                <c:pt idx="153">
                  <c:v>15.345000000000001</c:v>
                </c:pt>
                <c:pt idx="154">
                  <c:v>15.4374</c:v>
                </c:pt>
                <c:pt idx="155">
                  <c:v>15.5276</c:v>
                </c:pt>
                <c:pt idx="156">
                  <c:v>15.62</c:v>
                </c:pt>
                <c:pt idx="157">
                  <c:v>15.712399999999999</c:v>
                </c:pt>
                <c:pt idx="158">
                  <c:v>15.802600000000002</c:v>
                </c:pt>
                <c:pt idx="159">
                  <c:v>15.892800000000001</c:v>
                </c:pt>
                <c:pt idx="160">
                  <c:v>15.978599999999998</c:v>
                </c:pt>
                <c:pt idx="161">
                  <c:v>16.066599999999998</c:v>
                </c:pt>
                <c:pt idx="162">
                  <c:v>16.1524</c:v>
                </c:pt>
                <c:pt idx="163">
                  <c:v>16.240400000000001</c:v>
                </c:pt>
                <c:pt idx="164">
                  <c:v>16.323999999999998</c:v>
                </c:pt>
                <c:pt idx="165">
                  <c:v>16.407600000000002</c:v>
                </c:pt>
                <c:pt idx="166">
                  <c:v>16.489000000000001</c:v>
                </c:pt>
                <c:pt idx="167">
                  <c:v>16.570399999999999</c:v>
                </c:pt>
                <c:pt idx="168">
                  <c:v>16.654</c:v>
                </c:pt>
                <c:pt idx="169">
                  <c:v>16.7376</c:v>
                </c:pt>
                <c:pt idx="170">
                  <c:v>16.818999999999999</c:v>
                </c:pt>
                <c:pt idx="171">
                  <c:v>16.9026</c:v>
                </c:pt>
                <c:pt idx="172">
                  <c:v>16.984000000000002</c:v>
                </c:pt>
                <c:pt idx="173">
                  <c:v>17.0654</c:v>
                </c:pt>
                <c:pt idx="174">
                  <c:v>17.142399999999999</c:v>
                </c:pt>
                <c:pt idx="175">
                  <c:v>17.221600000000002</c:v>
                </c:pt>
                <c:pt idx="176">
                  <c:v>17.2986</c:v>
                </c:pt>
                <c:pt idx="177">
                  <c:v>17.377800000000001</c:v>
                </c:pt>
                <c:pt idx="178">
                  <c:v>17.454799999999999</c:v>
                </c:pt>
                <c:pt idx="179">
                  <c:v>17.534000000000002</c:v>
                </c:pt>
                <c:pt idx="180">
                  <c:v>17.611000000000001</c:v>
                </c:pt>
                <c:pt idx="181">
                  <c:v>17.688000000000002</c:v>
                </c:pt>
                <c:pt idx="182">
                  <c:v>17.767199999999999</c:v>
                </c:pt>
                <c:pt idx="183">
                  <c:v>17.842000000000002</c:v>
                </c:pt>
                <c:pt idx="184">
                  <c:v>17.9146</c:v>
                </c:pt>
                <c:pt idx="185">
                  <c:v>17.9894</c:v>
                </c:pt>
                <c:pt idx="186">
                  <c:v>18.061999999999998</c:v>
                </c:pt>
                <c:pt idx="187">
                  <c:v>18.134599999999999</c:v>
                </c:pt>
                <c:pt idx="188">
                  <c:v>18.209399999999999</c:v>
                </c:pt>
                <c:pt idx="189">
                  <c:v>18.282</c:v>
                </c:pt>
                <c:pt idx="190">
                  <c:v>18.354600000000001</c:v>
                </c:pt>
                <c:pt idx="191">
                  <c:v>18.429400000000001</c:v>
                </c:pt>
                <c:pt idx="192">
                  <c:v>18.501999999999999</c:v>
                </c:pt>
                <c:pt idx="193">
                  <c:v>18.5702</c:v>
                </c:pt>
                <c:pt idx="194">
                  <c:v>18.638399999999997</c:v>
                </c:pt>
                <c:pt idx="195">
                  <c:v>18.7088</c:v>
                </c:pt>
                <c:pt idx="196">
                  <c:v>18.777000000000001</c:v>
                </c:pt>
                <c:pt idx="197">
                  <c:v>18.845200000000002</c:v>
                </c:pt>
                <c:pt idx="198">
                  <c:v>18.915600000000001</c:v>
                </c:pt>
                <c:pt idx="199">
                  <c:v>18.983799999999999</c:v>
                </c:pt>
                <c:pt idx="200">
                  <c:v>19.052</c:v>
                </c:pt>
                <c:pt idx="201">
                  <c:v>19.120200000000001</c:v>
                </c:pt>
                <c:pt idx="202">
                  <c:v>19.188399999999998</c:v>
                </c:pt>
                <c:pt idx="203">
                  <c:v>19.258800000000001</c:v>
                </c:pt>
                <c:pt idx="204">
                  <c:v>19.326999999999998</c:v>
                </c:pt>
                <c:pt idx="205">
                  <c:v>19.395200000000003</c:v>
                </c:pt>
                <c:pt idx="206">
                  <c:v>19.465600000000002</c:v>
                </c:pt>
                <c:pt idx="207">
                  <c:v>19.533799999999999</c:v>
                </c:pt>
                <c:pt idx="208">
                  <c:v>19.602</c:v>
                </c:pt>
                <c:pt idx="209">
                  <c:v>19.670200000000001</c:v>
                </c:pt>
                <c:pt idx="210">
                  <c:v>19.738399999999999</c:v>
                </c:pt>
                <c:pt idx="211">
                  <c:v>19.808799999999998</c:v>
                </c:pt>
                <c:pt idx="212">
                  <c:v>19.876999999999999</c:v>
                </c:pt>
                <c:pt idx="213">
                  <c:v>19.9452</c:v>
                </c:pt>
                <c:pt idx="214">
                  <c:v>20.015600000000003</c:v>
                </c:pt>
                <c:pt idx="215">
                  <c:v>20.0838</c:v>
                </c:pt>
                <c:pt idx="216">
                  <c:v>20.152000000000001</c:v>
                </c:pt>
                <c:pt idx="217">
                  <c:v>20.220200000000002</c:v>
                </c:pt>
                <c:pt idx="218">
                  <c:v>20.288399999999999</c:v>
                </c:pt>
                <c:pt idx="219">
                  <c:v>20.358799999999999</c:v>
                </c:pt>
                <c:pt idx="220">
                  <c:v>20.427</c:v>
                </c:pt>
                <c:pt idx="221">
                  <c:v>20.497399999999999</c:v>
                </c:pt>
                <c:pt idx="222">
                  <c:v>20.57</c:v>
                </c:pt>
                <c:pt idx="223">
                  <c:v>20.642600000000002</c:v>
                </c:pt>
                <c:pt idx="224">
                  <c:v>20.717399999999998</c:v>
                </c:pt>
                <c:pt idx="225">
                  <c:v>20.79</c:v>
                </c:pt>
                <c:pt idx="226">
                  <c:v>20.8626</c:v>
                </c:pt>
                <c:pt idx="227">
                  <c:v>20.9374</c:v>
                </c:pt>
                <c:pt idx="228">
                  <c:v>21.009999999999998</c:v>
                </c:pt>
                <c:pt idx="229">
                  <c:v>21.082599999999999</c:v>
                </c:pt>
                <c:pt idx="230">
                  <c:v>21.157399999999999</c:v>
                </c:pt>
                <c:pt idx="231">
                  <c:v>21.234399999999997</c:v>
                </c:pt>
                <c:pt idx="232">
                  <c:v>21.317999999999998</c:v>
                </c:pt>
                <c:pt idx="233">
                  <c:v>21.401599999999998</c:v>
                </c:pt>
                <c:pt idx="234">
                  <c:v>21.483000000000001</c:v>
                </c:pt>
                <c:pt idx="235">
                  <c:v>21.564399999999999</c:v>
                </c:pt>
                <c:pt idx="236">
                  <c:v>21.6524</c:v>
                </c:pt>
                <c:pt idx="237">
                  <c:v>21.738199999999999</c:v>
                </c:pt>
                <c:pt idx="238">
                  <c:v>21.8262</c:v>
                </c:pt>
                <c:pt idx="239">
                  <c:v>21.911999999999999</c:v>
                </c:pt>
                <c:pt idx="2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C-4AD2-807A-CC018DD3B745}"/>
            </c:ext>
          </c:extLst>
        </c:ser>
        <c:ser>
          <c:idx val="1"/>
          <c:order val="1"/>
          <c:tx>
            <c:strRef>
              <c:f>West_General_HMS_Input!$Z$3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West_General_HMS_Input!$AE$6:$AE$246</c:f>
              <c:numCache>
                <c:formatCode>0.00</c:formatCode>
                <c:ptCount val="241"/>
                <c:pt idx="0">
                  <c:v>0.105</c:v>
                </c:pt>
                <c:pt idx="1">
                  <c:v>0.1575</c:v>
                </c:pt>
                <c:pt idx="2">
                  <c:v>0.21</c:v>
                </c:pt>
                <c:pt idx="3">
                  <c:v>0.27299999999999996</c:v>
                </c:pt>
                <c:pt idx="4">
                  <c:v>0.34229999999999999</c:v>
                </c:pt>
                <c:pt idx="5">
                  <c:v>0.41790000000000005</c:v>
                </c:pt>
                <c:pt idx="6">
                  <c:v>0.51450000000000007</c:v>
                </c:pt>
                <c:pt idx="7">
                  <c:v>0.61109999999999998</c:v>
                </c:pt>
                <c:pt idx="8">
                  <c:v>0.72029999999999994</c:v>
                </c:pt>
                <c:pt idx="9">
                  <c:v>0.8337</c:v>
                </c:pt>
                <c:pt idx="10">
                  <c:v>0.9597</c:v>
                </c:pt>
                <c:pt idx="11">
                  <c:v>1.0983000000000001</c:v>
                </c:pt>
                <c:pt idx="12">
                  <c:v>1.2389999999999999</c:v>
                </c:pt>
                <c:pt idx="13">
                  <c:v>1.3965000000000001</c:v>
                </c:pt>
                <c:pt idx="14">
                  <c:v>1.5539999999999998</c:v>
                </c:pt>
                <c:pt idx="15">
                  <c:v>1.722</c:v>
                </c:pt>
                <c:pt idx="16">
                  <c:v>1.8963000000000001</c:v>
                </c:pt>
                <c:pt idx="17">
                  <c:v>2.0747999999999998</c:v>
                </c:pt>
                <c:pt idx="18">
                  <c:v>2.2679999999999998</c:v>
                </c:pt>
                <c:pt idx="19">
                  <c:v>2.4611999999999998</c:v>
                </c:pt>
                <c:pt idx="20">
                  <c:v>2.6607000000000003</c:v>
                </c:pt>
                <c:pt idx="21">
                  <c:v>2.8601999999999999</c:v>
                </c:pt>
                <c:pt idx="22">
                  <c:v>3.0659999999999998</c:v>
                </c:pt>
                <c:pt idx="23">
                  <c:v>3.2759999999999998</c:v>
                </c:pt>
                <c:pt idx="24">
                  <c:v>3.4860000000000002</c:v>
                </c:pt>
                <c:pt idx="25">
                  <c:v>3.7044000000000001</c:v>
                </c:pt>
                <c:pt idx="26">
                  <c:v>3.9228000000000001</c:v>
                </c:pt>
                <c:pt idx="27">
                  <c:v>4.1475</c:v>
                </c:pt>
                <c:pt idx="28">
                  <c:v>4.3742999999999999</c:v>
                </c:pt>
                <c:pt idx="29">
                  <c:v>4.6032000000000002</c:v>
                </c:pt>
                <c:pt idx="30">
                  <c:v>4.83</c:v>
                </c:pt>
                <c:pt idx="31">
                  <c:v>5.0568</c:v>
                </c:pt>
                <c:pt idx="32">
                  <c:v>5.2856999999999994</c:v>
                </c:pt>
                <c:pt idx="33">
                  <c:v>5.5125000000000002</c:v>
                </c:pt>
                <c:pt idx="34">
                  <c:v>5.7435</c:v>
                </c:pt>
                <c:pt idx="35">
                  <c:v>5.9808000000000003</c:v>
                </c:pt>
                <c:pt idx="36">
                  <c:v>6.2159999999999993</c:v>
                </c:pt>
                <c:pt idx="37">
                  <c:v>6.4428000000000001</c:v>
                </c:pt>
                <c:pt idx="38">
                  <c:v>6.6716999999999995</c:v>
                </c:pt>
                <c:pt idx="39">
                  <c:v>6.8985000000000003</c:v>
                </c:pt>
                <c:pt idx="40">
                  <c:v>7.1253000000000002</c:v>
                </c:pt>
                <c:pt idx="41">
                  <c:v>7.3542000000000005</c:v>
                </c:pt>
                <c:pt idx="42">
                  <c:v>7.5809999999999995</c:v>
                </c:pt>
                <c:pt idx="43">
                  <c:v>7.8078000000000003</c:v>
                </c:pt>
                <c:pt idx="44">
                  <c:v>8.0366999999999997</c:v>
                </c:pt>
                <c:pt idx="45">
                  <c:v>8.2635000000000005</c:v>
                </c:pt>
                <c:pt idx="46">
                  <c:v>8.4902999999999995</c:v>
                </c:pt>
                <c:pt idx="47">
                  <c:v>8.7192000000000007</c:v>
                </c:pt>
                <c:pt idx="48">
                  <c:v>8.9459999999999997</c:v>
                </c:pt>
                <c:pt idx="49">
                  <c:v>9.1644000000000005</c:v>
                </c:pt>
                <c:pt idx="50">
                  <c:v>9.3827999999999996</c:v>
                </c:pt>
                <c:pt idx="51">
                  <c:v>9.6012000000000004</c:v>
                </c:pt>
                <c:pt idx="52">
                  <c:v>9.8216999999999999</c:v>
                </c:pt>
                <c:pt idx="53">
                  <c:v>10.038</c:v>
                </c:pt>
                <c:pt idx="54">
                  <c:v>10.247999999999999</c:v>
                </c:pt>
                <c:pt idx="55">
                  <c:v>10.458</c:v>
                </c:pt>
                <c:pt idx="56">
                  <c:v>10.674299999999999</c:v>
                </c:pt>
                <c:pt idx="57">
                  <c:v>10.8948</c:v>
                </c:pt>
                <c:pt idx="58">
                  <c:v>11.104800000000001</c:v>
                </c:pt>
                <c:pt idx="59">
                  <c:v>11.3064</c:v>
                </c:pt>
                <c:pt idx="60">
                  <c:v>11.508000000000001</c:v>
                </c:pt>
                <c:pt idx="61">
                  <c:v>11.718000000000002</c:v>
                </c:pt>
                <c:pt idx="62">
                  <c:v>11.927999999999999</c:v>
                </c:pt>
                <c:pt idx="63">
                  <c:v>12.1275</c:v>
                </c:pt>
                <c:pt idx="64">
                  <c:v>12.3207</c:v>
                </c:pt>
                <c:pt idx="65">
                  <c:v>12.5139</c:v>
                </c:pt>
                <c:pt idx="66">
                  <c:v>12.7155</c:v>
                </c:pt>
                <c:pt idx="67">
                  <c:v>12.9171</c:v>
                </c:pt>
                <c:pt idx="68">
                  <c:v>13.103999999999999</c:v>
                </c:pt>
                <c:pt idx="69">
                  <c:v>13.286700000000002</c:v>
                </c:pt>
                <c:pt idx="70">
                  <c:v>13.471499999999999</c:v>
                </c:pt>
                <c:pt idx="71">
                  <c:v>13.6563</c:v>
                </c:pt>
                <c:pt idx="72">
                  <c:v>13.839</c:v>
                </c:pt>
                <c:pt idx="73">
                  <c:v>14.0238</c:v>
                </c:pt>
                <c:pt idx="74">
                  <c:v>14.2065</c:v>
                </c:pt>
                <c:pt idx="75">
                  <c:v>14.385000000000002</c:v>
                </c:pt>
                <c:pt idx="76">
                  <c:v>14.5593</c:v>
                </c:pt>
                <c:pt idx="77">
                  <c:v>14.7357</c:v>
                </c:pt>
                <c:pt idx="78">
                  <c:v>14.91</c:v>
                </c:pt>
                <c:pt idx="79">
                  <c:v>15.084300000000001</c:v>
                </c:pt>
                <c:pt idx="80">
                  <c:v>15.252299999999998</c:v>
                </c:pt>
                <c:pt idx="81">
                  <c:v>15.418199999999999</c:v>
                </c:pt>
                <c:pt idx="82">
                  <c:v>15.582000000000001</c:v>
                </c:pt>
                <c:pt idx="83">
                  <c:v>15.739500000000001</c:v>
                </c:pt>
                <c:pt idx="84">
                  <c:v>15.897</c:v>
                </c:pt>
                <c:pt idx="85">
                  <c:v>16.054499999999997</c:v>
                </c:pt>
                <c:pt idx="86">
                  <c:v>16.212</c:v>
                </c:pt>
                <c:pt idx="87">
                  <c:v>16.363199999999999</c:v>
                </c:pt>
                <c:pt idx="88">
                  <c:v>16.5123</c:v>
                </c:pt>
                <c:pt idx="89">
                  <c:v>16.6614</c:v>
                </c:pt>
                <c:pt idx="90">
                  <c:v>16.810500000000001</c:v>
                </c:pt>
                <c:pt idx="91">
                  <c:v>16.959599999999998</c:v>
                </c:pt>
                <c:pt idx="92">
                  <c:v>17.100300000000001</c:v>
                </c:pt>
                <c:pt idx="93">
                  <c:v>17.241</c:v>
                </c:pt>
                <c:pt idx="94">
                  <c:v>17.381699999999999</c:v>
                </c:pt>
                <c:pt idx="95">
                  <c:v>17.520300000000002</c:v>
                </c:pt>
                <c:pt idx="96">
                  <c:v>17.660999999999998</c:v>
                </c:pt>
                <c:pt idx="97">
                  <c:v>17.7912</c:v>
                </c:pt>
                <c:pt idx="98">
                  <c:v>17.923500000000001</c:v>
                </c:pt>
                <c:pt idx="99">
                  <c:v>18.055800000000001</c:v>
                </c:pt>
                <c:pt idx="100">
                  <c:v>18.186</c:v>
                </c:pt>
                <c:pt idx="101">
                  <c:v>18.316199999999998</c:v>
                </c:pt>
                <c:pt idx="102">
                  <c:v>18.448499999999999</c:v>
                </c:pt>
                <c:pt idx="103">
                  <c:v>18.5808</c:v>
                </c:pt>
                <c:pt idx="104">
                  <c:v>18.710999999999999</c:v>
                </c:pt>
                <c:pt idx="105">
                  <c:v>18.841200000000001</c:v>
                </c:pt>
                <c:pt idx="106">
                  <c:v>18.973499999999998</c:v>
                </c:pt>
                <c:pt idx="107">
                  <c:v>19.105800000000002</c:v>
                </c:pt>
                <c:pt idx="108">
                  <c:v>19.236000000000001</c:v>
                </c:pt>
                <c:pt idx="109">
                  <c:v>19.366199999999999</c:v>
                </c:pt>
                <c:pt idx="110">
                  <c:v>19.4985</c:v>
                </c:pt>
                <c:pt idx="111">
                  <c:v>19.635000000000002</c:v>
                </c:pt>
                <c:pt idx="112">
                  <c:v>19.775700000000001</c:v>
                </c:pt>
                <c:pt idx="113">
                  <c:v>19.914300000000001</c:v>
                </c:pt>
                <c:pt idx="114">
                  <c:v>20.055</c:v>
                </c:pt>
                <c:pt idx="115">
                  <c:v>20.195699999999999</c:v>
                </c:pt>
                <c:pt idx="116">
                  <c:v>20.349</c:v>
                </c:pt>
                <c:pt idx="117">
                  <c:v>20.506499999999999</c:v>
                </c:pt>
                <c:pt idx="118">
                  <c:v>20.668199999999999</c:v>
                </c:pt>
                <c:pt idx="119">
                  <c:v>20.834099999999999</c:v>
                </c:pt>
                <c:pt idx="120">
                  <c:v>21</c:v>
                </c:pt>
                <c:pt idx="121">
                  <c:v>21.008333333333333</c:v>
                </c:pt>
                <c:pt idx="122">
                  <c:v>21.016666666666666</c:v>
                </c:pt>
                <c:pt idx="123">
                  <c:v>21.024999999999999</c:v>
                </c:pt>
                <c:pt idx="124">
                  <c:v>21.033333333333331</c:v>
                </c:pt>
                <c:pt idx="125">
                  <c:v>21.041666666666664</c:v>
                </c:pt>
                <c:pt idx="126">
                  <c:v>21.049999999999997</c:v>
                </c:pt>
                <c:pt idx="127">
                  <c:v>21.05833333333333</c:v>
                </c:pt>
                <c:pt idx="128">
                  <c:v>21.066666666666663</c:v>
                </c:pt>
                <c:pt idx="129">
                  <c:v>21.074999999999996</c:v>
                </c:pt>
                <c:pt idx="130">
                  <c:v>21.083333333333329</c:v>
                </c:pt>
                <c:pt idx="131">
                  <c:v>21.091666666666661</c:v>
                </c:pt>
                <c:pt idx="132">
                  <c:v>21.099999999999994</c:v>
                </c:pt>
                <c:pt idx="133">
                  <c:v>21.108333333333327</c:v>
                </c:pt>
                <c:pt idx="134">
                  <c:v>21.11666666666666</c:v>
                </c:pt>
                <c:pt idx="135">
                  <c:v>21.124999999999993</c:v>
                </c:pt>
                <c:pt idx="136">
                  <c:v>21.133333333333326</c:v>
                </c:pt>
                <c:pt idx="137">
                  <c:v>21.141666666666659</c:v>
                </c:pt>
                <c:pt idx="138">
                  <c:v>21.149999999999991</c:v>
                </c:pt>
                <c:pt idx="139">
                  <c:v>21.158333333333324</c:v>
                </c:pt>
                <c:pt idx="140">
                  <c:v>21.166666666666657</c:v>
                </c:pt>
                <c:pt idx="141">
                  <c:v>21.17499999999999</c:v>
                </c:pt>
                <c:pt idx="142">
                  <c:v>21.183333333333323</c:v>
                </c:pt>
                <c:pt idx="143">
                  <c:v>21.191666666666656</c:v>
                </c:pt>
                <c:pt idx="144">
                  <c:v>21.199999999999989</c:v>
                </c:pt>
                <c:pt idx="145">
                  <c:v>21.208333333333321</c:v>
                </c:pt>
                <c:pt idx="146">
                  <c:v>21.216666666666654</c:v>
                </c:pt>
                <c:pt idx="147">
                  <c:v>21.224999999999987</c:v>
                </c:pt>
                <c:pt idx="148">
                  <c:v>21.23333333333332</c:v>
                </c:pt>
                <c:pt idx="149">
                  <c:v>21.241666666666653</c:v>
                </c:pt>
                <c:pt idx="150">
                  <c:v>21.249999999999986</c:v>
                </c:pt>
                <c:pt idx="151">
                  <c:v>21.258333333333319</c:v>
                </c:pt>
                <c:pt idx="152">
                  <c:v>21.266666666666652</c:v>
                </c:pt>
                <c:pt idx="153">
                  <c:v>21.274999999999984</c:v>
                </c:pt>
                <c:pt idx="154">
                  <c:v>21.283333333333317</c:v>
                </c:pt>
                <c:pt idx="155">
                  <c:v>21.29166666666665</c:v>
                </c:pt>
                <c:pt idx="156">
                  <c:v>21.299999999999983</c:v>
                </c:pt>
                <c:pt idx="157">
                  <c:v>21.308333333333316</c:v>
                </c:pt>
                <c:pt idx="158">
                  <c:v>21.316666666666649</c:v>
                </c:pt>
                <c:pt idx="159">
                  <c:v>21.324999999999982</c:v>
                </c:pt>
                <c:pt idx="160">
                  <c:v>21.333333333333314</c:v>
                </c:pt>
                <c:pt idx="161">
                  <c:v>21.341666666666647</c:v>
                </c:pt>
                <c:pt idx="162">
                  <c:v>21.34999999999998</c:v>
                </c:pt>
                <c:pt idx="163">
                  <c:v>21.358333333333313</c:v>
                </c:pt>
                <c:pt idx="164">
                  <c:v>21.366666666666646</c:v>
                </c:pt>
                <c:pt idx="165">
                  <c:v>21.374999999999979</c:v>
                </c:pt>
                <c:pt idx="166">
                  <c:v>21.383333333333312</c:v>
                </c:pt>
                <c:pt idx="167">
                  <c:v>21.391666666666644</c:v>
                </c:pt>
                <c:pt idx="168">
                  <c:v>21.399999999999977</c:v>
                </c:pt>
                <c:pt idx="169">
                  <c:v>21.40833333333331</c:v>
                </c:pt>
                <c:pt idx="170">
                  <c:v>21.416666666666643</c:v>
                </c:pt>
                <c:pt idx="171">
                  <c:v>21.424999999999976</c:v>
                </c:pt>
                <c:pt idx="172">
                  <c:v>21.433333333333309</c:v>
                </c:pt>
                <c:pt idx="173">
                  <c:v>21.441666666666642</c:v>
                </c:pt>
                <c:pt idx="174">
                  <c:v>21.449999999999974</c:v>
                </c:pt>
                <c:pt idx="175">
                  <c:v>21.458333333333307</c:v>
                </c:pt>
                <c:pt idx="176">
                  <c:v>21.46666666666664</c:v>
                </c:pt>
                <c:pt idx="177">
                  <c:v>21.474999999999973</c:v>
                </c:pt>
                <c:pt idx="178">
                  <c:v>21.483333333333306</c:v>
                </c:pt>
                <c:pt idx="179">
                  <c:v>21.491666666666639</c:v>
                </c:pt>
                <c:pt idx="180">
                  <c:v>21.499999999999972</c:v>
                </c:pt>
                <c:pt idx="181">
                  <c:v>21.508333333333304</c:v>
                </c:pt>
                <c:pt idx="182">
                  <c:v>21.516666666666637</c:v>
                </c:pt>
                <c:pt idx="183">
                  <c:v>21.52499999999997</c:v>
                </c:pt>
                <c:pt idx="184">
                  <c:v>21.533333333333303</c:v>
                </c:pt>
                <c:pt idx="185">
                  <c:v>21.541666666666636</c:v>
                </c:pt>
                <c:pt idx="186">
                  <c:v>21.549999999999969</c:v>
                </c:pt>
                <c:pt idx="187">
                  <c:v>21.558333333333302</c:v>
                </c:pt>
                <c:pt idx="188">
                  <c:v>21.566666666666634</c:v>
                </c:pt>
                <c:pt idx="189">
                  <c:v>21.574999999999967</c:v>
                </c:pt>
                <c:pt idx="190">
                  <c:v>21.5833333333333</c:v>
                </c:pt>
                <c:pt idx="191">
                  <c:v>21.591666666666633</c:v>
                </c:pt>
                <c:pt idx="192">
                  <c:v>21.599999999999966</c:v>
                </c:pt>
                <c:pt idx="193">
                  <c:v>21.608333333333299</c:v>
                </c:pt>
                <c:pt idx="194">
                  <c:v>21.616666666666632</c:v>
                </c:pt>
                <c:pt idx="195">
                  <c:v>21.624999999999964</c:v>
                </c:pt>
                <c:pt idx="196">
                  <c:v>21.633333333333297</c:v>
                </c:pt>
                <c:pt idx="197">
                  <c:v>21.64166666666663</c:v>
                </c:pt>
                <c:pt idx="198">
                  <c:v>21.649999999999963</c:v>
                </c:pt>
                <c:pt idx="199">
                  <c:v>21.658333333333296</c:v>
                </c:pt>
                <c:pt idx="200">
                  <c:v>21.666666666666629</c:v>
                </c:pt>
                <c:pt idx="201">
                  <c:v>21.674999999999962</c:v>
                </c:pt>
                <c:pt idx="202">
                  <c:v>21.683333333333294</c:v>
                </c:pt>
                <c:pt idx="203">
                  <c:v>21.691666666666627</c:v>
                </c:pt>
                <c:pt idx="204">
                  <c:v>21.69999999999996</c:v>
                </c:pt>
                <c:pt idx="205">
                  <c:v>21.708333333333293</c:v>
                </c:pt>
                <c:pt idx="206">
                  <c:v>21.716666666666626</c:v>
                </c:pt>
                <c:pt idx="207">
                  <c:v>21.724999999999959</c:v>
                </c:pt>
                <c:pt idx="208">
                  <c:v>21.733333333333292</c:v>
                </c:pt>
                <c:pt idx="209">
                  <c:v>21.741666666666625</c:v>
                </c:pt>
                <c:pt idx="210">
                  <c:v>21.749999999999957</c:v>
                </c:pt>
                <c:pt idx="211">
                  <c:v>21.75833333333329</c:v>
                </c:pt>
                <c:pt idx="212">
                  <c:v>21.766666666666623</c:v>
                </c:pt>
                <c:pt idx="213">
                  <c:v>21.774999999999956</c:v>
                </c:pt>
                <c:pt idx="214">
                  <c:v>21.783333333333289</c:v>
                </c:pt>
                <c:pt idx="215">
                  <c:v>21.791666666666622</c:v>
                </c:pt>
                <c:pt idx="216">
                  <c:v>21.799999999999955</c:v>
                </c:pt>
                <c:pt idx="217">
                  <c:v>21.808333333333287</c:v>
                </c:pt>
                <c:pt idx="218">
                  <c:v>21.81666666666662</c:v>
                </c:pt>
                <c:pt idx="219">
                  <c:v>21.824999999999953</c:v>
                </c:pt>
                <c:pt idx="220">
                  <c:v>21.833333333333286</c:v>
                </c:pt>
                <c:pt idx="221">
                  <c:v>21.841666666666619</c:v>
                </c:pt>
                <c:pt idx="222">
                  <c:v>21.849999999999952</c:v>
                </c:pt>
                <c:pt idx="223">
                  <c:v>21.858333333333285</c:v>
                </c:pt>
                <c:pt idx="224">
                  <c:v>21.866666666666617</c:v>
                </c:pt>
                <c:pt idx="225">
                  <c:v>21.87499999999995</c:v>
                </c:pt>
                <c:pt idx="226">
                  <c:v>21.883333333333283</c:v>
                </c:pt>
                <c:pt idx="227">
                  <c:v>21.891666666666616</c:v>
                </c:pt>
                <c:pt idx="228">
                  <c:v>21.899999999999949</c:v>
                </c:pt>
                <c:pt idx="229">
                  <c:v>21.908333333333282</c:v>
                </c:pt>
                <c:pt idx="230">
                  <c:v>21.916666666666615</c:v>
                </c:pt>
                <c:pt idx="231">
                  <c:v>21.924999999999947</c:v>
                </c:pt>
                <c:pt idx="232">
                  <c:v>21.93333333333328</c:v>
                </c:pt>
                <c:pt idx="233">
                  <c:v>21.941666666666613</c:v>
                </c:pt>
                <c:pt idx="234">
                  <c:v>21.949999999999946</c:v>
                </c:pt>
                <c:pt idx="235">
                  <c:v>21.958333333333279</c:v>
                </c:pt>
                <c:pt idx="236">
                  <c:v>21.966666666666612</c:v>
                </c:pt>
                <c:pt idx="237">
                  <c:v>21.974999999999945</c:v>
                </c:pt>
                <c:pt idx="238">
                  <c:v>21.983333333333277</c:v>
                </c:pt>
                <c:pt idx="239">
                  <c:v>21.99166666666661</c:v>
                </c:pt>
                <c:pt idx="240">
                  <c:v>21.999999999999943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A-49D5-8E0A-52448C6B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9608866538516859"/>
          <c:h val="9.76768023978305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Tropical_6-Hour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West_Tropical_HMS_Input!$B$3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West_Tropical_HMS_Input!$B$6:$B$66</c:f>
              <c:numCache>
                <c:formatCode>0.0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cat>
          <c:val>
            <c:numRef>
              <c:f>West_Tropical_HMS_Input!$G$6:$G$66</c:f>
              <c:numCache>
                <c:formatCode>0.00</c:formatCode>
                <c:ptCount val="61"/>
                <c:pt idx="0">
                  <c:v>7.4999999999999997E-2</c:v>
                </c:pt>
                <c:pt idx="1">
                  <c:v>0.13800000000000001</c:v>
                </c:pt>
                <c:pt idx="2">
                  <c:v>0.21</c:v>
                </c:pt>
                <c:pt idx="3">
                  <c:v>0.3075</c:v>
                </c:pt>
                <c:pt idx="4">
                  <c:v>0.42449999999999999</c:v>
                </c:pt>
                <c:pt idx="5">
                  <c:v>0.54300000000000004</c:v>
                </c:pt>
                <c:pt idx="6">
                  <c:v>0.63</c:v>
                </c:pt>
                <c:pt idx="7">
                  <c:v>0.80549999999999999</c:v>
                </c:pt>
                <c:pt idx="8">
                  <c:v>1.0605</c:v>
                </c:pt>
                <c:pt idx="9">
                  <c:v>1.3574999999999999</c:v>
                </c:pt>
                <c:pt idx="10">
                  <c:v>1.665</c:v>
                </c:pt>
                <c:pt idx="11">
                  <c:v>1.9575</c:v>
                </c:pt>
                <c:pt idx="12">
                  <c:v>2.2199999999999998</c:v>
                </c:pt>
                <c:pt idx="13">
                  <c:v>2.4569999999999999</c:v>
                </c:pt>
                <c:pt idx="14">
                  <c:v>2.6654999999999998</c:v>
                </c:pt>
                <c:pt idx="15">
                  <c:v>2.8425000000000002</c:v>
                </c:pt>
                <c:pt idx="16">
                  <c:v>2.9895</c:v>
                </c:pt>
                <c:pt idx="17">
                  <c:v>3.1095000000000002</c:v>
                </c:pt>
                <c:pt idx="18">
                  <c:v>3.21</c:v>
                </c:pt>
                <c:pt idx="19">
                  <c:v>3.2850000000000001</c:v>
                </c:pt>
                <c:pt idx="20">
                  <c:v>3.36</c:v>
                </c:pt>
                <c:pt idx="21">
                  <c:v>3.4275000000000002</c:v>
                </c:pt>
                <c:pt idx="22">
                  <c:v>3.4950000000000001</c:v>
                </c:pt>
                <c:pt idx="23">
                  <c:v>3.573</c:v>
                </c:pt>
                <c:pt idx="24">
                  <c:v>3.66</c:v>
                </c:pt>
                <c:pt idx="25">
                  <c:v>3.7725</c:v>
                </c:pt>
                <c:pt idx="26">
                  <c:v>3.915</c:v>
                </c:pt>
                <c:pt idx="27">
                  <c:v>4.08</c:v>
                </c:pt>
                <c:pt idx="28">
                  <c:v>4.2749999999999995</c:v>
                </c:pt>
                <c:pt idx="29">
                  <c:v>4.5075000000000003</c:v>
                </c:pt>
                <c:pt idx="30">
                  <c:v>4.7700000000000005</c:v>
                </c:pt>
                <c:pt idx="31">
                  <c:v>5.07</c:v>
                </c:pt>
                <c:pt idx="32">
                  <c:v>5.4195000000000002</c:v>
                </c:pt>
                <c:pt idx="33">
                  <c:v>5.8049999999999997</c:v>
                </c:pt>
                <c:pt idx="34">
                  <c:v>6.2205000000000004</c:v>
                </c:pt>
                <c:pt idx="35">
                  <c:v>6.6675000000000004</c:v>
                </c:pt>
                <c:pt idx="36">
                  <c:v>7.1549999999999994</c:v>
                </c:pt>
                <c:pt idx="37">
                  <c:v>7.6544999999999996</c:v>
                </c:pt>
                <c:pt idx="38">
                  <c:v>8.1854999999999993</c:v>
                </c:pt>
                <c:pt idx="39">
                  <c:v>8.7299999999999986</c:v>
                </c:pt>
                <c:pt idx="40">
                  <c:v>9.2805</c:v>
                </c:pt>
                <c:pt idx="41">
                  <c:v>9.8279999999999994</c:v>
                </c:pt>
                <c:pt idx="42">
                  <c:v>10.364999999999998</c:v>
                </c:pt>
                <c:pt idx="43">
                  <c:v>10.901999999999999</c:v>
                </c:pt>
                <c:pt idx="44">
                  <c:v>11.410500000000001</c:v>
                </c:pt>
                <c:pt idx="45">
                  <c:v>11.887499999999999</c:v>
                </c:pt>
                <c:pt idx="46">
                  <c:v>12.3345</c:v>
                </c:pt>
                <c:pt idx="47">
                  <c:v>12.747</c:v>
                </c:pt>
                <c:pt idx="48">
                  <c:v>13.11</c:v>
                </c:pt>
                <c:pt idx="49">
                  <c:v>13.422000000000001</c:v>
                </c:pt>
                <c:pt idx="50">
                  <c:v>13.6845</c:v>
                </c:pt>
                <c:pt idx="51">
                  <c:v>13.905000000000001</c:v>
                </c:pt>
                <c:pt idx="52">
                  <c:v>14.080499999999999</c:v>
                </c:pt>
                <c:pt idx="53">
                  <c:v>14.2095</c:v>
                </c:pt>
                <c:pt idx="54">
                  <c:v>14.309999999999999</c:v>
                </c:pt>
                <c:pt idx="55">
                  <c:v>14.397</c:v>
                </c:pt>
                <c:pt idx="56">
                  <c:v>14.504999999999999</c:v>
                </c:pt>
                <c:pt idx="57">
                  <c:v>14.625</c:v>
                </c:pt>
                <c:pt idx="58">
                  <c:v>14.7705</c:v>
                </c:pt>
                <c:pt idx="59">
                  <c:v>14.925000000000001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9E8-9227-343FD8EC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Local - 6 Hr, 12 Hr, &amp;</a:t>
            </a:r>
            <a:r>
              <a:rPr lang="en-US" sz="1200" baseline="0"/>
              <a:t> 24 Hr</a:t>
            </a:r>
            <a:endParaRPr lang="en-US" sz="1200"/>
          </a:p>
        </c:rich>
      </c:tx>
      <c:layout>
        <c:manualLayout>
          <c:xMode val="edge"/>
          <c:yMode val="edge"/>
          <c:x val="0.30981705514562913"/>
          <c:y val="6.9906134071631961E-3"/>
        </c:manualLayout>
      </c:layout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6207337357702"/>
          <c:y val="8.7754422607157531E-2"/>
          <c:w val="0.83796382422612303"/>
          <c:h val="0.79106052510680847"/>
        </c:manualLayout>
      </c:layout>
      <c:lineChart>
        <c:grouping val="standard"/>
        <c:varyColors val="0"/>
        <c:ser>
          <c:idx val="0"/>
          <c:order val="0"/>
          <c:tx>
            <c:strRef>
              <c:f>'East_Local HMS Input'!$B$3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'East_Local HMS Input'!$Z$6:$Z$246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'East_Local HMS Input'!$G$6:$G$246</c:f>
              <c:numCache>
                <c:formatCode>0.00</c:formatCode>
                <c:ptCount val="241"/>
                <c:pt idx="0">
                  <c:v>0.02</c:v>
                </c:pt>
                <c:pt idx="1">
                  <c:v>4.4999999999999998E-2</c:v>
                </c:pt>
                <c:pt idx="2">
                  <c:v>7.6999999999999999E-2</c:v>
                </c:pt>
                <c:pt idx="3">
                  <c:v>0.12</c:v>
                </c:pt>
                <c:pt idx="4">
                  <c:v>0.17699999999999999</c:v>
                </c:pt>
                <c:pt idx="5">
                  <c:v>0.245</c:v>
                </c:pt>
                <c:pt idx="6">
                  <c:v>0.32</c:v>
                </c:pt>
                <c:pt idx="7">
                  <c:v>0.40300000000000002</c:v>
                </c:pt>
                <c:pt idx="8">
                  <c:v>0.49299999999999999</c:v>
                </c:pt>
                <c:pt idx="9">
                  <c:v>0.6</c:v>
                </c:pt>
                <c:pt idx="10">
                  <c:v>0.72300000000000009</c:v>
                </c:pt>
                <c:pt idx="11">
                  <c:v>0.85799999999999998</c:v>
                </c:pt>
                <c:pt idx="12">
                  <c:v>1</c:v>
                </c:pt>
                <c:pt idx="13">
                  <c:v>1.1500000000000001</c:v>
                </c:pt>
                <c:pt idx="14">
                  <c:v>1.3129999999999999</c:v>
                </c:pt>
                <c:pt idx="15">
                  <c:v>1.48</c:v>
                </c:pt>
                <c:pt idx="16">
                  <c:v>1.6470000000000002</c:v>
                </c:pt>
                <c:pt idx="17">
                  <c:v>1.8149999999999999</c:v>
                </c:pt>
                <c:pt idx="18">
                  <c:v>1.9900000000000002</c:v>
                </c:pt>
                <c:pt idx="19">
                  <c:v>2.165</c:v>
                </c:pt>
                <c:pt idx="20">
                  <c:v>2.3400000000000003</c:v>
                </c:pt>
                <c:pt idx="21">
                  <c:v>2.5150000000000001</c:v>
                </c:pt>
                <c:pt idx="22">
                  <c:v>2.6869999999999998</c:v>
                </c:pt>
                <c:pt idx="23">
                  <c:v>2.8549999999999995</c:v>
                </c:pt>
                <c:pt idx="24">
                  <c:v>3.03</c:v>
                </c:pt>
                <c:pt idx="25">
                  <c:v>3.1970000000000001</c:v>
                </c:pt>
                <c:pt idx="26">
                  <c:v>3.37</c:v>
                </c:pt>
                <c:pt idx="27">
                  <c:v>3.54</c:v>
                </c:pt>
                <c:pt idx="28">
                  <c:v>3.7069999999999999</c:v>
                </c:pt>
                <c:pt idx="29">
                  <c:v>3.8729999999999998</c:v>
                </c:pt>
                <c:pt idx="30">
                  <c:v>4.04</c:v>
                </c:pt>
                <c:pt idx="31">
                  <c:v>4.2149999999999999</c:v>
                </c:pt>
                <c:pt idx="32">
                  <c:v>4.3899999999999997</c:v>
                </c:pt>
                <c:pt idx="33">
                  <c:v>4.57</c:v>
                </c:pt>
                <c:pt idx="34">
                  <c:v>4.7530000000000001</c:v>
                </c:pt>
                <c:pt idx="35">
                  <c:v>4.9399999999999995</c:v>
                </c:pt>
                <c:pt idx="36">
                  <c:v>5.1400000000000006</c:v>
                </c:pt>
                <c:pt idx="37">
                  <c:v>5.34</c:v>
                </c:pt>
                <c:pt idx="38">
                  <c:v>5.5529999999999999</c:v>
                </c:pt>
                <c:pt idx="39">
                  <c:v>5.7750000000000004</c:v>
                </c:pt>
                <c:pt idx="40">
                  <c:v>6.0069999999999997</c:v>
                </c:pt>
                <c:pt idx="41">
                  <c:v>6.25</c:v>
                </c:pt>
                <c:pt idx="42">
                  <c:v>6.5</c:v>
                </c:pt>
                <c:pt idx="43">
                  <c:v>6.7579999999999991</c:v>
                </c:pt>
                <c:pt idx="44">
                  <c:v>7.0230000000000006</c:v>
                </c:pt>
                <c:pt idx="45">
                  <c:v>7.3</c:v>
                </c:pt>
                <c:pt idx="46">
                  <c:v>7.5830000000000002</c:v>
                </c:pt>
                <c:pt idx="47">
                  <c:v>7.8680000000000003</c:v>
                </c:pt>
                <c:pt idx="48">
                  <c:v>8.16</c:v>
                </c:pt>
                <c:pt idx="49">
                  <c:v>8.4430000000000014</c:v>
                </c:pt>
                <c:pt idx="50">
                  <c:v>8.7200000000000006</c:v>
                </c:pt>
                <c:pt idx="51">
                  <c:v>8.99</c:v>
                </c:pt>
                <c:pt idx="52">
                  <c:v>9.2469999999999999</c:v>
                </c:pt>
                <c:pt idx="53">
                  <c:v>9.48</c:v>
                </c:pt>
                <c:pt idx="54">
                  <c:v>9.68</c:v>
                </c:pt>
                <c:pt idx="55">
                  <c:v>9.8469999999999995</c:v>
                </c:pt>
                <c:pt idx="56">
                  <c:v>9.9600000000000009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3-4641-946C-AD56E2139EDC}"/>
            </c:ext>
          </c:extLst>
        </c:ser>
        <c:ser>
          <c:idx val="1"/>
          <c:order val="1"/>
          <c:tx>
            <c:strRef>
              <c:f>'East_Local HMS Input'!$J$3</c:f>
              <c:strCache>
                <c:ptCount val="1"/>
                <c:pt idx="0">
                  <c:v>12hr PMP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'East_Local HMS Input'!$O$6:$O$246</c:f>
              <c:numCache>
                <c:formatCode>0.00</c:formatCode>
                <c:ptCount val="241"/>
                <c:pt idx="0">
                  <c:v>0.03</c:v>
                </c:pt>
                <c:pt idx="1">
                  <c:v>4.8000000000000001E-2</c:v>
                </c:pt>
                <c:pt idx="2">
                  <c:v>6.7499999999999991E-2</c:v>
                </c:pt>
                <c:pt idx="3">
                  <c:v>0.09</c:v>
                </c:pt>
                <c:pt idx="4">
                  <c:v>0.11550000000000001</c:v>
                </c:pt>
                <c:pt idx="5">
                  <c:v>0.14249999999999999</c:v>
                </c:pt>
                <c:pt idx="6">
                  <c:v>0.18</c:v>
                </c:pt>
                <c:pt idx="7">
                  <c:v>0.2175</c:v>
                </c:pt>
                <c:pt idx="8">
                  <c:v>0.26550000000000001</c:v>
                </c:pt>
                <c:pt idx="9">
                  <c:v>0.315</c:v>
                </c:pt>
                <c:pt idx="10">
                  <c:v>0.36749999999999999</c:v>
                </c:pt>
                <c:pt idx="11">
                  <c:v>0.42299999999999999</c:v>
                </c:pt>
                <c:pt idx="12">
                  <c:v>0.48</c:v>
                </c:pt>
                <c:pt idx="13">
                  <c:v>0.54300000000000004</c:v>
                </c:pt>
                <c:pt idx="14">
                  <c:v>0.60450000000000004</c:v>
                </c:pt>
                <c:pt idx="15">
                  <c:v>0.67200000000000004</c:v>
                </c:pt>
                <c:pt idx="16">
                  <c:v>0.73949999999999994</c:v>
                </c:pt>
                <c:pt idx="17">
                  <c:v>0.81299999999999994</c:v>
                </c:pt>
                <c:pt idx="18">
                  <c:v>0.89999999999999991</c:v>
                </c:pt>
                <c:pt idx="19">
                  <c:v>0.98699999999999999</c:v>
                </c:pt>
                <c:pt idx="20">
                  <c:v>1.0845</c:v>
                </c:pt>
                <c:pt idx="21">
                  <c:v>1.1850000000000001</c:v>
                </c:pt>
                <c:pt idx="22">
                  <c:v>1.2869999999999999</c:v>
                </c:pt>
                <c:pt idx="23">
                  <c:v>1.3935</c:v>
                </c:pt>
                <c:pt idx="24">
                  <c:v>1.5</c:v>
                </c:pt>
                <c:pt idx="25">
                  <c:v>1.6125</c:v>
                </c:pt>
                <c:pt idx="26">
                  <c:v>1.7250000000000001</c:v>
                </c:pt>
                <c:pt idx="27">
                  <c:v>1.845</c:v>
                </c:pt>
                <c:pt idx="28">
                  <c:v>1.9695</c:v>
                </c:pt>
                <c:pt idx="29">
                  <c:v>2.0954999999999999</c:v>
                </c:pt>
                <c:pt idx="30">
                  <c:v>2.2199999999999998</c:v>
                </c:pt>
                <c:pt idx="31">
                  <c:v>2.3445</c:v>
                </c:pt>
                <c:pt idx="32">
                  <c:v>2.4705000000000004</c:v>
                </c:pt>
                <c:pt idx="33">
                  <c:v>2.5949999999999998</c:v>
                </c:pt>
                <c:pt idx="34">
                  <c:v>2.7225000000000001</c:v>
                </c:pt>
                <c:pt idx="35">
                  <c:v>2.8544999999999998</c:v>
                </c:pt>
                <c:pt idx="36">
                  <c:v>2.9850000000000003</c:v>
                </c:pt>
                <c:pt idx="37">
                  <c:v>3.117</c:v>
                </c:pt>
                <c:pt idx="38">
                  <c:v>3.2475000000000001</c:v>
                </c:pt>
                <c:pt idx="39">
                  <c:v>3.3780000000000001</c:v>
                </c:pt>
                <c:pt idx="40">
                  <c:v>3.5100000000000002</c:v>
                </c:pt>
                <c:pt idx="41">
                  <c:v>3.6404999999999998</c:v>
                </c:pt>
                <c:pt idx="42">
                  <c:v>3.7725</c:v>
                </c:pt>
                <c:pt idx="43">
                  <c:v>3.9044999999999996</c:v>
                </c:pt>
                <c:pt idx="44">
                  <c:v>4.0305</c:v>
                </c:pt>
                <c:pt idx="45">
                  <c:v>4.1550000000000002</c:v>
                </c:pt>
                <c:pt idx="46">
                  <c:v>4.2824999999999998</c:v>
                </c:pt>
                <c:pt idx="47">
                  <c:v>4.4130000000000003</c:v>
                </c:pt>
                <c:pt idx="48">
                  <c:v>4.5449999999999999</c:v>
                </c:pt>
                <c:pt idx="49">
                  <c:v>4.6695000000000002</c:v>
                </c:pt>
                <c:pt idx="50">
                  <c:v>4.7954999999999997</c:v>
                </c:pt>
                <c:pt idx="51">
                  <c:v>4.923</c:v>
                </c:pt>
                <c:pt idx="52">
                  <c:v>5.0550000000000006</c:v>
                </c:pt>
                <c:pt idx="53">
                  <c:v>5.1855000000000002</c:v>
                </c:pt>
                <c:pt idx="54">
                  <c:v>5.31</c:v>
                </c:pt>
                <c:pt idx="55">
                  <c:v>5.4344999999999999</c:v>
                </c:pt>
                <c:pt idx="56">
                  <c:v>5.5604999999999993</c:v>
                </c:pt>
                <c:pt idx="57">
                  <c:v>5.6850000000000005</c:v>
                </c:pt>
                <c:pt idx="58">
                  <c:v>5.8094999999999999</c:v>
                </c:pt>
                <c:pt idx="59">
                  <c:v>5.9355000000000002</c:v>
                </c:pt>
                <c:pt idx="60">
                  <c:v>6.0600000000000005</c:v>
                </c:pt>
                <c:pt idx="61">
                  <c:v>6.1905000000000001</c:v>
                </c:pt>
                <c:pt idx="62">
                  <c:v>6.3224999999999998</c:v>
                </c:pt>
                <c:pt idx="63">
                  <c:v>6.4530000000000003</c:v>
                </c:pt>
                <c:pt idx="64">
                  <c:v>6.585</c:v>
                </c:pt>
                <c:pt idx="65">
                  <c:v>6.7169999999999996</c:v>
                </c:pt>
                <c:pt idx="66">
                  <c:v>6.8550000000000004</c:v>
                </c:pt>
                <c:pt idx="67">
                  <c:v>6.9930000000000003</c:v>
                </c:pt>
                <c:pt idx="68">
                  <c:v>7.1295000000000002</c:v>
                </c:pt>
                <c:pt idx="69">
                  <c:v>7.2675000000000001</c:v>
                </c:pt>
                <c:pt idx="70">
                  <c:v>7.41</c:v>
                </c:pt>
                <c:pt idx="71">
                  <c:v>7.5600000000000005</c:v>
                </c:pt>
                <c:pt idx="72">
                  <c:v>7.71</c:v>
                </c:pt>
                <c:pt idx="73">
                  <c:v>7.86</c:v>
                </c:pt>
                <c:pt idx="74">
                  <c:v>8.01</c:v>
                </c:pt>
                <c:pt idx="75">
                  <c:v>8.1675000000000004</c:v>
                </c:pt>
                <c:pt idx="76">
                  <c:v>8.3294999999999995</c:v>
                </c:pt>
                <c:pt idx="77">
                  <c:v>8.4930000000000003</c:v>
                </c:pt>
                <c:pt idx="78">
                  <c:v>8.6624999999999996</c:v>
                </c:pt>
                <c:pt idx="79">
                  <c:v>8.8305000000000007</c:v>
                </c:pt>
                <c:pt idx="80">
                  <c:v>9.0105000000000004</c:v>
                </c:pt>
                <c:pt idx="81">
                  <c:v>9.1920000000000002</c:v>
                </c:pt>
                <c:pt idx="82">
                  <c:v>9.375</c:v>
                </c:pt>
                <c:pt idx="83">
                  <c:v>9.5625</c:v>
                </c:pt>
                <c:pt idx="84">
                  <c:v>9.75</c:v>
                </c:pt>
                <c:pt idx="85">
                  <c:v>9.9435000000000002</c:v>
                </c:pt>
                <c:pt idx="86">
                  <c:v>10.136999999999999</c:v>
                </c:pt>
                <c:pt idx="87">
                  <c:v>10.334999999999999</c:v>
                </c:pt>
                <c:pt idx="88">
                  <c:v>10.534500000000001</c:v>
                </c:pt>
                <c:pt idx="89">
                  <c:v>10.737</c:v>
                </c:pt>
                <c:pt idx="90">
                  <c:v>10.95</c:v>
                </c:pt>
                <c:pt idx="91">
                  <c:v>11.163</c:v>
                </c:pt>
                <c:pt idx="92">
                  <c:v>11.374499999999999</c:v>
                </c:pt>
                <c:pt idx="93">
                  <c:v>11.587499999999999</c:v>
                </c:pt>
                <c:pt idx="94">
                  <c:v>11.802000000000001</c:v>
                </c:pt>
                <c:pt idx="95">
                  <c:v>12.021000000000001</c:v>
                </c:pt>
                <c:pt idx="96">
                  <c:v>12.239999999999998</c:v>
                </c:pt>
                <c:pt idx="97">
                  <c:v>12.453000000000001</c:v>
                </c:pt>
                <c:pt idx="98">
                  <c:v>12.6645</c:v>
                </c:pt>
                <c:pt idx="99">
                  <c:v>12.872999999999999</c:v>
                </c:pt>
                <c:pt idx="100">
                  <c:v>13.08</c:v>
                </c:pt>
                <c:pt idx="101">
                  <c:v>13.285500000000001</c:v>
                </c:pt>
                <c:pt idx="102">
                  <c:v>13.484999999999999</c:v>
                </c:pt>
                <c:pt idx="103">
                  <c:v>13.6845</c:v>
                </c:pt>
                <c:pt idx="104">
                  <c:v>13.8705</c:v>
                </c:pt>
                <c:pt idx="105">
                  <c:v>14.052</c:v>
                </c:pt>
                <c:pt idx="106">
                  <c:v>14.219999999999999</c:v>
                </c:pt>
                <c:pt idx="107">
                  <c:v>14.37</c:v>
                </c:pt>
                <c:pt idx="108">
                  <c:v>14.52</c:v>
                </c:pt>
                <c:pt idx="109">
                  <c:v>14.644499999999999</c:v>
                </c:pt>
                <c:pt idx="110">
                  <c:v>14.7705</c:v>
                </c:pt>
                <c:pt idx="111">
                  <c:v>14.865</c:v>
                </c:pt>
                <c:pt idx="112">
                  <c:v>14.94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3-4641-946C-AD56E2139EDC}"/>
            </c:ext>
          </c:extLst>
        </c:ser>
        <c:ser>
          <c:idx val="2"/>
          <c:order val="2"/>
          <c:tx>
            <c:strRef>
              <c:f>'East_Local HMS Input'!$R$3:$S$3</c:f>
              <c:strCache>
                <c:ptCount val="1"/>
                <c:pt idx="0">
                  <c:v>24hr PMPa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'East_Local HMS Input'!$W$6:$W$246</c:f>
              <c:numCache>
                <c:formatCode>0.00</c:formatCode>
                <c:ptCount val="241"/>
                <c:pt idx="0">
                  <c:v>3.3000000000000002E-2</c:v>
                </c:pt>
                <c:pt idx="1">
                  <c:v>4.2900000000000001E-2</c:v>
                </c:pt>
                <c:pt idx="2">
                  <c:v>5.28E-2</c:v>
                </c:pt>
                <c:pt idx="3">
                  <c:v>6.4349999999999991E-2</c:v>
                </c:pt>
                <c:pt idx="4">
                  <c:v>7.4249999999999997E-2</c:v>
                </c:pt>
                <c:pt idx="5">
                  <c:v>8.5800000000000001E-2</c:v>
                </c:pt>
                <c:pt idx="6">
                  <c:v>9.9000000000000005E-2</c:v>
                </c:pt>
                <c:pt idx="7">
                  <c:v>0.11219999999999999</c:v>
                </c:pt>
                <c:pt idx="8">
                  <c:v>0.12705</c:v>
                </c:pt>
                <c:pt idx="9">
                  <c:v>0.14025000000000001</c:v>
                </c:pt>
                <c:pt idx="10">
                  <c:v>0.15675</c:v>
                </c:pt>
                <c:pt idx="11">
                  <c:v>0.17654999999999998</c:v>
                </c:pt>
                <c:pt idx="12">
                  <c:v>0.19800000000000001</c:v>
                </c:pt>
                <c:pt idx="13">
                  <c:v>0.21779999999999999</c:v>
                </c:pt>
                <c:pt idx="14">
                  <c:v>0.23925000000000002</c:v>
                </c:pt>
                <c:pt idx="15">
                  <c:v>0.26400000000000001</c:v>
                </c:pt>
                <c:pt idx="16">
                  <c:v>0.29205000000000003</c:v>
                </c:pt>
                <c:pt idx="17">
                  <c:v>0.31845000000000001</c:v>
                </c:pt>
                <c:pt idx="18">
                  <c:v>0.34650000000000003</c:v>
                </c:pt>
                <c:pt idx="19">
                  <c:v>0.37455000000000005</c:v>
                </c:pt>
                <c:pt idx="20">
                  <c:v>0.40425</c:v>
                </c:pt>
                <c:pt idx="21">
                  <c:v>0.43559999999999999</c:v>
                </c:pt>
                <c:pt idx="22">
                  <c:v>0.46529999999999999</c:v>
                </c:pt>
                <c:pt idx="23">
                  <c:v>0.49664999999999998</c:v>
                </c:pt>
                <c:pt idx="24">
                  <c:v>0.52800000000000002</c:v>
                </c:pt>
                <c:pt idx="25">
                  <c:v>0.56264999999999998</c:v>
                </c:pt>
                <c:pt idx="26">
                  <c:v>0.59730000000000005</c:v>
                </c:pt>
                <c:pt idx="27">
                  <c:v>0.63195000000000001</c:v>
                </c:pt>
                <c:pt idx="28">
                  <c:v>0.66495000000000004</c:v>
                </c:pt>
                <c:pt idx="29">
                  <c:v>0.70125000000000004</c:v>
                </c:pt>
                <c:pt idx="30">
                  <c:v>0.73919999999999997</c:v>
                </c:pt>
                <c:pt idx="31">
                  <c:v>0.77549999999999997</c:v>
                </c:pt>
                <c:pt idx="32">
                  <c:v>0.8134499999999999</c:v>
                </c:pt>
                <c:pt idx="33">
                  <c:v>0.85140000000000005</c:v>
                </c:pt>
                <c:pt idx="34">
                  <c:v>0.89429999999999998</c:v>
                </c:pt>
                <c:pt idx="35">
                  <c:v>0.94214999999999993</c:v>
                </c:pt>
                <c:pt idx="36">
                  <c:v>0.99</c:v>
                </c:pt>
                <c:pt idx="37">
                  <c:v>1.0378499999999999</c:v>
                </c:pt>
                <c:pt idx="38">
                  <c:v>1.0856999999999999</c:v>
                </c:pt>
                <c:pt idx="39">
                  <c:v>1.1385000000000001</c:v>
                </c:pt>
                <c:pt idx="40">
                  <c:v>1.19295</c:v>
                </c:pt>
                <c:pt idx="41">
                  <c:v>1.24905</c:v>
                </c:pt>
                <c:pt idx="42">
                  <c:v>1.3035000000000001</c:v>
                </c:pt>
                <c:pt idx="43">
                  <c:v>1.35795</c:v>
                </c:pt>
                <c:pt idx="44">
                  <c:v>1.4157</c:v>
                </c:pt>
                <c:pt idx="45">
                  <c:v>1.4750999999999999</c:v>
                </c:pt>
                <c:pt idx="46">
                  <c:v>1.53285</c:v>
                </c:pt>
                <c:pt idx="47">
                  <c:v>1.5922499999999999</c:v>
                </c:pt>
                <c:pt idx="48">
                  <c:v>1.6500000000000001</c:v>
                </c:pt>
                <c:pt idx="49">
                  <c:v>1.7127000000000001</c:v>
                </c:pt>
                <c:pt idx="50">
                  <c:v>1.7737499999999999</c:v>
                </c:pt>
                <c:pt idx="51">
                  <c:v>1.8348</c:v>
                </c:pt>
                <c:pt idx="52">
                  <c:v>1.8975000000000002</c:v>
                </c:pt>
                <c:pt idx="53">
                  <c:v>1.9601999999999999</c:v>
                </c:pt>
                <c:pt idx="54">
                  <c:v>2.0295000000000001</c:v>
                </c:pt>
                <c:pt idx="55">
                  <c:v>2.0988000000000002</c:v>
                </c:pt>
                <c:pt idx="56">
                  <c:v>2.1664500000000002</c:v>
                </c:pt>
                <c:pt idx="57">
                  <c:v>2.2357500000000003</c:v>
                </c:pt>
                <c:pt idx="58">
                  <c:v>2.30505</c:v>
                </c:pt>
                <c:pt idx="59">
                  <c:v>2.3727</c:v>
                </c:pt>
                <c:pt idx="60">
                  <c:v>2.4419999999999997</c:v>
                </c:pt>
                <c:pt idx="61">
                  <c:v>2.5112999999999999</c:v>
                </c:pt>
                <c:pt idx="62">
                  <c:v>2.5789499999999999</c:v>
                </c:pt>
                <c:pt idx="63">
                  <c:v>2.64825</c:v>
                </c:pt>
                <c:pt idx="64">
                  <c:v>2.7175500000000001</c:v>
                </c:pt>
                <c:pt idx="65">
                  <c:v>2.7852000000000001</c:v>
                </c:pt>
                <c:pt idx="66">
                  <c:v>2.8544999999999998</c:v>
                </c:pt>
                <c:pt idx="67">
                  <c:v>2.9238</c:v>
                </c:pt>
                <c:pt idx="68">
                  <c:v>2.9947499999999998</c:v>
                </c:pt>
                <c:pt idx="69">
                  <c:v>3.0673500000000002</c:v>
                </c:pt>
                <c:pt idx="70">
                  <c:v>3.1399499999999998</c:v>
                </c:pt>
                <c:pt idx="71">
                  <c:v>3.2109000000000001</c:v>
                </c:pt>
                <c:pt idx="72">
                  <c:v>3.2835000000000001</c:v>
                </c:pt>
                <c:pt idx="73">
                  <c:v>3.3561000000000001</c:v>
                </c:pt>
                <c:pt idx="74">
                  <c:v>3.4287000000000001</c:v>
                </c:pt>
                <c:pt idx="75">
                  <c:v>3.4996500000000004</c:v>
                </c:pt>
                <c:pt idx="76">
                  <c:v>3.5722499999999999</c:v>
                </c:pt>
                <c:pt idx="77">
                  <c:v>3.6448500000000004</c:v>
                </c:pt>
                <c:pt idx="78">
                  <c:v>3.7158000000000002</c:v>
                </c:pt>
                <c:pt idx="79">
                  <c:v>3.7883999999999998</c:v>
                </c:pt>
                <c:pt idx="80">
                  <c:v>3.8610000000000002</c:v>
                </c:pt>
                <c:pt idx="81">
                  <c:v>3.9336000000000002</c:v>
                </c:pt>
                <c:pt idx="82">
                  <c:v>4.0045500000000001</c:v>
                </c:pt>
                <c:pt idx="83">
                  <c:v>4.0771499999999996</c:v>
                </c:pt>
                <c:pt idx="84">
                  <c:v>4.14975</c:v>
                </c:pt>
                <c:pt idx="85">
                  <c:v>4.2223500000000005</c:v>
                </c:pt>
                <c:pt idx="86">
                  <c:v>4.29495</c:v>
                </c:pt>
                <c:pt idx="87">
                  <c:v>4.3642500000000002</c:v>
                </c:pt>
                <c:pt idx="88">
                  <c:v>4.4335500000000003</c:v>
                </c:pt>
                <c:pt idx="89">
                  <c:v>4.5011999999999999</c:v>
                </c:pt>
                <c:pt idx="90">
                  <c:v>4.5705</c:v>
                </c:pt>
                <c:pt idx="91">
                  <c:v>4.6398000000000001</c:v>
                </c:pt>
                <c:pt idx="92">
                  <c:v>4.71075</c:v>
                </c:pt>
                <c:pt idx="93">
                  <c:v>4.7833499999999995</c:v>
                </c:pt>
                <c:pt idx="94">
                  <c:v>4.8543000000000003</c:v>
                </c:pt>
                <c:pt idx="95">
                  <c:v>4.9268999999999998</c:v>
                </c:pt>
                <c:pt idx="96">
                  <c:v>4.9995000000000003</c:v>
                </c:pt>
                <c:pt idx="97">
                  <c:v>5.0687999999999995</c:v>
                </c:pt>
                <c:pt idx="98">
                  <c:v>5.13645</c:v>
                </c:pt>
                <c:pt idx="99">
                  <c:v>5.2057500000000001</c:v>
                </c:pt>
                <c:pt idx="100">
                  <c:v>5.2750499999999994</c:v>
                </c:pt>
                <c:pt idx="101">
                  <c:v>5.3443500000000004</c:v>
                </c:pt>
                <c:pt idx="102">
                  <c:v>5.4153000000000002</c:v>
                </c:pt>
                <c:pt idx="103">
                  <c:v>5.4878999999999998</c:v>
                </c:pt>
                <c:pt idx="104">
                  <c:v>5.5605000000000002</c:v>
                </c:pt>
                <c:pt idx="105">
                  <c:v>5.6330999999999998</c:v>
                </c:pt>
                <c:pt idx="106">
                  <c:v>5.7040500000000005</c:v>
                </c:pt>
                <c:pt idx="107">
                  <c:v>5.7717000000000001</c:v>
                </c:pt>
                <c:pt idx="108">
                  <c:v>5.8409999999999993</c:v>
                </c:pt>
                <c:pt idx="109">
                  <c:v>5.9103000000000003</c:v>
                </c:pt>
                <c:pt idx="110">
                  <c:v>5.9779499999999999</c:v>
                </c:pt>
                <c:pt idx="111">
                  <c:v>6.04725</c:v>
                </c:pt>
                <c:pt idx="112">
                  <c:v>6.1165499999999993</c:v>
                </c:pt>
                <c:pt idx="113">
                  <c:v>6.1842000000000006</c:v>
                </c:pt>
                <c:pt idx="114">
                  <c:v>6.2534999999999998</c:v>
                </c:pt>
                <c:pt idx="115">
                  <c:v>6.3228</c:v>
                </c:pt>
                <c:pt idx="116">
                  <c:v>6.3904499999999995</c:v>
                </c:pt>
                <c:pt idx="117">
                  <c:v>6.4597500000000005</c:v>
                </c:pt>
                <c:pt idx="118">
                  <c:v>6.5290499999999998</c:v>
                </c:pt>
                <c:pt idx="119">
                  <c:v>6.5967000000000002</c:v>
                </c:pt>
                <c:pt idx="120">
                  <c:v>6.6660000000000004</c:v>
                </c:pt>
                <c:pt idx="121">
                  <c:v>6.7385999999999999</c:v>
                </c:pt>
                <c:pt idx="122">
                  <c:v>6.8095499999999998</c:v>
                </c:pt>
                <c:pt idx="123">
                  <c:v>6.8821500000000002</c:v>
                </c:pt>
                <c:pt idx="124">
                  <c:v>6.9547499999999998</c:v>
                </c:pt>
                <c:pt idx="125">
                  <c:v>7.0273500000000002</c:v>
                </c:pt>
                <c:pt idx="126">
                  <c:v>7.0983000000000001</c:v>
                </c:pt>
                <c:pt idx="127">
                  <c:v>7.1708999999999996</c:v>
                </c:pt>
                <c:pt idx="128">
                  <c:v>7.2435</c:v>
                </c:pt>
                <c:pt idx="129">
                  <c:v>7.3161000000000005</c:v>
                </c:pt>
                <c:pt idx="130">
                  <c:v>7.3887</c:v>
                </c:pt>
                <c:pt idx="131">
                  <c:v>7.4646000000000008</c:v>
                </c:pt>
                <c:pt idx="132">
                  <c:v>7.5405000000000006</c:v>
                </c:pt>
                <c:pt idx="133">
                  <c:v>7.6164000000000005</c:v>
                </c:pt>
                <c:pt idx="134">
                  <c:v>7.6923000000000004</c:v>
                </c:pt>
                <c:pt idx="135">
                  <c:v>7.7682000000000002</c:v>
                </c:pt>
                <c:pt idx="136">
                  <c:v>7.8424500000000004</c:v>
                </c:pt>
                <c:pt idx="137">
                  <c:v>7.9183500000000002</c:v>
                </c:pt>
                <c:pt idx="138">
                  <c:v>7.9942500000000001</c:v>
                </c:pt>
                <c:pt idx="139">
                  <c:v>8.0701499999999999</c:v>
                </c:pt>
                <c:pt idx="140">
                  <c:v>8.1509999999999998</c:v>
                </c:pt>
                <c:pt idx="141">
                  <c:v>8.2334999999999994</c:v>
                </c:pt>
                <c:pt idx="142">
                  <c:v>8.3160000000000007</c:v>
                </c:pt>
                <c:pt idx="143">
                  <c:v>8.3985000000000003</c:v>
                </c:pt>
                <c:pt idx="144">
                  <c:v>8.4809999999999999</c:v>
                </c:pt>
                <c:pt idx="145">
                  <c:v>8.5634999999999994</c:v>
                </c:pt>
                <c:pt idx="146">
                  <c:v>8.6460000000000008</c:v>
                </c:pt>
                <c:pt idx="147">
                  <c:v>8.7285000000000004</c:v>
                </c:pt>
                <c:pt idx="148">
                  <c:v>8.8109999999999999</c:v>
                </c:pt>
                <c:pt idx="149">
                  <c:v>8.895150000000001</c:v>
                </c:pt>
                <c:pt idx="150">
                  <c:v>8.9842499999999994</c:v>
                </c:pt>
                <c:pt idx="151">
                  <c:v>9.0733500000000014</c:v>
                </c:pt>
                <c:pt idx="152">
                  <c:v>9.1624499999999998</c:v>
                </c:pt>
                <c:pt idx="153">
                  <c:v>9.2515499999999999</c:v>
                </c:pt>
                <c:pt idx="154">
                  <c:v>9.3422999999999998</c:v>
                </c:pt>
                <c:pt idx="155">
                  <c:v>9.4363499999999991</c:v>
                </c:pt>
                <c:pt idx="156">
                  <c:v>9.5287500000000005</c:v>
                </c:pt>
                <c:pt idx="157">
                  <c:v>9.6211500000000001</c:v>
                </c:pt>
                <c:pt idx="158">
                  <c:v>9.7135499999999997</c:v>
                </c:pt>
                <c:pt idx="159">
                  <c:v>9.8109000000000002</c:v>
                </c:pt>
                <c:pt idx="160">
                  <c:v>9.9115500000000001</c:v>
                </c:pt>
                <c:pt idx="161">
                  <c:v>10.01055</c:v>
                </c:pt>
                <c:pt idx="162">
                  <c:v>10.1112</c:v>
                </c:pt>
                <c:pt idx="163">
                  <c:v>10.2102</c:v>
                </c:pt>
                <c:pt idx="164">
                  <c:v>10.3125</c:v>
                </c:pt>
                <c:pt idx="165">
                  <c:v>10.4148</c:v>
                </c:pt>
                <c:pt idx="166">
                  <c:v>10.518749999999999</c:v>
                </c:pt>
                <c:pt idx="167">
                  <c:v>10.6227</c:v>
                </c:pt>
                <c:pt idx="168">
                  <c:v>10.725</c:v>
                </c:pt>
                <c:pt idx="169">
                  <c:v>10.83225</c:v>
                </c:pt>
                <c:pt idx="170">
                  <c:v>10.937850000000001</c:v>
                </c:pt>
                <c:pt idx="171">
                  <c:v>11.0451</c:v>
                </c:pt>
                <c:pt idx="172">
                  <c:v>11.150699999999999</c:v>
                </c:pt>
                <c:pt idx="173">
                  <c:v>11.257950000000001</c:v>
                </c:pt>
                <c:pt idx="174">
                  <c:v>11.368499999999999</c:v>
                </c:pt>
                <c:pt idx="175">
                  <c:v>11.479049999999999</c:v>
                </c:pt>
                <c:pt idx="176">
                  <c:v>11.587950000000001</c:v>
                </c:pt>
                <c:pt idx="177">
                  <c:v>11.698499999999999</c:v>
                </c:pt>
                <c:pt idx="178">
                  <c:v>11.810700000000001</c:v>
                </c:pt>
                <c:pt idx="179">
                  <c:v>11.927849999999999</c:v>
                </c:pt>
                <c:pt idx="180">
                  <c:v>12.045</c:v>
                </c:pt>
                <c:pt idx="181">
                  <c:v>12.16215</c:v>
                </c:pt>
                <c:pt idx="182">
                  <c:v>12.279299999999999</c:v>
                </c:pt>
                <c:pt idx="183">
                  <c:v>12.3948</c:v>
                </c:pt>
                <c:pt idx="184">
                  <c:v>12.511949999999999</c:v>
                </c:pt>
                <c:pt idx="185">
                  <c:v>12.629099999999999</c:v>
                </c:pt>
                <c:pt idx="186">
                  <c:v>12.74625</c:v>
                </c:pt>
                <c:pt idx="187">
                  <c:v>12.863399999999999</c:v>
                </c:pt>
                <c:pt idx="188">
                  <c:v>12.982200000000001</c:v>
                </c:pt>
                <c:pt idx="189">
                  <c:v>13.102650000000001</c:v>
                </c:pt>
                <c:pt idx="190">
                  <c:v>13.223100000000001</c:v>
                </c:pt>
                <c:pt idx="191">
                  <c:v>13.34355</c:v>
                </c:pt>
                <c:pt idx="192">
                  <c:v>13.463999999999999</c:v>
                </c:pt>
                <c:pt idx="193">
                  <c:v>13.581150000000001</c:v>
                </c:pt>
                <c:pt idx="194">
                  <c:v>13.698300000000001</c:v>
                </c:pt>
                <c:pt idx="195">
                  <c:v>13.813800000000001</c:v>
                </c:pt>
                <c:pt idx="196">
                  <c:v>13.930950000000001</c:v>
                </c:pt>
                <c:pt idx="197">
                  <c:v>14.048100000000002</c:v>
                </c:pt>
                <c:pt idx="198">
                  <c:v>14.160299999999999</c:v>
                </c:pt>
                <c:pt idx="199">
                  <c:v>14.274149999999999</c:v>
                </c:pt>
                <c:pt idx="200">
                  <c:v>14.388</c:v>
                </c:pt>
                <c:pt idx="201">
                  <c:v>14.501850000000001</c:v>
                </c:pt>
                <c:pt idx="202">
                  <c:v>14.614050000000001</c:v>
                </c:pt>
                <c:pt idx="203">
                  <c:v>14.722949999999999</c:v>
                </c:pt>
                <c:pt idx="204">
                  <c:v>14.833500000000001</c:v>
                </c:pt>
                <c:pt idx="205">
                  <c:v>14.944049999999999</c:v>
                </c:pt>
                <c:pt idx="206">
                  <c:v>15.052949999999999</c:v>
                </c:pt>
                <c:pt idx="207">
                  <c:v>15.1569</c:v>
                </c:pt>
                <c:pt idx="208">
                  <c:v>15.25755</c:v>
                </c:pt>
                <c:pt idx="209">
                  <c:v>15.35655</c:v>
                </c:pt>
                <c:pt idx="210">
                  <c:v>15.4572</c:v>
                </c:pt>
                <c:pt idx="211">
                  <c:v>15.556199999999999</c:v>
                </c:pt>
                <c:pt idx="212">
                  <c:v>15.641999999999999</c:v>
                </c:pt>
                <c:pt idx="213">
                  <c:v>15.724499999999999</c:v>
                </c:pt>
                <c:pt idx="214">
                  <c:v>15.806999999999999</c:v>
                </c:pt>
                <c:pt idx="215">
                  <c:v>15.8895</c:v>
                </c:pt>
                <c:pt idx="216">
                  <c:v>15.972</c:v>
                </c:pt>
                <c:pt idx="217">
                  <c:v>16.0413</c:v>
                </c:pt>
                <c:pt idx="218">
                  <c:v>16.10895</c:v>
                </c:pt>
                <c:pt idx="219">
                  <c:v>16.178250000000002</c:v>
                </c:pt>
                <c:pt idx="220">
                  <c:v>16.24755</c:v>
                </c:pt>
                <c:pt idx="221">
                  <c:v>16.31025</c:v>
                </c:pt>
                <c:pt idx="222">
                  <c:v>16.351500000000001</c:v>
                </c:pt>
                <c:pt idx="223">
                  <c:v>16.392749999999999</c:v>
                </c:pt>
                <c:pt idx="224">
                  <c:v>16.434000000000001</c:v>
                </c:pt>
                <c:pt idx="225">
                  <c:v>16.475250000000003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16.5</c:v>
                </c:pt>
                <c:pt idx="230">
                  <c:v>16.5</c:v>
                </c:pt>
                <c:pt idx="231">
                  <c:v>16.5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16.5</c:v>
                </c:pt>
                <c:pt idx="237">
                  <c:v>16.5</c:v>
                </c:pt>
                <c:pt idx="238">
                  <c:v>16.5</c:v>
                </c:pt>
                <c:pt idx="239">
                  <c:v>16.5</c:v>
                </c:pt>
                <c:pt idx="24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3-4641-946C-AD56E2139EDC}"/>
            </c:ext>
          </c:extLst>
        </c:ser>
        <c:ser>
          <c:idx val="3"/>
          <c:order val="3"/>
          <c:tx>
            <c:strRef>
              <c:f>'East_Local HMS Input'!$Z$3:$AA$3</c:f>
              <c:strCache>
                <c:ptCount val="1"/>
                <c:pt idx="0">
                  <c:v>24hr PMPb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'East_Local HMS Input'!$AE$6:$AE$246</c:f>
              <c:numCache>
                <c:formatCode>0.00</c:formatCode>
                <c:ptCount val="241"/>
                <c:pt idx="0">
                  <c:v>0.03</c:v>
                </c:pt>
                <c:pt idx="1">
                  <c:v>4.8000000000000001E-2</c:v>
                </c:pt>
                <c:pt idx="2">
                  <c:v>6.7499999999999991E-2</c:v>
                </c:pt>
                <c:pt idx="3">
                  <c:v>0.09</c:v>
                </c:pt>
                <c:pt idx="4">
                  <c:v>0.11550000000000001</c:v>
                </c:pt>
                <c:pt idx="5">
                  <c:v>0.14249999999999999</c:v>
                </c:pt>
                <c:pt idx="6">
                  <c:v>0.18</c:v>
                </c:pt>
                <c:pt idx="7">
                  <c:v>0.2175</c:v>
                </c:pt>
                <c:pt idx="8">
                  <c:v>0.26550000000000001</c:v>
                </c:pt>
                <c:pt idx="9">
                  <c:v>0.315</c:v>
                </c:pt>
                <c:pt idx="10">
                  <c:v>0.36749999999999999</c:v>
                </c:pt>
                <c:pt idx="11">
                  <c:v>0.42299999999999999</c:v>
                </c:pt>
                <c:pt idx="12">
                  <c:v>0.48</c:v>
                </c:pt>
                <c:pt idx="13">
                  <c:v>0.54300000000000004</c:v>
                </c:pt>
                <c:pt idx="14">
                  <c:v>0.60450000000000004</c:v>
                </c:pt>
                <c:pt idx="15">
                  <c:v>0.67200000000000004</c:v>
                </c:pt>
                <c:pt idx="16">
                  <c:v>0.73949999999999994</c:v>
                </c:pt>
                <c:pt idx="17">
                  <c:v>0.81299999999999994</c:v>
                </c:pt>
                <c:pt idx="18">
                  <c:v>0.89999999999999991</c:v>
                </c:pt>
                <c:pt idx="19">
                  <c:v>0.98699999999999999</c:v>
                </c:pt>
                <c:pt idx="20">
                  <c:v>1.0845</c:v>
                </c:pt>
                <c:pt idx="21">
                  <c:v>1.1850000000000001</c:v>
                </c:pt>
                <c:pt idx="22">
                  <c:v>1.2869999999999999</c:v>
                </c:pt>
                <c:pt idx="23">
                  <c:v>1.3935</c:v>
                </c:pt>
                <c:pt idx="24">
                  <c:v>1.5</c:v>
                </c:pt>
                <c:pt idx="25">
                  <c:v>1.6125</c:v>
                </c:pt>
                <c:pt idx="26">
                  <c:v>1.7250000000000001</c:v>
                </c:pt>
                <c:pt idx="27">
                  <c:v>1.845</c:v>
                </c:pt>
                <c:pt idx="28">
                  <c:v>1.9695</c:v>
                </c:pt>
                <c:pt idx="29">
                  <c:v>2.0954999999999999</c:v>
                </c:pt>
                <c:pt idx="30">
                  <c:v>2.2199999999999998</c:v>
                </c:pt>
                <c:pt idx="31">
                  <c:v>2.3445</c:v>
                </c:pt>
                <c:pt idx="32">
                  <c:v>2.4705000000000004</c:v>
                </c:pt>
                <c:pt idx="33">
                  <c:v>2.5949999999999998</c:v>
                </c:pt>
                <c:pt idx="34">
                  <c:v>2.7225000000000001</c:v>
                </c:pt>
                <c:pt idx="35">
                  <c:v>2.8544999999999998</c:v>
                </c:pt>
                <c:pt idx="36">
                  <c:v>2.9850000000000003</c:v>
                </c:pt>
                <c:pt idx="37">
                  <c:v>3.117</c:v>
                </c:pt>
                <c:pt idx="38">
                  <c:v>3.2475000000000001</c:v>
                </c:pt>
                <c:pt idx="39">
                  <c:v>3.3780000000000001</c:v>
                </c:pt>
                <c:pt idx="40">
                  <c:v>3.5100000000000002</c:v>
                </c:pt>
                <c:pt idx="41">
                  <c:v>3.6404999999999998</c:v>
                </c:pt>
                <c:pt idx="42">
                  <c:v>3.7725</c:v>
                </c:pt>
                <c:pt idx="43">
                  <c:v>3.9044999999999996</c:v>
                </c:pt>
                <c:pt idx="44">
                  <c:v>4.0305</c:v>
                </c:pt>
                <c:pt idx="45">
                  <c:v>4.1550000000000002</c:v>
                </c:pt>
                <c:pt idx="46">
                  <c:v>4.2824999999999998</c:v>
                </c:pt>
                <c:pt idx="47">
                  <c:v>4.4130000000000003</c:v>
                </c:pt>
                <c:pt idx="48">
                  <c:v>4.5449999999999999</c:v>
                </c:pt>
                <c:pt idx="49">
                  <c:v>4.6695000000000002</c:v>
                </c:pt>
                <c:pt idx="50">
                  <c:v>4.7954999999999997</c:v>
                </c:pt>
                <c:pt idx="51">
                  <c:v>4.923</c:v>
                </c:pt>
                <c:pt idx="52">
                  <c:v>5.0550000000000006</c:v>
                </c:pt>
                <c:pt idx="53">
                  <c:v>5.1855000000000002</c:v>
                </c:pt>
                <c:pt idx="54">
                  <c:v>5.31</c:v>
                </c:pt>
                <c:pt idx="55">
                  <c:v>5.4344999999999999</c:v>
                </c:pt>
                <c:pt idx="56">
                  <c:v>5.5604999999999993</c:v>
                </c:pt>
                <c:pt idx="57">
                  <c:v>5.6850000000000005</c:v>
                </c:pt>
                <c:pt idx="58">
                  <c:v>5.8094999999999999</c:v>
                </c:pt>
                <c:pt idx="59">
                  <c:v>5.9355000000000002</c:v>
                </c:pt>
                <c:pt idx="60">
                  <c:v>6.0600000000000005</c:v>
                </c:pt>
                <c:pt idx="61">
                  <c:v>6.1905000000000001</c:v>
                </c:pt>
                <c:pt idx="62">
                  <c:v>6.3224999999999998</c:v>
                </c:pt>
                <c:pt idx="63">
                  <c:v>6.4530000000000003</c:v>
                </c:pt>
                <c:pt idx="64">
                  <c:v>6.585</c:v>
                </c:pt>
                <c:pt idx="65">
                  <c:v>6.7169999999999996</c:v>
                </c:pt>
                <c:pt idx="66">
                  <c:v>6.8550000000000004</c:v>
                </c:pt>
                <c:pt idx="67">
                  <c:v>6.9930000000000003</c:v>
                </c:pt>
                <c:pt idx="68">
                  <c:v>7.1295000000000002</c:v>
                </c:pt>
                <c:pt idx="69">
                  <c:v>7.2675000000000001</c:v>
                </c:pt>
                <c:pt idx="70">
                  <c:v>7.41</c:v>
                </c:pt>
                <c:pt idx="71">
                  <c:v>7.5600000000000005</c:v>
                </c:pt>
                <c:pt idx="72">
                  <c:v>7.71</c:v>
                </c:pt>
                <c:pt idx="73">
                  <c:v>7.86</c:v>
                </c:pt>
                <c:pt idx="74">
                  <c:v>8.01</c:v>
                </c:pt>
                <c:pt idx="75">
                  <c:v>8.1675000000000004</c:v>
                </c:pt>
                <c:pt idx="76">
                  <c:v>8.3294999999999995</c:v>
                </c:pt>
                <c:pt idx="77">
                  <c:v>8.4930000000000003</c:v>
                </c:pt>
                <c:pt idx="78">
                  <c:v>8.6624999999999996</c:v>
                </c:pt>
                <c:pt idx="79">
                  <c:v>8.8305000000000007</c:v>
                </c:pt>
                <c:pt idx="80">
                  <c:v>9.0105000000000004</c:v>
                </c:pt>
                <c:pt idx="81">
                  <c:v>9.1920000000000002</c:v>
                </c:pt>
                <c:pt idx="82">
                  <c:v>9.375</c:v>
                </c:pt>
                <c:pt idx="83">
                  <c:v>9.5625</c:v>
                </c:pt>
                <c:pt idx="84">
                  <c:v>9.75</c:v>
                </c:pt>
                <c:pt idx="85">
                  <c:v>9.9435000000000002</c:v>
                </c:pt>
                <c:pt idx="86">
                  <c:v>10.136999999999999</c:v>
                </c:pt>
                <c:pt idx="87">
                  <c:v>10.334999999999999</c:v>
                </c:pt>
                <c:pt idx="88">
                  <c:v>10.534500000000001</c:v>
                </c:pt>
                <c:pt idx="89">
                  <c:v>10.737</c:v>
                </c:pt>
                <c:pt idx="90">
                  <c:v>10.95</c:v>
                </c:pt>
                <c:pt idx="91">
                  <c:v>11.163</c:v>
                </c:pt>
                <c:pt idx="92">
                  <c:v>11.374499999999999</c:v>
                </c:pt>
                <c:pt idx="93">
                  <c:v>11.587499999999999</c:v>
                </c:pt>
                <c:pt idx="94">
                  <c:v>11.802000000000001</c:v>
                </c:pt>
                <c:pt idx="95">
                  <c:v>12.021000000000001</c:v>
                </c:pt>
                <c:pt idx="96">
                  <c:v>12.239999999999998</c:v>
                </c:pt>
                <c:pt idx="97">
                  <c:v>12.453000000000001</c:v>
                </c:pt>
                <c:pt idx="98">
                  <c:v>12.6645</c:v>
                </c:pt>
                <c:pt idx="99">
                  <c:v>12.872999999999999</c:v>
                </c:pt>
                <c:pt idx="100">
                  <c:v>13.08</c:v>
                </c:pt>
                <c:pt idx="101">
                  <c:v>13.285500000000001</c:v>
                </c:pt>
                <c:pt idx="102">
                  <c:v>13.484999999999999</c:v>
                </c:pt>
                <c:pt idx="103">
                  <c:v>13.6845</c:v>
                </c:pt>
                <c:pt idx="104">
                  <c:v>13.8705</c:v>
                </c:pt>
                <c:pt idx="105">
                  <c:v>14.052</c:v>
                </c:pt>
                <c:pt idx="106">
                  <c:v>14.219999999999999</c:v>
                </c:pt>
                <c:pt idx="107">
                  <c:v>14.37</c:v>
                </c:pt>
                <c:pt idx="108">
                  <c:v>14.52</c:v>
                </c:pt>
                <c:pt idx="109">
                  <c:v>14.644499999999999</c:v>
                </c:pt>
                <c:pt idx="110">
                  <c:v>14.7705</c:v>
                </c:pt>
                <c:pt idx="111">
                  <c:v>14.865</c:v>
                </c:pt>
                <c:pt idx="112">
                  <c:v>14.94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15.012499999999999</c:v>
                </c:pt>
                <c:pt idx="122">
                  <c:v>15.024999999999999</c:v>
                </c:pt>
                <c:pt idx="123">
                  <c:v>15.037499999999998</c:v>
                </c:pt>
                <c:pt idx="124">
                  <c:v>15.049999999999997</c:v>
                </c:pt>
                <c:pt idx="125">
                  <c:v>15.062499999999996</c:v>
                </c:pt>
                <c:pt idx="126">
                  <c:v>15.074999999999996</c:v>
                </c:pt>
                <c:pt idx="127">
                  <c:v>15.087499999999995</c:v>
                </c:pt>
                <c:pt idx="128">
                  <c:v>15.099999999999994</c:v>
                </c:pt>
                <c:pt idx="129">
                  <c:v>15.112499999999994</c:v>
                </c:pt>
                <c:pt idx="130">
                  <c:v>15.124999999999993</c:v>
                </c:pt>
                <c:pt idx="131">
                  <c:v>15.137499999999992</c:v>
                </c:pt>
                <c:pt idx="132">
                  <c:v>15.149999999999991</c:v>
                </c:pt>
                <c:pt idx="133">
                  <c:v>15.162499999999991</c:v>
                </c:pt>
                <c:pt idx="134">
                  <c:v>15.17499999999999</c:v>
                </c:pt>
                <c:pt idx="135">
                  <c:v>15.187499999999989</c:v>
                </c:pt>
                <c:pt idx="136">
                  <c:v>15.199999999999989</c:v>
                </c:pt>
                <c:pt idx="137">
                  <c:v>15.212499999999988</c:v>
                </c:pt>
                <c:pt idx="138">
                  <c:v>15.224999999999987</c:v>
                </c:pt>
                <c:pt idx="139">
                  <c:v>15.237499999999986</c:v>
                </c:pt>
                <c:pt idx="140">
                  <c:v>15.249999999999986</c:v>
                </c:pt>
                <c:pt idx="141">
                  <c:v>15.262499999999985</c:v>
                </c:pt>
                <c:pt idx="142">
                  <c:v>15.274999999999984</c:v>
                </c:pt>
                <c:pt idx="143">
                  <c:v>15.287499999999984</c:v>
                </c:pt>
                <c:pt idx="144">
                  <c:v>15.299999999999983</c:v>
                </c:pt>
                <c:pt idx="145">
                  <c:v>15.312499999999982</c:v>
                </c:pt>
                <c:pt idx="146">
                  <c:v>15.324999999999982</c:v>
                </c:pt>
                <c:pt idx="147">
                  <c:v>15.337499999999981</c:v>
                </c:pt>
                <c:pt idx="148">
                  <c:v>15.34999999999998</c:v>
                </c:pt>
                <c:pt idx="149">
                  <c:v>15.362499999999979</c:v>
                </c:pt>
                <c:pt idx="150">
                  <c:v>15.374999999999979</c:v>
                </c:pt>
                <c:pt idx="151">
                  <c:v>15.387499999999978</c:v>
                </c:pt>
                <c:pt idx="152">
                  <c:v>15.399999999999977</c:v>
                </c:pt>
                <c:pt idx="153">
                  <c:v>15.412499999999977</c:v>
                </c:pt>
                <c:pt idx="154">
                  <c:v>15.424999999999976</c:v>
                </c:pt>
                <c:pt idx="155">
                  <c:v>15.437499999999975</c:v>
                </c:pt>
                <c:pt idx="156">
                  <c:v>15.449999999999974</c:v>
                </c:pt>
                <c:pt idx="157">
                  <c:v>15.462499999999974</c:v>
                </c:pt>
                <c:pt idx="158">
                  <c:v>15.474999999999973</c:v>
                </c:pt>
                <c:pt idx="159">
                  <c:v>15.487499999999972</c:v>
                </c:pt>
                <c:pt idx="160">
                  <c:v>15.499999999999972</c:v>
                </c:pt>
                <c:pt idx="161">
                  <c:v>15.512499999999971</c:v>
                </c:pt>
                <c:pt idx="162">
                  <c:v>15.52499999999997</c:v>
                </c:pt>
                <c:pt idx="163">
                  <c:v>15.537499999999969</c:v>
                </c:pt>
                <c:pt idx="164">
                  <c:v>15.549999999999969</c:v>
                </c:pt>
                <c:pt idx="165">
                  <c:v>15.562499999999968</c:v>
                </c:pt>
                <c:pt idx="166">
                  <c:v>15.574999999999967</c:v>
                </c:pt>
                <c:pt idx="167">
                  <c:v>15.587499999999967</c:v>
                </c:pt>
                <c:pt idx="168">
                  <c:v>15.599999999999966</c:v>
                </c:pt>
                <c:pt idx="169">
                  <c:v>15.612499999999965</c:v>
                </c:pt>
                <c:pt idx="170">
                  <c:v>15.624999999999964</c:v>
                </c:pt>
                <c:pt idx="171">
                  <c:v>15.637499999999964</c:v>
                </c:pt>
                <c:pt idx="172">
                  <c:v>15.649999999999963</c:v>
                </c:pt>
                <c:pt idx="173">
                  <c:v>15.662499999999962</c:v>
                </c:pt>
                <c:pt idx="174">
                  <c:v>15.674999999999962</c:v>
                </c:pt>
                <c:pt idx="175">
                  <c:v>15.687499999999961</c:v>
                </c:pt>
                <c:pt idx="176">
                  <c:v>15.69999999999996</c:v>
                </c:pt>
                <c:pt idx="177">
                  <c:v>15.712499999999959</c:v>
                </c:pt>
                <c:pt idx="178">
                  <c:v>15.724999999999959</c:v>
                </c:pt>
                <c:pt idx="179">
                  <c:v>15.737499999999958</c:v>
                </c:pt>
                <c:pt idx="180">
                  <c:v>15.749999999999957</c:v>
                </c:pt>
                <c:pt idx="181">
                  <c:v>15.762499999999957</c:v>
                </c:pt>
                <c:pt idx="182">
                  <c:v>15.774999999999956</c:v>
                </c:pt>
                <c:pt idx="183">
                  <c:v>15.787499999999955</c:v>
                </c:pt>
                <c:pt idx="184">
                  <c:v>15.799999999999955</c:v>
                </c:pt>
                <c:pt idx="185">
                  <c:v>15.812499999999954</c:v>
                </c:pt>
                <c:pt idx="186">
                  <c:v>15.824999999999953</c:v>
                </c:pt>
                <c:pt idx="187">
                  <c:v>15.837499999999952</c:v>
                </c:pt>
                <c:pt idx="188">
                  <c:v>15.849999999999952</c:v>
                </c:pt>
                <c:pt idx="189">
                  <c:v>15.862499999999951</c:v>
                </c:pt>
                <c:pt idx="190">
                  <c:v>15.87499999999995</c:v>
                </c:pt>
                <c:pt idx="191">
                  <c:v>15.88749999999995</c:v>
                </c:pt>
                <c:pt idx="192">
                  <c:v>15.899999999999949</c:v>
                </c:pt>
                <c:pt idx="193">
                  <c:v>15.912499999999948</c:v>
                </c:pt>
                <c:pt idx="194">
                  <c:v>15.924999999999947</c:v>
                </c:pt>
                <c:pt idx="195">
                  <c:v>15.937499999999947</c:v>
                </c:pt>
                <c:pt idx="196">
                  <c:v>15.949999999999946</c:v>
                </c:pt>
                <c:pt idx="197">
                  <c:v>15.962499999999945</c:v>
                </c:pt>
                <c:pt idx="198">
                  <c:v>15.974999999999945</c:v>
                </c:pt>
                <c:pt idx="199">
                  <c:v>15.987499999999944</c:v>
                </c:pt>
                <c:pt idx="200">
                  <c:v>15.999999999999943</c:v>
                </c:pt>
                <c:pt idx="201">
                  <c:v>16.012499999999942</c:v>
                </c:pt>
                <c:pt idx="202">
                  <c:v>16.024999999999942</c:v>
                </c:pt>
                <c:pt idx="203">
                  <c:v>16.037499999999941</c:v>
                </c:pt>
                <c:pt idx="204">
                  <c:v>16.04999999999994</c:v>
                </c:pt>
                <c:pt idx="205">
                  <c:v>16.06249999999994</c:v>
                </c:pt>
                <c:pt idx="206">
                  <c:v>16.074999999999939</c:v>
                </c:pt>
                <c:pt idx="207">
                  <c:v>16.087499999999938</c:v>
                </c:pt>
                <c:pt idx="208">
                  <c:v>16.099999999999937</c:v>
                </c:pt>
                <c:pt idx="209">
                  <c:v>16.112499999999937</c:v>
                </c:pt>
                <c:pt idx="210">
                  <c:v>16.124999999999936</c:v>
                </c:pt>
                <c:pt idx="211">
                  <c:v>16.137499999999935</c:v>
                </c:pt>
                <c:pt idx="212">
                  <c:v>16.149999999999935</c:v>
                </c:pt>
                <c:pt idx="213">
                  <c:v>16.162499999999934</c:v>
                </c:pt>
                <c:pt idx="214">
                  <c:v>16.174999999999933</c:v>
                </c:pt>
                <c:pt idx="215">
                  <c:v>16.187499999999932</c:v>
                </c:pt>
                <c:pt idx="216">
                  <c:v>16.199999999999932</c:v>
                </c:pt>
                <c:pt idx="217">
                  <c:v>16.212499999999931</c:v>
                </c:pt>
                <c:pt idx="218">
                  <c:v>16.22499999999993</c:v>
                </c:pt>
                <c:pt idx="219">
                  <c:v>16.23749999999993</c:v>
                </c:pt>
                <c:pt idx="220">
                  <c:v>16.249999999999929</c:v>
                </c:pt>
                <c:pt idx="221">
                  <c:v>16.262499999999928</c:v>
                </c:pt>
                <c:pt idx="222">
                  <c:v>16.274999999999928</c:v>
                </c:pt>
                <c:pt idx="223">
                  <c:v>16.287499999999927</c:v>
                </c:pt>
                <c:pt idx="224">
                  <c:v>16.299999999999926</c:v>
                </c:pt>
                <c:pt idx="225">
                  <c:v>16.312499999999925</c:v>
                </c:pt>
                <c:pt idx="226">
                  <c:v>16.324999999999925</c:v>
                </c:pt>
                <c:pt idx="227">
                  <c:v>16.337499999999924</c:v>
                </c:pt>
                <c:pt idx="228">
                  <c:v>16.349999999999923</c:v>
                </c:pt>
                <c:pt idx="229">
                  <c:v>16.362499999999923</c:v>
                </c:pt>
                <c:pt idx="230">
                  <c:v>16.374999999999922</c:v>
                </c:pt>
                <c:pt idx="231">
                  <c:v>16.387499999999921</c:v>
                </c:pt>
                <c:pt idx="232">
                  <c:v>16.39999999999992</c:v>
                </c:pt>
                <c:pt idx="233">
                  <c:v>16.41249999999992</c:v>
                </c:pt>
                <c:pt idx="234">
                  <c:v>16.424999999999919</c:v>
                </c:pt>
                <c:pt idx="235">
                  <c:v>16.437499999999918</c:v>
                </c:pt>
                <c:pt idx="236">
                  <c:v>16.449999999999918</c:v>
                </c:pt>
                <c:pt idx="237">
                  <c:v>16.462499999999917</c:v>
                </c:pt>
                <c:pt idx="238">
                  <c:v>16.474999999999916</c:v>
                </c:pt>
                <c:pt idx="239">
                  <c:v>16.487499999999915</c:v>
                </c:pt>
                <c:pt idx="240">
                  <c:v>16.499999999999915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E-4350-A3C8-CF9588DE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/>
                  <a:t>Time, Hours</a:t>
                </a:r>
              </a:p>
            </c:rich>
          </c:tx>
          <c:layout>
            <c:manualLayout>
              <c:xMode val="edge"/>
              <c:yMode val="edge"/>
              <c:x val="0.45375561061709058"/>
              <c:y val="0.9444535517466793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layout>
            <c:manualLayout>
              <c:xMode val="edge"/>
              <c:yMode val="edge"/>
              <c:x val="6.4803795007192487E-3"/>
              <c:y val="0.143230542248775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5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38701650684589"/>
          <c:y val="0.61044501314487287"/>
          <c:w val="0.18811251519268452"/>
          <c:h val="0.23347176432730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Tropical_12-Hour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West_Tropical_HMS_Input!$J$3</c:f>
              <c:strCache>
                <c:ptCount val="1"/>
                <c:pt idx="0">
                  <c:v>12hr PMP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West_Tropical_HMS_Input!$J$6:$J$126</c:f>
              <c:numCache>
                <c:formatCode>0.0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</c:numCache>
            </c:numRef>
          </c:cat>
          <c:val>
            <c:numRef>
              <c:f>West_Tropical_HMS_Input!$O$6:$O$126</c:f>
              <c:numCache>
                <c:formatCode>0.00</c:formatCode>
                <c:ptCount val="121"/>
                <c:pt idx="0">
                  <c:v>9.5000000000000001E-2</c:v>
                </c:pt>
                <c:pt idx="1">
                  <c:v>0.13490000000000002</c:v>
                </c:pt>
                <c:pt idx="2">
                  <c:v>0.17480000000000001</c:v>
                </c:pt>
                <c:pt idx="3">
                  <c:v>0.2185</c:v>
                </c:pt>
                <c:pt idx="4">
                  <c:v>0.26600000000000001</c:v>
                </c:pt>
                <c:pt idx="5">
                  <c:v>0.31729999999999997</c:v>
                </c:pt>
                <c:pt idx="6">
                  <c:v>0.38950000000000001</c:v>
                </c:pt>
                <c:pt idx="7">
                  <c:v>0.4617</c:v>
                </c:pt>
                <c:pt idx="8">
                  <c:v>0.53769999999999996</c:v>
                </c:pt>
                <c:pt idx="9">
                  <c:v>0.61750000000000005</c:v>
                </c:pt>
                <c:pt idx="10">
                  <c:v>0.68780000000000008</c:v>
                </c:pt>
                <c:pt idx="11">
                  <c:v>0.7429</c:v>
                </c:pt>
                <c:pt idx="12">
                  <c:v>0.79800000000000004</c:v>
                </c:pt>
                <c:pt idx="13">
                  <c:v>0.90820000000000001</c:v>
                </c:pt>
                <c:pt idx="14">
                  <c:v>1.0203</c:v>
                </c:pt>
                <c:pt idx="15">
                  <c:v>1.1684999999999999</c:v>
                </c:pt>
                <c:pt idx="16">
                  <c:v>1.3432999999999999</c:v>
                </c:pt>
                <c:pt idx="17">
                  <c:v>1.5219</c:v>
                </c:pt>
                <c:pt idx="18">
                  <c:v>1.7195</c:v>
                </c:pt>
                <c:pt idx="19">
                  <c:v>1.9171</c:v>
                </c:pt>
                <c:pt idx="20">
                  <c:v>2.109</c:v>
                </c:pt>
                <c:pt idx="21">
                  <c:v>2.2989999999999999</c:v>
                </c:pt>
                <c:pt idx="22">
                  <c:v>2.4795000000000003</c:v>
                </c:pt>
                <c:pt idx="23">
                  <c:v>2.6467000000000001</c:v>
                </c:pt>
                <c:pt idx="24">
                  <c:v>2.8119999999999998</c:v>
                </c:pt>
                <c:pt idx="25">
                  <c:v>2.9621000000000004</c:v>
                </c:pt>
                <c:pt idx="26">
                  <c:v>3.1122000000000001</c:v>
                </c:pt>
                <c:pt idx="27">
                  <c:v>3.2490000000000001</c:v>
                </c:pt>
                <c:pt idx="28">
                  <c:v>3.3763000000000001</c:v>
                </c:pt>
                <c:pt idx="29">
                  <c:v>3.4979000000000005</c:v>
                </c:pt>
                <c:pt idx="30">
                  <c:v>3.6005000000000003</c:v>
                </c:pt>
                <c:pt idx="31">
                  <c:v>3.7030999999999996</c:v>
                </c:pt>
                <c:pt idx="32">
                  <c:v>3.7867000000000002</c:v>
                </c:pt>
                <c:pt idx="33">
                  <c:v>3.8664999999999998</c:v>
                </c:pt>
                <c:pt idx="34">
                  <c:v>3.9387000000000003</c:v>
                </c:pt>
                <c:pt idx="35">
                  <c:v>4.0033000000000003</c:v>
                </c:pt>
                <c:pt idx="36">
                  <c:v>4.0659999999999998</c:v>
                </c:pt>
                <c:pt idx="37">
                  <c:v>4.1135000000000002</c:v>
                </c:pt>
                <c:pt idx="38">
                  <c:v>4.1609999999999996</c:v>
                </c:pt>
                <c:pt idx="39">
                  <c:v>4.2084999999999999</c:v>
                </c:pt>
                <c:pt idx="40">
                  <c:v>4.2560000000000002</c:v>
                </c:pt>
                <c:pt idx="41">
                  <c:v>4.3015999999999996</c:v>
                </c:pt>
                <c:pt idx="42">
                  <c:v>4.3414999999999999</c:v>
                </c:pt>
                <c:pt idx="43">
                  <c:v>4.3814000000000002</c:v>
                </c:pt>
                <c:pt idx="44">
                  <c:v>4.4270000000000005</c:v>
                </c:pt>
                <c:pt idx="45">
                  <c:v>4.4744999999999999</c:v>
                </c:pt>
                <c:pt idx="46">
                  <c:v>4.5258000000000003</c:v>
                </c:pt>
                <c:pt idx="47">
                  <c:v>4.5808999999999997</c:v>
                </c:pt>
                <c:pt idx="48">
                  <c:v>4.6360000000000001</c:v>
                </c:pt>
                <c:pt idx="49">
                  <c:v>4.7081999999999997</c:v>
                </c:pt>
                <c:pt idx="50">
                  <c:v>4.7785000000000002</c:v>
                </c:pt>
                <c:pt idx="51">
                  <c:v>4.8639999999999999</c:v>
                </c:pt>
                <c:pt idx="52">
                  <c:v>4.9590000000000005</c:v>
                </c:pt>
                <c:pt idx="53">
                  <c:v>5.0578000000000003</c:v>
                </c:pt>
                <c:pt idx="54">
                  <c:v>5.1680000000000001</c:v>
                </c:pt>
                <c:pt idx="55">
                  <c:v>5.2782</c:v>
                </c:pt>
                <c:pt idx="56">
                  <c:v>5.4149999999999991</c:v>
                </c:pt>
                <c:pt idx="57">
                  <c:v>5.5574999999999992</c:v>
                </c:pt>
                <c:pt idx="58">
                  <c:v>5.7095000000000002</c:v>
                </c:pt>
                <c:pt idx="59">
                  <c:v>5.8747999999999996</c:v>
                </c:pt>
                <c:pt idx="60">
                  <c:v>6.0419999999999998</c:v>
                </c:pt>
                <c:pt idx="61">
                  <c:v>6.2320000000000002</c:v>
                </c:pt>
                <c:pt idx="62">
                  <c:v>6.4220000000000006</c:v>
                </c:pt>
                <c:pt idx="63">
                  <c:v>6.6348000000000003</c:v>
                </c:pt>
                <c:pt idx="64">
                  <c:v>6.8647</c:v>
                </c:pt>
                <c:pt idx="65">
                  <c:v>7.1002999999999998</c:v>
                </c:pt>
                <c:pt idx="66">
                  <c:v>7.3529999999999998</c:v>
                </c:pt>
                <c:pt idx="67">
                  <c:v>7.6056999999999997</c:v>
                </c:pt>
                <c:pt idx="68">
                  <c:v>7.8793000000000006</c:v>
                </c:pt>
                <c:pt idx="69">
                  <c:v>8.1547999999999998</c:v>
                </c:pt>
                <c:pt idx="70">
                  <c:v>8.4455000000000009</c:v>
                </c:pt>
                <c:pt idx="71">
                  <c:v>8.7552000000000003</c:v>
                </c:pt>
                <c:pt idx="72">
                  <c:v>9.0629999999999988</c:v>
                </c:pt>
                <c:pt idx="73">
                  <c:v>9.3803000000000001</c:v>
                </c:pt>
                <c:pt idx="74">
                  <c:v>9.6956999999999987</c:v>
                </c:pt>
                <c:pt idx="75">
                  <c:v>10.028200000000002</c:v>
                </c:pt>
                <c:pt idx="76">
                  <c:v>10.3683</c:v>
                </c:pt>
                <c:pt idx="77">
                  <c:v>10.7103</c:v>
                </c:pt>
                <c:pt idx="78">
                  <c:v>11.058</c:v>
                </c:pt>
                <c:pt idx="79">
                  <c:v>11.4057</c:v>
                </c:pt>
                <c:pt idx="80">
                  <c:v>11.7553</c:v>
                </c:pt>
                <c:pt idx="81">
                  <c:v>12.103</c:v>
                </c:pt>
                <c:pt idx="82">
                  <c:v>12.4488</c:v>
                </c:pt>
                <c:pt idx="83">
                  <c:v>12.7889</c:v>
                </c:pt>
                <c:pt idx="84">
                  <c:v>13.129</c:v>
                </c:pt>
                <c:pt idx="85">
                  <c:v>13.469099999999999</c:v>
                </c:pt>
                <c:pt idx="86">
                  <c:v>13.809200000000001</c:v>
                </c:pt>
                <c:pt idx="87">
                  <c:v>14.135999999999999</c:v>
                </c:pt>
                <c:pt idx="88">
                  <c:v>14.4533</c:v>
                </c:pt>
                <c:pt idx="89">
                  <c:v>14.764900000000001</c:v>
                </c:pt>
                <c:pt idx="90">
                  <c:v>15.057499999999999</c:v>
                </c:pt>
                <c:pt idx="91">
                  <c:v>15.350099999999999</c:v>
                </c:pt>
                <c:pt idx="92">
                  <c:v>15.623700000000001</c:v>
                </c:pt>
                <c:pt idx="93">
                  <c:v>15.8935</c:v>
                </c:pt>
                <c:pt idx="94">
                  <c:v>16.1462</c:v>
                </c:pt>
                <c:pt idx="95">
                  <c:v>16.376100000000001</c:v>
                </c:pt>
                <c:pt idx="96">
                  <c:v>16.606000000000002</c:v>
                </c:pt>
                <c:pt idx="97">
                  <c:v>16.803599999999999</c:v>
                </c:pt>
                <c:pt idx="98">
                  <c:v>17.001200000000001</c:v>
                </c:pt>
                <c:pt idx="99">
                  <c:v>17.176000000000002</c:v>
                </c:pt>
                <c:pt idx="100">
                  <c:v>17.3337</c:v>
                </c:pt>
                <c:pt idx="101">
                  <c:v>17.485700000000001</c:v>
                </c:pt>
                <c:pt idx="102">
                  <c:v>17.613</c:v>
                </c:pt>
                <c:pt idx="103">
                  <c:v>17.740299999999998</c:v>
                </c:pt>
                <c:pt idx="104">
                  <c:v>17.8353</c:v>
                </c:pt>
                <c:pt idx="105">
                  <c:v>17.9208</c:v>
                </c:pt>
                <c:pt idx="106">
                  <c:v>17.998699999999999</c:v>
                </c:pt>
                <c:pt idx="107">
                  <c:v>18.063299999999998</c:v>
                </c:pt>
                <c:pt idx="108">
                  <c:v>18.125999999999998</c:v>
                </c:pt>
                <c:pt idx="109">
                  <c:v>18.181100000000001</c:v>
                </c:pt>
                <c:pt idx="110">
                  <c:v>18.2362</c:v>
                </c:pt>
                <c:pt idx="111">
                  <c:v>18.300799999999999</c:v>
                </c:pt>
                <c:pt idx="112">
                  <c:v>18.373000000000001</c:v>
                </c:pt>
                <c:pt idx="113">
                  <c:v>18.4452</c:v>
                </c:pt>
                <c:pt idx="114">
                  <c:v>18.524999999999999</c:v>
                </c:pt>
                <c:pt idx="115">
                  <c:v>18.604800000000001</c:v>
                </c:pt>
                <c:pt idx="116">
                  <c:v>18.709299999999999</c:v>
                </c:pt>
                <c:pt idx="117">
                  <c:v>18.819500000000001</c:v>
                </c:pt>
                <c:pt idx="118">
                  <c:v>18.905000000000001</c:v>
                </c:pt>
                <c:pt idx="119">
                  <c:v>18.952500000000001</c:v>
                </c:pt>
                <c:pt idx="1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1-4BF8-94E1-27D10F73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Tropical_24-Hour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West_Tropical_HMS_Input!$R$3</c:f>
              <c:strCache>
                <c:ptCount val="1"/>
                <c:pt idx="0">
                  <c:v>24hr PMPa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West_Tropical_HMS_Input!$R$6:$R$246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West_Tropical_HMS_Input!$W$6:$W$246</c:f>
              <c:numCache>
                <c:formatCode>0.00</c:formatCode>
                <c:ptCount val="241"/>
                <c:pt idx="0">
                  <c:v>0.1</c:v>
                </c:pt>
                <c:pt idx="1">
                  <c:v>0.12</c:v>
                </c:pt>
                <c:pt idx="2">
                  <c:v>0.14200000000000002</c:v>
                </c:pt>
                <c:pt idx="3">
                  <c:v>0.16199999999999998</c:v>
                </c:pt>
                <c:pt idx="4">
                  <c:v>0.184</c:v>
                </c:pt>
                <c:pt idx="5">
                  <c:v>0.20400000000000001</c:v>
                </c:pt>
                <c:pt idx="6">
                  <c:v>0.22999999999999998</c:v>
                </c:pt>
                <c:pt idx="7">
                  <c:v>0.25600000000000001</c:v>
                </c:pt>
                <c:pt idx="8">
                  <c:v>0.28000000000000003</c:v>
                </c:pt>
                <c:pt idx="9">
                  <c:v>0.30399999999999999</c:v>
                </c:pt>
                <c:pt idx="10">
                  <c:v>0.33399999999999996</c:v>
                </c:pt>
                <c:pt idx="11">
                  <c:v>0.372</c:v>
                </c:pt>
                <c:pt idx="12">
                  <c:v>0.41000000000000003</c:v>
                </c:pt>
                <c:pt idx="13">
                  <c:v>0.44800000000000001</c:v>
                </c:pt>
                <c:pt idx="14">
                  <c:v>0.48599999999999999</c:v>
                </c:pt>
                <c:pt idx="15">
                  <c:v>0.52400000000000002</c:v>
                </c:pt>
                <c:pt idx="16">
                  <c:v>0.56599999999999995</c:v>
                </c:pt>
                <c:pt idx="17">
                  <c:v>0.60799999999999998</c:v>
                </c:pt>
                <c:pt idx="18">
                  <c:v>0.65</c:v>
                </c:pt>
                <c:pt idx="19">
                  <c:v>0.69199999999999995</c:v>
                </c:pt>
                <c:pt idx="20">
                  <c:v>0.72400000000000009</c:v>
                </c:pt>
                <c:pt idx="21">
                  <c:v>0.752</c:v>
                </c:pt>
                <c:pt idx="22">
                  <c:v>0.78200000000000003</c:v>
                </c:pt>
                <c:pt idx="23">
                  <c:v>0.81</c:v>
                </c:pt>
                <c:pt idx="24">
                  <c:v>0.84000000000000008</c:v>
                </c:pt>
                <c:pt idx="25">
                  <c:v>0.89800000000000002</c:v>
                </c:pt>
                <c:pt idx="26">
                  <c:v>0.95600000000000007</c:v>
                </c:pt>
                <c:pt idx="27">
                  <c:v>1.016</c:v>
                </c:pt>
                <c:pt idx="28">
                  <c:v>1.0739999999999998</c:v>
                </c:pt>
                <c:pt idx="29">
                  <c:v>1.1379999999999999</c:v>
                </c:pt>
                <c:pt idx="30">
                  <c:v>1.23</c:v>
                </c:pt>
                <c:pt idx="31">
                  <c:v>1.3220000000000001</c:v>
                </c:pt>
                <c:pt idx="32">
                  <c:v>1.4139999999999999</c:v>
                </c:pt>
                <c:pt idx="33">
                  <c:v>1.504</c:v>
                </c:pt>
                <c:pt idx="34">
                  <c:v>1.6020000000000001</c:v>
                </c:pt>
                <c:pt idx="35">
                  <c:v>1.706</c:v>
                </c:pt>
                <c:pt idx="36">
                  <c:v>1.81</c:v>
                </c:pt>
                <c:pt idx="37">
                  <c:v>1.9139999999999999</c:v>
                </c:pt>
                <c:pt idx="38">
                  <c:v>2.0180000000000002</c:v>
                </c:pt>
                <c:pt idx="39">
                  <c:v>2.12</c:v>
                </c:pt>
                <c:pt idx="40">
                  <c:v>2.2200000000000002</c:v>
                </c:pt>
                <c:pt idx="41">
                  <c:v>2.3200000000000003</c:v>
                </c:pt>
                <c:pt idx="42">
                  <c:v>2.42</c:v>
                </c:pt>
                <c:pt idx="43">
                  <c:v>2.52</c:v>
                </c:pt>
                <c:pt idx="44">
                  <c:v>2.6100000000000003</c:v>
                </c:pt>
                <c:pt idx="45">
                  <c:v>2.698</c:v>
                </c:pt>
                <c:pt idx="46">
                  <c:v>2.786</c:v>
                </c:pt>
                <c:pt idx="47">
                  <c:v>2.8719999999999999</c:v>
                </c:pt>
                <c:pt idx="48">
                  <c:v>2.96</c:v>
                </c:pt>
                <c:pt idx="49">
                  <c:v>3.04</c:v>
                </c:pt>
                <c:pt idx="50">
                  <c:v>3.1180000000000003</c:v>
                </c:pt>
                <c:pt idx="51">
                  <c:v>3.1979999999999995</c:v>
                </c:pt>
                <c:pt idx="52">
                  <c:v>3.2759999999999998</c:v>
                </c:pt>
                <c:pt idx="53">
                  <c:v>3.3539999999999996</c:v>
                </c:pt>
                <c:pt idx="54">
                  <c:v>3.4200000000000004</c:v>
                </c:pt>
                <c:pt idx="55">
                  <c:v>3.4860000000000002</c:v>
                </c:pt>
                <c:pt idx="56">
                  <c:v>3.5539999999999998</c:v>
                </c:pt>
                <c:pt idx="57">
                  <c:v>3.62</c:v>
                </c:pt>
                <c:pt idx="58">
                  <c:v>3.6820000000000004</c:v>
                </c:pt>
                <c:pt idx="59">
                  <c:v>3.7359999999999998</c:v>
                </c:pt>
                <c:pt idx="60">
                  <c:v>3.79</c:v>
                </c:pt>
                <c:pt idx="61">
                  <c:v>3.8440000000000003</c:v>
                </c:pt>
                <c:pt idx="62">
                  <c:v>3.8979999999999997</c:v>
                </c:pt>
                <c:pt idx="63">
                  <c:v>3.944</c:v>
                </c:pt>
                <c:pt idx="64">
                  <c:v>3.9860000000000002</c:v>
                </c:pt>
                <c:pt idx="65">
                  <c:v>4.0279999999999996</c:v>
                </c:pt>
                <c:pt idx="66">
                  <c:v>4.0699999999999994</c:v>
                </c:pt>
                <c:pt idx="67">
                  <c:v>4.1120000000000001</c:v>
                </c:pt>
                <c:pt idx="68">
                  <c:v>4.1459999999999999</c:v>
                </c:pt>
                <c:pt idx="69">
                  <c:v>4.18</c:v>
                </c:pt>
                <c:pt idx="70">
                  <c:v>4.2140000000000004</c:v>
                </c:pt>
                <c:pt idx="71">
                  <c:v>4.2459999999999996</c:v>
                </c:pt>
                <c:pt idx="72">
                  <c:v>4.28</c:v>
                </c:pt>
                <c:pt idx="73">
                  <c:v>4.3040000000000003</c:v>
                </c:pt>
                <c:pt idx="74">
                  <c:v>4.33</c:v>
                </c:pt>
                <c:pt idx="75">
                  <c:v>4.3559999999999999</c:v>
                </c:pt>
                <c:pt idx="76">
                  <c:v>4.38</c:v>
                </c:pt>
                <c:pt idx="77">
                  <c:v>4.4039999999999999</c:v>
                </c:pt>
                <c:pt idx="78">
                  <c:v>4.43</c:v>
                </c:pt>
                <c:pt idx="79">
                  <c:v>4.4559999999999995</c:v>
                </c:pt>
                <c:pt idx="80">
                  <c:v>4.4800000000000004</c:v>
                </c:pt>
                <c:pt idx="81">
                  <c:v>4.5040000000000004</c:v>
                </c:pt>
                <c:pt idx="82">
                  <c:v>4.5279999999999996</c:v>
                </c:pt>
                <c:pt idx="83">
                  <c:v>4.55</c:v>
                </c:pt>
                <c:pt idx="84">
                  <c:v>4.57</c:v>
                </c:pt>
                <c:pt idx="85">
                  <c:v>4.59</c:v>
                </c:pt>
                <c:pt idx="86">
                  <c:v>4.6120000000000001</c:v>
                </c:pt>
                <c:pt idx="87">
                  <c:v>4.6360000000000001</c:v>
                </c:pt>
                <c:pt idx="88">
                  <c:v>4.66</c:v>
                </c:pt>
                <c:pt idx="89">
                  <c:v>4.6840000000000002</c:v>
                </c:pt>
                <c:pt idx="90">
                  <c:v>4.71</c:v>
                </c:pt>
                <c:pt idx="91">
                  <c:v>4.7360000000000007</c:v>
                </c:pt>
                <c:pt idx="92">
                  <c:v>4.7640000000000002</c:v>
                </c:pt>
                <c:pt idx="93">
                  <c:v>4.7919999999999998</c:v>
                </c:pt>
                <c:pt idx="94">
                  <c:v>4.8220000000000001</c:v>
                </c:pt>
                <c:pt idx="95">
                  <c:v>4.8499999999999996</c:v>
                </c:pt>
                <c:pt idx="96">
                  <c:v>4.88</c:v>
                </c:pt>
                <c:pt idx="97">
                  <c:v>4.9180000000000001</c:v>
                </c:pt>
                <c:pt idx="98">
                  <c:v>4.9559999999999995</c:v>
                </c:pt>
                <c:pt idx="99">
                  <c:v>4.992</c:v>
                </c:pt>
                <c:pt idx="100">
                  <c:v>5.03</c:v>
                </c:pt>
                <c:pt idx="101">
                  <c:v>5.07</c:v>
                </c:pt>
                <c:pt idx="102">
                  <c:v>5.12</c:v>
                </c:pt>
                <c:pt idx="103">
                  <c:v>5.17</c:v>
                </c:pt>
                <c:pt idx="104">
                  <c:v>5.2200000000000006</c:v>
                </c:pt>
                <c:pt idx="105">
                  <c:v>5.2700000000000005</c:v>
                </c:pt>
                <c:pt idx="106">
                  <c:v>5.3239999999999998</c:v>
                </c:pt>
                <c:pt idx="107">
                  <c:v>5.3819999999999997</c:v>
                </c:pt>
                <c:pt idx="108">
                  <c:v>5.44</c:v>
                </c:pt>
                <c:pt idx="109">
                  <c:v>5.4979999999999993</c:v>
                </c:pt>
                <c:pt idx="110">
                  <c:v>5.556</c:v>
                </c:pt>
                <c:pt idx="111">
                  <c:v>5.6240000000000006</c:v>
                </c:pt>
                <c:pt idx="112">
                  <c:v>5.6999999999999993</c:v>
                </c:pt>
                <c:pt idx="113">
                  <c:v>5.7759999999999998</c:v>
                </c:pt>
                <c:pt idx="114">
                  <c:v>5.85</c:v>
                </c:pt>
                <c:pt idx="115">
                  <c:v>5.9240000000000004</c:v>
                </c:pt>
                <c:pt idx="116">
                  <c:v>6.01</c:v>
                </c:pt>
                <c:pt idx="117">
                  <c:v>6.0979999999999999</c:v>
                </c:pt>
                <c:pt idx="118">
                  <c:v>6.1839999999999993</c:v>
                </c:pt>
                <c:pt idx="119">
                  <c:v>6.2720000000000002</c:v>
                </c:pt>
                <c:pt idx="120">
                  <c:v>6.36</c:v>
                </c:pt>
                <c:pt idx="121">
                  <c:v>6.46</c:v>
                </c:pt>
                <c:pt idx="122">
                  <c:v>6.5600000000000005</c:v>
                </c:pt>
                <c:pt idx="123">
                  <c:v>6.66</c:v>
                </c:pt>
                <c:pt idx="124">
                  <c:v>6.7600000000000007</c:v>
                </c:pt>
                <c:pt idx="125">
                  <c:v>6.8639999999999999</c:v>
                </c:pt>
                <c:pt idx="126">
                  <c:v>6.984</c:v>
                </c:pt>
                <c:pt idx="127">
                  <c:v>7.1059999999999999</c:v>
                </c:pt>
                <c:pt idx="128">
                  <c:v>7.226</c:v>
                </c:pt>
                <c:pt idx="129">
                  <c:v>7.3479999999999999</c:v>
                </c:pt>
                <c:pt idx="130">
                  <c:v>7.4739999999999993</c:v>
                </c:pt>
                <c:pt idx="131">
                  <c:v>7.6060000000000008</c:v>
                </c:pt>
                <c:pt idx="132">
                  <c:v>7.74</c:v>
                </c:pt>
                <c:pt idx="133">
                  <c:v>7.8739999999999997</c:v>
                </c:pt>
                <c:pt idx="134">
                  <c:v>8.0060000000000002</c:v>
                </c:pt>
                <c:pt idx="135">
                  <c:v>8.1479999999999997</c:v>
                </c:pt>
                <c:pt idx="136">
                  <c:v>8.2940000000000005</c:v>
                </c:pt>
                <c:pt idx="137">
                  <c:v>8.44</c:v>
                </c:pt>
                <c:pt idx="138">
                  <c:v>8.5839999999999996</c:v>
                </c:pt>
                <c:pt idx="139">
                  <c:v>8.73</c:v>
                </c:pt>
                <c:pt idx="140">
                  <c:v>8.89</c:v>
                </c:pt>
                <c:pt idx="141">
                  <c:v>9.0519999999999996</c:v>
                </c:pt>
                <c:pt idx="142">
                  <c:v>9.2159999999999993</c:v>
                </c:pt>
                <c:pt idx="143">
                  <c:v>9.3780000000000001</c:v>
                </c:pt>
                <c:pt idx="144">
                  <c:v>9.5399999999999991</c:v>
                </c:pt>
                <c:pt idx="145">
                  <c:v>9.7059999999999995</c:v>
                </c:pt>
                <c:pt idx="146">
                  <c:v>9.8740000000000006</c:v>
                </c:pt>
                <c:pt idx="147">
                  <c:v>10.039999999999999</c:v>
                </c:pt>
                <c:pt idx="148">
                  <c:v>10.206</c:v>
                </c:pt>
                <c:pt idx="149">
                  <c:v>10.376000000000001</c:v>
                </c:pt>
                <c:pt idx="150">
                  <c:v>10.556000000000001</c:v>
                </c:pt>
                <c:pt idx="151">
                  <c:v>10.733999999999998</c:v>
                </c:pt>
                <c:pt idx="152">
                  <c:v>10.914</c:v>
                </c:pt>
                <c:pt idx="153">
                  <c:v>11.091999999999999</c:v>
                </c:pt>
                <c:pt idx="154">
                  <c:v>11.273999999999999</c:v>
                </c:pt>
                <c:pt idx="155">
                  <c:v>11.456</c:v>
                </c:pt>
                <c:pt idx="156">
                  <c:v>11.639999999999999</c:v>
                </c:pt>
                <c:pt idx="157">
                  <c:v>11.823999999999998</c:v>
                </c:pt>
                <c:pt idx="158">
                  <c:v>12.005999999999998</c:v>
                </c:pt>
                <c:pt idx="159">
                  <c:v>12.190000000000001</c:v>
                </c:pt>
                <c:pt idx="160">
                  <c:v>12.374000000000001</c:v>
                </c:pt>
                <c:pt idx="161">
                  <c:v>12.556000000000001</c:v>
                </c:pt>
                <c:pt idx="162">
                  <c:v>12.74</c:v>
                </c:pt>
                <c:pt idx="163">
                  <c:v>12.923999999999999</c:v>
                </c:pt>
                <c:pt idx="164">
                  <c:v>13.103999999999999</c:v>
                </c:pt>
                <c:pt idx="165">
                  <c:v>13.282</c:v>
                </c:pt>
                <c:pt idx="166">
                  <c:v>13.462</c:v>
                </c:pt>
                <c:pt idx="167">
                  <c:v>13.64</c:v>
                </c:pt>
                <c:pt idx="168">
                  <c:v>13.819999999999999</c:v>
                </c:pt>
                <c:pt idx="169">
                  <c:v>14</c:v>
                </c:pt>
                <c:pt idx="170">
                  <c:v>14.177999999999999</c:v>
                </c:pt>
                <c:pt idx="171">
                  <c:v>14.358000000000001</c:v>
                </c:pt>
                <c:pt idx="172">
                  <c:v>14.536</c:v>
                </c:pt>
                <c:pt idx="173">
                  <c:v>14.714</c:v>
                </c:pt>
                <c:pt idx="174">
                  <c:v>14.879999999999999</c:v>
                </c:pt>
                <c:pt idx="175">
                  <c:v>15.045999999999999</c:v>
                </c:pt>
                <c:pt idx="176">
                  <c:v>15.214</c:v>
                </c:pt>
                <c:pt idx="177">
                  <c:v>15.38</c:v>
                </c:pt>
                <c:pt idx="178">
                  <c:v>15.542</c:v>
                </c:pt>
                <c:pt idx="179">
                  <c:v>15.696000000000002</c:v>
                </c:pt>
                <c:pt idx="180">
                  <c:v>15.85</c:v>
                </c:pt>
                <c:pt idx="181">
                  <c:v>16.004000000000001</c:v>
                </c:pt>
                <c:pt idx="182">
                  <c:v>16.157999999999998</c:v>
                </c:pt>
                <c:pt idx="183">
                  <c:v>16.304000000000002</c:v>
                </c:pt>
                <c:pt idx="184">
                  <c:v>16.446000000000002</c:v>
                </c:pt>
                <c:pt idx="185">
                  <c:v>16.588000000000001</c:v>
                </c:pt>
                <c:pt idx="186">
                  <c:v>16.73</c:v>
                </c:pt>
                <c:pt idx="187">
                  <c:v>16.872</c:v>
                </c:pt>
                <c:pt idx="188">
                  <c:v>16.995999999999999</c:v>
                </c:pt>
                <c:pt idx="189">
                  <c:v>17.117999999999999</c:v>
                </c:pt>
                <c:pt idx="190">
                  <c:v>17.238</c:v>
                </c:pt>
                <c:pt idx="191">
                  <c:v>17.36</c:v>
                </c:pt>
                <c:pt idx="192">
                  <c:v>17.48</c:v>
                </c:pt>
                <c:pt idx="193">
                  <c:v>17.584</c:v>
                </c:pt>
                <c:pt idx="194">
                  <c:v>17.687999999999999</c:v>
                </c:pt>
                <c:pt idx="195">
                  <c:v>17.791999999999998</c:v>
                </c:pt>
                <c:pt idx="196">
                  <c:v>17.896000000000001</c:v>
                </c:pt>
                <c:pt idx="197">
                  <c:v>17.996000000000002</c:v>
                </c:pt>
                <c:pt idx="198">
                  <c:v>18.080000000000002</c:v>
                </c:pt>
                <c:pt idx="199">
                  <c:v>18.164000000000001</c:v>
                </c:pt>
                <c:pt idx="200">
                  <c:v>18.245999999999999</c:v>
                </c:pt>
                <c:pt idx="201">
                  <c:v>18.329999999999998</c:v>
                </c:pt>
                <c:pt idx="202">
                  <c:v>18.405999999999999</c:v>
                </c:pt>
                <c:pt idx="203">
                  <c:v>18.474</c:v>
                </c:pt>
                <c:pt idx="204">
                  <c:v>18.54</c:v>
                </c:pt>
                <c:pt idx="205">
                  <c:v>18.606000000000002</c:v>
                </c:pt>
                <c:pt idx="206">
                  <c:v>18.673999999999999</c:v>
                </c:pt>
                <c:pt idx="207">
                  <c:v>18.728000000000002</c:v>
                </c:pt>
                <c:pt idx="208">
                  <c:v>18.774000000000001</c:v>
                </c:pt>
                <c:pt idx="209">
                  <c:v>18.82</c:v>
                </c:pt>
                <c:pt idx="210">
                  <c:v>18.864000000000001</c:v>
                </c:pt>
                <c:pt idx="211">
                  <c:v>18.91</c:v>
                </c:pt>
                <c:pt idx="212">
                  <c:v>18.946000000000002</c:v>
                </c:pt>
                <c:pt idx="213">
                  <c:v>18.98</c:v>
                </c:pt>
                <c:pt idx="214">
                  <c:v>19.013999999999999</c:v>
                </c:pt>
                <c:pt idx="215">
                  <c:v>19.045999999999999</c:v>
                </c:pt>
                <c:pt idx="216">
                  <c:v>19.079999999999998</c:v>
                </c:pt>
                <c:pt idx="217">
                  <c:v>19.11</c:v>
                </c:pt>
                <c:pt idx="218">
                  <c:v>19.137999999999998</c:v>
                </c:pt>
                <c:pt idx="219">
                  <c:v>19.167999999999999</c:v>
                </c:pt>
                <c:pt idx="220">
                  <c:v>19.195999999999998</c:v>
                </c:pt>
                <c:pt idx="221">
                  <c:v>19.228000000000002</c:v>
                </c:pt>
                <c:pt idx="222">
                  <c:v>19.263999999999999</c:v>
                </c:pt>
                <c:pt idx="223">
                  <c:v>19.302</c:v>
                </c:pt>
                <c:pt idx="224">
                  <c:v>19.34</c:v>
                </c:pt>
                <c:pt idx="225">
                  <c:v>19.378</c:v>
                </c:pt>
                <c:pt idx="226">
                  <c:v>19.416</c:v>
                </c:pt>
                <c:pt idx="227">
                  <c:v>19.457999999999998</c:v>
                </c:pt>
                <c:pt idx="228">
                  <c:v>19.5</c:v>
                </c:pt>
                <c:pt idx="229">
                  <c:v>19.541999999999998</c:v>
                </c:pt>
                <c:pt idx="230">
                  <c:v>19.584</c:v>
                </c:pt>
                <c:pt idx="231">
                  <c:v>19.635999999999999</c:v>
                </c:pt>
                <c:pt idx="232">
                  <c:v>19.693999999999999</c:v>
                </c:pt>
                <c:pt idx="233">
                  <c:v>19.752000000000002</c:v>
                </c:pt>
                <c:pt idx="234">
                  <c:v>19.810000000000002</c:v>
                </c:pt>
                <c:pt idx="235">
                  <c:v>19.867999999999999</c:v>
                </c:pt>
                <c:pt idx="236">
                  <c:v>19.899999999999999</c:v>
                </c:pt>
                <c:pt idx="237">
                  <c:v>19.923999999999999</c:v>
                </c:pt>
                <c:pt idx="238">
                  <c:v>19.950000000000003</c:v>
                </c:pt>
                <c:pt idx="239">
                  <c:v>19.975999999999999</c:v>
                </c:pt>
                <c:pt idx="2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7-4DCA-AB8D-213BEE688EAA}"/>
            </c:ext>
          </c:extLst>
        </c:ser>
        <c:ser>
          <c:idx val="1"/>
          <c:order val="1"/>
          <c:tx>
            <c:strRef>
              <c:f>West_Tropical_HMS_Input!$Z$3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West_Tropical_HMS_Input!$AE$6:$AE$246</c:f>
              <c:numCache>
                <c:formatCode>0.00</c:formatCode>
                <c:ptCount val="241"/>
                <c:pt idx="0">
                  <c:v>9.5000000000000001E-2</c:v>
                </c:pt>
                <c:pt idx="1">
                  <c:v>0.13490000000000002</c:v>
                </c:pt>
                <c:pt idx="2">
                  <c:v>0.17480000000000001</c:v>
                </c:pt>
                <c:pt idx="3">
                  <c:v>0.2185</c:v>
                </c:pt>
                <c:pt idx="4">
                  <c:v>0.26600000000000001</c:v>
                </c:pt>
                <c:pt idx="5">
                  <c:v>0.31729999999999997</c:v>
                </c:pt>
                <c:pt idx="6">
                  <c:v>0.38950000000000001</c:v>
                </c:pt>
                <c:pt idx="7">
                  <c:v>0.4617</c:v>
                </c:pt>
                <c:pt idx="8">
                  <c:v>0.53769999999999996</c:v>
                </c:pt>
                <c:pt idx="9">
                  <c:v>0.61750000000000005</c:v>
                </c:pt>
                <c:pt idx="10">
                  <c:v>0.68780000000000008</c:v>
                </c:pt>
                <c:pt idx="11">
                  <c:v>0.7429</c:v>
                </c:pt>
                <c:pt idx="12">
                  <c:v>0.79800000000000004</c:v>
                </c:pt>
                <c:pt idx="13">
                  <c:v>0.90820000000000001</c:v>
                </c:pt>
                <c:pt idx="14">
                  <c:v>1.0203</c:v>
                </c:pt>
                <c:pt idx="15">
                  <c:v>1.1684999999999999</c:v>
                </c:pt>
                <c:pt idx="16">
                  <c:v>1.3432999999999999</c:v>
                </c:pt>
                <c:pt idx="17">
                  <c:v>1.5219</c:v>
                </c:pt>
                <c:pt idx="18">
                  <c:v>1.7195</c:v>
                </c:pt>
                <c:pt idx="19">
                  <c:v>1.9171</c:v>
                </c:pt>
                <c:pt idx="20">
                  <c:v>2.109</c:v>
                </c:pt>
                <c:pt idx="21">
                  <c:v>2.2989999999999999</c:v>
                </c:pt>
                <c:pt idx="22">
                  <c:v>2.4795000000000003</c:v>
                </c:pt>
                <c:pt idx="23">
                  <c:v>2.6467000000000001</c:v>
                </c:pt>
                <c:pt idx="24">
                  <c:v>2.8119999999999998</c:v>
                </c:pt>
                <c:pt idx="25">
                  <c:v>2.9621000000000004</c:v>
                </c:pt>
                <c:pt idx="26">
                  <c:v>3.1122000000000001</c:v>
                </c:pt>
                <c:pt idx="27">
                  <c:v>3.2490000000000001</c:v>
                </c:pt>
                <c:pt idx="28">
                  <c:v>3.3763000000000001</c:v>
                </c:pt>
                <c:pt idx="29">
                  <c:v>3.4979000000000005</c:v>
                </c:pt>
                <c:pt idx="30">
                  <c:v>3.6005000000000003</c:v>
                </c:pt>
                <c:pt idx="31">
                  <c:v>3.7030999999999996</c:v>
                </c:pt>
                <c:pt idx="32">
                  <c:v>3.7867000000000002</c:v>
                </c:pt>
                <c:pt idx="33">
                  <c:v>3.8664999999999998</c:v>
                </c:pt>
                <c:pt idx="34">
                  <c:v>3.9387000000000003</c:v>
                </c:pt>
                <c:pt idx="35">
                  <c:v>4.0033000000000003</c:v>
                </c:pt>
                <c:pt idx="36">
                  <c:v>4.0659999999999998</c:v>
                </c:pt>
                <c:pt idx="37">
                  <c:v>4.1135000000000002</c:v>
                </c:pt>
                <c:pt idx="38">
                  <c:v>4.1609999999999996</c:v>
                </c:pt>
                <c:pt idx="39">
                  <c:v>4.2084999999999999</c:v>
                </c:pt>
                <c:pt idx="40">
                  <c:v>4.2560000000000002</c:v>
                </c:pt>
                <c:pt idx="41">
                  <c:v>4.3015999999999996</c:v>
                </c:pt>
                <c:pt idx="42">
                  <c:v>4.3414999999999999</c:v>
                </c:pt>
                <c:pt idx="43">
                  <c:v>4.3814000000000002</c:v>
                </c:pt>
                <c:pt idx="44">
                  <c:v>4.4270000000000005</c:v>
                </c:pt>
                <c:pt idx="45">
                  <c:v>4.4744999999999999</c:v>
                </c:pt>
                <c:pt idx="46">
                  <c:v>4.5258000000000003</c:v>
                </c:pt>
                <c:pt idx="47">
                  <c:v>4.5808999999999997</c:v>
                </c:pt>
                <c:pt idx="48">
                  <c:v>4.6360000000000001</c:v>
                </c:pt>
                <c:pt idx="49">
                  <c:v>4.7081999999999997</c:v>
                </c:pt>
                <c:pt idx="50">
                  <c:v>4.7785000000000002</c:v>
                </c:pt>
                <c:pt idx="51">
                  <c:v>4.8639999999999999</c:v>
                </c:pt>
                <c:pt idx="52">
                  <c:v>4.9590000000000005</c:v>
                </c:pt>
                <c:pt idx="53">
                  <c:v>5.0578000000000003</c:v>
                </c:pt>
                <c:pt idx="54">
                  <c:v>5.1680000000000001</c:v>
                </c:pt>
                <c:pt idx="55">
                  <c:v>5.2782</c:v>
                </c:pt>
                <c:pt idx="56">
                  <c:v>5.4149999999999991</c:v>
                </c:pt>
                <c:pt idx="57">
                  <c:v>5.5574999999999992</c:v>
                </c:pt>
                <c:pt idx="58">
                  <c:v>5.7095000000000002</c:v>
                </c:pt>
                <c:pt idx="59">
                  <c:v>5.8747999999999996</c:v>
                </c:pt>
                <c:pt idx="60">
                  <c:v>6.0419999999999998</c:v>
                </c:pt>
                <c:pt idx="61">
                  <c:v>6.2320000000000002</c:v>
                </c:pt>
                <c:pt idx="62">
                  <c:v>6.4220000000000006</c:v>
                </c:pt>
                <c:pt idx="63">
                  <c:v>6.6348000000000003</c:v>
                </c:pt>
                <c:pt idx="64">
                  <c:v>6.8647</c:v>
                </c:pt>
                <c:pt idx="65">
                  <c:v>7.1002999999999998</c:v>
                </c:pt>
                <c:pt idx="66">
                  <c:v>7.3529999999999998</c:v>
                </c:pt>
                <c:pt idx="67">
                  <c:v>7.6056999999999997</c:v>
                </c:pt>
                <c:pt idx="68">
                  <c:v>7.8793000000000006</c:v>
                </c:pt>
                <c:pt idx="69">
                  <c:v>8.1547999999999998</c:v>
                </c:pt>
                <c:pt idx="70">
                  <c:v>8.4455000000000009</c:v>
                </c:pt>
                <c:pt idx="71">
                  <c:v>8.7552000000000003</c:v>
                </c:pt>
                <c:pt idx="72">
                  <c:v>9.0629999999999988</c:v>
                </c:pt>
                <c:pt idx="73">
                  <c:v>9.3803000000000001</c:v>
                </c:pt>
                <c:pt idx="74">
                  <c:v>9.6956999999999987</c:v>
                </c:pt>
                <c:pt idx="75">
                  <c:v>10.028200000000002</c:v>
                </c:pt>
                <c:pt idx="76">
                  <c:v>10.3683</c:v>
                </c:pt>
                <c:pt idx="77">
                  <c:v>10.7103</c:v>
                </c:pt>
                <c:pt idx="78">
                  <c:v>11.058</c:v>
                </c:pt>
                <c:pt idx="79">
                  <c:v>11.4057</c:v>
                </c:pt>
                <c:pt idx="80">
                  <c:v>11.7553</c:v>
                </c:pt>
                <c:pt idx="81">
                  <c:v>12.103</c:v>
                </c:pt>
                <c:pt idx="82">
                  <c:v>12.4488</c:v>
                </c:pt>
                <c:pt idx="83">
                  <c:v>12.7889</c:v>
                </c:pt>
                <c:pt idx="84">
                  <c:v>13.129</c:v>
                </c:pt>
                <c:pt idx="85">
                  <c:v>13.469099999999999</c:v>
                </c:pt>
                <c:pt idx="86">
                  <c:v>13.809200000000001</c:v>
                </c:pt>
                <c:pt idx="87">
                  <c:v>14.135999999999999</c:v>
                </c:pt>
                <c:pt idx="88">
                  <c:v>14.4533</c:v>
                </c:pt>
                <c:pt idx="89">
                  <c:v>14.764900000000001</c:v>
                </c:pt>
                <c:pt idx="90">
                  <c:v>15.057499999999999</c:v>
                </c:pt>
                <c:pt idx="91">
                  <c:v>15.350099999999999</c:v>
                </c:pt>
                <c:pt idx="92">
                  <c:v>15.623700000000001</c:v>
                </c:pt>
                <c:pt idx="93">
                  <c:v>15.8935</c:v>
                </c:pt>
                <c:pt idx="94">
                  <c:v>16.1462</c:v>
                </c:pt>
                <c:pt idx="95">
                  <c:v>16.376100000000001</c:v>
                </c:pt>
                <c:pt idx="96">
                  <c:v>16.606000000000002</c:v>
                </c:pt>
                <c:pt idx="97">
                  <c:v>16.803599999999999</c:v>
                </c:pt>
                <c:pt idx="98">
                  <c:v>17.001200000000001</c:v>
                </c:pt>
                <c:pt idx="99">
                  <c:v>17.176000000000002</c:v>
                </c:pt>
                <c:pt idx="100">
                  <c:v>17.3337</c:v>
                </c:pt>
                <c:pt idx="101">
                  <c:v>17.485700000000001</c:v>
                </c:pt>
                <c:pt idx="102">
                  <c:v>17.613</c:v>
                </c:pt>
                <c:pt idx="103">
                  <c:v>17.740299999999998</c:v>
                </c:pt>
                <c:pt idx="104">
                  <c:v>17.8353</c:v>
                </c:pt>
                <c:pt idx="105">
                  <c:v>17.9208</c:v>
                </c:pt>
                <c:pt idx="106">
                  <c:v>17.998699999999999</c:v>
                </c:pt>
                <c:pt idx="107">
                  <c:v>18.063299999999998</c:v>
                </c:pt>
                <c:pt idx="108">
                  <c:v>18.125999999999998</c:v>
                </c:pt>
                <c:pt idx="109">
                  <c:v>18.181100000000001</c:v>
                </c:pt>
                <c:pt idx="110">
                  <c:v>18.2362</c:v>
                </c:pt>
                <c:pt idx="111">
                  <c:v>18.300799999999999</c:v>
                </c:pt>
                <c:pt idx="112">
                  <c:v>18.373000000000001</c:v>
                </c:pt>
                <c:pt idx="113">
                  <c:v>18.4452</c:v>
                </c:pt>
                <c:pt idx="114">
                  <c:v>18.524999999999999</c:v>
                </c:pt>
                <c:pt idx="115">
                  <c:v>18.604800000000001</c:v>
                </c:pt>
                <c:pt idx="116">
                  <c:v>18.709299999999999</c:v>
                </c:pt>
                <c:pt idx="117">
                  <c:v>18.819500000000001</c:v>
                </c:pt>
                <c:pt idx="118">
                  <c:v>18.905000000000001</c:v>
                </c:pt>
                <c:pt idx="119">
                  <c:v>18.952500000000001</c:v>
                </c:pt>
                <c:pt idx="120">
                  <c:v>19</c:v>
                </c:pt>
                <c:pt idx="121">
                  <c:v>19.008333333333333</c:v>
                </c:pt>
                <c:pt idx="122">
                  <c:v>19.016666666666666</c:v>
                </c:pt>
                <c:pt idx="123">
                  <c:v>19.024999999999999</c:v>
                </c:pt>
                <c:pt idx="124">
                  <c:v>19.033333333333331</c:v>
                </c:pt>
                <c:pt idx="125">
                  <c:v>19.041666666666664</c:v>
                </c:pt>
                <c:pt idx="126">
                  <c:v>19.049999999999997</c:v>
                </c:pt>
                <c:pt idx="127">
                  <c:v>19.05833333333333</c:v>
                </c:pt>
                <c:pt idx="128">
                  <c:v>19.066666666666663</c:v>
                </c:pt>
                <c:pt idx="129">
                  <c:v>19.074999999999996</c:v>
                </c:pt>
                <c:pt idx="130">
                  <c:v>19.083333333333329</c:v>
                </c:pt>
                <c:pt idx="131">
                  <c:v>19.091666666666661</c:v>
                </c:pt>
                <c:pt idx="132">
                  <c:v>19.099999999999994</c:v>
                </c:pt>
                <c:pt idx="133">
                  <c:v>19.108333333333327</c:v>
                </c:pt>
                <c:pt idx="134">
                  <c:v>19.11666666666666</c:v>
                </c:pt>
                <c:pt idx="135">
                  <c:v>19.124999999999993</c:v>
                </c:pt>
                <c:pt idx="136">
                  <c:v>19.133333333333326</c:v>
                </c:pt>
                <c:pt idx="137">
                  <c:v>19.141666666666659</c:v>
                </c:pt>
                <c:pt idx="138">
                  <c:v>19.149999999999991</c:v>
                </c:pt>
                <c:pt idx="139">
                  <c:v>19.158333333333324</c:v>
                </c:pt>
                <c:pt idx="140">
                  <c:v>19.166666666666657</c:v>
                </c:pt>
                <c:pt idx="141">
                  <c:v>19.17499999999999</c:v>
                </c:pt>
                <c:pt idx="142">
                  <c:v>19.183333333333323</c:v>
                </c:pt>
                <c:pt idx="143">
                  <c:v>19.191666666666656</c:v>
                </c:pt>
                <c:pt idx="144">
                  <c:v>19.199999999999989</c:v>
                </c:pt>
                <c:pt idx="145">
                  <c:v>19.208333333333321</c:v>
                </c:pt>
                <c:pt idx="146">
                  <c:v>19.216666666666654</c:v>
                </c:pt>
                <c:pt idx="147">
                  <c:v>19.224999999999987</c:v>
                </c:pt>
                <c:pt idx="148">
                  <c:v>19.23333333333332</c:v>
                </c:pt>
                <c:pt idx="149">
                  <c:v>19.241666666666653</c:v>
                </c:pt>
                <c:pt idx="150">
                  <c:v>19.249999999999986</c:v>
                </c:pt>
                <c:pt idx="151">
                  <c:v>19.258333333333319</c:v>
                </c:pt>
                <c:pt idx="152">
                  <c:v>19.266666666666652</c:v>
                </c:pt>
                <c:pt idx="153">
                  <c:v>19.274999999999984</c:v>
                </c:pt>
                <c:pt idx="154">
                  <c:v>19.283333333333317</c:v>
                </c:pt>
                <c:pt idx="155">
                  <c:v>19.29166666666665</c:v>
                </c:pt>
                <c:pt idx="156">
                  <c:v>19.299999999999983</c:v>
                </c:pt>
                <c:pt idx="157">
                  <c:v>19.308333333333316</c:v>
                </c:pt>
                <c:pt idx="158">
                  <c:v>19.316666666666649</c:v>
                </c:pt>
                <c:pt idx="159">
                  <c:v>19.324999999999982</c:v>
                </c:pt>
                <c:pt idx="160">
                  <c:v>19.333333333333314</c:v>
                </c:pt>
                <c:pt idx="161">
                  <c:v>19.341666666666647</c:v>
                </c:pt>
                <c:pt idx="162">
                  <c:v>19.34999999999998</c:v>
                </c:pt>
                <c:pt idx="163">
                  <c:v>19.358333333333313</c:v>
                </c:pt>
                <c:pt idx="164">
                  <c:v>19.366666666666646</c:v>
                </c:pt>
                <c:pt idx="165">
                  <c:v>19.374999999999979</c:v>
                </c:pt>
                <c:pt idx="166">
                  <c:v>19.383333333333312</c:v>
                </c:pt>
                <c:pt idx="167">
                  <c:v>19.391666666666644</c:v>
                </c:pt>
                <c:pt idx="168">
                  <c:v>19.399999999999977</c:v>
                </c:pt>
                <c:pt idx="169">
                  <c:v>19.40833333333331</c:v>
                </c:pt>
                <c:pt idx="170">
                  <c:v>19.416666666666643</c:v>
                </c:pt>
                <c:pt idx="171">
                  <c:v>19.424999999999976</c:v>
                </c:pt>
                <c:pt idx="172">
                  <c:v>19.433333333333309</c:v>
                </c:pt>
                <c:pt idx="173">
                  <c:v>19.441666666666642</c:v>
                </c:pt>
                <c:pt idx="174">
                  <c:v>19.449999999999974</c:v>
                </c:pt>
                <c:pt idx="175">
                  <c:v>19.458333333333307</c:v>
                </c:pt>
                <c:pt idx="176">
                  <c:v>19.46666666666664</c:v>
                </c:pt>
                <c:pt idx="177">
                  <c:v>19.474999999999973</c:v>
                </c:pt>
                <c:pt idx="178">
                  <c:v>19.483333333333306</c:v>
                </c:pt>
                <c:pt idx="179">
                  <c:v>19.491666666666639</c:v>
                </c:pt>
                <c:pt idx="180">
                  <c:v>19.499999999999972</c:v>
                </c:pt>
                <c:pt idx="181">
                  <c:v>19.508333333333304</c:v>
                </c:pt>
                <c:pt idx="182">
                  <c:v>19.516666666666637</c:v>
                </c:pt>
                <c:pt idx="183">
                  <c:v>19.52499999999997</c:v>
                </c:pt>
                <c:pt idx="184">
                  <c:v>19.533333333333303</c:v>
                </c:pt>
                <c:pt idx="185">
                  <c:v>19.541666666666636</c:v>
                </c:pt>
                <c:pt idx="186">
                  <c:v>19.549999999999969</c:v>
                </c:pt>
                <c:pt idx="187">
                  <c:v>19.558333333333302</c:v>
                </c:pt>
                <c:pt idx="188">
                  <c:v>19.566666666666634</c:v>
                </c:pt>
                <c:pt idx="189">
                  <c:v>19.574999999999967</c:v>
                </c:pt>
                <c:pt idx="190">
                  <c:v>19.5833333333333</c:v>
                </c:pt>
                <c:pt idx="191">
                  <c:v>19.591666666666633</c:v>
                </c:pt>
                <c:pt idx="192">
                  <c:v>19.599999999999966</c:v>
                </c:pt>
                <c:pt idx="193">
                  <c:v>19.608333333333299</c:v>
                </c:pt>
                <c:pt idx="194">
                  <c:v>19.616666666666632</c:v>
                </c:pt>
                <c:pt idx="195">
                  <c:v>19.624999999999964</c:v>
                </c:pt>
                <c:pt idx="196">
                  <c:v>19.633333333333297</c:v>
                </c:pt>
                <c:pt idx="197">
                  <c:v>19.64166666666663</c:v>
                </c:pt>
                <c:pt idx="198">
                  <c:v>19.649999999999963</c:v>
                </c:pt>
                <c:pt idx="199">
                  <c:v>19.658333333333296</c:v>
                </c:pt>
                <c:pt idx="200">
                  <c:v>19.666666666666629</c:v>
                </c:pt>
                <c:pt idx="201">
                  <c:v>19.674999999999962</c:v>
                </c:pt>
                <c:pt idx="202">
                  <c:v>19.683333333333294</c:v>
                </c:pt>
                <c:pt idx="203">
                  <c:v>19.691666666666627</c:v>
                </c:pt>
                <c:pt idx="204">
                  <c:v>19.69999999999996</c:v>
                </c:pt>
                <c:pt idx="205">
                  <c:v>19.708333333333293</c:v>
                </c:pt>
                <c:pt idx="206">
                  <c:v>19.716666666666626</c:v>
                </c:pt>
                <c:pt idx="207">
                  <c:v>19.724999999999959</c:v>
                </c:pt>
                <c:pt idx="208">
                  <c:v>19.733333333333292</c:v>
                </c:pt>
                <c:pt idx="209">
                  <c:v>19.741666666666625</c:v>
                </c:pt>
                <c:pt idx="210">
                  <c:v>19.749999999999957</c:v>
                </c:pt>
                <c:pt idx="211">
                  <c:v>19.75833333333329</c:v>
                </c:pt>
                <c:pt idx="212">
                  <c:v>19.766666666666623</c:v>
                </c:pt>
                <c:pt idx="213">
                  <c:v>19.774999999999956</c:v>
                </c:pt>
                <c:pt idx="214">
                  <c:v>19.783333333333289</c:v>
                </c:pt>
                <c:pt idx="215">
                  <c:v>19.791666666666622</c:v>
                </c:pt>
                <c:pt idx="216">
                  <c:v>19.799999999999955</c:v>
                </c:pt>
                <c:pt idx="217">
                  <c:v>19.808333333333287</c:v>
                </c:pt>
                <c:pt idx="218">
                  <c:v>19.81666666666662</c:v>
                </c:pt>
                <c:pt idx="219">
                  <c:v>19.824999999999953</c:v>
                </c:pt>
                <c:pt idx="220">
                  <c:v>19.833333333333286</c:v>
                </c:pt>
                <c:pt idx="221">
                  <c:v>19.841666666666619</c:v>
                </c:pt>
                <c:pt idx="222">
                  <c:v>19.849999999999952</c:v>
                </c:pt>
                <c:pt idx="223">
                  <c:v>19.858333333333285</c:v>
                </c:pt>
                <c:pt idx="224">
                  <c:v>19.866666666666617</c:v>
                </c:pt>
                <c:pt idx="225">
                  <c:v>19.87499999999995</c:v>
                </c:pt>
                <c:pt idx="226">
                  <c:v>19.883333333333283</c:v>
                </c:pt>
                <c:pt idx="227">
                  <c:v>19.891666666666616</c:v>
                </c:pt>
                <c:pt idx="228">
                  <c:v>19.899999999999949</c:v>
                </c:pt>
                <c:pt idx="229">
                  <c:v>19.908333333333282</c:v>
                </c:pt>
                <c:pt idx="230">
                  <c:v>19.916666666666615</c:v>
                </c:pt>
                <c:pt idx="231">
                  <c:v>19.924999999999947</c:v>
                </c:pt>
                <c:pt idx="232">
                  <c:v>19.93333333333328</c:v>
                </c:pt>
                <c:pt idx="233">
                  <c:v>19.941666666666613</c:v>
                </c:pt>
                <c:pt idx="234">
                  <c:v>19.949999999999946</c:v>
                </c:pt>
                <c:pt idx="235">
                  <c:v>19.958333333333279</c:v>
                </c:pt>
                <c:pt idx="236">
                  <c:v>19.966666666666612</c:v>
                </c:pt>
                <c:pt idx="237">
                  <c:v>19.974999999999945</c:v>
                </c:pt>
                <c:pt idx="238">
                  <c:v>19.983333333333277</c:v>
                </c:pt>
                <c:pt idx="239">
                  <c:v>19.99166666666661</c:v>
                </c:pt>
                <c:pt idx="240">
                  <c:v>19.999999999999943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7-415E-97BA-F4107F8A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20442162193641411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Local_6-Hour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'West_Local HMS Input'!$B$3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'West_Local HMS Input'!$B$6:$B$66</c:f>
              <c:numCache>
                <c:formatCode>0.0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cat>
          <c:val>
            <c:numRef>
              <c:f>'West_Local HMS Input'!$G$6:$G$66</c:f>
              <c:numCache>
                <c:formatCode>0.00</c:formatCode>
                <c:ptCount val="61"/>
                <c:pt idx="0">
                  <c:v>0.05</c:v>
                </c:pt>
                <c:pt idx="1">
                  <c:v>0.1</c:v>
                </c:pt>
                <c:pt idx="2">
                  <c:v>0.15699999999999997</c:v>
                </c:pt>
                <c:pt idx="3">
                  <c:v>0.21499999999999997</c:v>
                </c:pt>
                <c:pt idx="4">
                  <c:v>0.27</c:v>
                </c:pt>
                <c:pt idx="5">
                  <c:v>0.32200000000000001</c:v>
                </c:pt>
                <c:pt idx="6">
                  <c:v>0.38</c:v>
                </c:pt>
                <c:pt idx="7">
                  <c:v>0.47199999999999998</c:v>
                </c:pt>
                <c:pt idx="8">
                  <c:v>0.57699999999999996</c:v>
                </c:pt>
                <c:pt idx="9">
                  <c:v>0.70000000000000007</c:v>
                </c:pt>
                <c:pt idx="10">
                  <c:v>0.84699999999999998</c:v>
                </c:pt>
                <c:pt idx="11">
                  <c:v>1.0169999999999999</c:v>
                </c:pt>
                <c:pt idx="12">
                  <c:v>1.2</c:v>
                </c:pt>
                <c:pt idx="13">
                  <c:v>1.4080000000000001</c:v>
                </c:pt>
                <c:pt idx="14">
                  <c:v>1.637</c:v>
                </c:pt>
                <c:pt idx="15">
                  <c:v>1.875</c:v>
                </c:pt>
                <c:pt idx="16">
                  <c:v>2.1269999999999998</c:v>
                </c:pt>
                <c:pt idx="17">
                  <c:v>2.3969999999999998</c:v>
                </c:pt>
                <c:pt idx="18">
                  <c:v>2.68</c:v>
                </c:pt>
                <c:pt idx="19">
                  <c:v>2.9720000000000004</c:v>
                </c:pt>
                <c:pt idx="20">
                  <c:v>3.27</c:v>
                </c:pt>
                <c:pt idx="21">
                  <c:v>3.57</c:v>
                </c:pt>
                <c:pt idx="22">
                  <c:v>3.8769999999999998</c:v>
                </c:pt>
                <c:pt idx="23">
                  <c:v>4.1929999999999996</c:v>
                </c:pt>
                <c:pt idx="24">
                  <c:v>4.51</c:v>
                </c:pt>
                <c:pt idx="25">
                  <c:v>4.8179999999999996</c:v>
                </c:pt>
                <c:pt idx="26">
                  <c:v>5.1270000000000007</c:v>
                </c:pt>
                <c:pt idx="27">
                  <c:v>5.4349999999999996</c:v>
                </c:pt>
                <c:pt idx="28">
                  <c:v>5.7399999999999993</c:v>
                </c:pt>
                <c:pt idx="29">
                  <c:v>6.0380000000000003</c:v>
                </c:pt>
                <c:pt idx="30">
                  <c:v>6.33</c:v>
                </c:pt>
                <c:pt idx="31">
                  <c:v>6.6049999999999995</c:v>
                </c:pt>
                <c:pt idx="32">
                  <c:v>6.8730000000000002</c:v>
                </c:pt>
                <c:pt idx="33">
                  <c:v>7.13</c:v>
                </c:pt>
                <c:pt idx="34">
                  <c:v>7.3770000000000007</c:v>
                </c:pt>
                <c:pt idx="35">
                  <c:v>7.6149999999999993</c:v>
                </c:pt>
                <c:pt idx="36">
                  <c:v>7.84</c:v>
                </c:pt>
                <c:pt idx="37">
                  <c:v>8.048</c:v>
                </c:pt>
                <c:pt idx="38">
                  <c:v>8.2430000000000003</c:v>
                </c:pt>
                <c:pt idx="39">
                  <c:v>8.4250000000000007</c:v>
                </c:pt>
                <c:pt idx="40">
                  <c:v>8.593</c:v>
                </c:pt>
                <c:pt idx="41">
                  <c:v>8.7480000000000011</c:v>
                </c:pt>
                <c:pt idx="42">
                  <c:v>8.89</c:v>
                </c:pt>
                <c:pt idx="43">
                  <c:v>9.0229999999999997</c:v>
                </c:pt>
                <c:pt idx="44">
                  <c:v>9.1370000000000005</c:v>
                </c:pt>
                <c:pt idx="45">
                  <c:v>9.24</c:v>
                </c:pt>
                <c:pt idx="46">
                  <c:v>9.3330000000000002</c:v>
                </c:pt>
                <c:pt idx="47">
                  <c:v>9.4149999999999991</c:v>
                </c:pt>
                <c:pt idx="48">
                  <c:v>9.49</c:v>
                </c:pt>
                <c:pt idx="49">
                  <c:v>9.5570000000000004</c:v>
                </c:pt>
                <c:pt idx="50">
                  <c:v>9.6170000000000009</c:v>
                </c:pt>
                <c:pt idx="51">
                  <c:v>9.67</c:v>
                </c:pt>
                <c:pt idx="52">
                  <c:v>9.7170000000000005</c:v>
                </c:pt>
                <c:pt idx="53">
                  <c:v>9.7569999999999997</c:v>
                </c:pt>
                <c:pt idx="54">
                  <c:v>9.7899999999999991</c:v>
                </c:pt>
                <c:pt idx="55">
                  <c:v>9.8230000000000004</c:v>
                </c:pt>
                <c:pt idx="56">
                  <c:v>9.8629999999999995</c:v>
                </c:pt>
                <c:pt idx="57">
                  <c:v>9.9</c:v>
                </c:pt>
                <c:pt idx="58">
                  <c:v>9.9329999999999998</c:v>
                </c:pt>
                <c:pt idx="59">
                  <c:v>9.9670000000000005</c:v>
                </c:pt>
                <c:pt idx="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C-4690-BE42-6D621E5B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Local_12-Hour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'West_Local HMS Input'!$J$3</c:f>
              <c:strCache>
                <c:ptCount val="1"/>
                <c:pt idx="0">
                  <c:v>12hr PMP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'West_Local HMS Input'!$J$6:$J$126</c:f>
              <c:numCache>
                <c:formatCode>0.0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</c:numCache>
            </c:numRef>
          </c:cat>
          <c:val>
            <c:numRef>
              <c:f>'West_Local HMS Input'!$O$6:$O$126</c:f>
              <c:numCache>
                <c:formatCode>0.00</c:formatCode>
                <c:ptCount val="121"/>
                <c:pt idx="0">
                  <c:v>7.4999999999999997E-2</c:v>
                </c:pt>
                <c:pt idx="1">
                  <c:v>0.11249999999999999</c:v>
                </c:pt>
                <c:pt idx="2">
                  <c:v>0.15</c:v>
                </c:pt>
                <c:pt idx="3">
                  <c:v>0.1905</c:v>
                </c:pt>
                <c:pt idx="4">
                  <c:v>0.23549999999999999</c:v>
                </c:pt>
                <c:pt idx="5">
                  <c:v>0.27899999999999997</c:v>
                </c:pt>
                <c:pt idx="6">
                  <c:v>0.32249999999999995</c:v>
                </c:pt>
                <c:pt idx="7">
                  <c:v>0.36600000000000005</c:v>
                </c:pt>
                <c:pt idx="8">
                  <c:v>0.40499999999999997</c:v>
                </c:pt>
                <c:pt idx="9">
                  <c:v>0.4425</c:v>
                </c:pt>
                <c:pt idx="10">
                  <c:v>0.48299999999999998</c:v>
                </c:pt>
                <c:pt idx="11">
                  <c:v>0.52649999999999997</c:v>
                </c:pt>
                <c:pt idx="12">
                  <c:v>0.56999999999999995</c:v>
                </c:pt>
                <c:pt idx="13">
                  <c:v>0.63900000000000001</c:v>
                </c:pt>
                <c:pt idx="14">
                  <c:v>0.70799999999999996</c:v>
                </c:pt>
                <c:pt idx="15">
                  <c:v>0.78300000000000003</c:v>
                </c:pt>
                <c:pt idx="16">
                  <c:v>0.86550000000000005</c:v>
                </c:pt>
                <c:pt idx="17">
                  <c:v>0.9494999999999999</c:v>
                </c:pt>
                <c:pt idx="18">
                  <c:v>1.05</c:v>
                </c:pt>
                <c:pt idx="19">
                  <c:v>1.1505000000000001</c:v>
                </c:pt>
                <c:pt idx="20">
                  <c:v>1.2705</c:v>
                </c:pt>
                <c:pt idx="21">
                  <c:v>1.395</c:v>
                </c:pt>
                <c:pt idx="22">
                  <c:v>1.5255000000000001</c:v>
                </c:pt>
                <c:pt idx="23">
                  <c:v>1.6619999999999999</c:v>
                </c:pt>
                <c:pt idx="24">
                  <c:v>1.7999999999999998</c:v>
                </c:pt>
                <c:pt idx="25">
                  <c:v>1.9559999999999997</c:v>
                </c:pt>
                <c:pt idx="26">
                  <c:v>2.1120000000000001</c:v>
                </c:pt>
                <c:pt idx="27">
                  <c:v>2.2799999999999998</c:v>
                </c:pt>
                <c:pt idx="28">
                  <c:v>2.4555000000000002</c:v>
                </c:pt>
                <c:pt idx="29">
                  <c:v>2.6310000000000002</c:v>
                </c:pt>
                <c:pt idx="30">
                  <c:v>2.8125</c:v>
                </c:pt>
                <c:pt idx="31">
                  <c:v>2.9939999999999998</c:v>
                </c:pt>
                <c:pt idx="32">
                  <c:v>3.1905000000000001</c:v>
                </c:pt>
                <c:pt idx="33">
                  <c:v>3.39</c:v>
                </c:pt>
                <c:pt idx="34">
                  <c:v>3.5954999999999999</c:v>
                </c:pt>
                <c:pt idx="35">
                  <c:v>3.8070000000000004</c:v>
                </c:pt>
                <c:pt idx="36">
                  <c:v>4.0200000000000005</c:v>
                </c:pt>
                <c:pt idx="37">
                  <c:v>4.2389999999999999</c:v>
                </c:pt>
                <c:pt idx="38">
                  <c:v>4.4580000000000002</c:v>
                </c:pt>
                <c:pt idx="39">
                  <c:v>4.68</c:v>
                </c:pt>
                <c:pt idx="40">
                  <c:v>4.9050000000000002</c:v>
                </c:pt>
                <c:pt idx="41">
                  <c:v>5.1300000000000008</c:v>
                </c:pt>
                <c:pt idx="42">
                  <c:v>5.3549999999999995</c:v>
                </c:pt>
                <c:pt idx="43">
                  <c:v>5.58</c:v>
                </c:pt>
                <c:pt idx="44">
                  <c:v>5.8155000000000001</c:v>
                </c:pt>
                <c:pt idx="45">
                  <c:v>6.0525000000000002</c:v>
                </c:pt>
                <c:pt idx="46">
                  <c:v>6.2895000000000003</c:v>
                </c:pt>
                <c:pt idx="47">
                  <c:v>6.5279999999999996</c:v>
                </c:pt>
                <c:pt idx="48">
                  <c:v>6.7650000000000006</c:v>
                </c:pt>
                <c:pt idx="49">
                  <c:v>6.9959999999999996</c:v>
                </c:pt>
                <c:pt idx="50">
                  <c:v>7.2270000000000003</c:v>
                </c:pt>
                <c:pt idx="51">
                  <c:v>7.4579999999999993</c:v>
                </c:pt>
                <c:pt idx="52">
                  <c:v>7.690500000000001</c:v>
                </c:pt>
                <c:pt idx="53">
                  <c:v>7.9215</c:v>
                </c:pt>
                <c:pt idx="54">
                  <c:v>8.1524999999999999</c:v>
                </c:pt>
                <c:pt idx="55">
                  <c:v>8.3834999999999997</c:v>
                </c:pt>
                <c:pt idx="56">
                  <c:v>8.61</c:v>
                </c:pt>
                <c:pt idx="57">
                  <c:v>8.8349999999999991</c:v>
                </c:pt>
                <c:pt idx="58">
                  <c:v>9.0570000000000004</c:v>
                </c:pt>
                <c:pt idx="59">
                  <c:v>9.2759999999999998</c:v>
                </c:pt>
                <c:pt idx="60">
                  <c:v>9.495000000000001</c:v>
                </c:pt>
                <c:pt idx="61">
                  <c:v>9.7005000000000017</c:v>
                </c:pt>
                <c:pt idx="62">
                  <c:v>9.9074999999999989</c:v>
                </c:pt>
                <c:pt idx="63">
                  <c:v>10.110000000000001</c:v>
                </c:pt>
                <c:pt idx="64">
                  <c:v>10.3095</c:v>
                </c:pt>
                <c:pt idx="65">
                  <c:v>10.5075</c:v>
                </c:pt>
                <c:pt idx="66">
                  <c:v>10.695</c:v>
                </c:pt>
                <c:pt idx="67">
                  <c:v>10.8825</c:v>
                </c:pt>
                <c:pt idx="68">
                  <c:v>11.0655</c:v>
                </c:pt>
                <c:pt idx="69">
                  <c:v>11.2455</c:v>
                </c:pt>
                <c:pt idx="70">
                  <c:v>11.422499999999999</c:v>
                </c:pt>
                <c:pt idx="71">
                  <c:v>11.592000000000001</c:v>
                </c:pt>
                <c:pt idx="72">
                  <c:v>11.76</c:v>
                </c:pt>
                <c:pt idx="73">
                  <c:v>11.916</c:v>
                </c:pt>
                <c:pt idx="74">
                  <c:v>12.071999999999999</c:v>
                </c:pt>
                <c:pt idx="75">
                  <c:v>12.222</c:v>
                </c:pt>
                <c:pt idx="76">
                  <c:v>12.3645</c:v>
                </c:pt>
                <c:pt idx="77">
                  <c:v>12.507</c:v>
                </c:pt>
                <c:pt idx="78">
                  <c:v>12.637500000000001</c:v>
                </c:pt>
                <c:pt idx="79">
                  <c:v>12.767999999999999</c:v>
                </c:pt>
                <c:pt idx="80">
                  <c:v>12.8895</c:v>
                </c:pt>
                <c:pt idx="81">
                  <c:v>13.007999999999999</c:v>
                </c:pt>
                <c:pt idx="82">
                  <c:v>13.122</c:v>
                </c:pt>
                <c:pt idx="83">
                  <c:v>13.2285</c:v>
                </c:pt>
                <c:pt idx="84">
                  <c:v>13.335000000000001</c:v>
                </c:pt>
                <c:pt idx="85">
                  <c:v>13.435500000000001</c:v>
                </c:pt>
                <c:pt idx="86">
                  <c:v>13.5345</c:v>
                </c:pt>
                <c:pt idx="87">
                  <c:v>13.622999999999999</c:v>
                </c:pt>
                <c:pt idx="88">
                  <c:v>13.705499999999999</c:v>
                </c:pt>
                <c:pt idx="89">
                  <c:v>13.785</c:v>
                </c:pt>
                <c:pt idx="90">
                  <c:v>13.860000000000001</c:v>
                </c:pt>
                <c:pt idx="91">
                  <c:v>13.935</c:v>
                </c:pt>
                <c:pt idx="92">
                  <c:v>13.999500000000001</c:v>
                </c:pt>
                <c:pt idx="93">
                  <c:v>14.0625</c:v>
                </c:pt>
                <c:pt idx="94">
                  <c:v>14.1225</c:v>
                </c:pt>
                <c:pt idx="95">
                  <c:v>14.178000000000001</c:v>
                </c:pt>
                <c:pt idx="96">
                  <c:v>14.234999999999999</c:v>
                </c:pt>
                <c:pt idx="97">
                  <c:v>14.284500000000001</c:v>
                </c:pt>
                <c:pt idx="98">
                  <c:v>14.3355</c:v>
                </c:pt>
                <c:pt idx="99">
                  <c:v>14.382</c:v>
                </c:pt>
                <c:pt idx="100">
                  <c:v>14.4255</c:v>
                </c:pt>
                <c:pt idx="101">
                  <c:v>14.467500000000001</c:v>
                </c:pt>
                <c:pt idx="102">
                  <c:v>14.504999999999999</c:v>
                </c:pt>
                <c:pt idx="103">
                  <c:v>14.5425</c:v>
                </c:pt>
                <c:pt idx="104">
                  <c:v>14.5755</c:v>
                </c:pt>
                <c:pt idx="105">
                  <c:v>14.606999999999999</c:v>
                </c:pt>
                <c:pt idx="106">
                  <c:v>14.6355</c:v>
                </c:pt>
                <c:pt idx="107">
                  <c:v>14.6595</c:v>
                </c:pt>
                <c:pt idx="108">
                  <c:v>14.685</c:v>
                </c:pt>
                <c:pt idx="109">
                  <c:v>14.7105</c:v>
                </c:pt>
                <c:pt idx="110">
                  <c:v>14.734499999999999</c:v>
                </c:pt>
                <c:pt idx="111">
                  <c:v>14.763</c:v>
                </c:pt>
                <c:pt idx="112">
                  <c:v>14.794499999999999</c:v>
                </c:pt>
                <c:pt idx="113">
                  <c:v>14.824499999999999</c:v>
                </c:pt>
                <c:pt idx="114">
                  <c:v>14.85</c:v>
                </c:pt>
                <c:pt idx="115">
                  <c:v>14.875500000000001</c:v>
                </c:pt>
                <c:pt idx="116">
                  <c:v>14.8995</c:v>
                </c:pt>
                <c:pt idx="117">
                  <c:v>14.925000000000001</c:v>
                </c:pt>
                <c:pt idx="118">
                  <c:v>14.9505</c:v>
                </c:pt>
                <c:pt idx="119">
                  <c:v>14.974499999999999</c:v>
                </c:pt>
                <c:pt idx="1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2-4769-B609-0487013A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Local_24-Hour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1"/>
          <c:order val="0"/>
          <c:tx>
            <c:strRef>
              <c:f>'West_Local HMS Input'!$R$3:$S$3</c:f>
              <c:strCache>
                <c:ptCount val="1"/>
                <c:pt idx="0">
                  <c:v>24hr PMPa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'West_Local HMS Input'!$W$6:$W$246</c:f>
              <c:numCache>
                <c:formatCode>0.00</c:formatCode>
                <c:ptCount val="241"/>
                <c:pt idx="0">
                  <c:v>8.2500000000000004E-2</c:v>
                </c:pt>
                <c:pt idx="1">
                  <c:v>0.1023</c:v>
                </c:pt>
                <c:pt idx="2">
                  <c:v>0.12375</c:v>
                </c:pt>
                <c:pt idx="3">
                  <c:v>0.14354999999999998</c:v>
                </c:pt>
                <c:pt idx="4">
                  <c:v>0.16500000000000001</c:v>
                </c:pt>
                <c:pt idx="5">
                  <c:v>0.18644999999999998</c:v>
                </c:pt>
                <c:pt idx="6">
                  <c:v>0.20954999999999999</c:v>
                </c:pt>
                <c:pt idx="7">
                  <c:v>0.23430000000000001</c:v>
                </c:pt>
                <c:pt idx="8">
                  <c:v>0.25905</c:v>
                </c:pt>
                <c:pt idx="9">
                  <c:v>0.28215000000000001</c:v>
                </c:pt>
                <c:pt idx="10">
                  <c:v>0.30689999999999995</c:v>
                </c:pt>
                <c:pt idx="11">
                  <c:v>0.33</c:v>
                </c:pt>
                <c:pt idx="12">
                  <c:v>0.35474999999999995</c:v>
                </c:pt>
                <c:pt idx="13">
                  <c:v>0.3795</c:v>
                </c:pt>
                <c:pt idx="14">
                  <c:v>0.40260000000000001</c:v>
                </c:pt>
                <c:pt idx="15">
                  <c:v>0.42570000000000002</c:v>
                </c:pt>
                <c:pt idx="16">
                  <c:v>0.44550000000000001</c:v>
                </c:pt>
                <c:pt idx="17">
                  <c:v>0.46529999999999999</c:v>
                </c:pt>
                <c:pt idx="18">
                  <c:v>0.48674999999999996</c:v>
                </c:pt>
                <c:pt idx="19">
                  <c:v>0.50819999999999999</c:v>
                </c:pt>
                <c:pt idx="20">
                  <c:v>0.53129999999999999</c:v>
                </c:pt>
                <c:pt idx="21">
                  <c:v>0.5544</c:v>
                </c:pt>
                <c:pt idx="22">
                  <c:v>0.57914999999999994</c:v>
                </c:pt>
                <c:pt idx="23">
                  <c:v>0.60224999999999995</c:v>
                </c:pt>
                <c:pt idx="24">
                  <c:v>0.627</c:v>
                </c:pt>
                <c:pt idx="25">
                  <c:v>0.66495000000000004</c:v>
                </c:pt>
                <c:pt idx="26">
                  <c:v>0.70289999999999997</c:v>
                </c:pt>
                <c:pt idx="27">
                  <c:v>0.74085000000000001</c:v>
                </c:pt>
                <c:pt idx="28">
                  <c:v>0.77879999999999994</c:v>
                </c:pt>
                <c:pt idx="29">
                  <c:v>0.81675000000000009</c:v>
                </c:pt>
                <c:pt idx="30">
                  <c:v>0.86130000000000007</c:v>
                </c:pt>
                <c:pt idx="31">
                  <c:v>0.90749999999999997</c:v>
                </c:pt>
                <c:pt idx="32">
                  <c:v>0.95205000000000006</c:v>
                </c:pt>
                <c:pt idx="33">
                  <c:v>0.99660000000000004</c:v>
                </c:pt>
                <c:pt idx="34">
                  <c:v>1.0444499999999999</c:v>
                </c:pt>
                <c:pt idx="35">
                  <c:v>1.1005499999999999</c:v>
                </c:pt>
                <c:pt idx="36">
                  <c:v>1.155</c:v>
                </c:pt>
                <c:pt idx="37">
                  <c:v>1.2094500000000001</c:v>
                </c:pt>
                <c:pt idx="38">
                  <c:v>1.2655500000000002</c:v>
                </c:pt>
                <c:pt idx="39">
                  <c:v>1.3282499999999999</c:v>
                </c:pt>
                <c:pt idx="40">
                  <c:v>1.3975499999999998</c:v>
                </c:pt>
                <c:pt idx="41">
                  <c:v>1.4652000000000001</c:v>
                </c:pt>
                <c:pt idx="42">
                  <c:v>1.5345</c:v>
                </c:pt>
                <c:pt idx="43">
                  <c:v>1.6037999999999999</c:v>
                </c:pt>
                <c:pt idx="44">
                  <c:v>1.67805</c:v>
                </c:pt>
                <c:pt idx="45">
                  <c:v>1.7523</c:v>
                </c:pt>
                <c:pt idx="46">
                  <c:v>1.8281999999999998</c:v>
                </c:pt>
                <c:pt idx="47">
                  <c:v>1.9041000000000001</c:v>
                </c:pt>
                <c:pt idx="48">
                  <c:v>1.98</c:v>
                </c:pt>
                <c:pt idx="49">
                  <c:v>2.0658000000000003</c:v>
                </c:pt>
                <c:pt idx="50">
                  <c:v>2.1515999999999997</c:v>
                </c:pt>
                <c:pt idx="51">
                  <c:v>2.2374000000000001</c:v>
                </c:pt>
                <c:pt idx="52">
                  <c:v>2.3231999999999999</c:v>
                </c:pt>
                <c:pt idx="53">
                  <c:v>2.4123000000000001</c:v>
                </c:pt>
                <c:pt idx="54">
                  <c:v>2.508</c:v>
                </c:pt>
                <c:pt idx="55">
                  <c:v>2.6036999999999999</c:v>
                </c:pt>
                <c:pt idx="56">
                  <c:v>2.7010500000000004</c:v>
                </c:pt>
                <c:pt idx="57">
                  <c:v>2.7967500000000003</c:v>
                </c:pt>
                <c:pt idx="58">
                  <c:v>2.8940999999999999</c:v>
                </c:pt>
                <c:pt idx="59">
                  <c:v>2.9947499999999998</c:v>
                </c:pt>
                <c:pt idx="60">
                  <c:v>3.09375</c:v>
                </c:pt>
                <c:pt idx="61">
                  <c:v>3.1927500000000002</c:v>
                </c:pt>
                <c:pt idx="62">
                  <c:v>3.2934000000000001</c:v>
                </c:pt>
                <c:pt idx="63">
                  <c:v>3.399</c:v>
                </c:pt>
                <c:pt idx="64">
                  <c:v>3.5095499999999999</c:v>
                </c:pt>
                <c:pt idx="65">
                  <c:v>3.6184499999999997</c:v>
                </c:pt>
                <c:pt idx="66">
                  <c:v>3.7290000000000001</c:v>
                </c:pt>
                <c:pt idx="67">
                  <c:v>3.83955</c:v>
                </c:pt>
                <c:pt idx="68">
                  <c:v>3.95505</c:v>
                </c:pt>
                <c:pt idx="69">
                  <c:v>4.0705499999999999</c:v>
                </c:pt>
                <c:pt idx="70">
                  <c:v>4.1877000000000004</c:v>
                </c:pt>
                <c:pt idx="71">
                  <c:v>4.3048500000000001</c:v>
                </c:pt>
                <c:pt idx="72">
                  <c:v>4.4220000000000006</c:v>
                </c:pt>
                <c:pt idx="73">
                  <c:v>4.5424499999999997</c:v>
                </c:pt>
                <c:pt idx="74">
                  <c:v>4.6629000000000005</c:v>
                </c:pt>
                <c:pt idx="75">
                  <c:v>4.7833499999999995</c:v>
                </c:pt>
                <c:pt idx="76">
                  <c:v>4.9038000000000004</c:v>
                </c:pt>
                <c:pt idx="77">
                  <c:v>5.0242500000000003</c:v>
                </c:pt>
                <c:pt idx="78">
                  <c:v>5.1479999999999997</c:v>
                </c:pt>
                <c:pt idx="79">
                  <c:v>5.2717499999999999</c:v>
                </c:pt>
                <c:pt idx="80">
                  <c:v>5.3955000000000002</c:v>
                </c:pt>
                <c:pt idx="81">
                  <c:v>5.5192500000000004</c:v>
                </c:pt>
                <c:pt idx="82">
                  <c:v>5.6430000000000007</c:v>
                </c:pt>
                <c:pt idx="83">
                  <c:v>5.76675</c:v>
                </c:pt>
                <c:pt idx="84">
                  <c:v>5.8904999999999994</c:v>
                </c:pt>
                <c:pt idx="85">
                  <c:v>6.0142499999999997</c:v>
                </c:pt>
                <c:pt idx="86">
                  <c:v>6.1379999999999999</c:v>
                </c:pt>
                <c:pt idx="87">
                  <c:v>6.2650499999999996</c:v>
                </c:pt>
                <c:pt idx="88">
                  <c:v>6.3970500000000001</c:v>
                </c:pt>
                <c:pt idx="89">
                  <c:v>6.5274000000000001</c:v>
                </c:pt>
                <c:pt idx="90">
                  <c:v>6.6577500000000001</c:v>
                </c:pt>
                <c:pt idx="91">
                  <c:v>6.7881</c:v>
                </c:pt>
                <c:pt idx="92">
                  <c:v>6.91845</c:v>
                </c:pt>
                <c:pt idx="93">
                  <c:v>7.0488</c:v>
                </c:pt>
                <c:pt idx="94">
                  <c:v>7.1807999999999996</c:v>
                </c:pt>
                <c:pt idx="95">
                  <c:v>7.3111499999999996</c:v>
                </c:pt>
                <c:pt idx="96">
                  <c:v>7.4415000000000004</c:v>
                </c:pt>
                <c:pt idx="97">
                  <c:v>7.5685500000000001</c:v>
                </c:pt>
                <c:pt idx="98">
                  <c:v>7.6955999999999998</c:v>
                </c:pt>
                <c:pt idx="99">
                  <c:v>7.8226500000000003</c:v>
                </c:pt>
                <c:pt idx="100">
                  <c:v>7.9497</c:v>
                </c:pt>
                <c:pt idx="101">
                  <c:v>8.0767500000000005</c:v>
                </c:pt>
                <c:pt idx="102">
                  <c:v>8.2037999999999993</c:v>
                </c:pt>
                <c:pt idx="103">
                  <c:v>8.3324999999999996</c:v>
                </c:pt>
                <c:pt idx="104">
                  <c:v>8.4595500000000001</c:v>
                </c:pt>
                <c:pt idx="105">
                  <c:v>8.5865999999999989</c:v>
                </c:pt>
                <c:pt idx="106">
                  <c:v>8.7136499999999995</c:v>
                </c:pt>
                <c:pt idx="107">
                  <c:v>8.8407000000000018</c:v>
                </c:pt>
                <c:pt idx="108">
                  <c:v>8.9677500000000006</c:v>
                </c:pt>
                <c:pt idx="109">
                  <c:v>9.0948000000000011</c:v>
                </c:pt>
                <c:pt idx="110">
                  <c:v>9.2218499999999999</c:v>
                </c:pt>
                <c:pt idx="111">
                  <c:v>9.3472500000000007</c:v>
                </c:pt>
                <c:pt idx="112">
                  <c:v>9.4710000000000001</c:v>
                </c:pt>
                <c:pt idx="113">
                  <c:v>9.5947499999999994</c:v>
                </c:pt>
                <c:pt idx="114">
                  <c:v>9.7184999999999988</c:v>
                </c:pt>
                <c:pt idx="115">
                  <c:v>9.8422499999999999</c:v>
                </c:pt>
                <c:pt idx="116">
                  <c:v>9.9626999999999999</c:v>
                </c:pt>
                <c:pt idx="117">
                  <c:v>10.08315</c:v>
                </c:pt>
                <c:pt idx="118">
                  <c:v>10.2036</c:v>
                </c:pt>
                <c:pt idx="119">
                  <c:v>10.32405</c:v>
                </c:pt>
                <c:pt idx="120">
                  <c:v>10.4445</c:v>
                </c:pt>
                <c:pt idx="121">
                  <c:v>10.558350000000001</c:v>
                </c:pt>
                <c:pt idx="122">
                  <c:v>10.67055</c:v>
                </c:pt>
                <c:pt idx="123">
                  <c:v>10.7844</c:v>
                </c:pt>
                <c:pt idx="124">
                  <c:v>10.898249999999999</c:v>
                </c:pt>
                <c:pt idx="125">
                  <c:v>11.010450000000001</c:v>
                </c:pt>
                <c:pt idx="126">
                  <c:v>11.121</c:v>
                </c:pt>
                <c:pt idx="127">
                  <c:v>11.23155</c:v>
                </c:pt>
                <c:pt idx="128">
                  <c:v>11.340450000000001</c:v>
                </c:pt>
                <c:pt idx="129">
                  <c:v>11.450999999999999</c:v>
                </c:pt>
                <c:pt idx="130">
                  <c:v>11.558250000000001</c:v>
                </c:pt>
                <c:pt idx="131">
                  <c:v>11.660550000000001</c:v>
                </c:pt>
                <c:pt idx="132">
                  <c:v>11.7645</c:v>
                </c:pt>
                <c:pt idx="133">
                  <c:v>11.8668</c:v>
                </c:pt>
                <c:pt idx="134">
                  <c:v>11.970750000000001</c:v>
                </c:pt>
                <c:pt idx="135">
                  <c:v>12.071400000000001</c:v>
                </c:pt>
                <c:pt idx="136">
                  <c:v>12.17205</c:v>
                </c:pt>
                <c:pt idx="137">
                  <c:v>12.271050000000001</c:v>
                </c:pt>
                <c:pt idx="138">
                  <c:v>12.370050000000001</c:v>
                </c:pt>
                <c:pt idx="139">
                  <c:v>12.470700000000001</c:v>
                </c:pt>
                <c:pt idx="140">
                  <c:v>12.56475</c:v>
                </c:pt>
                <c:pt idx="141">
                  <c:v>12.65715</c:v>
                </c:pt>
                <c:pt idx="142">
                  <c:v>12.751200000000001</c:v>
                </c:pt>
                <c:pt idx="143">
                  <c:v>12.8436</c:v>
                </c:pt>
                <c:pt idx="144">
                  <c:v>12.936</c:v>
                </c:pt>
                <c:pt idx="145">
                  <c:v>13.021800000000001</c:v>
                </c:pt>
                <c:pt idx="146">
                  <c:v>13.1076</c:v>
                </c:pt>
                <c:pt idx="147">
                  <c:v>13.1934</c:v>
                </c:pt>
                <c:pt idx="148">
                  <c:v>13.279199999999999</c:v>
                </c:pt>
                <c:pt idx="149">
                  <c:v>13.365</c:v>
                </c:pt>
                <c:pt idx="150">
                  <c:v>13.444199999999999</c:v>
                </c:pt>
                <c:pt idx="151">
                  <c:v>13.521750000000001</c:v>
                </c:pt>
                <c:pt idx="152">
                  <c:v>13.600950000000001</c:v>
                </c:pt>
                <c:pt idx="153">
                  <c:v>13.680149999999999</c:v>
                </c:pt>
                <c:pt idx="154">
                  <c:v>13.7577</c:v>
                </c:pt>
                <c:pt idx="155">
                  <c:v>13.82865</c:v>
                </c:pt>
                <c:pt idx="156">
                  <c:v>13.901250000000001</c:v>
                </c:pt>
                <c:pt idx="157">
                  <c:v>13.973850000000001</c:v>
                </c:pt>
                <c:pt idx="158">
                  <c:v>14.044799999999999</c:v>
                </c:pt>
                <c:pt idx="159">
                  <c:v>14.114100000000001</c:v>
                </c:pt>
                <c:pt idx="160">
                  <c:v>14.17845</c:v>
                </c:pt>
                <c:pt idx="161">
                  <c:v>14.244449999999999</c:v>
                </c:pt>
                <c:pt idx="162">
                  <c:v>14.3088</c:v>
                </c:pt>
                <c:pt idx="163">
                  <c:v>14.3748</c:v>
                </c:pt>
                <c:pt idx="164">
                  <c:v>14.434200000000001</c:v>
                </c:pt>
                <c:pt idx="165">
                  <c:v>14.493599999999999</c:v>
                </c:pt>
                <c:pt idx="166">
                  <c:v>14.551350000000001</c:v>
                </c:pt>
                <c:pt idx="167">
                  <c:v>14.610749999999999</c:v>
                </c:pt>
                <c:pt idx="168">
                  <c:v>14.6685</c:v>
                </c:pt>
                <c:pt idx="169">
                  <c:v>14.722949999999999</c:v>
                </c:pt>
                <c:pt idx="170">
                  <c:v>14.779050000000002</c:v>
                </c:pt>
                <c:pt idx="171">
                  <c:v>14.833500000000001</c:v>
                </c:pt>
                <c:pt idx="172">
                  <c:v>14.88795</c:v>
                </c:pt>
                <c:pt idx="173">
                  <c:v>14.94075</c:v>
                </c:pt>
                <c:pt idx="174">
                  <c:v>14.985300000000001</c:v>
                </c:pt>
                <c:pt idx="175">
                  <c:v>15.031500000000001</c:v>
                </c:pt>
                <c:pt idx="176">
                  <c:v>15.076049999999999</c:v>
                </c:pt>
                <c:pt idx="177">
                  <c:v>15.1206</c:v>
                </c:pt>
                <c:pt idx="178">
                  <c:v>15.163500000000001</c:v>
                </c:pt>
                <c:pt idx="179">
                  <c:v>15.204750000000001</c:v>
                </c:pt>
                <c:pt idx="180">
                  <c:v>15.246</c:v>
                </c:pt>
                <c:pt idx="181">
                  <c:v>15.28725</c:v>
                </c:pt>
                <c:pt idx="182">
                  <c:v>15.3285</c:v>
                </c:pt>
                <c:pt idx="183">
                  <c:v>15.364800000000001</c:v>
                </c:pt>
                <c:pt idx="184">
                  <c:v>15.39945</c:v>
                </c:pt>
                <c:pt idx="185">
                  <c:v>15.434100000000001</c:v>
                </c:pt>
                <c:pt idx="186">
                  <c:v>15.46875</c:v>
                </c:pt>
                <c:pt idx="187">
                  <c:v>15.503399999999999</c:v>
                </c:pt>
                <c:pt idx="188">
                  <c:v>15.534750000000001</c:v>
                </c:pt>
                <c:pt idx="189">
                  <c:v>15.5661</c:v>
                </c:pt>
                <c:pt idx="190">
                  <c:v>15.595800000000001</c:v>
                </c:pt>
                <c:pt idx="191">
                  <c:v>15.62715</c:v>
                </c:pt>
                <c:pt idx="192">
                  <c:v>15.6585</c:v>
                </c:pt>
                <c:pt idx="193">
                  <c:v>15.68655</c:v>
                </c:pt>
                <c:pt idx="194">
                  <c:v>15.712950000000001</c:v>
                </c:pt>
                <c:pt idx="195">
                  <c:v>15.741</c:v>
                </c:pt>
                <c:pt idx="196">
                  <c:v>15.76905</c:v>
                </c:pt>
                <c:pt idx="197">
                  <c:v>15.795450000000001</c:v>
                </c:pt>
                <c:pt idx="198">
                  <c:v>15.8202</c:v>
                </c:pt>
                <c:pt idx="199">
                  <c:v>15.843300000000001</c:v>
                </c:pt>
                <c:pt idx="200">
                  <c:v>15.86805</c:v>
                </c:pt>
                <c:pt idx="201">
                  <c:v>15.89115</c:v>
                </c:pt>
                <c:pt idx="202">
                  <c:v>15.914250000000001</c:v>
                </c:pt>
                <c:pt idx="203">
                  <c:v>15.935700000000001</c:v>
                </c:pt>
                <c:pt idx="204">
                  <c:v>15.955499999999999</c:v>
                </c:pt>
                <c:pt idx="205">
                  <c:v>15.975299999999999</c:v>
                </c:pt>
                <c:pt idx="206">
                  <c:v>15.99675</c:v>
                </c:pt>
                <c:pt idx="207">
                  <c:v>16.014900000000001</c:v>
                </c:pt>
                <c:pt idx="208">
                  <c:v>16.033049999999999</c:v>
                </c:pt>
                <c:pt idx="209">
                  <c:v>16.04955</c:v>
                </c:pt>
                <c:pt idx="210">
                  <c:v>16.067699999999999</c:v>
                </c:pt>
                <c:pt idx="211">
                  <c:v>16.084199999999999</c:v>
                </c:pt>
                <c:pt idx="212">
                  <c:v>16.099050000000002</c:v>
                </c:pt>
                <c:pt idx="213">
                  <c:v>16.11225</c:v>
                </c:pt>
                <c:pt idx="214">
                  <c:v>16.125450000000001</c:v>
                </c:pt>
                <c:pt idx="215">
                  <c:v>16.1403</c:v>
                </c:pt>
                <c:pt idx="216">
                  <c:v>16.153500000000001</c:v>
                </c:pt>
                <c:pt idx="217">
                  <c:v>16.166699999999999</c:v>
                </c:pt>
                <c:pt idx="218">
                  <c:v>16.181550000000001</c:v>
                </c:pt>
                <c:pt idx="219">
                  <c:v>16.194749999999999</c:v>
                </c:pt>
                <c:pt idx="220">
                  <c:v>16.20795</c:v>
                </c:pt>
                <c:pt idx="221">
                  <c:v>16.222799999999999</c:v>
                </c:pt>
                <c:pt idx="222">
                  <c:v>16.2393</c:v>
                </c:pt>
                <c:pt idx="223">
                  <c:v>16.257449999999999</c:v>
                </c:pt>
                <c:pt idx="224">
                  <c:v>16.273949999999999</c:v>
                </c:pt>
                <c:pt idx="225">
                  <c:v>16.292100000000001</c:v>
                </c:pt>
                <c:pt idx="226">
                  <c:v>16.306950000000001</c:v>
                </c:pt>
                <c:pt idx="227">
                  <c:v>16.3218</c:v>
                </c:pt>
                <c:pt idx="228">
                  <c:v>16.335000000000001</c:v>
                </c:pt>
                <c:pt idx="229">
                  <c:v>16.348199999999999</c:v>
                </c:pt>
                <c:pt idx="230">
                  <c:v>16.363050000000001</c:v>
                </c:pt>
                <c:pt idx="231">
                  <c:v>16.376250000000002</c:v>
                </c:pt>
                <c:pt idx="232">
                  <c:v>16.38945</c:v>
                </c:pt>
                <c:pt idx="233">
                  <c:v>16.404299999999999</c:v>
                </c:pt>
                <c:pt idx="234">
                  <c:v>16.4175</c:v>
                </c:pt>
                <c:pt idx="235">
                  <c:v>16.430700000000002</c:v>
                </c:pt>
                <c:pt idx="236">
                  <c:v>16.445550000000001</c:v>
                </c:pt>
                <c:pt idx="237">
                  <c:v>16.458750000000002</c:v>
                </c:pt>
                <c:pt idx="238">
                  <c:v>16.47195</c:v>
                </c:pt>
                <c:pt idx="239">
                  <c:v>16.486799999999999</c:v>
                </c:pt>
                <c:pt idx="24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C4D-A079-9352D33B62D7}"/>
            </c:ext>
          </c:extLst>
        </c:ser>
        <c:ser>
          <c:idx val="0"/>
          <c:order val="1"/>
          <c:tx>
            <c:strRef>
              <c:f>'West_Local HMS Input'!$Z$3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'West_Local HMS Input'!$Z$6:$Z$246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'West_Local HMS Input'!$AE$6:$AE$246</c:f>
              <c:numCache>
                <c:formatCode>0.00</c:formatCode>
                <c:ptCount val="241"/>
                <c:pt idx="0">
                  <c:v>7.4999999999999997E-2</c:v>
                </c:pt>
                <c:pt idx="1">
                  <c:v>0.11249999999999999</c:v>
                </c:pt>
                <c:pt idx="2">
                  <c:v>0.15</c:v>
                </c:pt>
                <c:pt idx="3">
                  <c:v>0.1905</c:v>
                </c:pt>
                <c:pt idx="4">
                  <c:v>0.23549999999999999</c:v>
                </c:pt>
                <c:pt idx="5">
                  <c:v>0.27899999999999997</c:v>
                </c:pt>
                <c:pt idx="6">
                  <c:v>0.32249999999999995</c:v>
                </c:pt>
                <c:pt idx="7">
                  <c:v>0.36600000000000005</c:v>
                </c:pt>
                <c:pt idx="8">
                  <c:v>0.40499999999999997</c:v>
                </c:pt>
                <c:pt idx="9">
                  <c:v>0.4425</c:v>
                </c:pt>
                <c:pt idx="10">
                  <c:v>0.48299999999999998</c:v>
                </c:pt>
                <c:pt idx="11">
                  <c:v>0.52649999999999997</c:v>
                </c:pt>
                <c:pt idx="12">
                  <c:v>0.56999999999999995</c:v>
                </c:pt>
                <c:pt idx="13">
                  <c:v>0.63900000000000001</c:v>
                </c:pt>
                <c:pt idx="14">
                  <c:v>0.70799999999999996</c:v>
                </c:pt>
                <c:pt idx="15">
                  <c:v>0.78300000000000003</c:v>
                </c:pt>
                <c:pt idx="16">
                  <c:v>0.86550000000000005</c:v>
                </c:pt>
                <c:pt idx="17">
                  <c:v>0.9494999999999999</c:v>
                </c:pt>
                <c:pt idx="18">
                  <c:v>1.05</c:v>
                </c:pt>
                <c:pt idx="19">
                  <c:v>1.1505000000000001</c:v>
                </c:pt>
                <c:pt idx="20">
                  <c:v>1.2705</c:v>
                </c:pt>
                <c:pt idx="21">
                  <c:v>1.395</c:v>
                </c:pt>
                <c:pt idx="22">
                  <c:v>1.5255000000000001</c:v>
                </c:pt>
                <c:pt idx="23">
                  <c:v>1.6619999999999999</c:v>
                </c:pt>
                <c:pt idx="24">
                  <c:v>1.7999999999999998</c:v>
                </c:pt>
                <c:pt idx="25">
                  <c:v>1.9559999999999997</c:v>
                </c:pt>
                <c:pt idx="26">
                  <c:v>2.1120000000000001</c:v>
                </c:pt>
                <c:pt idx="27">
                  <c:v>2.2799999999999998</c:v>
                </c:pt>
                <c:pt idx="28">
                  <c:v>2.4555000000000002</c:v>
                </c:pt>
                <c:pt idx="29">
                  <c:v>2.6310000000000002</c:v>
                </c:pt>
                <c:pt idx="30">
                  <c:v>2.8125</c:v>
                </c:pt>
                <c:pt idx="31">
                  <c:v>2.9939999999999998</c:v>
                </c:pt>
                <c:pt idx="32">
                  <c:v>3.1905000000000001</c:v>
                </c:pt>
                <c:pt idx="33">
                  <c:v>3.39</c:v>
                </c:pt>
                <c:pt idx="34">
                  <c:v>3.5954999999999999</c:v>
                </c:pt>
                <c:pt idx="35">
                  <c:v>3.8070000000000004</c:v>
                </c:pt>
                <c:pt idx="36">
                  <c:v>4.0200000000000005</c:v>
                </c:pt>
                <c:pt idx="37">
                  <c:v>4.2389999999999999</c:v>
                </c:pt>
                <c:pt idx="38">
                  <c:v>4.4580000000000002</c:v>
                </c:pt>
                <c:pt idx="39">
                  <c:v>4.68</c:v>
                </c:pt>
                <c:pt idx="40">
                  <c:v>4.9050000000000002</c:v>
                </c:pt>
                <c:pt idx="41">
                  <c:v>5.1300000000000008</c:v>
                </c:pt>
                <c:pt idx="42">
                  <c:v>5.3549999999999995</c:v>
                </c:pt>
                <c:pt idx="43">
                  <c:v>5.58</c:v>
                </c:pt>
                <c:pt idx="44">
                  <c:v>5.8155000000000001</c:v>
                </c:pt>
                <c:pt idx="45">
                  <c:v>6.0525000000000002</c:v>
                </c:pt>
                <c:pt idx="46">
                  <c:v>6.2895000000000003</c:v>
                </c:pt>
                <c:pt idx="47">
                  <c:v>6.5279999999999996</c:v>
                </c:pt>
                <c:pt idx="48">
                  <c:v>6.7650000000000006</c:v>
                </c:pt>
                <c:pt idx="49">
                  <c:v>6.9959999999999996</c:v>
                </c:pt>
                <c:pt idx="50">
                  <c:v>7.2270000000000003</c:v>
                </c:pt>
                <c:pt idx="51">
                  <c:v>7.4579999999999993</c:v>
                </c:pt>
                <c:pt idx="52">
                  <c:v>7.690500000000001</c:v>
                </c:pt>
                <c:pt idx="53">
                  <c:v>7.9215</c:v>
                </c:pt>
                <c:pt idx="54">
                  <c:v>8.1524999999999999</c:v>
                </c:pt>
                <c:pt idx="55">
                  <c:v>8.3834999999999997</c:v>
                </c:pt>
                <c:pt idx="56">
                  <c:v>8.61</c:v>
                </c:pt>
                <c:pt idx="57">
                  <c:v>8.8349999999999991</c:v>
                </c:pt>
                <c:pt idx="58">
                  <c:v>9.0570000000000004</c:v>
                </c:pt>
                <c:pt idx="59">
                  <c:v>9.2759999999999998</c:v>
                </c:pt>
                <c:pt idx="60">
                  <c:v>9.495000000000001</c:v>
                </c:pt>
                <c:pt idx="61">
                  <c:v>9.7005000000000017</c:v>
                </c:pt>
                <c:pt idx="62">
                  <c:v>9.9074999999999989</c:v>
                </c:pt>
                <c:pt idx="63">
                  <c:v>10.110000000000001</c:v>
                </c:pt>
                <c:pt idx="64">
                  <c:v>10.3095</c:v>
                </c:pt>
                <c:pt idx="65">
                  <c:v>10.5075</c:v>
                </c:pt>
                <c:pt idx="66">
                  <c:v>10.695</c:v>
                </c:pt>
                <c:pt idx="67">
                  <c:v>10.8825</c:v>
                </c:pt>
                <c:pt idx="68">
                  <c:v>11.0655</c:v>
                </c:pt>
                <c:pt idx="69">
                  <c:v>11.2455</c:v>
                </c:pt>
                <c:pt idx="70">
                  <c:v>11.422499999999999</c:v>
                </c:pt>
                <c:pt idx="71">
                  <c:v>11.592000000000001</c:v>
                </c:pt>
                <c:pt idx="72">
                  <c:v>11.76</c:v>
                </c:pt>
                <c:pt idx="73">
                  <c:v>11.916</c:v>
                </c:pt>
                <c:pt idx="74">
                  <c:v>12.071999999999999</c:v>
                </c:pt>
                <c:pt idx="75">
                  <c:v>12.222</c:v>
                </c:pt>
                <c:pt idx="76">
                  <c:v>12.3645</c:v>
                </c:pt>
                <c:pt idx="77">
                  <c:v>12.507</c:v>
                </c:pt>
                <c:pt idx="78">
                  <c:v>12.637500000000001</c:v>
                </c:pt>
                <c:pt idx="79">
                  <c:v>12.767999999999999</c:v>
                </c:pt>
                <c:pt idx="80">
                  <c:v>12.8895</c:v>
                </c:pt>
                <c:pt idx="81">
                  <c:v>13.007999999999999</c:v>
                </c:pt>
                <c:pt idx="82">
                  <c:v>13.122</c:v>
                </c:pt>
                <c:pt idx="83">
                  <c:v>13.2285</c:v>
                </c:pt>
                <c:pt idx="84">
                  <c:v>13.335000000000001</c:v>
                </c:pt>
                <c:pt idx="85">
                  <c:v>13.435500000000001</c:v>
                </c:pt>
                <c:pt idx="86">
                  <c:v>13.5345</c:v>
                </c:pt>
                <c:pt idx="87">
                  <c:v>13.622999999999999</c:v>
                </c:pt>
                <c:pt idx="88">
                  <c:v>13.705499999999999</c:v>
                </c:pt>
                <c:pt idx="89">
                  <c:v>13.785</c:v>
                </c:pt>
                <c:pt idx="90">
                  <c:v>13.860000000000001</c:v>
                </c:pt>
                <c:pt idx="91">
                  <c:v>13.935</c:v>
                </c:pt>
                <c:pt idx="92">
                  <c:v>13.999500000000001</c:v>
                </c:pt>
                <c:pt idx="93">
                  <c:v>14.0625</c:v>
                </c:pt>
                <c:pt idx="94">
                  <c:v>14.1225</c:v>
                </c:pt>
                <c:pt idx="95">
                  <c:v>14.178000000000001</c:v>
                </c:pt>
                <c:pt idx="96">
                  <c:v>14.234999999999999</c:v>
                </c:pt>
                <c:pt idx="97">
                  <c:v>14.284500000000001</c:v>
                </c:pt>
                <c:pt idx="98">
                  <c:v>14.3355</c:v>
                </c:pt>
                <c:pt idx="99">
                  <c:v>14.382</c:v>
                </c:pt>
                <c:pt idx="100">
                  <c:v>14.4255</c:v>
                </c:pt>
                <c:pt idx="101">
                  <c:v>14.467500000000001</c:v>
                </c:pt>
                <c:pt idx="102">
                  <c:v>14.504999999999999</c:v>
                </c:pt>
                <c:pt idx="103">
                  <c:v>14.5425</c:v>
                </c:pt>
                <c:pt idx="104">
                  <c:v>14.5755</c:v>
                </c:pt>
                <c:pt idx="105">
                  <c:v>14.606999999999999</c:v>
                </c:pt>
                <c:pt idx="106">
                  <c:v>14.6355</c:v>
                </c:pt>
                <c:pt idx="107">
                  <c:v>14.6595</c:v>
                </c:pt>
                <c:pt idx="108">
                  <c:v>14.685</c:v>
                </c:pt>
                <c:pt idx="109">
                  <c:v>14.7105</c:v>
                </c:pt>
                <c:pt idx="110">
                  <c:v>14.734499999999999</c:v>
                </c:pt>
                <c:pt idx="111">
                  <c:v>14.763</c:v>
                </c:pt>
                <c:pt idx="112">
                  <c:v>14.794499999999999</c:v>
                </c:pt>
                <c:pt idx="113">
                  <c:v>14.824499999999999</c:v>
                </c:pt>
                <c:pt idx="114">
                  <c:v>14.85</c:v>
                </c:pt>
                <c:pt idx="115">
                  <c:v>14.875500000000001</c:v>
                </c:pt>
                <c:pt idx="116">
                  <c:v>14.8995</c:v>
                </c:pt>
                <c:pt idx="117">
                  <c:v>14.925000000000001</c:v>
                </c:pt>
                <c:pt idx="118">
                  <c:v>14.9505</c:v>
                </c:pt>
                <c:pt idx="119">
                  <c:v>14.974499999999999</c:v>
                </c:pt>
                <c:pt idx="120">
                  <c:v>15</c:v>
                </c:pt>
                <c:pt idx="121">
                  <c:v>15.012499999999999</c:v>
                </c:pt>
                <c:pt idx="122">
                  <c:v>15.024999999999999</c:v>
                </c:pt>
                <c:pt idx="123">
                  <c:v>15.037499999999998</c:v>
                </c:pt>
                <c:pt idx="124">
                  <c:v>15.049999999999997</c:v>
                </c:pt>
                <c:pt idx="125">
                  <c:v>15.062499999999996</c:v>
                </c:pt>
                <c:pt idx="126">
                  <c:v>15.074999999999996</c:v>
                </c:pt>
                <c:pt idx="127">
                  <c:v>15.087499999999995</c:v>
                </c:pt>
                <c:pt idx="128">
                  <c:v>15.099999999999994</c:v>
                </c:pt>
                <c:pt idx="129">
                  <c:v>15.112499999999994</c:v>
                </c:pt>
                <c:pt idx="130">
                  <c:v>15.124999999999993</c:v>
                </c:pt>
                <c:pt idx="131">
                  <c:v>15.137499999999992</c:v>
                </c:pt>
                <c:pt idx="132">
                  <c:v>15.149999999999991</c:v>
                </c:pt>
                <c:pt idx="133">
                  <c:v>15.162499999999991</c:v>
                </c:pt>
                <c:pt idx="134">
                  <c:v>15.17499999999999</c:v>
                </c:pt>
                <c:pt idx="135">
                  <c:v>15.187499999999989</c:v>
                </c:pt>
                <c:pt idx="136">
                  <c:v>15.199999999999989</c:v>
                </c:pt>
                <c:pt idx="137">
                  <c:v>15.212499999999988</c:v>
                </c:pt>
                <c:pt idx="138">
                  <c:v>15.224999999999987</c:v>
                </c:pt>
                <c:pt idx="139">
                  <c:v>15.237499999999986</c:v>
                </c:pt>
                <c:pt idx="140">
                  <c:v>15.249999999999986</c:v>
                </c:pt>
                <c:pt idx="141">
                  <c:v>15.262499999999985</c:v>
                </c:pt>
                <c:pt idx="142">
                  <c:v>15.274999999999984</c:v>
                </c:pt>
                <c:pt idx="143">
                  <c:v>15.287499999999984</c:v>
                </c:pt>
                <c:pt idx="144">
                  <c:v>15.299999999999983</c:v>
                </c:pt>
                <c:pt idx="145">
                  <c:v>15.312499999999982</c:v>
                </c:pt>
                <c:pt idx="146">
                  <c:v>15.324999999999982</c:v>
                </c:pt>
                <c:pt idx="147">
                  <c:v>15.337499999999981</c:v>
                </c:pt>
                <c:pt idx="148">
                  <c:v>15.34999999999998</c:v>
                </c:pt>
                <c:pt idx="149">
                  <c:v>15.362499999999979</c:v>
                </c:pt>
                <c:pt idx="150">
                  <c:v>15.374999999999979</c:v>
                </c:pt>
                <c:pt idx="151">
                  <c:v>15.387499999999978</c:v>
                </c:pt>
                <c:pt idx="152">
                  <c:v>15.399999999999977</c:v>
                </c:pt>
                <c:pt idx="153">
                  <c:v>15.412499999999977</c:v>
                </c:pt>
                <c:pt idx="154">
                  <c:v>15.424999999999976</c:v>
                </c:pt>
                <c:pt idx="155">
                  <c:v>15.437499999999975</c:v>
                </c:pt>
                <c:pt idx="156">
                  <c:v>15.449999999999974</c:v>
                </c:pt>
                <c:pt idx="157">
                  <c:v>15.462499999999974</c:v>
                </c:pt>
                <c:pt idx="158">
                  <c:v>15.474999999999973</c:v>
                </c:pt>
                <c:pt idx="159">
                  <c:v>15.487499999999972</c:v>
                </c:pt>
                <c:pt idx="160">
                  <c:v>15.499999999999972</c:v>
                </c:pt>
                <c:pt idx="161">
                  <c:v>15.512499999999971</c:v>
                </c:pt>
                <c:pt idx="162">
                  <c:v>15.52499999999997</c:v>
                </c:pt>
                <c:pt idx="163">
                  <c:v>15.537499999999969</c:v>
                </c:pt>
                <c:pt idx="164">
                  <c:v>15.549999999999969</c:v>
                </c:pt>
                <c:pt idx="165">
                  <c:v>15.562499999999968</c:v>
                </c:pt>
                <c:pt idx="166">
                  <c:v>15.574999999999967</c:v>
                </c:pt>
                <c:pt idx="167">
                  <c:v>15.587499999999967</c:v>
                </c:pt>
                <c:pt idx="168">
                  <c:v>15.599999999999966</c:v>
                </c:pt>
                <c:pt idx="169">
                  <c:v>15.612499999999965</c:v>
                </c:pt>
                <c:pt idx="170">
                  <c:v>15.624999999999964</c:v>
                </c:pt>
                <c:pt idx="171">
                  <c:v>15.637499999999964</c:v>
                </c:pt>
                <c:pt idx="172">
                  <c:v>15.649999999999963</c:v>
                </c:pt>
                <c:pt idx="173">
                  <c:v>15.662499999999962</c:v>
                </c:pt>
                <c:pt idx="174">
                  <c:v>15.674999999999962</c:v>
                </c:pt>
                <c:pt idx="175">
                  <c:v>15.687499999999961</c:v>
                </c:pt>
                <c:pt idx="176">
                  <c:v>15.69999999999996</c:v>
                </c:pt>
                <c:pt idx="177">
                  <c:v>15.712499999999959</c:v>
                </c:pt>
                <c:pt idx="178">
                  <c:v>15.724999999999959</c:v>
                </c:pt>
                <c:pt idx="179">
                  <c:v>15.737499999999958</c:v>
                </c:pt>
                <c:pt idx="180">
                  <c:v>15.749999999999957</c:v>
                </c:pt>
                <c:pt idx="181">
                  <c:v>15.762499999999957</c:v>
                </c:pt>
                <c:pt idx="182">
                  <c:v>15.774999999999956</c:v>
                </c:pt>
                <c:pt idx="183">
                  <c:v>15.787499999999955</c:v>
                </c:pt>
                <c:pt idx="184">
                  <c:v>15.799999999999955</c:v>
                </c:pt>
                <c:pt idx="185">
                  <c:v>15.812499999999954</c:v>
                </c:pt>
                <c:pt idx="186">
                  <c:v>15.824999999999953</c:v>
                </c:pt>
                <c:pt idx="187">
                  <c:v>15.837499999999952</c:v>
                </c:pt>
                <c:pt idx="188">
                  <c:v>15.849999999999952</c:v>
                </c:pt>
                <c:pt idx="189">
                  <c:v>15.862499999999951</c:v>
                </c:pt>
                <c:pt idx="190">
                  <c:v>15.87499999999995</c:v>
                </c:pt>
                <c:pt idx="191">
                  <c:v>15.88749999999995</c:v>
                </c:pt>
                <c:pt idx="192">
                  <c:v>15.899999999999949</c:v>
                </c:pt>
                <c:pt idx="193">
                  <c:v>15.912499999999948</c:v>
                </c:pt>
                <c:pt idx="194">
                  <c:v>15.924999999999947</c:v>
                </c:pt>
                <c:pt idx="195">
                  <c:v>15.937499999999947</c:v>
                </c:pt>
                <c:pt idx="196">
                  <c:v>15.949999999999946</c:v>
                </c:pt>
                <c:pt idx="197">
                  <c:v>15.962499999999945</c:v>
                </c:pt>
                <c:pt idx="198">
                  <c:v>15.974999999999945</c:v>
                </c:pt>
                <c:pt idx="199">
                  <c:v>15.987499999999944</c:v>
                </c:pt>
                <c:pt idx="200">
                  <c:v>15.999999999999943</c:v>
                </c:pt>
                <c:pt idx="201">
                  <c:v>16.012499999999942</c:v>
                </c:pt>
                <c:pt idx="202">
                  <c:v>16.024999999999942</c:v>
                </c:pt>
                <c:pt idx="203">
                  <c:v>16.037499999999941</c:v>
                </c:pt>
                <c:pt idx="204">
                  <c:v>16.04999999999994</c:v>
                </c:pt>
                <c:pt idx="205">
                  <c:v>16.06249999999994</c:v>
                </c:pt>
                <c:pt idx="206">
                  <c:v>16.074999999999939</c:v>
                </c:pt>
                <c:pt idx="207">
                  <c:v>16.087499999999938</c:v>
                </c:pt>
                <c:pt idx="208">
                  <c:v>16.099999999999937</c:v>
                </c:pt>
                <c:pt idx="209">
                  <c:v>16.112499999999937</c:v>
                </c:pt>
                <c:pt idx="210">
                  <c:v>16.124999999999936</c:v>
                </c:pt>
                <c:pt idx="211">
                  <c:v>16.137499999999935</c:v>
                </c:pt>
                <c:pt idx="212">
                  <c:v>16.149999999999935</c:v>
                </c:pt>
                <c:pt idx="213">
                  <c:v>16.162499999999934</c:v>
                </c:pt>
                <c:pt idx="214">
                  <c:v>16.174999999999933</c:v>
                </c:pt>
                <c:pt idx="215">
                  <c:v>16.187499999999932</c:v>
                </c:pt>
                <c:pt idx="216">
                  <c:v>16.199999999999932</c:v>
                </c:pt>
                <c:pt idx="217">
                  <c:v>16.212499999999931</c:v>
                </c:pt>
                <c:pt idx="218">
                  <c:v>16.22499999999993</c:v>
                </c:pt>
                <c:pt idx="219">
                  <c:v>16.23749999999993</c:v>
                </c:pt>
                <c:pt idx="220">
                  <c:v>16.249999999999929</c:v>
                </c:pt>
                <c:pt idx="221">
                  <c:v>16.262499999999928</c:v>
                </c:pt>
                <c:pt idx="222">
                  <c:v>16.274999999999928</c:v>
                </c:pt>
                <c:pt idx="223">
                  <c:v>16.287499999999927</c:v>
                </c:pt>
                <c:pt idx="224">
                  <c:v>16.299999999999926</c:v>
                </c:pt>
                <c:pt idx="225">
                  <c:v>16.312499999999925</c:v>
                </c:pt>
                <c:pt idx="226">
                  <c:v>16.324999999999925</c:v>
                </c:pt>
                <c:pt idx="227">
                  <c:v>16.337499999999924</c:v>
                </c:pt>
                <c:pt idx="228">
                  <c:v>16.349999999999923</c:v>
                </c:pt>
                <c:pt idx="229">
                  <c:v>16.362499999999923</c:v>
                </c:pt>
                <c:pt idx="230">
                  <c:v>16.374999999999922</c:v>
                </c:pt>
                <c:pt idx="231">
                  <c:v>16.387499999999921</c:v>
                </c:pt>
                <c:pt idx="232">
                  <c:v>16.39999999999992</c:v>
                </c:pt>
                <c:pt idx="233">
                  <c:v>16.41249999999992</c:v>
                </c:pt>
                <c:pt idx="234">
                  <c:v>16.424999999999919</c:v>
                </c:pt>
                <c:pt idx="235">
                  <c:v>16.437499999999918</c:v>
                </c:pt>
                <c:pt idx="236">
                  <c:v>16.449999999999918</c:v>
                </c:pt>
                <c:pt idx="237">
                  <c:v>16.462499999999917</c:v>
                </c:pt>
                <c:pt idx="238">
                  <c:v>16.474999999999916</c:v>
                </c:pt>
                <c:pt idx="239">
                  <c:v>16.487499999999915</c:v>
                </c:pt>
                <c:pt idx="240">
                  <c:v>16.499999999999915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5-434F-8FE3-1CEED68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20813822971533275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Tropical - 6 Hr, 12 Hr, &amp;</a:t>
            </a:r>
            <a:r>
              <a:rPr lang="en-US" sz="1200" baseline="0"/>
              <a:t> 24 Hr</a:t>
            </a:r>
            <a:endParaRPr lang="en-US" sz="1200"/>
          </a:p>
        </c:rich>
      </c:tx>
      <c:layout>
        <c:manualLayout>
          <c:xMode val="edge"/>
          <c:yMode val="edge"/>
          <c:x val="0.30981705514562913"/>
          <c:y val="6.9906134071631961E-3"/>
        </c:manualLayout>
      </c:layout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6207337357702"/>
          <c:y val="8.7754422607157531E-2"/>
          <c:w val="0.83796382422612303"/>
          <c:h val="0.79106052510680847"/>
        </c:manualLayout>
      </c:layout>
      <c:lineChart>
        <c:grouping val="standard"/>
        <c:varyColors val="0"/>
        <c:ser>
          <c:idx val="0"/>
          <c:order val="0"/>
          <c:tx>
            <c:strRef>
              <c:f>East_Tropical_HMS_Input!$B$3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'East_Local HMS Input'!$Z$6:$Z$246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East_Tropical_HMS_Input!$G$6:$G$246</c:f>
              <c:numCache>
                <c:formatCode>0.00</c:formatCode>
                <c:ptCount val="241"/>
                <c:pt idx="0">
                  <c:v>0.09</c:v>
                </c:pt>
                <c:pt idx="1">
                  <c:v>0.16499999999999998</c:v>
                </c:pt>
                <c:pt idx="2">
                  <c:v>0.22949999999999998</c:v>
                </c:pt>
                <c:pt idx="3">
                  <c:v>0.29249999999999998</c:v>
                </c:pt>
                <c:pt idx="4">
                  <c:v>0.36449999999999999</c:v>
                </c:pt>
                <c:pt idx="5">
                  <c:v>0.46050000000000002</c:v>
                </c:pt>
                <c:pt idx="6">
                  <c:v>0.58499999999999996</c:v>
                </c:pt>
                <c:pt idx="7">
                  <c:v>0.70950000000000002</c:v>
                </c:pt>
                <c:pt idx="8">
                  <c:v>0.86550000000000005</c:v>
                </c:pt>
                <c:pt idx="9">
                  <c:v>1.0275000000000001</c:v>
                </c:pt>
                <c:pt idx="10">
                  <c:v>1.2</c:v>
                </c:pt>
                <c:pt idx="11">
                  <c:v>1.3905000000000001</c:v>
                </c:pt>
                <c:pt idx="12">
                  <c:v>1.5899999999999999</c:v>
                </c:pt>
                <c:pt idx="13">
                  <c:v>1.7895000000000001</c:v>
                </c:pt>
                <c:pt idx="14">
                  <c:v>2.0100000000000002</c:v>
                </c:pt>
                <c:pt idx="15">
                  <c:v>2.2349999999999999</c:v>
                </c:pt>
                <c:pt idx="16">
                  <c:v>2.4645000000000001</c:v>
                </c:pt>
                <c:pt idx="17">
                  <c:v>2.7044999999999999</c:v>
                </c:pt>
                <c:pt idx="18">
                  <c:v>2.9550000000000001</c:v>
                </c:pt>
                <c:pt idx="19">
                  <c:v>3.2174999999999998</c:v>
                </c:pt>
                <c:pt idx="20">
                  <c:v>3.48</c:v>
                </c:pt>
                <c:pt idx="21">
                  <c:v>3.75</c:v>
                </c:pt>
                <c:pt idx="22">
                  <c:v>4.0305</c:v>
                </c:pt>
                <c:pt idx="23">
                  <c:v>4.3170000000000002</c:v>
                </c:pt>
                <c:pt idx="24">
                  <c:v>4.6049999999999995</c:v>
                </c:pt>
                <c:pt idx="25">
                  <c:v>4.9050000000000002</c:v>
                </c:pt>
                <c:pt idx="26">
                  <c:v>5.2155000000000005</c:v>
                </c:pt>
                <c:pt idx="27">
                  <c:v>5.5274999999999999</c:v>
                </c:pt>
                <c:pt idx="28">
                  <c:v>5.8454999999999995</c:v>
                </c:pt>
                <c:pt idx="29">
                  <c:v>6.1724999999999994</c:v>
                </c:pt>
                <c:pt idx="30">
                  <c:v>6.51</c:v>
                </c:pt>
                <c:pt idx="31">
                  <c:v>6.8475000000000001</c:v>
                </c:pt>
                <c:pt idx="32">
                  <c:v>7.1849999999999996</c:v>
                </c:pt>
                <c:pt idx="33">
                  <c:v>7.53</c:v>
                </c:pt>
                <c:pt idx="34">
                  <c:v>7.8795000000000002</c:v>
                </c:pt>
                <c:pt idx="35">
                  <c:v>8.2304999999999993</c:v>
                </c:pt>
                <c:pt idx="36">
                  <c:v>8.58</c:v>
                </c:pt>
                <c:pt idx="37">
                  <c:v>8.9429999999999996</c:v>
                </c:pt>
                <c:pt idx="38">
                  <c:v>9.2955000000000005</c:v>
                </c:pt>
                <c:pt idx="39">
                  <c:v>9.6524999999999999</c:v>
                </c:pt>
                <c:pt idx="40">
                  <c:v>10.009499999999999</c:v>
                </c:pt>
                <c:pt idx="41">
                  <c:v>10.3605</c:v>
                </c:pt>
                <c:pt idx="42">
                  <c:v>10.709999999999999</c:v>
                </c:pt>
                <c:pt idx="43">
                  <c:v>11.047500000000001</c:v>
                </c:pt>
                <c:pt idx="44">
                  <c:v>11.385</c:v>
                </c:pt>
                <c:pt idx="45">
                  <c:v>11.715</c:v>
                </c:pt>
                <c:pt idx="46">
                  <c:v>12.0345</c:v>
                </c:pt>
                <c:pt idx="47">
                  <c:v>12.348000000000001</c:v>
                </c:pt>
                <c:pt idx="48">
                  <c:v>12.66</c:v>
                </c:pt>
                <c:pt idx="49">
                  <c:v>12.948</c:v>
                </c:pt>
                <c:pt idx="50">
                  <c:v>13.215</c:v>
                </c:pt>
                <c:pt idx="51">
                  <c:v>13.47</c:v>
                </c:pt>
                <c:pt idx="52">
                  <c:v>13.714499999999999</c:v>
                </c:pt>
                <c:pt idx="53">
                  <c:v>13.946999999999999</c:v>
                </c:pt>
                <c:pt idx="54">
                  <c:v>14.16</c:v>
                </c:pt>
                <c:pt idx="55">
                  <c:v>14.3475</c:v>
                </c:pt>
                <c:pt idx="56">
                  <c:v>14.515499999999999</c:v>
                </c:pt>
                <c:pt idx="57">
                  <c:v>14.662500000000001</c:v>
                </c:pt>
                <c:pt idx="58">
                  <c:v>14.794499999999999</c:v>
                </c:pt>
                <c:pt idx="59">
                  <c:v>14.913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0-4018-A0F2-073073CC114B}"/>
            </c:ext>
          </c:extLst>
        </c:ser>
        <c:ser>
          <c:idx val="1"/>
          <c:order val="1"/>
          <c:tx>
            <c:strRef>
              <c:f>East_Tropical_HMS_Input!$J$3</c:f>
              <c:strCache>
                <c:ptCount val="1"/>
                <c:pt idx="0">
                  <c:v>12hr PMP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East_Tropical_HMS_Input!$O$6:$O$246</c:f>
              <c:numCache>
                <c:formatCode>0.00</c:formatCode>
                <c:ptCount val="241"/>
                <c:pt idx="0">
                  <c:v>0.114</c:v>
                </c:pt>
                <c:pt idx="1">
                  <c:v>0.1615</c:v>
                </c:pt>
                <c:pt idx="2">
                  <c:v>0.20899999999999999</c:v>
                </c:pt>
                <c:pt idx="3">
                  <c:v>0.25080000000000002</c:v>
                </c:pt>
                <c:pt idx="4">
                  <c:v>0.29070000000000001</c:v>
                </c:pt>
                <c:pt idx="5">
                  <c:v>0.3306</c:v>
                </c:pt>
                <c:pt idx="6">
                  <c:v>0.3705</c:v>
                </c:pt>
                <c:pt idx="7">
                  <c:v>0.41040000000000004</c:v>
                </c:pt>
                <c:pt idx="8">
                  <c:v>0.4617</c:v>
                </c:pt>
                <c:pt idx="9">
                  <c:v>0.51679999999999993</c:v>
                </c:pt>
                <c:pt idx="10">
                  <c:v>0.58330000000000004</c:v>
                </c:pt>
                <c:pt idx="11">
                  <c:v>0.66120000000000001</c:v>
                </c:pt>
                <c:pt idx="12">
                  <c:v>0.74099999999999999</c:v>
                </c:pt>
                <c:pt idx="13">
                  <c:v>0.82080000000000009</c:v>
                </c:pt>
                <c:pt idx="14">
                  <c:v>0.89870000000000005</c:v>
                </c:pt>
                <c:pt idx="15">
                  <c:v>0.99180000000000001</c:v>
                </c:pt>
                <c:pt idx="16">
                  <c:v>1.0963000000000001</c:v>
                </c:pt>
                <c:pt idx="17">
                  <c:v>1.1989000000000001</c:v>
                </c:pt>
                <c:pt idx="18">
                  <c:v>1.3015000000000001</c:v>
                </c:pt>
                <c:pt idx="19">
                  <c:v>1.4040999999999999</c:v>
                </c:pt>
                <c:pt idx="20">
                  <c:v>1.52</c:v>
                </c:pt>
                <c:pt idx="21">
                  <c:v>1.6377999999999999</c:v>
                </c:pt>
                <c:pt idx="22">
                  <c:v>1.7613000000000001</c:v>
                </c:pt>
                <c:pt idx="23">
                  <c:v>1.8867</c:v>
                </c:pt>
                <c:pt idx="24">
                  <c:v>2.0139999999999998</c:v>
                </c:pt>
                <c:pt idx="25">
                  <c:v>2.1412999999999998</c:v>
                </c:pt>
                <c:pt idx="26">
                  <c:v>2.2667000000000002</c:v>
                </c:pt>
                <c:pt idx="27">
                  <c:v>2.4035000000000002</c:v>
                </c:pt>
                <c:pt idx="28">
                  <c:v>2.5460000000000003</c:v>
                </c:pt>
                <c:pt idx="29">
                  <c:v>2.6884999999999999</c:v>
                </c:pt>
                <c:pt idx="30">
                  <c:v>2.831</c:v>
                </c:pt>
                <c:pt idx="31">
                  <c:v>2.9735</c:v>
                </c:pt>
                <c:pt idx="32">
                  <c:v>3.1217000000000001</c:v>
                </c:pt>
                <c:pt idx="33">
                  <c:v>3.2717999999999998</c:v>
                </c:pt>
                <c:pt idx="34">
                  <c:v>3.4257</c:v>
                </c:pt>
                <c:pt idx="35">
                  <c:v>3.5853000000000002</c:v>
                </c:pt>
                <c:pt idx="36">
                  <c:v>3.7430000000000003</c:v>
                </c:pt>
                <c:pt idx="37">
                  <c:v>3.9102000000000001</c:v>
                </c:pt>
                <c:pt idx="38">
                  <c:v>4.0754999999999999</c:v>
                </c:pt>
                <c:pt idx="39">
                  <c:v>4.2408000000000001</c:v>
                </c:pt>
                <c:pt idx="40">
                  <c:v>4.4080000000000004</c:v>
                </c:pt>
                <c:pt idx="41">
                  <c:v>4.5751999999999997</c:v>
                </c:pt>
                <c:pt idx="42">
                  <c:v>4.75</c:v>
                </c:pt>
                <c:pt idx="43">
                  <c:v>4.9247999999999994</c:v>
                </c:pt>
                <c:pt idx="44">
                  <c:v>5.1052999999999997</c:v>
                </c:pt>
                <c:pt idx="45">
                  <c:v>5.2858000000000001</c:v>
                </c:pt>
                <c:pt idx="46">
                  <c:v>5.4682000000000004</c:v>
                </c:pt>
                <c:pt idx="47">
                  <c:v>5.6505999999999998</c:v>
                </c:pt>
                <c:pt idx="48">
                  <c:v>5.8330000000000002</c:v>
                </c:pt>
                <c:pt idx="49">
                  <c:v>6.0229999999999997</c:v>
                </c:pt>
                <c:pt idx="50">
                  <c:v>6.2130000000000001</c:v>
                </c:pt>
                <c:pt idx="51">
                  <c:v>6.4067999999999996</c:v>
                </c:pt>
                <c:pt idx="52">
                  <c:v>6.6063000000000001</c:v>
                </c:pt>
                <c:pt idx="53">
                  <c:v>6.8038999999999996</c:v>
                </c:pt>
                <c:pt idx="54">
                  <c:v>7.0015000000000001</c:v>
                </c:pt>
                <c:pt idx="55">
                  <c:v>7.1991000000000005</c:v>
                </c:pt>
                <c:pt idx="56">
                  <c:v>7.4043000000000001</c:v>
                </c:pt>
                <c:pt idx="57">
                  <c:v>7.6095000000000006</c:v>
                </c:pt>
                <c:pt idx="58">
                  <c:v>7.8184999999999993</c:v>
                </c:pt>
                <c:pt idx="59">
                  <c:v>8.0332000000000008</c:v>
                </c:pt>
                <c:pt idx="60">
                  <c:v>8.2460000000000004</c:v>
                </c:pt>
                <c:pt idx="61">
                  <c:v>8.4588000000000001</c:v>
                </c:pt>
                <c:pt idx="62">
                  <c:v>8.6735000000000007</c:v>
                </c:pt>
                <c:pt idx="63">
                  <c:v>8.8881999999999994</c:v>
                </c:pt>
                <c:pt idx="64">
                  <c:v>9.1009999999999991</c:v>
                </c:pt>
                <c:pt idx="65">
                  <c:v>9.3156999999999996</c:v>
                </c:pt>
                <c:pt idx="66">
                  <c:v>9.5380000000000003</c:v>
                </c:pt>
                <c:pt idx="67">
                  <c:v>9.7603000000000009</c:v>
                </c:pt>
                <c:pt idx="68">
                  <c:v>9.9807000000000006</c:v>
                </c:pt>
                <c:pt idx="69">
                  <c:v>10.203000000000001</c:v>
                </c:pt>
                <c:pt idx="70">
                  <c:v>10.4253</c:v>
                </c:pt>
                <c:pt idx="71">
                  <c:v>10.6457</c:v>
                </c:pt>
                <c:pt idx="72">
                  <c:v>10.867999999999999</c:v>
                </c:pt>
                <c:pt idx="73">
                  <c:v>11.097899999999999</c:v>
                </c:pt>
                <c:pt idx="74">
                  <c:v>11.3278</c:v>
                </c:pt>
                <c:pt idx="75">
                  <c:v>11.552</c:v>
                </c:pt>
                <c:pt idx="76">
                  <c:v>11.7743</c:v>
                </c:pt>
                <c:pt idx="77">
                  <c:v>11.996599999999999</c:v>
                </c:pt>
                <c:pt idx="78">
                  <c:v>12.2265</c:v>
                </c:pt>
                <c:pt idx="79">
                  <c:v>12.456399999999999</c:v>
                </c:pt>
                <c:pt idx="80">
                  <c:v>12.678699999999999</c:v>
                </c:pt>
                <c:pt idx="81">
                  <c:v>12.901000000000002</c:v>
                </c:pt>
                <c:pt idx="82">
                  <c:v>13.1233</c:v>
                </c:pt>
                <c:pt idx="83">
                  <c:v>13.3437</c:v>
                </c:pt>
                <c:pt idx="84">
                  <c:v>13.565999999999999</c:v>
                </c:pt>
                <c:pt idx="85">
                  <c:v>13.7807</c:v>
                </c:pt>
                <c:pt idx="86">
                  <c:v>13.993500000000001</c:v>
                </c:pt>
                <c:pt idx="87">
                  <c:v>14.2082</c:v>
                </c:pt>
                <c:pt idx="88">
                  <c:v>14.420999999999999</c:v>
                </c:pt>
                <c:pt idx="89">
                  <c:v>14.633800000000001</c:v>
                </c:pt>
                <c:pt idx="90">
                  <c:v>14.839</c:v>
                </c:pt>
                <c:pt idx="91">
                  <c:v>15.044199999999998</c:v>
                </c:pt>
                <c:pt idx="92">
                  <c:v>15.2437</c:v>
                </c:pt>
                <c:pt idx="93">
                  <c:v>15.443199999999999</c:v>
                </c:pt>
                <c:pt idx="94">
                  <c:v>15.6408</c:v>
                </c:pt>
                <c:pt idx="95">
                  <c:v>15.8384</c:v>
                </c:pt>
                <c:pt idx="96">
                  <c:v>16.035999999999998</c:v>
                </c:pt>
                <c:pt idx="97">
                  <c:v>16.218399999999999</c:v>
                </c:pt>
                <c:pt idx="98">
                  <c:v>16.4008</c:v>
                </c:pt>
                <c:pt idx="99">
                  <c:v>16.5718</c:v>
                </c:pt>
                <c:pt idx="100">
                  <c:v>16.739000000000001</c:v>
                </c:pt>
                <c:pt idx="101">
                  <c:v>16.904299999999999</c:v>
                </c:pt>
                <c:pt idx="102">
                  <c:v>17.062000000000001</c:v>
                </c:pt>
                <c:pt idx="103">
                  <c:v>17.2197</c:v>
                </c:pt>
                <c:pt idx="104">
                  <c:v>17.371700000000001</c:v>
                </c:pt>
                <c:pt idx="105">
                  <c:v>17.521799999999999</c:v>
                </c:pt>
                <c:pt idx="106">
                  <c:v>17.6662</c:v>
                </c:pt>
                <c:pt idx="107">
                  <c:v>17.801099999999998</c:v>
                </c:pt>
                <c:pt idx="108">
                  <c:v>17.936</c:v>
                </c:pt>
                <c:pt idx="109">
                  <c:v>18.053800000000003</c:v>
                </c:pt>
                <c:pt idx="110">
                  <c:v>18.173500000000001</c:v>
                </c:pt>
                <c:pt idx="111">
                  <c:v>18.2818</c:v>
                </c:pt>
                <c:pt idx="112">
                  <c:v>18.386299999999999</c:v>
                </c:pt>
                <c:pt idx="113">
                  <c:v>18.485099999999999</c:v>
                </c:pt>
                <c:pt idx="114">
                  <c:v>18.572500000000002</c:v>
                </c:pt>
                <c:pt idx="115">
                  <c:v>18.6599</c:v>
                </c:pt>
                <c:pt idx="116">
                  <c:v>18.739699999999999</c:v>
                </c:pt>
                <c:pt idx="117">
                  <c:v>18.819500000000001</c:v>
                </c:pt>
                <c:pt idx="118">
                  <c:v>18.889800000000001</c:v>
                </c:pt>
                <c:pt idx="119">
                  <c:v>18.944900000000001</c:v>
                </c:pt>
                <c:pt idx="1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0-4018-A0F2-073073CC114B}"/>
            </c:ext>
          </c:extLst>
        </c:ser>
        <c:ser>
          <c:idx val="2"/>
          <c:order val="2"/>
          <c:tx>
            <c:strRef>
              <c:f>East_Tropical_HMS_Input!$R$3</c:f>
              <c:strCache>
                <c:ptCount val="1"/>
                <c:pt idx="0">
                  <c:v>24hr PMPa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East_Tropical_HMS_Input!$W$6:$W$246</c:f>
              <c:numCache>
                <c:formatCode>0.00</c:formatCode>
                <c:ptCount val="241"/>
                <c:pt idx="0">
                  <c:v>0.12</c:v>
                </c:pt>
                <c:pt idx="1">
                  <c:v>0.14399999999999999</c:v>
                </c:pt>
                <c:pt idx="2">
                  <c:v>0.17</c:v>
                </c:pt>
                <c:pt idx="3">
                  <c:v>0.19600000000000001</c:v>
                </c:pt>
                <c:pt idx="4">
                  <c:v>0.21999999999999997</c:v>
                </c:pt>
                <c:pt idx="5">
                  <c:v>0.24400000000000002</c:v>
                </c:pt>
                <c:pt idx="6">
                  <c:v>0.26400000000000001</c:v>
                </c:pt>
                <c:pt idx="7">
                  <c:v>0.28600000000000003</c:v>
                </c:pt>
                <c:pt idx="8">
                  <c:v>0.30599999999999999</c:v>
                </c:pt>
                <c:pt idx="9">
                  <c:v>0.32800000000000001</c:v>
                </c:pt>
                <c:pt idx="10">
                  <c:v>0.34799999999999998</c:v>
                </c:pt>
                <c:pt idx="11">
                  <c:v>0.37</c:v>
                </c:pt>
                <c:pt idx="12">
                  <c:v>0.39</c:v>
                </c:pt>
                <c:pt idx="13">
                  <c:v>0.41000000000000003</c:v>
                </c:pt>
                <c:pt idx="14">
                  <c:v>0.43200000000000005</c:v>
                </c:pt>
                <c:pt idx="15">
                  <c:v>0.45800000000000002</c:v>
                </c:pt>
                <c:pt idx="16">
                  <c:v>0.48599999999999999</c:v>
                </c:pt>
                <c:pt idx="17">
                  <c:v>0.51600000000000001</c:v>
                </c:pt>
                <c:pt idx="18">
                  <c:v>0.54399999999999993</c:v>
                </c:pt>
                <c:pt idx="19">
                  <c:v>0.57399999999999995</c:v>
                </c:pt>
                <c:pt idx="20">
                  <c:v>0.61399999999999999</c:v>
                </c:pt>
                <c:pt idx="21">
                  <c:v>0.65400000000000003</c:v>
                </c:pt>
                <c:pt idx="22">
                  <c:v>0.69599999999999995</c:v>
                </c:pt>
                <c:pt idx="23">
                  <c:v>0.73799999999999999</c:v>
                </c:pt>
                <c:pt idx="24">
                  <c:v>0.78</c:v>
                </c:pt>
                <c:pt idx="25">
                  <c:v>0.82199999999999995</c:v>
                </c:pt>
                <c:pt idx="26">
                  <c:v>0.8640000000000001</c:v>
                </c:pt>
                <c:pt idx="27">
                  <c:v>0.90600000000000003</c:v>
                </c:pt>
                <c:pt idx="28">
                  <c:v>0.94600000000000006</c:v>
                </c:pt>
                <c:pt idx="29">
                  <c:v>0.99</c:v>
                </c:pt>
                <c:pt idx="30">
                  <c:v>1.044</c:v>
                </c:pt>
                <c:pt idx="31">
                  <c:v>1.1000000000000001</c:v>
                </c:pt>
                <c:pt idx="32">
                  <c:v>1.1539999999999999</c:v>
                </c:pt>
                <c:pt idx="33">
                  <c:v>1.208</c:v>
                </c:pt>
                <c:pt idx="34">
                  <c:v>1.262</c:v>
                </c:pt>
                <c:pt idx="35">
                  <c:v>1.3159999999999998</c:v>
                </c:pt>
                <c:pt idx="36">
                  <c:v>1.37</c:v>
                </c:pt>
                <c:pt idx="37">
                  <c:v>1.4239999999999999</c:v>
                </c:pt>
                <c:pt idx="38">
                  <c:v>1.4779999999999998</c:v>
                </c:pt>
                <c:pt idx="39">
                  <c:v>1.5379999999999998</c:v>
                </c:pt>
                <c:pt idx="40">
                  <c:v>1.6</c:v>
                </c:pt>
                <c:pt idx="41">
                  <c:v>1.6619999999999999</c:v>
                </c:pt>
                <c:pt idx="42">
                  <c:v>1.724</c:v>
                </c:pt>
                <c:pt idx="43">
                  <c:v>1.7879999999999998</c:v>
                </c:pt>
                <c:pt idx="44">
                  <c:v>1.8540000000000001</c:v>
                </c:pt>
                <c:pt idx="45">
                  <c:v>1.92</c:v>
                </c:pt>
                <c:pt idx="46">
                  <c:v>1.986</c:v>
                </c:pt>
                <c:pt idx="47">
                  <c:v>2.0539999999999998</c:v>
                </c:pt>
                <c:pt idx="48">
                  <c:v>2.12</c:v>
                </c:pt>
                <c:pt idx="49">
                  <c:v>2.1859999999999999</c:v>
                </c:pt>
                <c:pt idx="50">
                  <c:v>2.254</c:v>
                </c:pt>
                <c:pt idx="51">
                  <c:v>2.3200000000000003</c:v>
                </c:pt>
                <c:pt idx="52">
                  <c:v>2.3860000000000001</c:v>
                </c:pt>
                <c:pt idx="53">
                  <c:v>2.4540000000000002</c:v>
                </c:pt>
                <c:pt idx="54">
                  <c:v>2.5300000000000002</c:v>
                </c:pt>
                <c:pt idx="55">
                  <c:v>2.6040000000000001</c:v>
                </c:pt>
                <c:pt idx="56">
                  <c:v>2.68</c:v>
                </c:pt>
                <c:pt idx="57">
                  <c:v>2.7560000000000002</c:v>
                </c:pt>
                <c:pt idx="58">
                  <c:v>2.8299999999999996</c:v>
                </c:pt>
                <c:pt idx="59">
                  <c:v>2.9039999999999999</c:v>
                </c:pt>
                <c:pt idx="60">
                  <c:v>2.98</c:v>
                </c:pt>
                <c:pt idx="61">
                  <c:v>3.056</c:v>
                </c:pt>
                <c:pt idx="62">
                  <c:v>3.13</c:v>
                </c:pt>
                <c:pt idx="63">
                  <c:v>3.2079999999999997</c:v>
                </c:pt>
                <c:pt idx="64">
                  <c:v>3.286</c:v>
                </c:pt>
                <c:pt idx="65">
                  <c:v>3.3660000000000001</c:v>
                </c:pt>
                <c:pt idx="66">
                  <c:v>3.444</c:v>
                </c:pt>
                <c:pt idx="67">
                  <c:v>3.524</c:v>
                </c:pt>
                <c:pt idx="68">
                  <c:v>3.6059999999999999</c:v>
                </c:pt>
                <c:pt idx="69">
                  <c:v>3.69</c:v>
                </c:pt>
                <c:pt idx="70">
                  <c:v>3.774</c:v>
                </c:pt>
                <c:pt idx="71">
                  <c:v>3.8559999999999999</c:v>
                </c:pt>
                <c:pt idx="72">
                  <c:v>3.9400000000000004</c:v>
                </c:pt>
                <c:pt idx="73">
                  <c:v>4.0279999999999996</c:v>
                </c:pt>
                <c:pt idx="74">
                  <c:v>4.1160000000000005</c:v>
                </c:pt>
                <c:pt idx="75">
                  <c:v>4.202</c:v>
                </c:pt>
                <c:pt idx="76">
                  <c:v>4.29</c:v>
                </c:pt>
                <c:pt idx="77">
                  <c:v>4.3780000000000001</c:v>
                </c:pt>
                <c:pt idx="78">
                  <c:v>4.4640000000000004</c:v>
                </c:pt>
                <c:pt idx="79">
                  <c:v>4.5519999999999996</c:v>
                </c:pt>
                <c:pt idx="80">
                  <c:v>4.6400000000000006</c:v>
                </c:pt>
                <c:pt idx="81">
                  <c:v>4.7279999999999998</c:v>
                </c:pt>
                <c:pt idx="82">
                  <c:v>4.8159999999999998</c:v>
                </c:pt>
                <c:pt idx="83">
                  <c:v>4.9080000000000004</c:v>
                </c:pt>
                <c:pt idx="84">
                  <c:v>5</c:v>
                </c:pt>
                <c:pt idx="85">
                  <c:v>5.0919999999999996</c:v>
                </c:pt>
                <c:pt idx="86">
                  <c:v>5.1839999999999993</c:v>
                </c:pt>
                <c:pt idx="87">
                  <c:v>5.2780000000000005</c:v>
                </c:pt>
                <c:pt idx="88">
                  <c:v>5.3739999999999997</c:v>
                </c:pt>
                <c:pt idx="89">
                  <c:v>5.4700000000000006</c:v>
                </c:pt>
                <c:pt idx="90">
                  <c:v>5.5640000000000001</c:v>
                </c:pt>
                <c:pt idx="91">
                  <c:v>5.6599999999999993</c:v>
                </c:pt>
                <c:pt idx="92">
                  <c:v>5.7560000000000002</c:v>
                </c:pt>
                <c:pt idx="93">
                  <c:v>5.8520000000000003</c:v>
                </c:pt>
                <c:pt idx="94">
                  <c:v>5.9480000000000004</c:v>
                </c:pt>
                <c:pt idx="95">
                  <c:v>6.0440000000000005</c:v>
                </c:pt>
                <c:pt idx="96">
                  <c:v>6.14</c:v>
                </c:pt>
                <c:pt idx="97">
                  <c:v>6.24</c:v>
                </c:pt>
                <c:pt idx="98">
                  <c:v>6.34</c:v>
                </c:pt>
                <c:pt idx="99">
                  <c:v>6.44</c:v>
                </c:pt>
                <c:pt idx="100">
                  <c:v>6.54</c:v>
                </c:pt>
                <c:pt idx="101">
                  <c:v>6.6400000000000006</c:v>
                </c:pt>
                <c:pt idx="102">
                  <c:v>6.7439999999999998</c:v>
                </c:pt>
                <c:pt idx="103">
                  <c:v>6.8500000000000005</c:v>
                </c:pt>
                <c:pt idx="104">
                  <c:v>6.9540000000000006</c:v>
                </c:pt>
                <c:pt idx="105">
                  <c:v>7.0579999999999998</c:v>
                </c:pt>
                <c:pt idx="106">
                  <c:v>7.161999999999999</c:v>
                </c:pt>
                <c:pt idx="107">
                  <c:v>7.266</c:v>
                </c:pt>
                <c:pt idx="108">
                  <c:v>7.37</c:v>
                </c:pt>
                <c:pt idx="109">
                  <c:v>7.4739999999999993</c:v>
                </c:pt>
                <c:pt idx="110">
                  <c:v>7.5780000000000003</c:v>
                </c:pt>
                <c:pt idx="111">
                  <c:v>7.6859999999999999</c:v>
                </c:pt>
                <c:pt idx="112">
                  <c:v>7.7939999999999996</c:v>
                </c:pt>
                <c:pt idx="113">
                  <c:v>7.9020000000000001</c:v>
                </c:pt>
                <c:pt idx="114">
                  <c:v>8.01</c:v>
                </c:pt>
                <c:pt idx="115">
                  <c:v>8.1180000000000003</c:v>
                </c:pt>
                <c:pt idx="116">
                  <c:v>8.23</c:v>
                </c:pt>
                <c:pt idx="117">
                  <c:v>8.3420000000000005</c:v>
                </c:pt>
                <c:pt idx="118">
                  <c:v>8.4559999999999995</c:v>
                </c:pt>
                <c:pt idx="119">
                  <c:v>8.5679999999999996</c:v>
                </c:pt>
                <c:pt idx="120">
                  <c:v>8.68</c:v>
                </c:pt>
                <c:pt idx="121">
                  <c:v>8.7919999999999998</c:v>
                </c:pt>
                <c:pt idx="122">
                  <c:v>8.9039999999999999</c:v>
                </c:pt>
                <c:pt idx="123">
                  <c:v>9.0180000000000007</c:v>
                </c:pt>
                <c:pt idx="124">
                  <c:v>9.1300000000000008</c:v>
                </c:pt>
                <c:pt idx="125">
                  <c:v>9.2420000000000009</c:v>
                </c:pt>
                <c:pt idx="126">
                  <c:v>9.3559999999999999</c:v>
                </c:pt>
                <c:pt idx="127">
                  <c:v>9.468</c:v>
                </c:pt>
                <c:pt idx="128">
                  <c:v>9.58</c:v>
                </c:pt>
                <c:pt idx="129">
                  <c:v>9.6920000000000002</c:v>
                </c:pt>
                <c:pt idx="130">
                  <c:v>9.8060000000000009</c:v>
                </c:pt>
                <c:pt idx="131">
                  <c:v>9.9239999999999995</c:v>
                </c:pt>
                <c:pt idx="132">
                  <c:v>10.039999999999999</c:v>
                </c:pt>
                <c:pt idx="133">
                  <c:v>10.156000000000001</c:v>
                </c:pt>
                <c:pt idx="134">
                  <c:v>10.274000000000001</c:v>
                </c:pt>
                <c:pt idx="135">
                  <c:v>10.389999999999999</c:v>
                </c:pt>
                <c:pt idx="136">
                  <c:v>10.506</c:v>
                </c:pt>
                <c:pt idx="137">
                  <c:v>10.624000000000001</c:v>
                </c:pt>
                <c:pt idx="138">
                  <c:v>10.74</c:v>
                </c:pt>
                <c:pt idx="139">
                  <c:v>10.855999999999998</c:v>
                </c:pt>
                <c:pt idx="140">
                  <c:v>10.974</c:v>
                </c:pt>
                <c:pt idx="141">
                  <c:v>11.09</c:v>
                </c:pt>
                <c:pt idx="142">
                  <c:v>11.206</c:v>
                </c:pt>
                <c:pt idx="143">
                  <c:v>11.324000000000002</c:v>
                </c:pt>
                <c:pt idx="144">
                  <c:v>11.44</c:v>
                </c:pt>
                <c:pt idx="145">
                  <c:v>11.559999999999999</c:v>
                </c:pt>
                <c:pt idx="146">
                  <c:v>11.681999999999999</c:v>
                </c:pt>
                <c:pt idx="147">
                  <c:v>11.802</c:v>
                </c:pt>
                <c:pt idx="148">
                  <c:v>11.923999999999999</c:v>
                </c:pt>
                <c:pt idx="149">
                  <c:v>12.043999999999999</c:v>
                </c:pt>
                <c:pt idx="150">
                  <c:v>12.16</c:v>
                </c:pt>
                <c:pt idx="151">
                  <c:v>12.276</c:v>
                </c:pt>
                <c:pt idx="152">
                  <c:v>12.394</c:v>
                </c:pt>
                <c:pt idx="153">
                  <c:v>12.509999999999998</c:v>
                </c:pt>
                <c:pt idx="154">
                  <c:v>12.628</c:v>
                </c:pt>
                <c:pt idx="155">
                  <c:v>12.75</c:v>
                </c:pt>
                <c:pt idx="156">
                  <c:v>12.87</c:v>
                </c:pt>
                <c:pt idx="157">
                  <c:v>12.989999999999998</c:v>
                </c:pt>
                <c:pt idx="158">
                  <c:v>13.111999999999998</c:v>
                </c:pt>
                <c:pt idx="159">
                  <c:v>13.23</c:v>
                </c:pt>
                <c:pt idx="160">
                  <c:v>13.346</c:v>
                </c:pt>
                <c:pt idx="161">
                  <c:v>13.464</c:v>
                </c:pt>
                <c:pt idx="162">
                  <c:v>13.580000000000002</c:v>
                </c:pt>
                <c:pt idx="163">
                  <c:v>13.696</c:v>
                </c:pt>
                <c:pt idx="164">
                  <c:v>13.814</c:v>
                </c:pt>
                <c:pt idx="165">
                  <c:v>13.93</c:v>
                </c:pt>
                <c:pt idx="166">
                  <c:v>14.046000000000001</c:v>
                </c:pt>
                <c:pt idx="167">
                  <c:v>14.164000000000001</c:v>
                </c:pt>
                <c:pt idx="168">
                  <c:v>14.28</c:v>
                </c:pt>
                <c:pt idx="169">
                  <c:v>14.391999999999999</c:v>
                </c:pt>
                <c:pt idx="170">
                  <c:v>14.505999999999998</c:v>
                </c:pt>
                <c:pt idx="171">
                  <c:v>14.618</c:v>
                </c:pt>
                <c:pt idx="172">
                  <c:v>14.73</c:v>
                </c:pt>
                <c:pt idx="173">
                  <c:v>14.841999999999999</c:v>
                </c:pt>
                <c:pt idx="174">
                  <c:v>14.956</c:v>
                </c:pt>
                <c:pt idx="175">
                  <c:v>15.068</c:v>
                </c:pt>
                <c:pt idx="176">
                  <c:v>15.18</c:v>
                </c:pt>
                <c:pt idx="177">
                  <c:v>15.291999999999998</c:v>
                </c:pt>
                <c:pt idx="178">
                  <c:v>15.404</c:v>
                </c:pt>
                <c:pt idx="179">
                  <c:v>15.511999999999999</c:v>
                </c:pt>
                <c:pt idx="180">
                  <c:v>15.620000000000001</c:v>
                </c:pt>
                <c:pt idx="181">
                  <c:v>15.728</c:v>
                </c:pt>
                <c:pt idx="182">
                  <c:v>15.835999999999999</c:v>
                </c:pt>
                <c:pt idx="183">
                  <c:v>15.942</c:v>
                </c:pt>
                <c:pt idx="184">
                  <c:v>16.045999999999999</c:v>
                </c:pt>
                <c:pt idx="185">
                  <c:v>16.149999999999999</c:v>
                </c:pt>
                <c:pt idx="186">
                  <c:v>16.256</c:v>
                </c:pt>
                <c:pt idx="187">
                  <c:v>16.36</c:v>
                </c:pt>
                <c:pt idx="188">
                  <c:v>16.464000000000002</c:v>
                </c:pt>
                <c:pt idx="189">
                  <c:v>16.568000000000001</c:v>
                </c:pt>
                <c:pt idx="190">
                  <c:v>16.672000000000001</c:v>
                </c:pt>
                <c:pt idx="191">
                  <c:v>16.776</c:v>
                </c:pt>
                <c:pt idx="192">
                  <c:v>16.88</c:v>
                </c:pt>
                <c:pt idx="193">
                  <c:v>16.975999999999999</c:v>
                </c:pt>
                <c:pt idx="194">
                  <c:v>17.071999999999999</c:v>
                </c:pt>
                <c:pt idx="195">
                  <c:v>17.167999999999999</c:v>
                </c:pt>
                <c:pt idx="196">
                  <c:v>17.263999999999999</c:v>
                </c:pt>
                <c:pt idx="197">
                  <c:v>17.358000000000001</c:v>
                </c:pt>
                <c:pt idx="198">
                  <c:v>17.443999999999999</c:v>
                </c:pt>
                <c:pt idx="199">
                  <c:v>17.532</c:v>
                </c:pt>
                <c:pt idx="200">
                  <c:v>17.62</c:v>
                </c:pt>
                <c:pt idx="201">
                  <c:v>17.707999999999998</c:v>
                </c:pt>
                <c:pt idx="202">
                  <c:v>17.794</c:v>
                </c:pt>
                <c:pt idx="203">
                  <c:v>17.876000000000001</c:v>
                </c:pt>
                <c:pt idx="204">
                  <c:v>17.96</c:v>
                </c:pt>
                <c:pt idx="205">
                  <c:v>18.044</c:v>
                </c:pt>
                <c:pt idx="206">
                  <c:v>18.126000000000001</c:v>
                </c:pt>
                <c:pt idx="207">
                  <c:v>18.207999999999998</c:v>
                </c:pt>
                <c:pt idx="208">
                  <c:v>18.286000000000001</c:v>
                </c:pt>
                <c:pt idx="209">
                  <c:v>18.366</c:v>
                </c:pt>
                <c:pt idx="210">
                  <c:v>18.443999999999999</c:v>
                </c:pt>
                <c:pt idx="211">
                  <c:v>18.524000000000001</c:v>
                </c:pt>
                <c:pt idx="212">
                  <c:v>18.596</c:v>
                </c:pt>
                <c:pt idx="213">
                  <c:v>18.667999999999999</c:v>
                </c:pt>
                <c:pt idx="214">
                  <c:v>18.738</c:v>
                </c:pt>
                <c:pt idx="215">
                  <c:v>18.809999999999999</c:v>
                </c:pt>
                <c:pt idx="216">
                  <c:v>18.88</c:v>
                </c:pt>
                <c:pt idx="217">
                  <c:v>18.942</c:v>
                </c:pt>
                <c:pt idx="218">
                  <c:v>19.004000000000001</c:v>
                </c:pt>
                <c:pt idx="219">
                  <c:v>19.068000000000001</c:v>
                </c:pt>
                <c:pt idx="220">
                  <c:v>19.13</c:v>
                </c:pt>
                <c:pt idx="221">
                  <c:v>19.190000000000001</c:v>
                </c:pt>
                <c:pt idx="222">
                  <c:v>19.244</c:v>
                </c:pt>
                <c:pt idx="223">
                  <c:v>19.3</c:v>
                </c:pt>
                <c:pt idx="224">
                  <c:v>19.353999999999999</c:v>
                </c:pt>
                <c:pt idx="225">
                  <c:v>19.408000000000001</c:v>
                </c:pt>
                <c:pt idx="226">
                  <c:v>19.457999999999998</c:v>
                </c:pt>
                <c:pt idx="227">
                  <c:v>19.503999999999998</c:v>
                </c:pt>
                <c:pt idx="228">
                  <c:v>19.55</c:v>
                </c:pt>
                <c:pt idx="229">
                  <c:v>19.596</c:v>
                </c:pt>
                <c:pt idx="230">
                  <c:v>19.641999999999999</c:v>
                </c:pt>
                <c:pt idx="231">
                  <c:v>19.683999999999997</c:v>
                </c:pt>
                <c:pt idx="232">
                  <c:v>19.725999999999999</c:v>
                </c:pt>
                <c:pt idx="233">
                  <c:v>19.768000000000001</c:v>
                </c:pt>
                <c:pt idx="234">
                  <c:v>19.810000000000002</c:v>
                </c:pt>
                <c:pt idx="235">
                  <c:v>19.852</c:v>
                </c:pt>
                <c:pt idx="236">
                  <c:v>19.884</c:v>
                </c:pt>
                <c:pt idx="237">
                  <c:v>19.911999999999999</c:v>
                </c:pt>
                <c:pt idx="238">
                  <c:v>19.942</c:v>
                </c:pt>
                <c:pt idx="239">
                  <c:v>19.970000000000002</c:v>
                </c:pt>
                <c:pt idx="2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0-4018-A0F2-073073CC114B}"/>
            </c:ext>
          </c:extLst>
        </c:ser>
        <c:ser>
          <c:idx val="3"/>
          <c:order val="3"/>
          <c:tx>
            <c:strRef>
              <c:f>East_Tropical_HMS_Input!$Z$3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East_Tropical_HMS_Input!$AE$6:$AE$246</c:f>
              <c:numCache>
                <c:formatCode>0.00</c:formatCode>
                <c:ptCount val="241"/>
                <c:pt idx="0">
                  <c:v>0.114</c:v>
                </c:pt>
                <c:pt idx="1">
                  <c:v>0.1615</c:v>
                </c:pt>
                <c:pt idx="2">
                  <c:v>0.20899999999999999</c:v>
                </c:pt>
                <c:pt idx="3">
                  <c:v>0.25080000000000002</c:v>
                </c:pt>
                <c:pt idx="4">
                  <c:v>0.29070000000000001</c:v>
                </c:pt>
                <c:pt idx="5">
                  <c:v>0.3306</c:v>
                </c:pt>
                <c:pt idx="6">
                  <c:v>0.3705</c:v>
                </c:pt>
                <c:pt idx="7">
                  <c:v>0.41040000000000004</c:v>
                </c:pt>
                <c:pt idx="8">
                  <c:v>0.4617</c:v>
                </c:pt>
                <c:pt idx="9">
                  <c:v>0.51679999999999993</c:v>
                </c:pt>
                <c:pt idx="10">
                  <c:v>0.58330000000000004</c:v>
                </c:pt>
                <c:pt idx="11">
                  <c:v>0.66120000000000001</c:v>
                </c:pt>
                <c:pt idx="12">
                  <c:v>0.74099999999999999</c:v>
                </c:pt>
                <c:pt idx="13">
                  <c:v>0.82080000000000009</c:v>
                </c:pt>
                <c:pt idx="14">
                  <c:v>0.89870000000000005</c:v>
                </c:pt>
                <c:pt idx="15">
                  <c:v>0.99180000000000001</c:v>
                </c:pt>
                <c:pt idx="16">
                  <c:v>1.0963000000000001</c:v>
                </c:pt>
                <c:pt idx="17">
                  <c:v>1.1989000000000001</c:v>
                </c:pt>
                <c:pt idx="18">
                  <c:v>1.3015000000000001</c:v>
                </c:pt>
                <c:pt idx="19">
                  <c:v>1.4040999999999999</c:v>
                </c:pt>
                <c:pt idx="20">
                  <c:v>1.52</c:v>
                </c:pt>
                <c:pt idx="21">
                  <c:v>1.6377999999999999</c:v>
                </c:pt>
                <c:pt idx="22">
                  <c:v>1.7613000000000001</c:v>
                </c:pt>
                <c:pt idx="23">
                  <c:v>1.8867</c:v>
                </c:pt>
                <c:pt idx="24">
                  <c:v>2.0139999999999998</c:v>
                </c:pt>
                <c:pt idx="25">
                  <c:v>2.1412999999999998</c:v>
                </c:pt>
                <c:pt idx="26">
                  <c:v>2.2667000000000002</c:v>
                </c:pt>
                <c:pt idx="27">
                  <c:v>2.4035000000000002</c:v>
                </c:pt>
                <c:pt idx="28">
                  <c:v>2.5460000000000003</c:v>
                </c:pt>
                <c:pt idx="29">
                  <c:v>2.6884999999999999</c:v>
                </c:pt>
                <c:pt idx="30">
                  <c:v>2.831</c:v>
                </c:pt>
                <c:pt idx="31">
                  <c:v>2.9735</c:v>
                </c:pt>
                <c:pt idx="32">
                  <c:v>3.1217000000000001</c:v>
                </c:pt>
                <c:pt idx="33">
                  <c:v>3.2717999999999998</c:v>
                </c:pt>
                <c:pt idx="34">
                  <c:v>3.4257</c:v>
                </c:pt>
                <c:pt idx="35">
                  <c:v>3.5853000000000002</c:v>
                </c:pt>
                <c:pt idx="36">
                  <c:v>3.7430000000000003</c:v>
                </c:pt>
                <c:pt idx="37">
                  <c:v>3.9102000000000001</c:v>
                </c:pt>
                <c:pt idx="38">
                  <c:v>4.0754999999999999</c:v>
                </c:pt>
                <c:pt idx="39">
                  <c:v>4.2408000000000001</c:v>
                </c:pt>
                <c:pt idx="40">
                  <c:v>4.4080000000000004</c:v>
                </c:pt>
                <c:pt idx="41">
                  <c:v>4.5751999999999997</c:v>
                </c:pt>
                <c:pt idx="42">
                  <c:v>4.75</c:v>
                </c:pt>
                <c:pt idx="43">
                  <c:v>4.9247999999999994</c:v>
                </c:pt>
                <c:pt idx="44">
                  <c:v>5.1052999999999997</c:v>
                </c:pt>
                <c:pt idx="45">
                  <c:v>5.2858000000000001</c:v>
                </c:pt>
                <c:pt idx="46">
                  <c:v>5.4682000000000004</c:v>
                </c:pt>
                <c:pt idx="47">
                  <c:v>5.6505999999999998</c:v>
                </c:pt>
                <c:pt idx="48">
                  <c:v>5.8330000000000002</c:v>
                </c:pt>
                <c:pt idx="49">
                  <c:v>6.0229999999999997</c:v>
                </c:pt>
                <c:pt idx="50">
                  <c:v>6.2130000000000001</c:v>
                </c:pt>
                <c:pt idx="51">
                  <c:v>6.4067999999999996</c:v>
                </c:pt>
                <c:pt idx="52">
                  <c:v>6.6063000000000001</c:v>
                </c:pt>
                <c:pt idx="53">
                  <c:v>6.8038999999999996</c:v>
                </c:pt>
                <c:pt idx="54">
                  <c:v>7.0015000000000001</c:v>
                </c:pt>
                <c:pt idx="55">
                  <c:v>7.1991000000000005</c:v>
                </c:pt>
                <c:pt idx="56">
                  <c:v>7.4043000000000001</c:v>
                </c:pt>
                <c:pt idx="57">
                  <c:v>7.6095000000000006</c:v>
                </c:pt>
                <c:pt idx="58">
                  <c:v>7.8184999999999993</c:v>
                </c:pt>
                <c:pt idx="59">
                  <c:v>8.0332000000000008</c:v>
                </c:pt>
                <c:pt idx="60">
                  <c:v>8.2460000000000004</c:v>
                </c:pt>
                <c:pt idx="61">
                  <c:v>8.4588000000000001</c:v>
                </c:pt>
                <c:pt idx="62">
                  <c:v>8.6735000000000007</c:v>
                </c:pt>
                <c:pt idx="63">
                  <c:v>8.8881999999999994</c:v>
                </c:pt>
                <c:pt idx="64">
                  <c:v>9.1009999999999991</c:v>
                </c:pt>
                <c:pt idx="65">
                  <c:v>9.3156999999999996</c:v>
                </c:pt>
                <c:pt idx="66">
                  <c:v>9.5380000000000003</c:v>
                </c:pt>
                <c:pt idx="67">
                  <c:v>9.7603000000000009</c:v>
                </c:pt>
                <c:pt idx="68">
                  <c:v>9.9807000000000006</c:v>
                </c:pt>
                <c:pt idx="69">
                  <c:v>10.203000000000001</c:v>
                </c:pt>
                <c:pt idx="70">
                  <c:v>10.4253</c:v>
                </c:pt>
                <c:pt idx="71">
                  <c:v>10.6457</c:v>
                </c:pt>
                <c:pt idx="72">
                  <c:v>10.867999999999999</c:v>
                </c:pt>
                <c:pt idx="73">
                  <c:v>11.097899999999999</c:v>
                </c:pt>
                <c:pt idx="74">
                  <c:v>11.3278</c:v>
                </c:pt>
                <c:pt idx="75">
                  <c:v>11.552</c:v>
                </c:pt>
                <c:pt idx="76">
                  <c:v>11.7743</c:v>
                </c:pt>
                <c:pt idx="77">
                  <c:v>11.996599999999999</c:v>
                </c:pt>
                <c:pt idx="78">
                  <c:v>12.2265</c:v>
                </c:pt>
                <c:pt idx="79">
                  <c:v>12.456399999999999</c:v>
                </c:pt>
                <c:pt idx="80">
                  <c:v>12.678699999999999</c:v>
                </c:pt>
                <c:pt idx="81">
                  <c:v>12.901000000000002</c:v>
                </c:pt>
                <c:pt idx="82">
                  <c:v>13.1233</c:v>
                </c:pt>
                <c:pt idx="83">
                  <c:v>13.3437</c:v>
                </c:pt>
                <c:pt idx="84">
                  <c:v>13.565999999999999</c:v>
                </c:pt>
                <c:pt idx="85">
                  <c:v>13.7807</c:v>
                </c:pt>
                <c:pt idx="86">
                  <c:v>13.993500000000001</c:v>
                </c:pt>
                <c:pt idx="87">
                  <c:v>14.2082</c:v>
                </c:pt>
                <c:pt idx="88">
                  <c:v>14.420999999999999</c:v>
                </c:pt>
                <c:pt idx="89">
                  <c:v>14.633800000000001</c:v>
                </c:pt>
                <c:pt idx="90">
                  <c:v>14.839</c:v>
                </c:pt>
                <c:pt idx="91">
                  <c:v>15.044199999999998</c:v>
                </c:pt>
                <c:pt idx="92">
                  <c:v>15.2437</c:v>
                </c:pt>
                <c:pt idx="93">
                  <c:v>15.443199999999999</c:v>
                </c:pt>
                <c:pt idx="94">
                  <c:v>15.6408</c:v>
                </c:pt>
                <c:pt idx="95">
                  <c:v>15.8384</c:v>
                </c:pt>
                <c:pt idx="96">
                  <c:v>16.035999999999998</c:v>
                </c:pt>
                <c:pt idx="97">
                  <c:v>16.218399999999999</c:v>
                </c:pt>
                <c:pt idx="98">
                  <c:v>16.4008</c:v>
                </c:pt>
                <c:pt idx="99">
                  <c:v>16.5718</c:v>
                </c:pt>
                <c:pt idx="100">
                  <c:v>16.739000000000001</c:v>
                </c:pt>
                <c:pt idx="101">
                  <c:v>16.904299999999999</c:v>
                </c:pt>
                <c:pt idx="102">
                  <c:v>17.062000000000001</c:v>
                </c:pt>
                <c:pt idx="103">
                  <c:v>17.2197</c:v>
                </c:pt>
                <c:pt idx="104">
                  <c:v>17.371700000000001</c:v>
                </c:pt>
                <c:pt idx="105">
                  <c:v>17.521799999999999</c:v>
                </c:pt>
                <c:pt idx="106">
                  <c:v>17.6662</c:v>
                </c:pt>
                <c:pt idx="107">
                  <c:v>17.801099999999998</c:v>
                </c:pt>
                <c:pt idx="108">
                  <c:v>17.936</c:v>
                </c:pt>
                <c:pt idx="109">
                  <c:v>18.053800000000003</c:v>
                </c:pt>
                <c:pt idx="110">
                  <c:v>18.173500000000001</c:v>
                </c:pt>
                <c:pt idx="111">
                  <c:v>18.2818</c:v>
                </c:pt>
                <c:pt idx="112">
                  <c:v>18.386299999999999</c:v>
                </c:pt>
                <c:pt idx="113">
                  <c:v>18.485099999999999</c:v>
                </c:pt>
                <c:pt idx="114">
                  <c:v>18.572500000000002</c:v>
                </c:pt>
                <c:pt idx="115">
                  <c:v>18.6599</c:v>
                </c:pt>
                <c:pt idx="116">
                  <c:v>18.739699999999999</c:v>
                </c:pt>
                <c:pt idx="117">
                  <c:v>18.819500000000001</c:v>
                </c:pt>
                <c:pt idx="118">
                  <c:v>18.889800000000001</c:v>
                </c:pt>
                <c:pt idx="119">
                  <c:v>18.944900000000001</c:v>
                </c:pt>
                <c:pt idx="120">
                  <c:v>19</c:v>
                </c:pt>
                <c:pt idx="121">
                  <c:v>19.008333333333333</c:v>
                </c:pt>
                <c:pt idx="122">
                  <c:v>19.016666666666666</c:v>
                </c:pt>
                <c:pt idx="123">
                  <c:v>19.024999999999999</c:v>
                </c:pt>
                <c:pt idx="124">
                  <c:v>19.033333333333331</c:v>
                </c:pt>
                <c:pt idx="125">
                  <c:v>19.041666666666664</c:v>
                </c:pt>
                <c:pt idx="126">
                  <c:v>19.049999999999997</c:v>
                </c:pt>
                <c:pt idx="127">
                  <c:v>19.05833333333333</c:v>
                </c:pt>
                <c:pt idx="128">
                  <c:v>19.066666666666663</c:v>
                </c:pt>
                <c:pt idx="129">
                  <c:v>19.074999999999996</c:v>
                </c:pt>
                <c:pt idx="130">
                  <c:v>19.083333333333329</c:v>
                </c:pt>
                <c:pt idx="131">
                  <c:v>19.091666666666661</c:v>
                </c:pt>
                <c:pt idx="132">
                  <c:v>19.099999999999994</c:v>
                </c:pt>
                <c:pt idx="133">
                  <c:v>19.108333333333327</c:v>
                </c:pt>
                <c:pt idx="134">
                  <c:v>19.11666666666666</c:v>
                </c:pt>
                <c:pt idx="135">
                  <c:v>19.124999999999993</c:v>
                </c:pt>
                <c:pt idx="136">
                  <c:v>19.133333333333326</c:v>
                </c:pt>
                <c:pt idx="137">
                  <c:v>19.141666666666659</c:v>
                </c:pt>
                <c:pt idx="138">
                  <c:v>19.149999999999991</c:v>
                </c:pt>
                <c:pt idx="139">
                  <c:v>19.158333333333324</c:v>
                </c:pt>
                <c:pt idx="140">
                  <c:v>19.166666666666657</c:v>
                </c:pt>
                <c:pt idx="141">
                  <c:v>19.17499999999999</c:v>
                </c:pt>
                <c:pt idx="142">
                  <c:v>19.183333333333323</c:v>
                </c:pt>
                <c:pt idx="143">
                  <c:v>19.191666666666656</c:v>
                </c:pt>
                <c:pt idx="144">
                  <c:v>19.199999999999989</c:v>
                </c:pt>
                <c:pt idx="145">
                  <c:v>19.208333333333321</c:v>
                </c:pt>
                <c:pt idx="146">
                  <c:v>19.216666666666654</c:v>
                </c:pt>
                <c:pt idx="147">
                  <c:v>19.224999999999987</c:v>
                </c:pt>
                <c:pt idx="148">
                  <c:v>19.23333333333332</c:v>
                </c:pt>
                <c:pt idx="149">
                  <c:v>19.241666666666653</c:v>
                </c:pt>
                <c:pt idx="150">
                  <c:v>19.249999999999986</c:v>
                </c:pt>
                <c:pt idx="151">
                  <c:v>19.258333333333319</c:v>
                </c:pt>
                <c:pt idx="152">
                  <c:v>19.266666666666652</c:v>
                </c:pt>
                <c:pt idx="153">
                  <c:v>19.274999999999984</c:v>
                </c:pt>
                <c:pt idx="154">
                  <c:v>19.283333333333317</c:v>
                </c:pt>
                <c:pt idx="155">
                  <c:v>19.29166666666665</c:v>
                </c:pt>
                <c:pt idx="156">
                  <c:v>19.299999999999983</c:v>
                </c:pt>
                <c:pt idx="157">
                  <c:v>19.308333333333316</c:v>
                </c:pt>
                <c:pt idx="158">
                  <c:v>19.316666666666649</c:v>
                </c:pt>
                <c:pt idx="159">
                  <c:v>19.324999999999982</c:v>
                </c:pt>
                <c:pt idx="160">
                  <c:v>19.333333333333314</c:v>
                </c:pt>
                <c:pt idx="161">
                  <c:v>19.341666666666647</c:v>
                </c:pt>
                <c:pt idx="162">
                  <c:v>19.34999999999998</c:v>
                </c:pt>
                <c:pt idx="163">
                  <c:v>19.358333333333313</c:v>
                </c:pt>
                <c:pt idx="164">
                  <c:v>19.366666666666646</c:v>
                </c:pt>
                <c:pt idx="165">
                  <c:v>19.374999999999979</c:v>
                </c:pt>
                <c:pt idx="166">
                  <c:v>19.383333333333312</c:v>
                </c:pt>
                <c:pt idx="167">
                  <c:v>19.391666666666644</c:v>
                </c:pt>
                <c:pt idx="168">
                  <c:v>19.399999999999977</c:v>
                </c:pt>
                <c:pt idx="169">
                  <c:v>19.40833333333331</c:v>
                </c:pt>
                <c:pt idx="170">
                  <c:v>19.416666666666643</c:v>
                </c:pt>
                <c:pt idx="171">
                  <c:v>19.424999999999976</c:v>
                </c:pt>
                <c:pt idx="172">
                  <c:v>19.433333333333309</c:v>
                </c:pt>
                <c:pt idx="173">
                  <c:v>19.441666666666642</c:v>
                </c:pt>
                <c:pt idx="174">
                  <c:v>19.449999999999974</c:v>
                </c:pt>
                <c:pt idx="175">
                  <c:v>19.458333333333307</c:v>
                </c:pt>
                <c:pt idx="176">
                  <c:v>19.46666666666664</c:v>
                </c:pt>
                <c:pt idx="177">
                  <c:v>19.474999999999973</c:v>
                </c:pt>
                <c:pt idx="178">
                  <c:v>19.483333333333306</c:v>
                </c:pt>
                <c:pt idx="179">
                  <c:v>19.491666666666639</c:v>
                </c:pt>
                <c:pt idx="180">
                  <c:v>19.499999999999972</c:v>
                </c:pt>
                <c:pt idx="181">
                  <c:v>19.508333333333304</c:v>
                </c:pt>
                <c:pt idx="182">
                  <c:v>19.516666666666637</c:v>
                </c:pt>
                <c:pt idx="183">
                  <c:v>19.52499999999997</c:v>
                </c:pt>
                <c:pt idx="184">
                  <c:v>19.533333333333303</c:v>
                </c:pt>
                <c:pt idx="185">
                  <c:v>19.541666666666636</c:v>
                </c:pt>
                <c:pt idx="186">
                  <c:v>19.549999999999969</c:v>
                </c:pt>
                <c:pt idx="187">
                  <c:v>19.558333333333302</c:v>
                </c:pt>
                <c:pt idx="188">
                  <c:v>19.566666666666634</c:v>
                </c:pt>
                <c:pt idx="189">
                  <c:v>19.574999999999967</c:v>
                </c:pt>
                <c:pt idx="190">
                  <c:v>19.5833333333333</c:v>
                </c:pt>
                <c:pt idx="191">
                  <c:v>19.591666666666633</c:v>
                </c:pt>
                <c:pt idx="192">
                  <c:v>19.599999999999966</c:v>
                </c:pt>
                <c:pt idx="193">
                  <c:v>19.608333333333299</c:v>
                </c:pt>
                <c:pt idx="194">
                  <c:v>19.616666666666632</c:v>
                </c:pt>
                <c:pt idx="195">
                  <c:v>19.624999999999964</c:v>
                </c:pt>
                <c:pt idx="196">
                  <c:v>19.633333333333297</c:v>
                </c:pt>
                <c:pt idx="197">
                  <c:v>19.64166666666663</c:v>
                </c:pt>
                <c:pt idx="198">
                  <c:v>19.649999999999963</c:v>
                </c:pt>
                <c:pt idx="199">
                  <c:v>19.658333333333296</c:v>
                </c:pt>
                <c:pt idx="200">
                  <c:v>19.666666666666629</c:v>
                </c:pt>
                <c:pt idx="201">
                  <c:v>19.674999999999962</c:v>
                </c:pt>
                <c:pt idx="202">
                  <c:v>19.683333333333294</c:v>
                </c:pt>
                <c:pt idx="203">
                  <c:v>19.691666666666627</c:v>
                </c:pt>
                <c:pt idx="204">
                  <c:v>19.69999999999996</c:v>
                </c:pt>
                <c:pt idx="205">
                  <c:v>19.708333333333293</c:v>
                </c:pt>
                <c:pt idx="206">
                  <c:v>19.716666666666626</c:v>
                </c:pt>
                <c:pt idx="207">
                  <c:v>19.724999999999959</c:v>
                </c:pt>
                <c:pt idx="208">
                  <c:v>19.733333333333292</c:v>
                </c:pt>
                <c:pt idx="209">
                  <c:v>19.741666666666625</c:v>
                </c:pt>
                <c:pt idx="210">
                  <c:v>19.749999999999957</c:v>
                </c:pt>
                <c:pt idx="211">
                  <c:v>19.75833333333329</c:v>
                </c:pt>
                <c:pt idx="212">
                  <c:v>19.766666666666623</c:v>
                </c:pt>
                <c:pt idx="213">
                  <c:v>19.774999999999956</c:v>
                </c:pt>
                <c:pt idx="214">
                  <c:v>19.783333333333289</c:v>
                </c:pt>
                <c:pt idx="215">
                  <c:v>19.791666666666622</c:v>
                </c:pt>
                <c:pt idx="216">
                  <c:v>19.799999999999955</c:v>
                </c:pt>
                <c:pt idx="217">
                  <c:v>19.808333333333287</c:v>
                </c:pt>
                <c:pt idx="218">
                  <c:v>19.81666666666662</c:v>
                </c:pt>
                <c:pt idx="219">
                  <c:v>19.824999999999953</c:v>
                </c:pt>
                <c:pt idx="220">
                  <c:v>19.833333333333286</c:v>
                </c:pt>
                <c:pt idx="221">
                  <c:v>19.841666666666619</c:v>
                </c:pt>
                <c:pt idx="222">
                  <c:v>19.849999999999952</c:v>
                </c:pt>
                <c:pt idx="223">
                  <c:v>19.858333333333285</c:v>
                </c:pt>
                <c:pt idx="224">
                  <c:v>19.866666666666617</c:v>
                </c:pt>
                <c:pt idx="225">
                  <c:v>19.87499999999995</c:v>
                </c:pt>
                <c:pt idx="226">
                  <c:v>19.883333333333283</c:v>
                </c:pt>
                <c:pt idx="227">
                  <c:v>19.891666666666616</c:v>
                </c:pt>
                <c:pt idx="228">
                  <c:v>19.899999999999949</c:v>
                </c:pt>
                <c:pt idx="229">
                  <c:v>19.908333333333282</c:v>
                </c:pt>
                <c:pt idx="230">
                  <c:v>19.916666666666615</c:v>
                </c:pt>
                <c:pt idx="231">
                  <c:v>19.924999999999947</c:v>
                </c:pt>
                <c:pt idx="232">
                  <c:v>19.93333333333328</c:v>
                </c:pt>
                <c:pt idx="233">
                  <c:v>19.941666666666613</c:v>
                </c:pt>
                <c:pt idx="234">
                  <c:v>19.949999999999946</c:v>
                </c:pt>
                <c:pt idx="235">
                  <c:v>19.958333333333279</c:v>
                </c:pt>
                <c:pt idx="236">
                  <c:v>19.966666666666612</c:v>
                </c:pt>
                <c:pt idx="237">
                  <c:v>19.974999999999945</c:v>
                </c:pt>
                <c:pt idx="238">
                  <c:v>19.983333333333277</c:v>
                </c:pt>
                <c:pt idx="239">
                  <c:v>19.99166666666661</c:v>
                </c:pt>
                <c:pt idx="240">
                  <c:v>19.999999999999943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A-4B6A-98B4-5FD0200A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/>
                  <a:t>Time, Hours</a:t>
                </a:r>
              </a:p>
            </c:rich>
          </c:tx>
          <c:layout>
            <c:manualLayout>
              <c:xMode val="edge"/>
              <c:yMode val="edge"/>
              <c:x val="0.45375561061709058"/>
              <c:y val="0.9444535517466793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layout>
            <c:manualLayout>
              <c:xMode val="edge"/>
              <c:yMode val="edge"/>
              <c:x val="6.4803795007192487E-3"/>
              <c:y val="0.143230542248775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5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33094667026278"/>
          <c:y val="0.61687072083285266"/>
          <c:w val="0.18811251519268452"/>
          <c:h val="0.23347176432730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General - 6 Hr, 12 Hr, &amp;</a:t>
            </a:r>
            <a:r>
              <a:rPr lang="en-US" sz="1200" baseline="0"/>
              <a:t> 24 Hr</a:t>
            </a:r>
            <a:endParaRPr lang="en-US" sz="1200"/>
          </a:p>
        </c:rich>
      </c:tx>
      <c:layout>
        <c:manualLayout>
          <c:xMode val="edge"/>
          <c:yMode val="edge"/>
          <c:x val="0.30981705514562913"/>
          <c:y val="6.9906134071631961E-3"/>
        </c:manualLayout>
      </c:layout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6207337357702"/>
          <c:y val="8.7754422607157531E-2"/>
          <c:w val="0.83796382422612303"/>
          <c:h val="0.79106052510680847"/>
        </c:manualLayout>
      </c:layout>
      <c:lineChart>
        <c:grouping val="standard"/>
        <c:varyColors val="0"/>
        <c:ser>
          <c:idx val="0"/>
          <c:order val="0"/>
          <c:tx>
            <c:strRef>
              <c:f>West_General_HMS_Input!$B$3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'East_Local HMS Input'!$Z$6:$Z$246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West_General_HMS_Input!$G$6:$G$246</c:f>
              <c:numCache>
                <c:formatCode>0.00</c:formatCode>
                <c:ptCount val="241"/>
                <c:pt idx="0">
                  <c:v>7.4999999999999997E-2</c:v>
                </c:pt>
                <c:pt idx="1">
                  <c:v>0.15</c:v>
                </c:pt>
                <c:pt idx="2">
                  <c:v>0.24449999999999997</c:v>
                </c:pt>
                <c:pt idx="3">
                  <c:v>0.36749999999999999</c:v>
                </c:pt>
                <c:pt idx="4">
                  <c:v>0.51449999999999996</c:v>
                </c:pt>
                <c:pt idx="5">
                  <c:v>0.6855</c:v>
                </c:pt>
                <c:pt idx="6">
                  <c:v>0.88500000000000001</c:v>
                </c:pt>
                <c:pt idx="7">
                  <c:v>1.1099999999999999</c:v>
                </c:pt>
                <c:pt idx="8">
                  <c:v>1.3545</c:v>
                </c:pt>
                <c:pt idx="9">
                  <c:v>1.6199999999999999</c:v>
                </c:pt>
                <c:pt idx="10">
                  <c:v>1.9005000000000001</c:v>
                </c:pt>
                <c:pt idx="11">
                  <c:v>2.19</c:v>
                </c:pt>
                <c:pt idx="12">
                  <c:v>2.4900000000000002</c:v>
                </c:pt>
                <c:pt idx="13">
                  <c:v>2.802</c:v>
                </c:pt>
                <c:pt idx="14">
                  <c:v>3.1245000000000003</c:v>
                </c:pt>
                <c:pt idx="15">
                  <c:v>3.45</c:v>
                </c:pt>
                <c:pt idx="16">
                  <c:v>3.7754999999999996</c:v>
                </c:pt>
                <c:pt idx="17">
                  <c:v>4.1025</c:v>
                </c:pt>
                <c:pt idx="18">
                  <c:v>4.4399999999999995</c:v>
                </c:pt>
                <c:pt idx="19">
                  <c:v>4.7654999999999994</c:v>
                </c:pt>
                <c:pt idx="20">
                  <c:v>5.0895000000000001</c:v>
                </c:pt>
                <c:pt idx="21">
                  <c:v>5.415</c:v>
                </c:pt>
                <c:pt idx="22">
                  <c:v>5.7404999999999999</c:v>
                </c:pt>
                <c:pt idx="23">
                  <c:v>6.0644999999999998</c:v>
                </c:pt>
                <c:pt idx="24">
                  <c:v>6.39</c:v>
                </c:pt>
                <c:pt idx="25">
                  <c:v>6.702</c:v>
                </c:pt>
                <c:pt idx="26">
                  <c:v>7.0155000000000003</c:v>
                </c:pt>
                <c:pt idx="27">
                  <c:v>7.32</c:v>
                </c:pt>
                <c:pt idx="28">
                  <c:v>7.6244999999999994</c:v>
                </c:pt>
                <c:pt idx="29">
                  <c:v>7.9320000000000004</c:v>
                </c:pt>
                <c:pt idx="30">
                  <c:v>8.2200000000000006</c:v>
                </c:pt>
                <c:pt idx="31">
                  <c:v>8.52</c:v>
                </c:pt>
                <c:pt idx="32">
                  <c:v>8.8004999999999995</c:v>
                </c:pt>
                <c:pt idx="33">
                  <c:v>9.0825000000000014</c:v>
                </c:pt>
                <c:pt idx="34">
                  <c:v>9.36</c:v>
                </c:pt>
                <c:pt idx="35">
                  <c:v>9.6224999999999987</c:v>
                </c:pt>
                <c:pt idx="36">
                  <c:v>9.8849999999999998</c:v>
                </c:pt>
                <c:pt idx="37">
                  <c:v>10.147499999999999</c:v>
                </c:pt>
                <c:pt idx="38">
                  <c:v>10.3995</c:v>
                </c:pt>
                <c:pt idx="39">
                  <c:v>10.649999999999999</c:v>
                </c:pt>
                <c:pt idx="40">
                  <c:v>10.894499999999999</c:v>
                </c:pt>
                <c:pt idx="41">
                  <c:v>11.129999999999999</c:v>
                </c:pt>
                <c:pt idx="42">
                  <c:v>11.355</c:v>
                </c:pt>
                <c:pt idx="43">
                  <c:v>11.58</c:v>
                </c:pt>
                <c:pt idx="44">
                  <c:v>11.794499999999999</c:v>
                </c:pt>
                <c:pt idx="45">
                  <c:v>12.0075</c:v>
                </c:pt>
                <c:pt idx="46">
                  <c:v>12.214500000000001</c:v>
                </c:pt>
                <c:pt idx="47">
                  <c:v>12.4155</c:v>
                </c:pt>
                <c:pt idx="48">
                  <c:v>12.615</c:v>
                </c:pt>
                <c:pt idx="49">
                  <c:v>12.8025</c:v>
                </c:pt>
                <c:pt idx="50">
                  <c:v>12.99</c:v>
                </c:pt>
                <c:pt idx="51">
                  <c:v>13.177499999999998</c:v>
                </c:pt>
                <c:pt idx="52">
                  <c:v>13.365</c:v>
                </c:pt>
                <c:pt idx="53">
                  <c:v>13.5525</c:v>
                </c:pt>
                <c:pt idx="54">
                  <c:v>13.74</c:v>
                </c:pt>
                <c:pt idx="55">
                  <c:v>13.9275</c:v>
                </c:pt>
                <c:pt idx="56">
                  <c:v>14.125499999999999</c:v>
                </c:pt>
                <c:pt idx="57">
                  <c:v>14.324999999999999</c:v>
                </c:pt>
                <c:pt idx="58">
                  <c:v>14.535</c:v>
                </c:pt>
                <c:pt idx="59">
                  <c:v>14.763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6D1-88A1-1A2CFB7F2C9C}"/>
            </c:ext>
          </c:extLst>
        </c:ser>
        <c:ser>
          <c:idx val="1"/>
          <c:order val="1"/>
          <c:tx>
            <c:strRef>
              <c:f>West_General_HMS_Input!$J$3</c:f>
              <c:strCache>
                <c:ptCount val="1"/>
                <c:pt idx="0">
                  <c:v>12hr PMP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West_General_HMS_Input!$O$6:$O$246</c:f>
              <c:numCache>
                <c:formatCode>0.00</c:formatCode>
                <c:ptCount val="241"/>
                <c:pt idx="0">
                  <c:v>0.105</c:v>
                </c:pt>
                <c:pt idx="1">
                  <c:v>0.1575</c:v>
                </c:pt>
                <c:pt idx="2">
                  <c:v>0.21</c:v>
                </c:pt>
                <c:pt idx="3">
                  <c:v>0.27299999999999996</c:v>
                </c:pt>
                <c:pt idx="4">
                  <c:v>0.34229999999999999</c:v>
                </c:pt>
                <c:pt idx="5">
                  <c:v>0.41790000000000005</c:v>
                </c:pt>
                <c:pt idx="6">
                  <c:v>0.51450000000000007</c:v>
                </c:pt>
                <c:pt idx="7">
                  <c:v>0.61109999999999998</c:v>
                </c:pt>
                <c:pt idx="8">
                  <c:v>0.72029999999999994</c:v>
                </c:pt>
                <c:pt idx="9">
                  <c:v>0.8337</c:v>
                </c:pt>
                <c:pt idx="10">
                  <c:v>0.9597</c:v>
                </c:pt>
                <c:pt idx="11">
                  <c:v>1.0983000000000001</c:v>
                </c:pt>
                <c:pt idx="12">
                  <c:v>1.2389999999999999</c:v>
                </c:pt>
                <c:pt idx="13">
                  <c:v>1.3965000000000001</c:v>
                </c:pt>
                <c:pt idx="14">
                  <c:v>1.5539999999999998</c:v>
                </c:pt>
                <c:pt idx="15">
                  <c:v>1.722</c:v>
                </c:pt>
                <c:pt idx="16">
                  <c:v>1.8963000000000001</c:v>
                </c:pt>
                <c:pt idx="17">
                  <c:v>2.0747999999999998</c:v>
                </c:pt>
                <c:pt idx="18">
                  <c:v>2.2679999999999998</c:v>
                </c:pt>
                <c:pt idx="19">
                  <c:v>2.4611999999999998</c:v>
                </c:pt>
                <c:pt idx="20">
                  <c:v>2.6607000000000003</c:v>
                </c:pt>
                <c:pt idx="21">
                  <c:v>2.8601999999999999</c:v>
                </c:pt>
                <c:pt idx="22">
                  <c:v>3.0659999999999998</c:v>
                </c:pt>
                <c:pt idx="23">
                  <c:v>3.2759999999999998</c:v>
                </c:pt>
                <c:pt idx="24">
                  <c:v>3.4860000000000002</c:v>
                </c:pt>
                <c:pt idx="25">
                  <c:v>3.7044000000000001</c:v>
                </c:pt>
                <c:pt idx="26">
                  <c:v>3.9228000000000001</c:v>
                </c:pt>
                <c:pt idx="27">
                  <c:v>4.1475</c:v>
                </c:pt>
                <c:pt idx="28">
                  <c:v>4.3742999999999999</c:v>
                </c:pt>
                <c:pt idx="29">
                  <c:v>4.6032000000000002</c:v>
                </c:pt>
                <c:pt idx="30">
                  <c:v>4.83</c:v>
                </c:pt>
                <c:pt idx="31">
                  <c:v>5.0568</c:v>
                </c:pt>
                <c:pt idx="32">
                  <c:v>5.2856999999999994</c:v>
                </c:pt>
                <c:pt idx="33">
                  <c:v>5.5125000000000002</c:v>
                </c:pt>
                <c:pt idx="34">
                  <c:v>5.7435</c:v>
                </c:pt>
                <c:pt idx="35">
                  <c:v>5.9808000000000003</c:v>
                </c:pt>
                <c:pt idx="36">
                  <c:v>6.2159999999999993</c:v>
                </c:pt>
                <c:pt idx="37">
                  <c:v>6.4428000000000001</c:v>
                </c:pt>
                <c:pt idx="38">
                  <c:v>6.6716999999999995</c:v>
                </c:pt>
                <c:pt idx="39">
                  <c:v>6.8985000000000003</c:v>
                </c:pt>
                <c:pt idx="40">
                  <c:v>7.1253000000000002</c:v>
                </c:pt>
                <c:pt idx="41">
                  <c:v>7.3542000000000005</c:v>
                </c:pt>
                <c:pt idx="42">
                  <c:v>7.5809999999999995</c:v>
                </c:pt>
                <c:pt idx="43">
                  <c:v>7.8078000000000003</c:v>
                </c:pt>
                <c:pt idx="44">
                  <c:v>8.0366999999999997</c:v>
                </c:pt>
                <c:pt idx="45">
                  <c:v>8.2635000000000005</c:v>
                </c:pt>
                <c:pt idx="46">
                  <c:v>8.4902999999999995</c:v>
                </c:pt>
                <c:pt idx="47">
                  <c:v>8.7192000000000007</c:v>
                </c:pt>
                <c:pt idx="48">
                  <c:v>8.9459999999999997</c:v>
                </c:pt>
                <c:pt idx="49">
                  <c:v>9.1644000000000005</c:v>
                </c:pt>
                <c:pt idx="50">
                  <c:v>9.3827999999999996</c:v>
                </c:pt>
                <c:pt idx="51">
                  <c:v>9.6012000000000004</c:v>
                </c:pt>
                <c:pt idx="52">
                  <c:v>9.8216999999999999</c:v>
                </c:pt>
                <c:pt idx="53">
                  <c:v>10.038</c:v>
                </c:pt>
                <c:pt idx="54">
                  <c:v>10.247999999999999</c:v>
                </c:pt>
                <c:pt idx="55">
                  <c:v>10.458</c:v>
                </c:pt>
                <c:pt idx="56">
                  <c:v>10.674299999999999</c:v>
                </c:pt>
                <c:pt idx="57">
                  <c:v>10.8948</c:v>
                </c:pt>
                <c:pt idx="58">
                  <c:v>11.104800000000001</c:v>
                </c:pt>
                <c:pt idx="59">
                  <c:v>11.3064</c:v>
                </c:pt>
                <c:pt idx="60">
                  <c:v>11.508000000000001</c:v>
                </c:pt>
                <c:pt idx="61">
                  <c:v>11.718000000000002</c:v>
                </c:pt>
                <c:pt idx="62">
                  <c:v>11.927999999999999</c:v>
                </c:pt>
                <c:pt idx="63">
                  <c:v>12.1275</c:v>
                </c:pt>
                <c:pt idx="64">
                  <c:v>12.3207</c:v>
                </c:pt>
                <c:pt idx="65">
                  <c:v>12.5139</c:v>
                </c:pt>
                <c:pt idx="66">
                  <c:v>12.7155</c:v>
                </c:pt>
                <c:pt idx="67">
                  <c:v>12.9171</c:v>
                </c:pt>
                <c:pt idx="68">
                  <c:v>13.103999999999999</c:v>
                </c:pt>
                <c:pt idx="69">
                  <c:v>13.286700000000002</c:v>
                </c:pt>
                <c:pt idx="70">
                  <c:v>13.471499999999999</c:v>
                </c:pt>
                <c:pt idx="71">
                  <c:v>13.6563</c:v>
                </c:pt>
                <c:pt idx="72">
                  <c:v>13.839</c:v>
                </c:pt>
                <c:pt idx="73">
                  <c:v>14.0238</c:v>
                </c:pt>
                <c:pt idx="74">
                  <c:v>14.2065</c:v>
                </c:pt>
                <c:pt idx="75">
                  <c:v>14.385000000000002</c:v>
                </c:pt>
                <c:pt idx="76">
                  <c:v>14.5593</c:v>
                </c:pt>
                <c:pt idx="77">
                  <c:v>14.7357</c:v>
                </c:pt>
                <c:pt idx="78">
                  <c:v>14.91</c:v>
                </c:pt>
                <c:pt idx="79">
                  <c:v>15.084300000000001</c:v>
                </c:pt>
                <c:pt idx="80">
                  <c:v>15.252299999999998</c:v>
                </c:pt>
                <c:pt idx="81">
                  <c:v>15.418199999999999</c:v>
                </c:pt>
                <c:pt idx="82">
                  <c:v>15.582000000000001</c:v>
                </c:pt>
                <c:pt idx="83">
                  <c:v>15.739500000000001</c:v>
                </c:pt>
                <c:pt idx="84">
                  <c:v>15.897</c:v>
                </c:pt>
                <c:pt idx="85">
                  <c:v>16.054499999999997</c:v>
                </c:pt>
                <c:pt idx="86">
                  <c:v>16.212</c:v>
                </c:pt>
                <c:pt idx="87">
                  <c:v>16.363199999999999</c:v>
                </c:pt>
                <c:pt idx="88">
                  <c:v>16.5123</c:v>
                </c:pt>
                <c:pt idx="89">
                  <c:v>16.6614</c:v>
                </c:pt>
                <c:pt idx="90">
                  <c:v>16.810500000000001</c:v>
                </c:pt>
                <c:pt idx="91">
                  <c:v>16.959599999999998</c:v>
                </c:pt>
                <c:pt idx="92">
                  <c:v>17.100300000000001</c:v>
                </c:pt>
                <c:pt idx="93">
                  <c:v>17.241</c:v>
                </c:pt>
                <c:pt idx="94">
                  <c:v>17.381699999999999</c:v>
                </c:pt>
                <c:pt idx="95">
                  <c:v>17.520300000000002</c:v>
                </c:pt>
                <c:pt idx="96">
                  <c:v>17.660999999999998</c:v>
                </c:pt>
                <c:pt idx="97">
                  <c:v>17.7912</c:v>
                </c:pt>
                <c:pt idx="98">
                  <c:v>17.923500000000001</c:v>
                </c:pt>
                <c:pt idx="99">
                  <c:v>18.055800000000001</c:v>
                </c:pt>
                <c:pt idx="100">
                  <c:v>18.186</c:v>
                </c:pt>
                <c:pt idx="101">
                  <c:v>18.316199999999998</c:v>
                </c:pt>
                <c:pt idx="102">
                  <c:v>18.448499999999999</c:v>
                </c:pt>
                <c:pt idx="103">
                  <c:v>18.5808</c:v>
                </c:pt>
                <c:pt idx="104">
                  <c:v>18.710999999999999</c:v>
                </c:pt>
                <c:pt idx="105">
                  <c:v>18.841200000000001</c:v>
                </c:pt>
                <c:pt idx="106">
                  <c:v>18.973499999999998</c:v>
                </c:pt>
                <c:pt idx="107">
                  <c:v>19.105800000000002</c:v>
                </c:pt>
                <c:pt idx="108">
                  <c:v>19.236000000000001</c:v>
                </c:pt>
                <c:pt idx="109">
                  <c:v>19.366199999999999</c:v>
                </c:pt>
                <c:pt idx="110">
                  <c:v>19.4985</c:v>
                </c:pt>
                <c:pt idx="111">
                  <c:v>19.635000000000002</c:v>
                </c:pt>
                <c:pt idx="112">
                  <c:v>19.775700000000001</c:v>
                </c:pt>
                <c:pt idx="113">
                  <c:v>19.914300000000001</c:v>
                </c:pt>
                <c:pt idx="114">
                  <c:v>20.055</c:v>
                </c:pt>
                <c:pt idx="115">
                  <c:v>20.195699999999999</c:v>
                </c:pt>
                <c:pt idx="116">
                  <c:v>20.349</c:v>
                </c:pt>
                <c:pt idx="117">
                  <c:v>20.506499999999999</c:v>
                </c:pt>
                <c:pt idx="118">
                  <c:v>20.668199999999999</c:v>
                </c:pt>
                <c:pt idx="119">
                  <c:v>20.834099999999999</c:v>
                </c:pt>
                <c:pt idx="1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8-46D1-88A1-1A2CFB7F2C9C}"/>
            </c:ext>
          </c:extLst>
        </c:ser>
        <c:ser>
          <c:idx val="2"/>
          <c:order val="2"/>
          <c:tx>
            <c:strRef>
              <c:f>West_General_HMS_Input!$R$3</c:f>
              <c:strCache>
                <c:ptCount val="1"/>
                <c:pt idx="0">
                  <c:v>24hr PMPa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West_General_HMS_Input!$W$6:$W$246</c:f>
              <c:numCache>
                <c:formatCode>0.00</c:formatCode>
                <c:ptCount val="241"/>
                <c:pt idx="0">
                  <c:v>0.11</c:v>
                </c:pt>
                <c:pt idx="1">
                  <c:v>0.13639999999999999</c:v>
                </c:pt>
                <c:pt idx="2">
                  <c:v>0.16499999999999998</c:v>
                </c:pt>
                <c:pt idx="3">
                  <c:v>0.19139999999999999</c:v>
                </c:pt>
                <c:pt idx="4">
                  <c:v>0.22</c:v>
                </c:pt>
                <c:pt idx="5">
                  <c:v>0.24859999999999999</c:v>
                </c:pt>
                <c:pt idx="6">
                  <c:v>0.28599999999999998</c:v>
                </c:pt>
                <c:pt idx="7">
                  <c:v>0.32339999999999997</c:v>
                </c:pt>
                <c:pt idx="8">
                  <c:v>0.35859999999999997</c:v>
                </c:pt>
                <c:pt idx="9">
                  <c:v>0.39599999999999996</c:v>
                </c:pt>
                <c:pt idx="10">
                  <c:v>0.43780000000000002</c:v>
                </c:pt>
                <c:pt idx="11">
                  <c:v>0.4884</c:v>
                </c:pt>
                <c:pt idx="12">
                  <c:v>0.53900000000000003</c:v>
                </c:pt>
                <c:pt idx="13">
                  <c:v>0.58960000000000001</c:v>
                </c:pt>
                <c:pt idx="14">
                  <c:v>0.64019999999999999</c:v>
                </c:pt>
                <c:pt idx="15">
                  <c:v>0.69520000000000004</c:v>
                </c:pt>
                <c:pt idx="16">
                  <c:v>0.75459999999999994</c:v>
                </c:pt>
                <c:pt idx="17">
                  <c:v>0.81399999999999995</c:v>
                </c:pt>
                <c:pt idx="18">
                  <c:v>0.87339999999999995</c:v>
                </c:pt>
                <c:pt idx="19">
                  <c:v>0.93500000000000005</c:v>
                </c:pt>
                <c:pt idx="20">
                  <c:v>1.0053999999999998</c:v>
                </c:pt>
                <c:pt idx="21">
                  <c:v>1.0780000000000001</c:v>
                </c:pt>
                <c:pt idx="22">
                  <c:v>1.1506000000000001</c:v>
                </c:pt>
                <c:pt idx="23">
                  <c:v>1.2254</c:v>
                </c:pt>
                <c:pt idx="24">
                  <c:v>1.298</c:v>
                </c:pt>
                <c:pt idx="25">
                  <c:v>1.3815999999999999</c:v>
                </c:pt>
                <c:pt idx="26">
                  <c:v>1.4630000000000001</c:v>
                </c:pt>
                <c:pt idx="27">
                  <c:v>1.5466</c:v>
                </c:pt>
                <c:pt idx="28">
                  <c:v>1.6279999999999999</c:v>
                </c:pt>
                <c:pt idx="29">
                  <c:v>1.7115999999999998</c:v>
                </c:pt>
                <c:pt idx="30">
                  <c:v>1.804</c:v>
                </c:pt>
                <c:pt idx="31">
                  <c:v>1.8963999999999999</c:v>
                </c:pt>
                <c:pt idx="32">
                  <c:v>1.9866000000000001</c:v>
                </c:pt>
                <c:pt idx="33">
                  <c:v>2.0790000000000002</c:v>
                </c:pt>
                <c:pt idx="34">
                  <c:v>2.1736</c:v>
                </c:pt>
                <c:pt idx="35">
                  <c:v>2.2747999999999999</c:v>
                </c:pt>
                <c:pt idx="36">
                  <c:v>2.3759999999999999</c:v>
                </c:pt>
                <c:pt idx="37">
                  <c:v>2.4772000000000003</c:v>
                </c:pt>
                <c:pt idx="38">
                  <c:v>2.5783999999999998</c:v>
                </c:pt>
                <c:pt idx="39">
                  <c:v>2.6818</c:v>
                </c:pt>
                <c:pt idx="40">
                  <c:v>2.7874000000000003</c:v>
                </c:pt>
                <c:pt idx="41">
                  <c:v>2.8930000000000002</c:v>
                </c:pt>
                <c:pt idx="42">
                  <c:v>2.9963999999999995</c:v>
                </c:pt>
                <c:pt idx="43">
                  <c:v>3.1019999999999999</c:v>
                </c:pt>
                <c:pt idx="44">
                  <c:v>3.2119999999999997</c:v>
                </c:pt>
                <c:pt idx="45">
                  <c:v>3.3220000000000001</c:v>
                </c:pt>
                <c:pt idx="46">
                  <c:v>3.4319999999999999</c:v>
                </c:pt>
                <c:pt idx="47">
                  <c:v>3.5420000000000003</c:v>
                </c:pt>
                <c:pt idx="48">
                  <c:v>3.6520000000000001</c:v>
                </c:pt>
                <c:pt idx="49">
                  <c:v>3.7664</c:v>
                </c:pt>
                <c:pt idx="50">
                  <c:v>3.8807999999999998</c:v>
                </c:pt>
                <c:pt idx="51">
                  <c:v>3.9952000000000001</c:v>
                </c:pt>
                <c:pt idx="52">
                  <c:v>4.1095999999999995</c:v>
                </c:pt>
                <c:pt idx="53">
                  <c:v>4.2261999999999995</c:v>
                </c:pt>
                <c:pt idx="54">
                  <c:v>4.3450000000000006</c:v>
                </c:pt>
                <c:pt idx="55">
                  <c:v>4.4638</c:v>
                </c:pt>
                <c:pt idx="56">
                  <c:v>4.5826000000000002</c:v>
                </c:pt>
                <c:pt idx="57">
                  <c:v>4.7035999999999998</c:v>
                </c:pt>
                <c:pt idx="58">
                  <c:v>4.8224</c:v>
                </c:pt>
                <c:pt idx="59">
                  <c:v>4.9412000000000003</c:v>
                </c:pt>
                <c:pt idx="60">
                  <c:v>5.0600000000000005</c:v>
                </c:pt>
                <c:pt idx="61">
                  <c:v>5.1787999999999998</c:v>
                </c:pt>
                <c:pt idx="62">
                  <c:v>5.2976000000000001</c:v>
                </c:pt>
                <c:pt idx="63">
                  <c:v>5.4164000000000003</c:v>
                </c:pt>
                <c:pt idx="64">
                  <c:v>5.5373999999999999</c:v>
                </c:pt>
                <c:pt idx="65">
                  <c:v>5.6562000000000001</c:v>
                </c:pt>
                <c:pt idx="66">
                  <c:v>5.7750000000000004</c:v>
                </c:pt>
                <c:pt idx="67">
                  <c:v>5.8938000000000006</c:v>
                </c:pt>
                <c:pt idx="68">
                  <c:v>6.0170000000000003</c:v>
                </c:pt>
                <c:pt idx="69">
                  <c:v>6.1402000000000001</c:v>
                </c:pt>
                <c:pt idx="70">
                  <c:v>6.2656000000000001</c:v>
                </c:pt>
                <c:pt idx="71">
                  <c:v>6.3887999999999998</c:v>
                </c:pt>
                <c:pt idx="72">
                  <c:v>6.5119999999999996</c:v>
                </c:pt>
                <c:pt idx="73">
                  <c:v>6.6307999999999998</c:v>
                </c:pt>
                <c:pt idx="74">
                  <c:v>6.7496</c:v>
                </c:pt>
                <c:pt idx="75">
                  <c:v>6.8706000000000005</c:v>
                </c:pt>
                <c:pt idx="76">
                  <c:v>6.9893999999999998</c:v>
                </c:pt>
                <c:pt idx="77">
                  <c:v>7.1082000000000001</c:v>
                </c:pt>
                <c:pt idx="78">
                  <c:v>7.2270000000000003</c:v>
                </c:pt>
                <c:pt idx="79">
                  <c:v>7.3457999999999997</c:v>
                </c:pt>
                <c:pt idx="80">
                  <c:v>7.4645999999999999</c:v>
                </c:pt>
                <c:pt idx="81">
                  <c:v>7.5855999999999995</c:v>
                </c:pt>
                <c:pt idx="82">
                  <c:v>7.7044000000000006</c:v>
                </c:pt>
                <c:pt idx="83">
                  <c:v>7.8232000000000008</c:v>
                </c:pt>
                <c:pt idx="84">
                  <c:v>7.9420000000000002</c:v>
                </c:pt>
                <c:pt idx="85">
                  <c:v>8.0608000000000004</c:v>
                </c:pt>
                <c:pt idx="86">
                  <c:v>8.1796000000000006</c:v>
                </c:pt>
                <c:pt idx="87">
                  <c:v>8.2983999999999991</c:v>
                </c:pt>
                <c:pt idx="88">
                  <c:v>8.4193999999999996</c:v>
                </c:pt>
                <c:pt idx="89">
                  <c:v>8.5381999999999998</c:v>
                </c:pt>
                <c:pt idx="90">
                  <c:v>8.657</c:v>
                </c:pt>
                <c:pt idx="91">
                  <c:v>8.7758000000000003</c:v>
                </c:pt>
                <c:pt idx="92">
                  <c:v>8.8946000000000005</c:v>
                </c:pt>
                <c:pt idx="93">
                  <c:v>9.0155999999999992</c:v>
                </c:pt>
                <c:pt idx="94">
                  <c:v>9.1343999999999994</c:v>
                </c:pt>
                <c:pt idx="95">
                  <c:v>9.2531999999999996</c:v>
                </c:pt>
                <c:pt idx="96">
                  <c:v>9.3719999999999999</c:v>
                </c:pt>
                <c:pt idx="97">
                  <c:v>9.4863999999999997</c:v>
                </c:pt>
                <c:pt idx="98">
                  <c:v>9.6007999999999996</c:v>
                </c:pt>
                <c:pt idx="99">
                  <c:v>9.7151999999999994</c:v>
                </c:pt>
                <c:pt idx="100">
                  <c:v>9.8295999999999992</c:v>
                </c:pt>
                <c:pt idx="101">
                  <c:v>9.9440000000000008</c:v>
                </c:pt>
                <c:pt idx="102">
                  <c:v>10.058400000000001</c:v>
                </c:pt>
                <c:pt idx="103">
                  <c:v>10.175000000000001</c:v>
                </c:pt>
                <c:pt idx="104">
                  <c:v>10.289400000000001</c:v>
                </c:pt>
                <c:pt idx="105">
                  <c:v>10.4038</c:v>
                </c:pt>
                <c:pt idx="106">
                  <c:v>10.516</c:v>
                </c:pt>
                <c:pt idx="107">
                  <c:v>10.625999999999999</c:v>
                </c:pt>
                <c:pt idx="108">
                  <c:v>10.736000000000001</c:v>
                </c:pt>
                <c:pt idx="109">
                  <c:v>10.846</c:v>
                </c:pt>
                <c:pt idx="110">
                  <c:v>10.956</c:v>
                </c:pt>
                <c:pt idx="111">
                  <c:v>11.068199999999999</c:v>
                </c:pt>
                <c:pt idx="112">
                  <c:v>11.182599999999999</c:v>
                </c:pt>
                <c:pt idx="113">
                  <c:v>11.296999999999999</c:v>
                </c:pt>
                <c:pt idx="114">
                  <c:v>11.413600000000001</c:v>
                </c:pt>
                <c:pt idx="115">
                  <c:v>11.528</c:v>
                </c:pt>
                <c:pt idx="116">
                  <c:v>11.633600000000001</c:v>
                </c:pt>
                <c:pt idx="117">
                  <c:v>11.739199999999999</c:v>
                </c:pt>
                <c:pt idx="118">
                  <c:v>11.844799999999999</c:v>
                </c:pt>
                <c:pt idx="119">
                  <c:v>11.9504</c:v>
                </c:pt>
                <c:pt idx="120">
                  <c:v>12.056000000000001</c:v>
                </c:pt>
                <c:pt idx="121">
                  <c:v>12.166</c:v>
                </c:pt>
                <c:pt idx="122">
                  <c:v>12.276000000000002</c:v>
                </c:pt>
                <c:pt idx="123">
                  <c:v>12.385999999999999</c:v>
                </c:pt>
                <c:pt idx="124">
                  <c:v>12.495999999999999</c:v>
                </c:pt>
                <c:pt idx="125">
                  <c:v>12.6038</c:v>
                </c:pt>
                <c:pt idx="126">
                  <c:v>12.705</c:v>
                </c:pt>
                <c:pt idx="127">
                  <c:v>12.806199999999999</c:v>
                </c:pt>
                <c:pt idx="128">
                  <c:v>12.907399999999999</c:v>
                </c:pt>
                <c:pt idx="129">
                  <c:v>13.006399999999999</c:v>
                </c:pt>
                <c:pt idx="130">
                  <c:v>13.1098</c:v>
                </c:pt>
                <c:pt idx="131">
                  <c:v>13.215400000000001</c:v>
                </c:pt>
                <c:pt idx="132">
                  <c:v>13.321000000000002</c:v>
                </c:pt>
                <c:pt idx="133">
                  <c:v>13.426599999999999</c:v>
                </c:pt>
                <c:pt idx="134">
                  <c:v>13.5322</c:v>
                </c:pt>
                <c:pt idx="135">
                  <c:v>13.631200000000002</c:v>
                </c:pt>
                <c:pt idx="136">
                  <c:v>13.728</c:v>
                </c:pt>
                <c:pt idx="137">
                  <c:v>13.8248</c:v>
                </c:pt>
                <c:pt idx="138">
                  <c:v>13.919400000000001</c:v>
                </c:pt>
                <c:pt idx="139">
                  <c:v>14.0162</c:v>
                </c:pt>
                <c:pt idx="140">
                  <c:v>14.113</c:v>
                </c:pt>
                <c:pt idx="141">
                  <c:v>14.209800000000001</c:v>
                </c:pt>
                <c:pt idx="142">
                  <c:v>14.3066</c:v>
                </c:pt>
                <c:pt idx="143">
                  <c:v>14.401199999999999</c:v>
                </c:pt>
                <c:pt idx="144">
                  <c:v>14.498000000000001</c:v>
                </c:pt>
                <c:pt idx="145">
                  <c:v>14.594799999999999</c:v>
                </c:pt>
                <c:pt idx="146">
                  <c:v>14.691599999999999</c:v>
                </c:pt>
                <c:pt idx="147">
                  <c:v>14.786200000000001</c:v>
                </c:pt>
                <c:pt idx="148">
                  <c:v>14.882999999999999</c:v>
                </c:pt>
                <c:pt idx="149">
                  <c:v>14.977599999999999</c:v>
                </c:pt>
                <c:pt idx="150">
                  <c:v>15.07</c:v>
                </c:pt>
                <c:pt idx="151">
                  <c:v>15.162400000000002</c:v>
                </c:pt>
                <c:pt idx="152">
                  <c:v>15.252600000000001</c:v>
                </c:pt>
                <c:pt idx="153">
                  <c:v>15.345000000000001</c:v>
                </c:pt>
                <c:pt idx="154">
                  <c:v>15.4374</c:v>
                </c:pt>
                <c:pt idx="155">
                  <c:v>15.5276</c:v>
                </c:pt>
                <c:pt idx="156">
                  <c:v>15.62</c:v>
                </c:pt>
                <c:pt idx="157">
                  <c:v>15.712399999999999</c:v>
                </c:pt>
                <c:pt idx="158">
                  <c:v>15.802600000000002</c:v>
                </c:pt>
                <c:pt idx="159">
                  <c:v>15.892800000000001</c:v>
                </c:pt>
                <c:pt idx="160">
                  <c:v>15.978599999999998</c:v>
                </c:pt>
                <c:pt idx="161">
                  <c:v>16.066599999999998</c:v>
                </c:pt>
                <c:pt idx="162">
                  <c:v>16.1524</c:v>
                </c:pt>
                <c:pt idx="163">
                  <c:v>16.240400000000001</c:v>
                </c:pt>
                <c:pt idx="164">
                  <c:v>16.323999999999998</c:v>
                </c:pt>
                <c:pt idx="165">
                  <c:v>16.407600000000002</c:v>
                </c:pt>
                <c:pt idx="166">
                  <c:v>16.489000000000001</c:v>
                </c:pt>
                <c:pt idx="167">
                  <c:v>16.570399999999999</c:v>
                </c:pt>
                <c:pt idx="168">
                  <c:v>16.654</c:v>
                </c:pt>
                <c:pt idx="169">
                  <c:v>16.7376</c:v>
                </c:pt>
                <c:pt idx="170">
                  <c:v>16.818999999999999</c:v>
                </c:pt>
                <c:pt idx="171">
                  <c:v>16.9026</c:v>
                </c:pt>
                <c:pt idx="172">
                  <c:v>16.984000000000002</c:v>
                </c:pt>
                <c:pt idx="173">
                  <c:v>17.0654</c:v>
                </c:pt>
                <c:pt idx="174">
                  <c:v>17.142399999999999</c:v>
                </c:pt>
                <c:pt idx="175">
                  <c:v>17.221600000000002</c:v>
                </c:pt>
                <c:pt idx="176">
                  <c:v>17.2986</c:v>
                </c:pt>
                <c:pt idx="177">
                  <c:v>17.377800000000001</c:v>
                </c:pt>
                <c:pt idx="178">
                  <c:v>17.454799999999999</c:v>
                </c:pt>
                <c:pt idx="179">
                  <c:v>17.534000000000002</c:v>
                </c:pt>
                <c:pt idx="180">
                  <c:v>17.611000000000001</c:v>
                </c:pt>
                <c:pt idx="181">
                  <c:v>17.688000000000002</c:v>
                </c:pt>
                <c:pt idx="182">
                  <c:v>17.767199999999999</c:v>
                </c:pt>
                <c:pt idx="183">
                  <c:v>17.842000000000002</c:v>
                </c:pt>
                <c:pt idx="184">
                  <c:v>17.9146</c:v>
                </c:pt>
                <c:pt idx="185">
                  <c:v>17.9894</c:v>
                </c:pt>
                <c:pt idx="186">
                  <c:v>18.061999999999998</c:v>
                </c:pt>
                <c:pt idx="187">
                  <c:v>18.134599999999999</c:v>
                </c:pt>
                <c:pt idx="188">
                  <c:v>18.209399999999999</c:v>
                </c:pt>
                <c:pt idx="189">
                  <c:v>18.282</c:v>
                </c:pt>
                <c:pt idx="190">
                  <c:v>18.354600000000001</c:v>
                </c:pt>
                <c:pt idx="191">
                  <c:v>18.429400000000001</c:v>
                </c:pt>
                <c:pt idx="192">
                  <c:v>18.501999999999999</c:v>
                </c:pt>
                <c:pt idx="193">
                  <c:v>18.5702</c:v>
                </c:pt>
                <c:pt idx="194">
                  <c:v>18.638399999999997</c:v>
                </c:pt>
                <c:pt idx="195">
                  <c:v>18.7088</c:v>
                </c:pt>
                <c:pt idx="196">
                  <c:v>18.777000000000001</c:v>
                </c:pt>
                <c:pt idx="197">
                  <c:v>18.845200000000002</c:v>
                </c:pt>
                <c:pt idx="198">
                  <c:v>18.915600000000001</c:v>
                </c:pt>
                <c:pt idx="199">
                  <c:v>18.983799999999999</c:v>
                </c:pt>
                <c:pt idx="200">
                  <c:v>19.052</c:v>
                </c:pt>
                <c:pt idx="201">
                  <c:v>19.120200000000001</c:v>
                </c:pt>
                <c:pt idx="202">
                  <c:v>19.188399999999998</c:v>
                </c:pt>
                <c:pt idx="203">
                  <c:v>19.258800000000001</c:v>
                </c:pt>
                <c:pt idx="204">
                  <c:v>19.326999999999998</c:v>
                </c:pt>
                <c:pt idx="205">
                  <c:v>19.395200000000003</c:v>
                </c:pt>
                <c:pt idx="206">
                  <c:v>19.465600000000002</c:v>
                </c:pt>
                <c:pt idx="207">
                  <c:v>19.533799999999999</c:v>
                </c:pt>
                <c:pt idx="208">
                  <c:v>19.602</c:v>
                </c:pt>
                <c:pt idx="209">
                  <c:v>19.670200000000001</c:v>
                </c:pt>
                <c:pt idx="210">
                  <c:v>19.738399999999999</c:v>
                </c:pt>
                <c:pt idx="211">
                  <c:v>19.808799999999998</c:v>
                </c:pt>
                <c:pt idx="212">
                  <c:v>19.876999999999999</c:v>
                </c:pt>
                <c:pt idx="213">
                  <c:v>19.9452</c:v>
                </c:pt>
                <c:pt idx="214">
                  <c:v>20.015600000000003</c:v>
                </c:pt>
                <c:pt idx="215">
                  <c:v>20.0838</c:v>
                </c:pt>
                <c:pt idx="216">
                  <c:v>20.152000000000001</c:v>
                </c:pt>
                <c:pt idx="217">
                  <c:v>20.220200000000002</c:v>
                </c:pt>
                <c:pt idx="218">
                  <c:v>20.288399999999999</c:v>
                </c:pt>
                <c:pt idx="219">
                  <c:v>20.358799999999999</c:v>
                </c:pt>
                <c:pt idx="220">
                  <c:v>20.427</c:v>
                </c:pt>
                <c:pt idx="221">
                  <c:v>20.497399999999999</c:v>
                </c:pt>
                <c:pt idx="222">
                  <c:v>20.57</c:v>
                </c:pt>
                <c:pt idx="223">
                  <c:v>20.642600000000002</c:v>
                </c:pt>
                <c:pt idx="224">
                  <c:v>20.717399999999998</c:v>
                </c:pt>
                <c:pt idx="225">
                  <c:v>20.79</c:v>
                </c:pt>
                <c:pt idx="226">
                  <c:v>20.8626</c:v>
                </c:pt>
                <c:pt idx="227">
                  <c:v>20.9374</c:v>
                </c:pt>
                <c:pt idx="228">
                  <c:v>21.009999999999998</c:v>
                </c:pt>
                <c:pt idx="229">
                  <c:v>21.082599999999999</c:v>
                </c:pt>
                <c:pt idx="230">
                  <c:v>21.157399999999999</c:v>
                </c:pt>
                <c:pt idx="231">
                  <c:v>21.234399999999997</c:v>
                </c:pt>
                <c:pt idx="232">
                  <c:v>21.317999999999998</c:v>
                </c:pt>
                <c:pt idx="233">
                  <c:v>21.401599999999998</c:v>
                </c:pt>
                <c:pt idx="234">
                  <c:v>21.483000000000001</c:v>
                </c:pt>
                <c:pt idx="235">
                  <c:v>21.564399999999999</c:v>
                </c:pt>
                <c:pt idx="236">
                  <c:v>21.6524</c:v>
                </c:pt>
                <c:pt idx="237">
                  <c:v>21.738199999999999</c:v>
                </c:pt>
                <c:pt idx="238">
                  <c:v>21.8262</c:v>
                </c:pt>
                <c:pt idx="239">
                  <c:v>21.911999999999999</c:v>
                </c:pt>
                <c:pt idx="2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8-46D1-88A1-1A2CFB7F2C9C}"/>
            </c:ext>
          </c:extLst>
        </c:ser>
        <c:ser>
          <c:idx val="3"/>
          <c:order val="3"/>
          <c:tx>
            <c:strRef>
              <c:f>West_General_HMS_Input!$Z$3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West_General_HMS_Input!$AE$6:$AE$246</c:f>
              <c:numCache>
                <c:formatCode>0.00</c:formatCode>
                <c:ptCount val="241"/>
                <c:pt idx="0">
                  <c:v>0.105</c:v>
                </c:pt>
                <c:pt idx="1">
                  <c:v>0.1575</c:v>
                </c:pt>
                <c:pt idx="2">
                  <c:v>0.21</c:v>
                </c:pt>
                <c:pt idx="3">
                  <c:v>0.27299999999999996</c:v>
                </c:pt>
                <c:pt idx="4">
                  <c:v>0.34229999999999999</c:v>
                </c:pt>
                <c:pt idx="5">
                  <c:v>0.41790000000000005</c:v>
                </c:pt>
                <c:pt idx="6">
                  <c:v>0.51450000000000007</c:v>
                </c:pt>
                <c:pt idx="7">
                  <c:v>0.61109999999999998</c:v>
                </c:pt>
                <c:pt idx="8">
                  <c:v>0.72029999999999994</c:v>
                </c:pt>
                <c:pt idx="9">
                  <c:v>0.8337</c:v>
                </c:pt>
                <c:pt idx="10">
                  <c:v>0.9597</c:v>
                </c:pt>
                <c:pt idx="11">
                  <c:v>1.0983000000000001</c:v>
                </c:pt>
                <c:pt idx="12">
                  <c:v>1.2389999999999999</c:v>
                </c:pt>
                <c:pt idx="13">
                  <c:v>1.3965000000000001</c:v>
                </c:pt>
                <c:pt idx="14">
                  <c:v>1.5539999999999998</c:v>
                </c:pt>
                <c:pt idx="15">
                  <c:v>1.722</c:v>
                </c:pt>
                <c:pt idx="16">
                  <c:v>1.8963000000000001</c:v>
                </c:pt>
                <c:pt idx="17">
                  <c:v>2.0747999999999998</c:v>
                </c:pt>
                <c:pt idx="18">
                  <c:v>2.2679999999999998</c:v>
                </c:pt>
                <c:pt idx="19">
                  <c:v>2.4611999999999998</c:v>
                </c:pt>
                <c:pt idx="20">
                  <c:v>2.6607000000000003</c:v>
                </c:pt>
                <c:pt idx="21">
                  <c:v>2.8601999999999999</c:v>
                </c:pt>
                <c:pt idx="22">
                  <c:v>3.0659999999999998</c:v>
                </c:pt>
                <c:pt idx="23">
                  <c:v>3.2759999999999998</c:v>
                </c:pt>
                <c:pt idx="24">
                  <c:v>3.4860000000000002</c:v>
                </c:pt>
                <c:pt idx="25">
                  <c:v>3.7044000000000001</c:v>
                </c:pt>
                <c:pt idx="26">
                  <c:v>3.9228000000000001</c:v>
                </c:pt>
                <c:pt idx="27">
                  <c:v>4.1475</c:v>
                </c:pt>
                <c:pt idx="28">
                  <c:v>4.3742999999999999</c:v>
                </c:pt>
                <c:pt idx="29">
                  <c:v>4.6032000000000002</c:v>
                </c:pt>
                <c:pt idx="30">
                  <c:v>4.83</c:v>
                </c:pt>
                <c:pt idx="31">
                  <c:v>5.0568</c:v>
                </c:pt>
                <c:pt idx="32">
                  <c:v>5.2856999999999994</c:v>
                </c:pt>
                <c:pt idx="33">
                  <c:v>5.5125000000000002</c:v>
                </c:pt>
                <c:pt idx="34">
                  <c:v>5.7435</c:v>
                </c:pt>
                <c:pt idx="35">
                  <c:v>5.9808000000000003</c:v>
                </c:pt>
                <c:pt idx="36">
                  <c:v>6.2159999999999993</c:v>
                </c:pt>
                <c:pt idx="37">
                  <c:v>6.4428000000000001</c:v>
                </c:pt>
                <c:pt idx="38">
                  <c:v>6.6716999999999995</c:v>
                </c:pt>
                <c:pt idx="39">
                  <c:v>6.8985000000000003</c:v>
                </c:pt>
                <c:pt idx="40">
                  <c:v>7.1253000000000002</c:v>
                </c:pt>
                <c:pt idx="41">
                  <c:v>7.3542000000000005</c:v>
                </c:pt>
                <c:pt idx="42">
                  <c:v>7.5809999999999995</c:v>
                </c:pt>
                <c:pt idx="43">
                  <c:v>7.8078000000000003</c:v>
                </c:pt>
                <c:pt idx="44">
                  <c:v>8.0366999999999997</c:v>
                </c:pt>
                <c:pt idx="45">
                  <c:v>8.2635000000000005</c:v>
                </c:pt>
                <c:pt idx="46">
                  <c:v>8.4902999999999995</c:v>
                </c:pt>
                <c:pt idx="47">
                  <c:v>8.7192000000000007</c:v>
                </c:pt>
                <c:pt idx="48">
                  <c:v>8.9459999999999997</c:v>
                </c:pt>
                <c:pt idx="49">
                  <c:v>9.1644000000000005</c:v>
                </c:pt>
                <c:pt idx="50">
                  <c:v>9.3827999999999996</c:v>
                </c:pt>
                <c:pt idx="51">
                  <c:v>9.6012000000000004</c:v>
                </c:pt>
                <c:pt idx="52">
                  <c:v>9.8216999999999999</c:v>
                </c:pt>
                <c:pt idx="53">
                  <c:v>10.038</c:v>
                </c:pt>
                <c:pt idx="54">
                  <c:v>10.247999999999999</c:v>
                </c:pt>
                <c:pt idx="55">
                  <c:v>10.458</c:v>
                </c:pt>
                <c:pt idx="56">
                  <c:v>10.674299999999999</c:v>
                </c:pt>
                <c:pt idx="57">
                  <c:v>10.8948</c:v>
                </c:pt>
                <c:pt idx="58">
                  <c:v>11.104800000000001</c:v>
                </c:pt>
                <c:pt idx="59">
                  <c:v>11.3064</c:v>
                </c:pt>
                <c:pt idx="60">
                  <c:v>11.508000000000001</c:v>
                </c:pt>
                <c:pt idx="61">
                  <c:v>11.718000000000002</c:v>
                </c:pt>
                <c:pt idx="62">
                  <c:v>11.927999999999999</c:v>
                </c:pt>
                <c:pt idx="63">
                  <c:v>12.1275</c:v>
                </c:pt>
                <c:pt idx="64">
                  <c:v>12.3207</c:v>
                </c:pt>
                <c:pt idx="65">
                  <c:v>12.5139</c:v>
                </c:pt>
                <c:pt idx="66">
                  <c:v>12.7155</c:v>
                </c:pt>
                <c:pt idx="67">
                  <c:v>12.9171</c:v>
                </c:pt>
                <c:pt idx="68">
                  <c:v>13.103999999999999</c:v>
                </c:pt>
                <c:pt idx="69">
                  <c:v>13.286700000000002</c:v>
                </c:pt>
                <c:pt idx="70">
                  <c:v>13.471499999999999</c:v>
                </c:pt>
                <c:pt idx="71">
                  <c:v>13.6563</c:v>
                </c:pt>
                <c:pt idx="72">
                  <c:v>13.839</c:v>
                </c:pt>
                <c:pt idx="73">
                  <c:v>14.0238</c:v>
                </c:pt>
                <c:pt idx="74">
                  <c:v>14.2065</c:v>
                </c:pt>
                <c:pt idx="75">
                  <c:v>14.385000000000002</c:v>
                </c:pt>
                <c:pt idx="76">
                  <c:v>14.5593</c:v>
                </c:pt>
                <c:pt idx="77">
                  <c:v>14.7357</c:v>
                </c:pt>
                <c:pt idx="78">
                  <c:v>14.91</c:v>
                </c:pt>
                <c:pt idx="79">
                  <c:v>15.084300000000001</c:v>
                </c:pt>
                <c:pt idx="80">
                  <c:v>15.252299999999998</c:v>
                </c:pt>
                <c:pt idx="81">
                  <c:v>15.418199999999999</c:v>
                </c:pt>
                <c:pt idx="82">
                  <c:v>15.582000000000001</c:v>
                </c:pt>
                <c:pt idx="83">
                  <c:v>15.739500000000001</c:v>
                </c:pt>
                <c:pt idx="84">
                  <c:v>15.897</c:v>
                </c:pt>
                <c:pt idx="85">
                  <c:v>16.054499999999997</c:v>
                </c:pt>
                <c:pt idx="86">
                  <c:v>16.212</c:v>
                </c:pt>
                <c:pt idx="87">
                  <c:v>16.363199999999999</c:v>
                </c:pt>
                <c:pt idx="88">
                  <c:v>16.5123</c:v>
                </c:pt>
                <c:pt idx="89">
                  <c:v>16.6614</c:v>
                </c:pt>
                <c:pt idx="90">
                  <c:v>16.810500000000001</c:v>
                </c:pt>
                <c:pt idx="91">
                  <c:v>16.959599999999998</c:v>
                </c:pt>
                <c:pt idx="92">
                  <c:v>17.100300000000001</c:v>
                </c:pt>
                <c:pt idx="93">
                  <c:v>17.241</c:v>
                </c:pt>
                <c:pt idx="94">
                  <c:v>17.381699999999999</c:v>
                </c:pt>
                <c:pt idx="95">
                  <c:v>17.520300000000002</c:v>
                </c:pt>
                <c:pt idx="96">
                  <c:v>17.660999999999998</c:v>
                </c:pt>
                <c:pt idx="97">
                  <c:v>17.7912</c:v>
                </c:pt>
                <c:pt idx="98">
                  <c:v>17.923500000000001</c:v>
                </c:pt>
                <c:pt idx="99">
                  <c:v>18.055800000000001</c:v>
                </c:pt>
                <c:pt idx="100">
                  <c:v>18.186</c:v>
                </c:pt>
                <c:pt idx="101">
                  <c:v>18.316199999999998</c:v>
                </c:pt>
                <c:pt idx="102">
                  <c:v>18.448499999999999</c:v>
                </c:pt>
                <c:pt idx="103">
                  <c:v>18.5808</c:v>
                </c:pt>
                <c:pt idx="104">
                  <c:v>18.710999999999999</c:v>
                </c:pt>
                <c:pt idx="105">
                  <c:v>18.841200000000001</c:v>
                </c:pt>
                <c:pt idx="106">
                  <c:v>18.973499999999998</c:v>
                </c:pt>
                <c:pt idx="107">
                  <c:v>19.105800000000002</c:v>
                </c:pt>
                <c:pt idx="108">
                  <c:v>19.236000000000001</c:v>
                </c:pt>
                <c:pt idx="109">
                  <c:v>19.366199999999999</c:v>
                </c:pt>
                <c:pt idx="110">
                  <c:v>19.4985</c:v>
                </c:pt>
                <c:pt idx="111">
                  <c:v>19.635000000000002</c:v>
                </c:pt>
                <c:pt idx="112">
                  <c:v>19.775700000000001</c:v>
                </c:pt>
                <c:pt idx="113">
                  <c:v>19.914300000000001</c:v>
                </c:pt>
                <c:pt idx="114">
                  <c:v>20.055</c:v>
                </c:pt>
                <c:pt idx="115">
                  <c:v>20.195699999999999</c:v>
                </c:pt>
                <c:pt idx="116">
                  <c:v>20.349</c:v>
                </c:pt>
                <c:pt idx="117">
                  <c:v>20.506499999999999</c:v>
                </c:pt>
                <c:pt idx="118">
                  <c:v>20.668199999999999</c:v>
                </c:pt>
                <c:pt idx="119">
                  <c:v>20.834099999999999</c:v>
                </c:pt>
                <c:pt idx="120">
                  <c:v>21</c:v>
                </c:pt>
                <c:pt idx="121">
                  <c:v>21.008333333333333</c:v>
                </c:pt>
                <c:pt idx="122">
                  <c:v>21.016666666666666</c:v>
                </c:pt>
                <c:pt idx="123">
                  <c:v>21.024999999999999</c:v>
                </c:pt>
                <c:pt idx="124">
                  <c:v>21.033333333333331</c:v>
                </c:pt>
                <c:pt idx="125">
                  <c:v>21.041666666666664</c:v>
                </c:pt>
                <c:pt idx="126">
                  <c:v>21.049999999999997</c:v>
                </c:pt>
                <c:pt idx="127">
                  <c:v>21.05833333333333</c:v>
                </c:pt>
                <c:pt idx="128">
                  <c:v>21.066666666666663</c:v>
                </c:pt>
                <c:pt idx="129">
                  <c:v>21.074999999999996</c:v>
                </c:pt>
                <c:pt idx="130">
                  <c:v>21.083333333333329</c:v>
                </c:pt>
                <c:pt idx="131">
                  <c:v>21.091666666666661</c:v>
                </c:pt>
                <c:pt idx="132">
                  <c:v>21.099999999999994</c:v>
                </c:pt>
                <c:pt idx="133">
                  <c:v>21.108333333333327</c:v>
                </c:pt>
                <c:pt idx="134">
                  <c:v>21.11666666666666</c:v>
                </c:pt>
                <c:pt idx="135">
                  <c:v>21.124999999999993</c:v>
                </c:pt>
                <c:pt idx="136">
                  <c:v>21.133333333333326</c:v>
                </c:pt>
                <c:pt idx="137">
                  <c:v>21.141666666666659</c:v>
                </c:pt>
                <c:pt idx="138">
                  <c:v>21.149999999999991</c:v>
                </c:pt>
                <c:pt idx="139">
                  <c:v>21.158333333333324</c:v>
                </c:pt>
                <c:pt idx="140">
                  <c:v>21.166666666666657</c:v>
                </c:pt>
                <c:pt idx="141">
                  <c:v>21.17499999999999</c:v>
                </c:pt>
                <c:pt idx="142">
                  <c:v>21.183333333333323</c:v>
                </c:pt>
                <c:pt idx="143">
                  <c:v>21.191666666666656</c:v>
                </c:pt>
                <c:pt idx="144">
                  <c:v>21.199999999999989</c:v>
                </c:pt>
                <c:pt idx="145">
                  <c:v>21.208333333333321</c:v>
                </c:pt>
                <c:pt idx="146">
                  <c:v>21.216666666666654</c:v>
                </c:pt>
                <c:pt idx="147">
                  <c:v>21.224999999999987</c:v>
                </c:pt>
                <c:pt idx="148">
                  <c:v>21.23333333333332</c:v>
                </c:pt>
                <c:pt idx="149">
                  <c:v>21.241666666666653</c:v>
                </c:pt>
                <c:pt idx="150">
                  <c:v>21.249999999999986</c:v>
                </c:pt>
                <c:pt idx="151">
                  <c:v>21.258333333333319</c:v>
                </c:pt>
                <c:pt idx="152">
                  <c:v>21.266666666666652</c:v>
                </c:pt>
                <c:pt idx="153">
                  <c:v>21.274999999999984</c:v>
                </c:pt>
                <c:pt idx="154">
                  <c:v>21.283333333333317</c:v>
                </c:pt>
                <c:pt idx="155">
                  <c:v>21.29166666666665</c:v>
                </c:pt>
                <c:pt idx="156">
                  <c:v>21.299999999999983</c:v>
                </c:pt>
                <c:pt idx="157">
                  <c:v>21.308333333333316</c:v>
                </c:pt>
                <c:pt idx="158">
                  <c:v>21.316666666666649</c:v>
                </c:pt>
                <c:pt idx="159">
                  <c:v>21.324999999999982</c:v>
                </c:pt>
                <c:pt idx="160">
                  <c:v>21.333333333333314</c:v>
                </c:pt>
                <c:pt idx="161">
                  <c:v>21.341666666666647</c:v>
                </c:pt>
                <c:pt idx="162">
                  <c:v>21.34999999999998</c:v>
                </c:pt>
                <c:pt idx="163">
                  <c:v>21.358333333333313</c:v>
                </c:pt>
                <c:pt idx="164">
                  <c:v>21.366666666666646</c:v>
                </c:pt>
                <c:pt idx="165">
                  <c:v>21.374999999999979</c:v>
                </c:pt>
                <c:pt idx="166">
                  <c:v>21.383333333333312</c:v>
                </c:pt>
                <c:pt idx="167">
                  <c:v>21.391666666666644</c:v>
                </c:pt>
                <c:pt idx="168">
                  <c:v>21.399999999999977</c:v>
                </c:pt>
                <c:pt idx="169">
                  <c:v>21.40833333333331</c:v>
                </c:pt>
                <c:pt idx="170">
                  <c:v>21.416666666666643</c:v>
                </c:pt>
                <c:pt idx="171">
                  <c:v>21.424999999999976</c:v>
                </c:pt>
                <c:pt idx="172">
                  <c:v>21.433333333333309</c:v>
                </c:pt>
                <c:pt idx="173">
                  <c:v>21.441666666666642</c:v>
                </c:pt>
                <c:pt idx="174">
                  <c:v>21.449999999999974</c:v>
                </c:pt>
                <c:pt idx="175">
                  <c:v>21.458333333333307</c:v>
                </c:pt>
                <c:pt idx="176">
                  <c:v>21.46666666666664</c:v>
                </c:pt>
                <c:pt idx="177">
                  <c:v>21.474999999999973</c:v>
                </c:pt>
                <c:pt idx="178">
                  <c:v>21.483333333333306</c:v>
                </c:pt>
                <c:pt idx="179">
                  <c:v>21.491666666666639</c:v>
                </c:pt>
                <c:pt idx="180">
                  <c:v>21.499999999999972</c:v>
                </c:pt>
                <c:pt idx="181">
                  <c:v>21.508333333333304</c:v>
                </c:pt>
                <c:pt idx="182">
                  <c:v>21.516666666666637</c:v>
                </c:pt>
                <c:pt idx="183">
                  <c:v>21.52499999999997</c:v>
                </c:pt>
                <c:pt idx="184">
                  <c:v>21.533333333333303</c:v>
                </c:pt>
                <c:pt idx="185">
                  <c:v>21.541666666666636</c:v>
                </c:pt>
                <c:pt idx="186">
                  <c:v>21.549999999999969</c:v>
                </c:pt>
                <c:pt idx="187">
                  <c:v>21.558333333333302</c:v>
                </c:pt>
                <c:pt idx="188">
                  <c:v>21.566666666666634</c:v>
                </c:pt>
                <c:pt idx="189">
                  <c:v>21.574999999999967</c:v>
                </c:pt>
                <c:pt idx="190">
                  <c:v>21.5833333333333</c:v>
                </c:pt>
                <c:pt idx="191">
                  <c:v>21.591666666666633</c:v>
                </c:pt>
                <c:pt idx="192">
                  <c:v>21.599999999999966</c:v>
                </c:pt>
                <c:pt idx="193">
                  <c:v>21.608333333333299</c:v>
                </c:pt>
                <c:pt idx="194">
                  <c:v>21.616666666666632</c:v>
                </c:pt>
                <c:pt idx="195">
                  <c:v>21.624999999999964</c:v>
                </c:pt>
                <c:pt idx="196">
                  <c:v>21.633333333333297</c:v>
                </c:pt>
                <c:pt idx="197">
                  <c:v>21.64166666666663</c:v>
                </c:pt>
                <c:pt idx="198">
                  <c:v>21.649999999999963</c:v>
                </c:pt>
                <c:pt idx="199">
                  <c:v>21.658333333333296</c:v>
                </c:pt>
                <c:pt idx="200">
                  <c:v>21.666666666666629</c:v>
                </c:pt>
                <c:pt idx="201">
                  <c:v>21.674999999999962</c:v>
                </c:pt>
                <c:pt idx="202">
                  <c:v>21.683333333333294</c:v>
                </c:pt>
                <c:pt idx="203">
                  <c:v>21.691666666666627</c:v>
                </c:pt>
                <c:pt idx="204">
                  <c:v>21.69999999999996</c:v>
                </c:pt>
                <c:pt idx="205">
                  <c:v>21.708333333333293</c:v>
                </c:pt>
                <c:pt idx="206">
                  <c:v>21.716666666666626</c:v>
                </c:pt>
                <c:pt idx="207">
                  <c:v>21.724999999999959</c:v>
                </c:pt>
                <c:pt idx="208">
                  <c:v>21.733333333333292</c:v>
                </c:pt>
                <c:pt idx="209">
                  <c:v>21.741666666666625</c:v>
                </c:pt>
                <c:pt idx="210">
                  <c:v>21.749999999999957</c:v>
                </c:pt>
                <c:pt idx="211">
                  <c:v>21.75833333333329</c:v>
                </c:pt>
                <c:pt idx="212">
                  <c:v>21.766666666666623</c:v>
                </c:pt>
                <c:pt idx="213">
                  <c:v>21.774999999999956</c:v>
                </c:pt>
                <c:pt idx="214">
                  <c:v>21.783333333333289</c:v>
                </c:pt>
                <c:pt idx="215">
                  <c:v>21.791666666666622</c:v>
                </c:pt>
                <c:pt idx="216">
                  <c:v>21.799999999999955</c:v>
                </c:pt>
                <c:pt idx="217">
                  <c:v>21.808333333333287</c:v>
                </c:pt>
                <c:pt idx="218">
                  <c:v>21.81666666666662</c:v>
                </c:pt>
                <c:pt idx="219">
                  <c:v>21.824999999999953</c:v>
                </c:pt>
                <c:pt idx="220">
                  <c:v>21.833333333333286</c:v>
                </c:pt>
                <c:pt idx="221">
                  <c:v>21.841666666666619</c:v>
                </c:pt>
                <c:pt idx="222">
                  <c:v>21.849999999999952</c:v>
                </c:pt>
                <c:pt idx="223">
                  <c:v>21.858333333333285</c:v>
                </c:pt>
                <c:pt idx="224">
                  <c:v>21.866666666666617</c:v>
                </c:pt>
                <c:pt idx="225">
                  <c:v>21.87499999999995</c:v>
                </c:pt>
                <c:pt idx="226">
                  <c:v>21.883333333333283</c:v>
                </c:pt>
                <c:pt idx="227">
                  <c:v>21.891666666666616</c:v>
                </c:pt>
                <c:pt idx="228">
                  <c:v>21.899999999999949</c:v>
                </c:pt>
                <c:pt idx="229">
                  <c:v>21.908333333333282</c:v>
                </c:pt>
                <c:pt idx="230">
                  <c:v>21.916666666666615</c:v>
                </c:pt>
                <c:pt idx="231">
                  <c:v>21.924999999999947</c:v>
                </c:pt>
                <c:pt idx="232">
                  <c:v>21.93333333333328</c:v>
                </c:pt>
                <c:pt idx="233">
                  <c:v>21.941666666666613</c:v>
                </c:pt>
                <c:pt idx="234">
                  <c:v>21.949999999999946</c:v>
                </c:pt>
                <c:pt idx="235">
                  <c:v>21.958333333333279</c:v>
                </c:pt>
                <c:pt idx="236">
                  <c:v>21.966666666666612</c:v>
                </c:pt>
                <c:pt idx="237">
                  <c:v>21.974999999999945</c:v>
                </c:pt>
                <c:pt idx="238">
                  <c:v>21.983333333333277</c:v>
                </c:pt>
                <c:pt idx="239">
                  <c:v>21.99166666666661</c:v>
                </c:pt>
                <c:pt idx="240">
                  <c:v>21.999999999999943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5-45BD-9999-EFC2B421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/>
                  <a:t>Time, Hours</a:t>
                </a:r>
              </a:p>
            </c:rich>
          </c:tx>
          <c:layout>
            <c:manualLayout>
              <c:xMode val="edge"/>
              <c:yMode val="edge"/>
              <c:x val="0.45375561061709058"/>
              <c:y val="0.9444535517466793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layout>
            <c:manualLayout>
              <c:xMode val="edge"/>
              <c:yMode val="edge"/>
              <c:x val="6.4803795007192487E-3"/>
              <c:y val="0.143230542248775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5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335595031840672"/>
          <c:y val="0.62028617995761681"/>
          <c:w val="0.18811245612922389"/>
          <c:h val="0.232770662064811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Tropical - 6 Hr, 12 Hr, &amp;</a:t>
            </a:r>
            <a:r>
              <a:rPr lang="en-US" sz="1200" baseline="0"/>
              <a:t> 24 Hr</a:t>
            </a:r>
            <a:endParaRPr lang="en-US" sz="1200"/>
          </a:p>
        </c:rich>
      </c:tx>
      <c:layout>
        <c:manualLayout>
          <c:xMode val="edge"/>
          <c:yMode val="edge"/>
          <c:x val="0.30981705514562913"/>
          <c:y val="6.9906134071631961E-3"/>
        </c:manualLayout>
      </c:layout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6207337357702"/>
          <c:y val="8.7754422607157531E-2"/>
          <c:w val="0.83796382422612303"/>
          <c:h val="0.79106052510680847"/>
        </c:manualLayout>
      </c:layout>
      <c:lineChart>
        <c:grouping val="standard"/>
        <c:varyColors val="0"/>
        <c:ser>
          <c:idx val="0"/>
          <c:order val="0"/>
          <c:tx>
            <c:strRef>
              <c:f>West_Tropical_HMS_Input!$B$3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'East_Local HMS Input'!$Z$6:$Z$246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West_Tropical_HMS_Input!$G$6:$G$246</c:f>
              <c:numCache>
                <c:formatCode>0.00</c:formatCode>
                <c:ptCount val="241"/>
                <c:pt idx="0">
                  <c:v>7.4999999999999997E-2</c:v>
                </c:pt>
                <c:pt idx="1">
                  <c:v>0.13800000000000001</c:v>
                </c:pt>
                <c:pt idx="2">
                  <c:v>0.21</c:v>
                </c:pt>
                <c:pt idx="3">
                  <c:v>0.3075</c:v>
                </c:pt>
                <c:pt idx="4">
                  <c:v>0.42449999999999999</c:v>
                </c:pt>
                <c:pt idx="5">
                  <c:v>0.54300000000000004</c:v>
                </c:pt>
                <c:pt idx="6">
                  <c:v>0.63</c:v>
                </c:pt>
                <c:pt idx="7">
                  <c:v>0.80549999999999999</c:v>
                </c:pt>
                <c:pt idx="8">
                  <c:v>1.0605</c:v>
                </c:pt>
                <c:pt idx="9">
                  <c:v>1.3574999999999999</c:v>
                </c:pt>
                <c:pt idx="10">
                  <c:v>1.665</c:v>
                </c:pt>
                <c:pt idx="11">
                  <c:v>1.9575</c:v>
                </c:pt>
                <c:pt idx="12">
                  <c:v>2.2199999999999998</c:v>
                </c:pt>
                <c:pt idx="13">
                  <c:v>2.4569999999999999</c:v>
                </c:pt>
                <c:pt idx="14">
                  <c:v>2.6654999999999998</c:v>
                </c:pt>
                <c:pt idx="15">
                  <c:v>2.8425000000000002</c:v>
                </c:pt>
                <c:pt idx="16">
                  <c:v>2.9895</c:v>
                </c:pt>
                <c:pt idx="17">
                  <c:v>3.1095000000000002</c:v>
                </c:pt>
                <c:pt idx="18">
                  <c:v>3.21</c:v>
                </c:pt>
                <c:pt idx="19">
                  <c:v>3.2850000000000001</c:v>
                </c:pt>
                <c:pt idx="20">
                  <c:v>3.36</c:v>
                </c:pt>
                <c:pt idx="21">
                  <c:v>3.4275000000000002</c:v>
                </c:pt>
                <c:pt idx="22">
                  <c:v>3.4950000000000001</c:v>
                </c:pt>
                <c:pt idx="23">
                  <c:v>3.573</c:v>
                </c:pt>
                <c:pt idx="24">
                  <c:v>3.66</c:v>
                </c:pt>
                <c:pt idx="25">
                  <c:v>3.7725</c:v>
                </c:pt>
                <c:pt idx="26">
                  <c:v>3.915</c:v>
                </c:pt>
                <c:pt idx="27">
                  <c:v>4.08</c:v>
                </c:pt>
                <c:pt idx="28">
                  <c:v>4.2749999999999995</c:v>
                </c:pt>
                <c:pt idx="29">
                  <c:v>4.5075000000000003</c:v>
                </c:pt>
                <c:pt idx="30">
                  <c:v>4.7700000000000005</c:v>
                </c:pt>
                <c:pt idx="31">
                  <c:v>5.07</c:v>
                </c:pt>
                <c:pt idx="32">
                  <c:v>5.4195000000000002</c:v>
                </c:pt>
                <c:pt idx="33">
                  <c:v>5.8049999999999997</c:v>
                </c:pt>
                <c:pt idx="34">
                  <c:v>6.2205000000000004</c:v>
                </c:pt>
                <c:pt idx="35">
                  <c:v>6.6675000000000004</c:v>
                </c:pt>
                <c:pt idx="36">
                  <c:v>7.1549999999999994</c:v>
                </c:pt>
                <c:pt idx="37">
                  <c:v>7.6544999999999996</c:v>
                </c:pt>
                <c:pt idx="38">
                  <c:v>8.1854999999999993</c:v>
                </c:pt>
                <c:pt idx="39">
                  <c:v>8.7299999999999986</c:v>
                </c:pt>
                <c:pt idx="40">
                  <c:v>9.2805</c:v>
                </c:pt>
                <c:pt idx="41">
                  <c:v>9.8279999999999994</c:v>
                </c:pt>
                <c:pt idx="42">
                  <c:v>10.364999999999998</c:v>
                </c:pt>
                <c:pt idx="43">
                  <c:v>10.901999999999999</c:v>
                </c:pt>
                <c:pt idx="44">
                  <c:v>11.410500000000001</c:v>
                </c:pt>
                <c:pt idx="45">
                  <c:v>11.887499999999999</c:v>
                </c:pt>
                <c:pt idx="46">
                  <c:v>12.3345</c:v>
                </c:pt>
                <c:pt idx="47">
                  <c:v>12.747</c:v>
                </c:pt>
                <c:pt idx="48">
                  <c:v>13.11</c:v>
                </c:pt>
                <c:pt idx="49">
                  <c:v>13.422000000000001</c:v>
                </c:pt>
                <c:pt idx="50">
                  <c:v>13.6845</c:v>
                </c:pt>
                <c:pt idx="51">
                  <c:v>13.905000000000001</c:v>
                </c:pt>
                <c:pt idx="52">
                  <c:v>14.080499999999999</c:v>
                </c:pt>
                <c:pt idx="53">
                  <c:v>14.2095</c:v>
                </c:pt>
                <c:pt idx="54">
                  <c:v>14.309999999999999</c:v>
                </c:pt>
                <c:pt idx="55">
                  <c:v>14.397</c:v>
                </c:pt>
                <c:pt idx="56">
                  <c:v>14.504999999999999</c:v>
                </c:pt>
                <c:pt idx="57">
                  <c:v>14.625</c:v>
                </c:pt>
                <c:pt idx="58">
                  <c:v>14.7705</c:v>
                </c:pt>
                <c:pt idx="59">
                  <c:v>14.925000000000001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D-4001-953A-B4A0DE5F1FC0}"/>
            </c:ext>
          </c:extLst>
        </c:ser>
        <c:ser>
          <c:idx val="1"/>
          <c:order val="1"/>
          <c:tx>
            <c:strRef>
              <c:f>West_Tropical_HMS_Input!$J$3</c:f>
              <c:strCache>
                <c:ptCount val="1"/>
                <c:pt idx="0">
                  <c:v>12hr PMP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West_Tropical_HMS_Input!$O$6:$O$246</c:f>
              <c:numCache>
                <c:formatCode>0.00</c:formatCode>
                <c:ptCount val="241"/>
                <c:pt idx="0">
                  <c:v>9.5000000000000001E-2</c:v>
                </c:pt>
                <c:pt idx="1">
                  <c:v>0.13490000000000002</c:v>
                </c:pt>
                <c:pt idx="2">
                  <c:v>0.17480000000000001</c:v>
                </c:pt>
                <c:pt idx="3">
                  <c:v>0.2185</c:v>
                </c:pt>
                <c:pt idx="4">
                  <c:v>0.26600000000000001</c:v>
                </c:pt>
                <c:pt idx="5">
                  <c:v>0.31729999999999997</c:v>
                </c:pt>
                <c:pt idx="6">
                  <c:v>0.38950000000000001</c:v>
                </c:pt>
                <c:pt idx="7">
                  <c:v>0.4617</c:v>
                </c:pt>
                <c:pt idx="8">
                  <c:v>0.53769999999999996</c:v>
                </c:pt>
                <c:pt idx="9">
                  <c:v>0.61750000000000005</c:v>
                </c:pt>
                <c:pt idx="10">
                  <c:v>0.68780000000000008</c:v>
                </c:pt>
                <c:pt idx="11">
                  <c:v>0.7429</c:v>
                </c:pt>
                <c:pt idx="12">
                  <c:v>0.79800000000000004</c:v>
                </c:pt>
                <c:pt idx="13">
                  <c:v>0.90820000000000001</c:v>
                </c:pt>
                <c:pt idx="14">
                  <c:v>1.0203</c:v>
                </c:pt>
                <c:pt idx="15">
                  <c:v>1.1684999999999999</c:v>
                </c:pt>
                <c:pt idx="16">
                  <c:v>1.3432999999999999</c:v>
                </c:pt>
                <c:pt idx="17">
                  <c:v>1.5219</c:v>
                </c:pt>
                <c:pt idx="18">
                  <c:v>1.7195</c:v>
                </c:pt>
                <c:pt idx="19">
                  <c:v>1.9171</c:v>
                </c:pt>
                <c:pt idx="20">
                  <c:v>2.109</c:v>
                </c:pt>
                <c:pt idx="21">
                  <c:v>2.2989999999999999</c:v>
                </c:pt>
                <c:pt idx="22">
                  <c:v>2.4795000000000003</c:v>
                </c:pt>
                <c:pt idx="23">
                  <c:v>2.6467000000000001</c:v>
                </c:pt>
                <c:pt idx="24">
                  <c:v>2.8119999999999998</c:v>
                </c:pt>
                <c:pt idx="25">
                  <c:v>2.9621000000000004</c:v>
                </c:pt>
                <c:pt idx="26">
                  <c:v>3.1122000000000001</c:v>
                </c:pt>
                <c:pt idx="27">
                  <c:v>3.2490000000000001</c:v>
                </c:pt>
                <c:pt idx="28">
                  <c:v>3.3763000000000001</c:v>
                </c:pt>
                <c:pt idx="29">
                  <c:v>3.4979000000000005</c:v>
                </c:pt>
                <c:pt idx="30">
                  <c:v>3.6005000000000003</c:v>
                </c:pt>
                <c:pt idx="31">
                  <c:v>3.7030999999999996</c:v>
                </c:pt>
                <c:pt idx="32">
                  <c:v>3.7867000000000002</c:v>
                </c:pt>
                <c:pt idx="33">
                  <c:v>3.8664999999999998</c:v>
                </c:pt>
                <c:pt idx="34">
                  <c:v>3.9387000000000003</c:v>
                </c:pt>
                <c:pt idx="35">
                  <c:v>4.0033000000000003</c:v>
                </c:pt>
                <c:pt idx="36">
                  <c:v>4.0659999999999998</c:v>
                </c:pt>
                <c:pt idx="37">
                  <c:v>4.1135000000000002</c:v>
                </c:pt>
                <c:pt idx="38">
                  <c:v>4.1609999999999996</c:v>
                </c:pt>
                <c:pt idx="39">
                  <c:v>4.2084999999999999</c:v>
                </c:pt>
                <c:pt idx="40">
                  <c:v>4.2560000000000002</c:v>
                </c:pt>
                <c:pt idx="41">
                  <c:v>4.3015999999999996</c:v>
                </c:pt>
                <c:pt idx="42">
                  <c:v>4.3414999999999999</c:v>
                </c:pt>
                <c:pt idx="43">
                  <c:v>4.3814000000000002</c:v>
                </c:pt>
                <c:pt idx="44">
                  <c:v>4.4270000000000005</c:v>
                </c:pt>
                <c:pt idx="45">
                  <c:v>4.4744999999999999</c:v>
                </c:pt>
                <c:pt idx="46">
                  <c:v>4.5258000000000003</c:v>
                </c:pt>
                <c:pt idx="47">
                  <c:v>4.5808999999999997</c:v>
                </c:pt>
                <c:pt idx="48">
                  <c:v>4.6360000000000001</c:v>
                </c:pt>
                <c:pt idx="49">
                  <c:v>4.7081999999999997</c:v>
                </c:pt>
                <c:pt idx="50">
                  <c:v>4.7785000000000002</c:v>
                </c:pt>
                <c:pt idx="51">
                  <c:v>4.8639999999999999</c:v>
                </c:pt>
                <c:pt idx="52">
                  <c:v>4.9590000000000005</c:v>
                </c:pt>
                <c:pt idx="53">
                  <c:v>5.0578000000000003</c:v>
                </c:pt>
                <c:pt idx="54">
                  <c:v>5.1680000000000001</c:v>
                </c:pt>
                <c:pt idx="55">
                  <c:v>5.2782</c:v>
                </c:pt>
                <c:pt idx="56">
                  <c:v>5.4149999999999991</c:v>
                </c:pt>
                <c:pt idx="57">
                  <c:v>5.5574999999999992</c:v>
                </c:pt>
                <c:pt idx="58">
                  <c:v>5.7095000000000002</c:v>
                </c:pt>
                <c:pt idx="59">
                  <c:v>5.8747999999999996</c:v>
                </c:pt>
                <c:pt idx="60">
                  <c:v>6.0419999999999998</c:v>
                </c:pt>
                <c:pt idx="61">
                  <c:v>6.2320000000000002</c:v>
                </c:pt>
                <c:pt idx="62">
                  <c:v>6.4220000000000006</c:v>
                </c:pt>
                <c:pt idx="63">
                  <c:v>6.6348000000000003</c:v>
                </c:pt>
                <c:pt idx="64">
                  <c:v>6.8647</c:v>
                </c:pt>
                <c:pt idx="65">
                  <c:v>7.1002999999999998</c:v>
                </c:pt>
                <c:pt idx="66">
                  <c:v>7.3529999999999998</c:v>
                </c:pt>
                <c:pt idx="67">
                  <c:v>7.6056999999999997</c:v>
                </c:pt>
                <c:pt idx="68">
                  <c:v>7.8793000000000006</c:v>
                </c:pt>
                <c:pt idx="69">
                  <c:v>8.1547999999999998</c:v>
                </c:pt>
                <c:pt idx="70">
                  <c:v>8.4455000000000009</c:v>
                </c:pt>
                <c:pt idx="71">
                  <c:v>8.7552000000000003</c:v>
                </c:pt>
                <c:pt idx="72">
                  <c:v>9.0629999999999988</c:v>
                </c:pt>
                <c:pt idx="73">
                  <c:v>9.3803000000000001</c:v>
                </c:pt>
                <c:pt idx="74">
                  <c:v>9.6956999999999987</c:v>
                </c:pt>
                <c:pt idx="75">
                  <c:v>10.028200000000002</c:v>
                </c:pt>
                <c:pt idx="76">
                  <c:v>10.3683</c:v>
                </c:pt>
                <c:pt idx="77">
                  <c:v>10.7103</c:v>
                </c:pt>
                <c:pt idx="78">
                  <c:v>11.058</c:v>
                </c:pt>
                <c:pt idx="79">
                  <c:v>11.4057</c:v>
                </c:pt>
                <c:pt idx="80">
                  <c:v>11.7553</c:v>
                </c:pt>
                <c:pt idx="81">
                  <c:v>12.103</c:v>
                </c:pt>
                <c:pt idx="82">
                  <c:v>12.4488</c:v>
                </c:pt>
                <c:pt idx="83">
                  <c:v>12.7889</c:v>
                </c:pt>
                <c:pt idx="84">
                  <c:v>13.129</c:v>
                </c:pt>
                <c:pt idx="85">
                  <c:v>13.469099999999999</c:v>
                </c:pt>
                <c:pt idx="86">
                  <c:v>13.809200000000001</c:v>
                </c:pt>
                <c:pt idx="87">
                  <c:v>14.135999999999999</c:v>
                </c:pt>
                <c:pt idx="88">
                  <c:v>14.4533</c:v>
                </c:pt>
                <c:pt idx="89">
                  <c:v>14.764900000000001</c:v>
                </c:pt>
                <c:pt idx="90">
                  <c:v>15.057499999999999</c:v>
                </c:pt>
                <c:pt idx="91">
                  <c:v>15.350099999999999</c:v>
                </c:pt>
                <c:pt idx="92">
                  <c:v>15.623700000000001</c:v>
                </c:pt>
                <c:pt idx="93">
                  <c:v>15.8935</c:v>
                </c:pt>
                <c:pt idx="94">
                  <c:v>16.1462</c:v>
                </c:pt>
                <c:pt idx="95">
                  <c:v>16.376100000000001</c:v>
                </c:pt>
                <c:pt idx="96">
                  <c:v>16.606000000000002</c:v>
                </c:pt>
                <c:pt idx="97">
                  <c:v>16.803599999999999</c:v>
                </c:pt>
                <c:pt idx="98">
                  <c:v>17.001200000000001</c:v>
                </c:pt>
                <c:pt idx="99">
                  <c:v>17.176000000000002</c:v>
                </c:pt>
                <c:pt idx="100">
                  <c:v>17.3337</c:v>
                </c:pt>
                <c:pt idx="101">
                  <c:v>17.485700000000001</c:v>
                </c:pt>
                <c:pt idx="102">
                  <c:v>17.613</c:v>
                </c:pt>
                <c:pt idx="103">
                  <c:v>17.740299999999998</c:v>
                </c:pt>
                <c:pt idx="104">
                  <c:v>17.8353</c:v>
                </c:pt>
                <c:pt idx="105">
                  <c:v>17.9208</c:v>
                </c:pt>
                <c:pt idx="106">
                  <c:v>17.998699999999999</c:v>
                </c:pt>
                <c:pt idx="107">
                  <c:v>18.063299999999998</c:v>
                </c:pt>
                <c:pt idx="108">
                  <c:v>18.125999999999998</c:v>
                </c:pt>
                <c:pt idx="109">
                  <c:v>18.181100000000001</c:v>
                </c:pt>
                <c:pt idx="110">
                  <c:v>18.2362</c:v>
                </c:pt>
                <c:pt idx="111">
                  <c:v>18.300799999999999</c:v>
                </c:pt>
                <c:pt idx="112">
                  <c:v>18.373000000000001</c:v>
                </c:pt>
                <c:pt idx="113">
                  <c:v>18.4452</c:v>
                </c:pt>
                <c:pt idx="114">
                  <c:v>18.524999999999999</c:v>
                </c:pt>
                <c:pt idx="115">
                  <c:v>18.604800000000001</c:v>
                </c:pt>
                <c:pt idx="116">
                  <c:v>18.709299999999999</c:v>
                </c:pt>
                <c:pt idx="117">
                  <c:v>18.819500000000001</c:v>
                </c:pt>
                <c:pt idx="118">
                  <c:v>18.905000000000001</c:v>
                </c:pt>
                <c:pt idx="119">
                  <c:v>18.952500000000001</c:v>
                </c:pt>
                <c:pt idx="1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D-4001-953A-B4A0DE5F1FC0}"/>
            </c:ext>
          </c:extLst>
        </c:ser>
        <c:ser>
          <c:idx val="2"/>
          <c:order val="2"/>
          <c:tx>
            <c:strRef>
              <c:f>West_Tropical_HMS_Input!$R$3</c:f>
              <c:strCache>
                <c:ptCount val="1"/>
                <c:pt idx="0">
                  <c:v>24hr PMPa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West_Tropical_HMS_Input!$W$6:$W$246</c:f>
              <c:numCache>
                <c:formatCode>0.00</c:formatCode>
                <c:ptCount val="241"/>
                <c:pt idx="0">
                  <c:v>0.1</c:v>
                </c:pt>
                <c:pt idx="1">
                  <c:v>0.12</c:v>
                </c:pt>
                <c:pt idx="2">
                  <c:v>0.14200000000000002</c:v>
                </c:pt>
                <c:pt idx="3">
                  <c:v>0.16199999999999998</c:v>
                </c:pt>
                <c:pt idx="4">
                  <c:v>0.184</c:v>
                </c:pt>
                <c:pt idx="5">
                  <c:v>0.20400000000000001</c:v>
                </c:pt>
                <c:pt idx="6">
                  <c:v>0.22999999999999998</c:v>
                </c:pt>
                <c:pt idx="7">
                  <c:v>0.25600000000000001</c:v>
                </c:pt>
                <c:pt idx="8">
                  <c:v>0.28000000000000003</c:v>
                </c:pt>
                <c:pt idx="9">
                  <c:v>0.30399999999999999</c:v>
                </c:pt>
                <c:pt idx="10">
                  <c:v>0.33399999999999996</c:v>
                </c:pt>
                <c:pt idx="11">
                  <c:v>0.372</c:v>
                </c:pt>
                <c:pt idx="12">
                  <c:v>0.41000000000000003</c:v>
                </c:pt>
                <c:pt idx="13">
                  <c:v>0.44800000000000001</c:v>
                </c:pt>
                <c:pt idx="14">
                  <c:v>0.48599999999999999</c:v>
                </c:pt>
                <c:pt idx="15">
                  <c:v>0.52400000000000002</c:v>
                </c:pt>
                <c:pt idx="16">
                  <c:v>0.56599999999999995</c:v>
                </c:pt>
                <c:pt idx="17">
                  <c:v>0.60799999999999998</c:v>
                </c:pt>
                <c:pt idx="18">
                  <c:v>0.65</c:v>
                </c:pt>
                <c:pt idx="19">
                  <c:v>0.69199999999999995</c:v>
                </c:pt>
                <c:pt idx="20">
                  <c:v>0.72400000000000009</c:v>
                </c:pt>
                <c:pt idx="21">
                  <c:v>0.752</c:v>
                </c:pt>
                <c:pt idx="22">
                  <c:v>0.78200000000000003</c:v>
                </c:pt>
                <c:pt idx="23">
                  <c:v>0.81</c:v>
                </c:pt>
                <c:pt idx="24">
                  <c:v>0.84000000000000008</c:v>
                </c:pt>
                <c:pt idx="25">
                  <c:v>0.89800000000000002</c:v>
                </c:pt>
                <c:pt idx="26">
                  <c:v>0.95600000000000007</c:v>
                </c:pt>
                <c:pt idx="27">
                  <c:v>1.016</c:v>
                </c:pt>
                <c:pt idx="28">
                  <c:v>1.0739999999999998</c:v>
                </c:pt>
                <c:pt idx="29">
                  <c:v>1.1379999999999999</c:v>
                </c:pt>
                <c:pt idx="30">
                  <c:v>1.23</c:v>
                </c:pt>
                <c:pt idx="31">
                  <c:v>1.3220000000000001</c:v>
                </c:pt>
                <c:pt idx="32">
                  <c:v>1.4139999999999999</c:v>
                </c:pt>
                <c:pt idx="33">
                  <c:v>1.504</c:v>
                </c:pt>
                <c:pt idx="34">
                  <c:v>1.6020000000000001</c:v>
                </c:pt>
                <c:pt idx="35">
                  <c:v>1.706</c:v>
                </c:pt>
                <c:pt idx="36">
                  <c:v>1.81</c:v>
                </c:pt>
                <c:pt idx="37">
                  <c:v>1.9139999999999999</c:v>
                </c:pt>
                <c:pt idx="38">
                  <c:v>2.0180000000000002</c:v>
                </c:pt>
                <c:pt idx="39">
                  <c:v>2.12</c:v>
                </c:pt>
                <c:pt idx="40">
                  <c:v>2.2200000000000002</c:v>
                </c:pt>
                <c:pt idx="41">
                  <c:v>2.3200000000000003</c:v>
                </c:pt>
                <c:pt idx="42">
                  <c:v>2.42</c:v>
                </c:pt>
                <c:pt idx="43">
                  <c:v>2.52</c:v>
                </c:pt>
                <c:pt idx="44">
                  <c:v>2.6100000000000003</c:v>
                </c:pt>
                <c:pt idx="45">
                  <c:v>2.698</c:v>
                </c:pt>
                <c:pt idx="46">
                  <c:v>2.786</c:v>
                </c:pt>
                <c:pt idx="47">
                  <c:v>2.8719999999999999</c:v>
                </c:pt>
                <c:pt idx="48">
                  <c:v>2.96</c:v>
                </c:pt>
                <c:pt idx="49">
                  <c:v>3.04</c:v>
                </c:pt>
                <c:pt idx="50">
                  <c:v>3.1180000000000003</c:v>
                </c:pt>
                <c:pt idx="51">
                  <c:v>3.1979999999999995</c:v>
                </c:pt>
                <c:pt idx="52">
                  <c:v>3.2759999999999998</c:v>
                </c:pt>
                <c:pt idx="53">
                  <c:v>3.3539999999999996</c:v>
                </c:pt>
                <c:pt idx="54">
                  <c:v>3.4200000000000004</c:v>
                </c:pt>
                <c:pt idx="55">
                  <c:v>3.4860000000000002</c:v>
                </c:pt>
                <c:pt idx="56">
                  <c:v>3.5539999999999998</c:v>
                </c:pt>
                <c:pt idx="57">
                  <c:v>3.62</c:v>
                </c:pt>
                <c:pt idx="58">
                  <c:v>3.6820000000000004</c:v>
                </c:pt>
                <c:pt idx="59">
                  <c:v>3.7359999999999998</c:v>
                </c:pt>
                <c:pt idx="60">
                  <c:v>3.79</c:v>
                </c:pt>
                <c:pt idx="61">
                  <c:v>3.8440000000000003</c:v>
                </c:pt>
                <c:pt idx="62">
                  <c:v>3.8979999999999997</c:v>
                </c:pt>
                <c:pt idx="63">
                  <c:v>3.944</c:v>
                </c:pt>
                <c:pt idx="64">
                  <c:v>3.9860000000000002</c:v>
                </c:pt>
                <c:pt idx="65">
                  <c:v>4.0279999999999996</c:v>
                </c:pt>
                <c:pt idx="66">
                  <c:v>4.0699999999999994</c:v>
                </c:pt>
                <c:pt idx="67">
                  <c:v>4.1120000000000001</c:v>
                </c:pt>
                <c:pt idx="68">
                  <c:v>4.1459999999999999</c:v>
                </c:pt>
                <c:pt idx="69">
                  <c:v>4.18</c:v>
                </c:pt>
                <c:pt idx="70">
                  <c:v>4.2140000000000004</c:v>
                </c:pt>
                <c:pt idx="71">
                  <c:v>4.2459999999999996</c:v>
                </c:pt>
                <c:pt idx="72">
                  <c:v>4.28</c:v>
                </c:pt>
                <c:pt idx="73">
                  <c:v>4.3040000000000003</c:v>
                </c:pt>
                <c:pt idx="74">
                  <c:v>4.33</c:v>
                </c:pt>
                <c:pt idx="75">
                  <c:v>4.3559999999999999</c:v>
                </c:pt>
                <c:pt idx="76">
                  <c:v>4.38</c:v>
                </c:pt>
                <c:pt idx="77">
                  <c:v>4.4039999999999999</c:v>
                </c:pt>
                <c:pt idx="78">
                  <c:v>4.43</c:v>
                </c:pt>
                <c:pt idx="79">
                  <c:v>4.4559999999999995</c:v>
                </c:pt>
                <c:pt idx="80">
                  <c:v>4.4800000000000004</c:v>
                </c:pt>
                <c:pt idx="81">
                  <c:v>4.5040000000000004</c:v>
                </c:pt>
                <c:pt idx="82">
                  <c:v>4.5279999999999996</c:v>
                </c:pt>
                <c:pt idx="83">
                  <c:v>4.55</c:v>
                </c:pt>
                <c:pt idx="84">
                  <c:v>4.57</c:v>
                </c:pt>
                <c:pt idx="85">
                  <c:v>4.59</c:v>
                </c:pt>
                <c:pt idx="86">
                  <c:v>4.6120000000000001</c:v>
                </c:pt>
                <c:pt idx="87">
                  <c:v>4.6360000000000001</c:v>
                </c:pt>
                <c:pt idx="88">
                  <c:v>4.66</c:v>
                </c:pt>
                <c:pt idx="89">
                  <c:v>4.6840000000000002</c:v>
                </c:pt>
                <c:pt idx="90">
                  <c:v>4.71</c:v>
                </c:pt>
                <c:pt idx="91">
                  <c:v>4.7360000000000007</c:v>
                </c:pt>
                <c:pt idx="92">
                  <c:v>4.7640000000000002</c:v>
                </c:pt>
                <c:pt idx="93">
                  <c:v>4.7919999999999998</c:v>
                </c:pt>
                <c:pt idx="94">
                  <c:v>4.8220000000000001</c:v>
                </c:pt>
                <c:pt idx="95">
                  <c:v>4.8499999999999996</c:v>
                </c:pt>
                <c:pt idx="96">
                  <c:v>4.88</c:v>
                </c:pt>
                <c:pt idx="97">
                  <c:v>4.9180000000000001</c:v>
                </c:pt>
                <c:pt idx="98">
                  <c:v>4.9559999999999995</c:v>
                </c:pt>
                <c:pt idx="99">
                  <c:v>4.992</c:v>
                </c:pt>
                <c:pt idx="100">
                  <c:v>5.03</c:v>
                </c:pt>
                <c:pt idx="101">
                  <c:v>5.07</c:v>
                </c:pt>
                <c:pt idx="102">
                  <c:v>5.12</c:v>
                </c:pt>
                <c:pt idx="103">
                  <c:v>5.17</c:v>
                </c:pt>
                <c:pt idx="104">
                  <c:v>5.2200000000000006</c:v>
                </c:pt>
                <c:pt idx="105">
                  <c:v>5.2700000000000005</c:v>
                </c:pt>
                <c:pt idx="106">
                  <c:v>5.3239999999999998</c:v>
                </c:pt>
                <c:pt idx="107">
                  <c:v>5.3819999999999997</c:v>
                </c:pt>
                <c:pt idx="108">
                  <c:v>5.44</c:v>
                </c:pt>
                <c:pt idx="109">
                  <c:v>5.4979999999999993</c:v>
                </c:pt>
                <c:pt idx="110">
                  <c:v>5.556</c:v>
                </c:pt>
                <c:pt idx="111">
                  <c:v>5.6240000000000006</c:v>
                </c:pt>
                <c:pt idx="112">
                  <c:v>5.6999999999999993</c:v>
                </c:pt>
                <c:pt idx="113">
                  <c:v>5.7759999999999998</c:v>
                </c:pt>
                <c:pt idx="114">
                  <c:v>5.85</c:v>
                </c:pt>
                <c:pt idx="115">
                  <c:v>5.9240000000000004</c:v>
                </c:pt>
                <c:pt idx="116">
                  <c:v>6.01</c:v>
                </c:pt>
                <c:pt idx="117">
                  <c:v>6.0979999999999999</c:v>
                </c:pt>
                <c:pt idx="118">
                  <c:v>6.1839999999999993</c:v>
                </c:pt>
                <c:pt idx="119">
                  <c:v>6.2720000000000002</c:v>
                </c:pt>
                <c:pt idx="120">
                  <c:v>6.36</c:v>
                </c:pt>
                <c:pt idx="121">
                  <c:v>6.46</c:v>
                </c:pt>
                <c:pt idx="122">
                  <c:v>6.5600000000000005</c:v>
                </c:pt>
                <c:pt idx="123">
                  <c:v>6.66</c:v>
                </c:pt>
                <c:pt idx="124">
                  <c:v>6.7600000000000007</c:v>
                </c:pt>
                <c:pt idx="125">
                  <c:v>6.8639999999999999</c:v>
                </c:pt>
                <c:pt idx="126">
                  <c:v>6.984</c:v>
                </c:pt>
                <c:pt idx="127">
                  <c:v>7.1059999999999999</c:v>
                </c:pt>
                <c:pt idx="128">
                  <c:v>7.226</c:v>
                </c:pt>
                <c:pt idx="129">
                  <c:v>7.3479999999999999</c:v>
                </c:pt>
                <c:pt idx="130">
                  <c:v>7.4739999999999993</c:v>
                </c:pt>
                <c:pt idx="131">
                  <c:v>7.6060000000000008</c:v>
                </c:pt>
                <c:pt idx="132">
                  <c:v>7.74</c:v>
                </c:pt>
                <c:pt idx="133">
                  <c:v>7.8739999999999997</c:v>
                </c:pt>
                <c:pt idx="134">
                  <c:v>8.0060000000000002</c:v>
                </c:pt>
                <c:pt idx="135">
                  <c:v>8.1479999999999997</c:v>
                </c:pt>
                <c:pt idx="136">
                  <c:v>8.2940000000000005</c:v>
                </c:pt>
                <c:pt idx="137">
                  <c:v>8.44</c:v>
                </c:pt>
                <c:pt idx="138">
                  <c:v>8.5839999999999996</c:v>
                </c:pt>
                <c:pt idx="139">
                  <c:v>8.73</c:v>
                </c:pt>
                <c:pt idx="140">
                  <c:v>8.89</c:v>
                </c:pt>
                <c:pt idx="141">
                  <c:v>9.0519999999999996</c:v>
                </c:pt>
                <c:pt idx="142">
                  <c:v>9.2159999999999993</c:v>
                </c:pt>
                <c:pt idx="143">
                  <c:v>9.3780000000000001</c:v>
                </c:pt>
                <c:pt idx="144">
                  <c:v>9.5399999999999991</c:v>
                </c:pt>
                <c:pt idx="145">
                  <c:v>9.7059999999999995</c:v>
                </c:pt>
                <c:pt idx="146">
                  <c:v>9.8740000000000006</c:v>
                </c:pt>
                <c:pt idx="147">
                  <c:v>10.039999999999999</c:v>
                </c:pt>
                <c:pt idx="148">
                  <c:v>10.206</c:v>
                </c:pt>
                <c:pt idx="149">
                  <c:v>10.376000000000001</c:v>
                </c:pt>
                <c:pt idx="150">
                  <c:v>10.556000000000001</c:v>
                </c:pt>
                <c:pt idx="151">
                  <c:v>10.733999999999998</c:v>
                </c:pt>
                <c:pt idx="152">
                  <c:v>10.914</c:v>
                </c:pt>
                <c:pt idx="153">
                  <c:v>11.091999999999999</c:v>
                </c:pt>
                <c:pt idx="154">
                  <c:v>11.273999999999999</c:v>
                </c:pt>
                <c:pt idx="155">
                  <c:v>11.456</c:v>
                </c:pt>
                <c:pt idx="156">
                  <c:v>11.639999999999999</c:v>
                </c:pt>
                <c:pt idx="157">
                  <c:v>11.823999999999998</c:v>
                </c:pt>
                <c:pt idx="158">
                  <c:v>12.005999999999998</c:v>
                </c:pt>
                <c:pt idx="159">
                  <c:v>12.190000000000001</c:v>
                </c:pt>
                <c:pt idx="160">
                  <c:v>12.374000000000001</c:v>
                </c:pt>
                <c:pt idx="161">
                  <c:v>12.556000000000001</c:v>
                </c:pt>
                <c:pt idx="162">
                  <c:v>12.74</c:v>
                </c:pt>
                <c:pt idx="163">
                  <c:v>12.923999999999999</c:v>
                </c:pt>
                <c:pt idx="164">
                  <c:v>13.103999999999999</c:v>
                </c:pt>
                <c:pt idx="165">
                  <c:v>13.282</c:v>
                </c:pt>
                <c:pt idx="166">
                  <c:v>13.462</c:v>
                </c:pt>
                <c:pt idx="167">
                  <c:v>13.64</c:v>
                </c:pt>
                <c:pt idx="168">
                  <c:v>13.819999999999999</c:v>
                </c:pt>
                <c:pt idx="169">
                  <c:v>14</c:v>
                </c:pt>
                <c:pt idx="170">
                  <c:v>14.177999999999999</c:v>
                </c:pt>
                <c:pt idx="171">
                  <c:v>14.358000000000001</c:v>
                </c:pt>
                <c:pt idx="172">
                  <c:v>14.536</c:v>
                </c:pt>
                <c:pt idx="173">
                  <c:v>14.714</c:v>
                </c:pt>
                <c:pt idx="174">
                  <c:v>14.879999999999999</c:v>
                </c:pt>
                <c:pt idx="175">
                  <c:v>15.045999999999999</c:v>
                </c:pt>
                <c:pt idx="176">
                  <c:v>15.214</c:v>
                </c:pt>
                <c:pt idx="177">
                  <c:v>15.38</c:v>
                </c:pt>
                <c:pt idx="178">
                  <c:v>15.542</c:v>
                </c:pt>
                <c:pt idx="179">
                  <c:v>15.696000000000002</c:v>
                </c:pt>
                <c:pt idx="180">
                  <c:v>15.85</c:v>
                </c:pt>
                <c:pt idx="181">
                  <c:v>16.004000000000001</c:v>
                </c:pt>
                <c:pt idx="182">
                  <c:v>16.157999999999998</c:v>
                </c:pt>
                <c:pt idx="183">
                  <c:v>16.304000000000002</c:v>
                </c:pt>
                <c:pt idx="184">
                  <c:v>16.446000000000002</c:v>
                </c:pt>
                <c:pt idx="185">
                  <c:v>16.588000000000001</c:v>
                </c:pt>
                <c:pt idx="186">
                  <c:v>16.73</c:v>
                </c:pt>
                <c:pt idx="187">
                  <c:v>16.872</c:v>
                </c:pt>
                <c:pt idx="188">
                  <c:v>16.995999999999999</c:v>
                </c:pt>
                <c:pt idx="189">
                  <c:v>17.117999999999999</c:v>
                </c:pt>
                <c:pt idx="190">
                  <c:v>17.238</c:v>
                </c:pt>
                <c:pt idx="191">
                  <c:v>17.36</c:v>
                </c:pt>
                <c:pt idx="192">
                  <c:v>17.48</c:v>
                </c:pt>
                <c:pt idx="193">
                  <c:v>17.584</c:v>
                </c:pt>
                <c:pt idx="194">
                  <c:v>17.687999999999999</c:v>
                </c:pt>
                <c:pt idx="195">
                  <c:v>17.791999999999998</c:v>
                </c:pt>
                <c:pt idx="196">
                  <c:v>17.896000000000001</c:v>
                </c:pt>
                <c:pt idx="197">
                  <c:v>17.996000000000002</c:v>
                </c:pt>
                <c:pt idx="198">
                  <c:v>18.080000000000002</c:v>
                </c:pt>
                <c:pt idx="199">
                  <c:v>18.164000000000001</c:v>
                </c:pt>
                <c:pt idx="200">
                  <c:v>18.245999999999999</c:v>
                </c:pt>
                <c:pt idx="201">
                  <c:v>18.329999999999998</c:v>
                </c:pt>
                <c:pt idx="202">
                  <c:v>18.405999999999999</c:v>
                </c:pt>
                <c:pt idx="203">
                  <c:v>18.474</c:v>
                </c:pt>
                <c:pt idx="204">
                  <c:v>18.54</c:v>
                </c:pt>
                <c:pt idx="205">
                  <c:v>18.606000000000002</c:v>
                </c:pt>
                <c:pt idx="206">
                  <c:v>18.673999999999999</c:v>
                </c:pt>
                <c:pt idx="207">
                  <c:v>18.728000000000002</c:v>
                </c:pt>
                <c:pt idx="208">
                  <c:v>18.774000000000001</c:v>
                </c:pt>
                <c:pt idx="209">
                  <c:v>18.82</c:v>
                </c:pt>
                <c:pt idx="210">
                  <c:v>18.864000000000001</c:v>
                </c:pt>
                <c:pt idx="211">
                  <c:v>18.91</c:v>
                </c:pt>
                <c:pt idx="212">
                  <c:v>18.946000000000002</c:v>
                </c:pt>
                <c:pt idx="213">
                  <c:v>18.98</c:v>
                </c:pt>
                <c:pt idx="214">
                  <c:v>19.013999999999999</c:v>
                </c:pt>
                <c:pt idx="215">
                  <c:v>19.045999999999999</c:v>
                </c:pt>
                <c:pt idx="216">
                  <c:v>19.079999999999998</c:v>
                </c:pt>
                <c:pt idx="217">
                  <c:v>19.11</c:v>
                </c:pt>
                <c:pt idx="218">
                  <c:v>19.137999999999998</c:v>
                </c:pt>
                <c:pt idx="219">
                  <c:v>19.167999999999999</c:v>
                </c:pt>
                <c:pt idx="220">
                  <c:v>19.195999999999998</c:v>
                </c:pt>
                <c:pt idx="221">
                  <c:v>19.228000000000002</c:v>
                </c:pt>
                <c:pt idx="222">
                  <c:v>19.263999999999999</c:v>
                </c:pt>
                <c:pt idx="223">
                  <c:v>19.302</c:v>
                </c:pt>
                <c:pt idx="224">
                  <c:v>19.34</c:v>
                </c:pt>
                <c:pt idx="225">
                  <c:v>19.378</c:v>
                </c:pt>
                <c:pt idx="226">
                  <c:v>19.416</c:v>
                </c:pt>
                <c:pt idx="227">
                  <c:v>19.457999999999998</c:v>
                </c:pt>
                <c:pt idx="228">
                  <c:v>19.5</c:v>
                </c:pt>
                <c:pt idx="229">
                  <c:v>19.541999999999998</c:v>
                </c:pt>
                <c:pt idx="230">
                  <c:v>19.584</c:v>
                </c:pt>
                <c:pt idx="231">
                  <c:v>19.635999999999999</c:v>
                </c:pt>
                <c:pt idx="232">
                  <c:v>19.693999999999999</c:v>
                </c:pt>
                <c:pt idx="233">
                  <c:v>19.752000000000002</c:v>
                </c:pt>
                <c:pt idx="234">
                  <c:v>19.810000000000002</c:v>
                </c:pt>
                <c:pt idx="235">
                  <c:v>19.867999999999999</c:v>
                </c:pt>
                <c:pt idx="236">
                  <c:v>19.899999999999999</c:v>
                </c:pt>
                <c:pt idx="237">
                  <c:v>19.923999999999999</c:v>
                </c:pt>
                <c:pt idx="238">
                  <c:v>19.950000000000003</c:v>
                </c:pt>
                <c:pt idx="239">
                  <c:v>19.975999999999999</c:v>
                </c:pt>
                <c:pt idx="2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D-4001-953A-B4A0DE5F1FC0}"/>
            </c:ext>
          </c:extLst>
        </c:ser>
        <c:ser>
          <c:idx val="3"/>
          <c:order val="3"/>
          <c:tx>
            <c:strRef>
              <c:f>West_Tropical_HMS_Input!$Z$3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West_Tropical_HMS_Input!$AE$6:$AE$246</c:f>
              <c:numCache>
                <c:formatCode>0.00</c:formatCode>
                <c:ptCount val="241"/>
                <c:pt idx="0">
                  <c:v>9.5000000000000001E-2</c:v>
                </c:pt>
                <c:pt idx="1">
                  <c:v>0.13490000000000002</c:v>
                </c:pt>
                <c:pt idx="2">
                  <c:v>0.17480000000000001</c:v>
                </c:pt>
                <c:pt idx="3">
                  <c:v>0.2185</c:v>
                </c:pt>
                <c:pt idx="4">
                  <c:v>0.26600000000000001</c:v>
                </c:pt>
                <c:pt idx="5">
                  <c:v>0.31729999999999997</c:v>
                </c:pt>
                <c:pt idx="6">
                  <c:v>0.38950000000000001</c:v>
                </c:pt>
                <c:pt idx="7">
                  <c:v>0.4617</c:v>
                </c:pt>
                <c:pt idx="8">
                  <c:v>0.53769999999999996</c:v>
                </c:pt>
                <c:pt idx="9">
                  <c:v>0.61750000000000005</c:v>
                </c:pt>
                <c:pt idx="10">
                  <c:v>0.68780000000000008</c:v>
                </c:pt>
                <c:pt idx="11">
                  <c:v>0.7429</c:v>
                </c:pt>
                <c:pt idx="12">
                  <c:v>0.79800000000000004</c:v>
                </c:pt>
                <c:pt idx="13">
                  <c:v>0.90820000000000001</c:v>
                </c:pt>
                <c:pt idx="14">
                  <c:v>1.0203</c:v>
                </c:pt>
                <c:pt idx="15">
                  <c:v>1.1684999999999999</c:v>
                </c:pt>
                <c:pt idx="16">
                  <c:v>1.3432999999999999</c:v>
                </c:pt>
                <c:pt idx="17">
                  <c:v>1.5219</c:v>
                </c:pt>
                <c:pt idx="18">
                  <c:v>1.7195</c:v>
                </c:pt>
                <c:pt idx="19">
                  <c:v>1.9171</c:v>
                </c:pt>
                <c:pt idx="20">
                  <c:v>2.109</c:v>
                </c:pt>
                <c:pt idx="21">
                  <c:v>2.2989999999999999</c:v>
                </c:pt>
                <c:pt idx="22">
                  <c:v>2.4795000000000003</c:v>
                </c:pt>
                <c:pt idx="23">
                  <c:v>2.6467000000000001</c:v>
                </c:pt>
                <c:pt idx="24">
                  <c:v>2.8119999999999998</c:v>
                </c:pt>
                <c:pt idx="25">
                  <c:v>2.9621000000000004</c:v>
                </c:pt>
                <c:pt idx="26">
                  <c:v>3.1122000000000001</c:v>
                </c:pt>
                <c:pt idx="27">
                  <c:v>3.2490000000000001</c:v>
                </c:pt>
                <c:pt idx="28">
                  <c:v>3.3763000000000001</c:v>
                </c:pt>
                <c:pt idx="29">
                  <c:v>3.4979000000000005</c:v>
                </c:pt>
                <c:pt idx="30">
                  <c:v>3.6005000000000003</c:v>
                </c:pt>
                <c:pt idx="31">
                  <c:v>3.7030999999999996</c:v>
                </c:pt>
                <c:pt idx="32">
                  <c:v>3.7867000000000002</c:v>
                </c:pt>
                <c:pt idx="33">
                  <c:v>3.8664999999999998</c:v>
                </c:pt>
                <c:pt idx="34">
                  <c:v>3.9387000000000003</c:v>
                </c:pt>
                <c:pt idx="35">
                  <c:v>4.0033000000000003</c:v>
                </c:pt>
                <c:pt idx="36">
                  <c:v>4.0659999999999998</c:v>
                </c:pt>
                <c:pt idx="37">
                  <c:v>4.1135000000000002</c:v>
                </c:pt>
                <c:pt idx="38">
                  <c:v>4.1609999999999996</c:v>
                </c:pt>
                <c:pt idx="39">
                  <c:v>4.2084999999999999</c:v>
                </c:pt>
                <c:pt idx="40">
                  <c:v>4.2560000000000002</c:v>
                </c:pt>
                <c:pt idx="41">
                  <c:v>4.3015999999999996</c:v>
                </c:pt>
                <c:pt idx="42">
                  <c:v>4.3414999999999999</c:v>
                </c:pt>
                <c:pt idx="43">
                  <c:v>4.3814000000000002</c:v>
                </c:pt>
                <c:pt idx="44">
                  <c:v>4.4270000000000005</c:v>
                </c:pt>
                <c:pt idx="45">
                  <c:v>4.4744999999999999</c:v>
                </c:pt>
                <c:pt idx="46">
                  <c:v>4.5258000000000003</c:v>
                </c:pt>
                <c:pt idx="47">
                  <c:v>4.5808999999999997</c:v>
                </c:pt>
                <c:pt idx="48">
                  <c:v>4.6360000000000001</c:v>
                </c:pt>
                <c:pt idx="49">
                  <c:v>4.7081999999999997</c:v>
                </c:pt>
                <c:pt idx="50">
                  <c:v>4.7785000000000002</c:v>
                </c:pt>
                <c:pt idx="51">
                  <c:v>4.8639999999999999</c:v>
                </c:pt>
                <c:pt idx="52">
                  <c:v>4.9590000000000005</c:v>
                </c:pt>
                <c:pt idx="53">
                  <c:v>5.0578000000000003</c:v>
                </c:pt>
                <c:pt idx="54">
                  <c:v>5.1680000000000001</c:v>
                </c:pt>
                <c:pt idx="55">
                  <c:v>5.2782</c:v>
                </c:pt>
                <c:pt idx="56">
                  <c:v>5.4149999999999991</c:v>
                </c:pt>
                <c:pt idx="57">
                  <c:v>5.5574999999999992</c:v>
                </c:pt>
                <c:pt idx="58">
                  <c:v>5.7095000000000002</c:v>
                </c:pt>
                <c:pt idx="59">
                  <c:v>5.8747999999999996</c:v>
                </c:pt>
                <c:pt idx="60">
                  <c:v>6.0419999999999998</c:v>
                </c:pt>
                <c:pt idx="61">
                  <c:v>6.2320000000000002</c:v>
                </c:pt>
                <c:pt idx="62">
                  <c:v>6.4220000000000006</c:v>
                </c:pt>
                <c:pt idx="63">
                  <c:v>6.6348000000000003</c:v>
                </c:pt>
                <c:pt idx="64">
                  <c:v>6.8647</c:v>
                </c:pt>
                <c:pt idx="65">
                  <c:v>7.1002999999999998</c:v>
                </c:pt>
                <c:pt idx="66">
                  <c:v>7.3529999999999998</c:v>
                </c:pt>
                <c:pt idx="67">
                  <c:v>7.6056999999999997</c:v>
                </c:pt>
                <c:pt idx="68">
                  <c:v>7.8793000000000006</c:v>
                </c:pt>
                <c:pt idx="69">
                  <c:v>8.1547999999999998</c:v>
                </c:pt>
                <c:pt idx="70">
                  <c:v>8.4455000000000009</c:v>
                </c:pt>
                <c:pt idx="71">
                  <c:v>8.7552000000000003</c:v>
                </c:pt>
                <c:pt idx="72">
                  <c:v>9.0629999999999988</c:v>
                </c:pt>
                <c:pt idx="73">
                  <c:v>9.3803000000000001</c:v>
                </c:pt>
                <c:pt idx="74">
                  <c:v>9.6956999999999987</c:v>
                </c:pt>
                <c:pt idx="75">
                  <c:v>10.028200000000002</c:v>
                </c:pt>
                <c:pt idx="76">
                  <c:v>10.3683</c:v>
                </c:pt>
                <c:pt idx="77">
                  <c:v>10.7103</c:v>
                </c:pt>
                <c:pt idx="78">
                  <c:v>11.058</c:v>
                </c:pt>
                <c:pt idx="79">
                  <c:v>11.4057</c:v>
                </c:pt>
                <c:pt idx="80">
                  <c:v>11.7553</c:v>
                </c:pt>
                <c:pt idx="81">
                  <c:v>12.103</c:v>
                </c:pt>
                <c:pt idx="82">
                  <c:v>12.4488</c:v>
                </c:pt>
                <c:pt idx="83">
                  <c:v>12.7889</c:v>
                </c:pt>
                <c:pt idx="84">
                  <c:v>13.129</c:v>
                </c:pt>
                <c:pt idx="85">
                  <c:v>13.469099999999999</c:v>
                </c:pt>
                <c:pt idx="86">
                  <c:v>13.809200000000001</c:v>
                </c:pt>
                <c:pt idx="87">
                  <c:v>14.135999999999999</c:v>
                </c:pt>
                <c:pt idx="88">
                  <c:v>14.4533</c:v>
                </c:pt>
                <c:pt idx="89">
                  <c:v>14.764900000000001</c:v>
                </c:pt>
                <c:pt idx="90">
                  <c:v>15.057499999999999</c:v>
                </c:pt>
                <c:pt idx="91">
                  <c:v>15.350099999999999</c:v>
                </c:pt>
                <c:pt idx="92">
                  <c:v>15.623700000000001</c:v>
                </c:pt>
                <c:pt idx="93">
                  <c:v>15.8935</c:v>
                </c:pt>
                <c:pt idx="94">
                  <c:v>16.1462</c:v>
                </c:pt>
                <c:pt idx="95">
                  <c:v>16.376100000000001</c:v>
                </c:pt>
                <c:pt idx="96">
                  <c:v>16.606000000000002</c:v>
                </c:pt>
                <c:pt idx="97">
                  <c:v>16.803599999999999</c:v>
                </c:pt>
                <c:pt idx="98">
                  <c:v>17.001200000000001</c:v>
                </c:pt>
                <c:pt idx="99">
                  <c:v>17.176000000000002</c:v>
                </c:pt>
                <c:pt idx="100">
                  <c:v>17.3337</c:v>
                </c:pt>
                <c:pt idx="101">
                  <c:v>17.485700000000001</c:v>
                </c:pt>
                <c:pt idx="102">
                  <c:v>17.613</c:v>
                </c:pt>
                <c:pt idx="103">
                  <c:v>17.740299999999998</c:v>
                </c:pt>
                <c:pt idx="104">
                  <c:v>17.8353</c:v>
                </c:pt>
                <c:pt idx="105">
                  <c:v>17.9208</c:v>
                </c:pt>
                <c:pt idx="106">
                  <c:v>17.998699999999999</c:v>
                </c:pt>
                <c:pt idx="107">
                  <c:v>18.063299999999998</c:v>
                </c:pt>
                <c:pt idx="108">
                  <c:v>18.125999999999998</c:v>
                </c:pt>
                <c:pt idx="109">
                  <c:v>18.181100000000001</c:v>
                </c:pt>
                <c:pt idx="110">
                  <c:v>18.2362</c:v>
                </c:pt>
                <c:pt idx="111">
                  <c:v>18.300799999999999</c:v>
                </c:pt>
                <c:pt idx="112">
                  <c:v>18.373000000000001</c:v>
                </c:pt>
                <c:pt idx="113">
                  <c:v>18.4452</c:v>
                </c:pt>
                <c:pt idx="114">
                  <c:v>18.524999999999999</c:v>
                </c:pt>
                <c:pt idx="115">
                  <c:v>18.604800000000001</c:v>
                </c:pt>
                <c:pt idx="116">
                  <c:v>18.709299999999999</c:v>
                </c:pt>
                <c:pt idx="117">
                  <c:v>18.819500000000001</c:v>
                </c:pt>
                <c:pt idx="118">
                  <c:v>18.905000000000001</c:v>
                </c:pt>
                <c:pt idx="119">
                  <c:v>18.952500000000001</c:v>
                </c:pt>
                <c:pt idx="120">
                  <c:v>19</c:v>
                </c:pt>
                <c:pt idx="121">
                  <c:v>19.008333333333333</c:v>
                </c:pt>
                <c:pt idx="122">
                  <c:v>19.016666666666666</c:v>
                </c:pt>
                <c:pt idx="123">
                  <c:v>19.024999999999999</c:v>
                </c:pt>
                <c:pt idx="124">
                  <c:v>19.033333333333331</c:v>
                </c:pt>
                <c:pt idx="125">
                  <c:v>19.041666666666664</c:v>
                </c:pt>
                <c:pt idx="126">
                  <c:v>19.049999999999997</c:v>
                </c:pt>
                <c:pt idx="127">
                  <c:v>19.05833333333333</c:v>
                </c:pt>
                <c:pt idx="128">
                  <c:v>19.066666666666663</c:v>
                </c:pt>
                <c:pt idx="129">
                  <c:v>19.074999999999996</c:v>
                </c:pt>
                <c:pt idx="130">
                  <c:v>19.083333333333329</c:v>
                </c:pt>
                <c:pt idx="131">
                  <c:v>19.091666666666661</c:v>
                </c:pt>
                <c:pt idx="132">
                  <c:v>19.099999999999994</c:v>
                </c:pt>
                <c:pt idx="133">
                  <c:v>19.108333333333327</c:v>
                </c:pt>
                <c:pt idx="134">
                  <c:v>19.11666666666666</c:v>
                </c:pt>
                <c:pt idx="135">
                  <c:v>19.124999999999993</c:v>
                </c:pt>
                <c:pt idx="136">
                  <c:v>19.133333333333326</c:v>
                </c:pt>
                <c:pt idx="137">
                  <c:v>19.141666666666659</c:v>
                </c:pt>
                <c:pt idx="138">
                  <c:v>19.149999999999991</c:v>
                </c:pt>
                <c:pt idx="139">
                  <c:v>19.158333333333324</c:v>
                </c:pt>
                <c:pt idx="140">
                  <c:v>19.166666666666657</c:v>
                </c:pt>
                <c:pt idx="141">
                  <c:v>19.17499999999999</c:v>
                </c:pt>
                <c:pt idx="142">
                  <c:v>19.183333333333323</c:v>
                </c:pt>
                <c:pt idx="143">
                  <c:v>19.191666666666656</c:v>
                </c:pt>
                <c:pt idx="144">
                  <c:v>19.199999999999989</c:v>
                </c:pt>
                <c:pt idx="145">
                  <c:v>19.208333333333321</c:v>
                </c:pt>
                <c:pt idx="146">
                  <c:v>19.216666666666654</c:v>
                </c:pt>
                <c:pt idx="147">
                  <c:v>19.224999999999987</c:v>
                </c:pt>
                <c:pt idx="148">
                  <c:v>19.23333333333332</c:v>
                </c:pt>
                <c:pt idx="149">
                  <c:v>19.241666666666653</c:v>
                </c:pt>
                <c:pt idx="150">
                  <c:v>19.249999999999986</c:v>
                </c:pt>
                <c:pt idx="151">
                  <c:v>19.258333333333319</c:v>
                </c:pt>
                <c:pt idx="152">
                  <c:v>19.266666666666652</c:v>
                </c:pt>
                <c:pt idx="153">
                  <c:v>19.274999999999984</c:v>
                </c:pt>
                <c:pt idx="154">
                  <c:v>19.283333333333317</c:v>
                </c:pt>
                <c:pt idx="155">
                  <c:v>19.29166666666665</c:v>
                </c:pt>
                <c:pt idx="156">
                  <c:v>19.299999999999983</c:v>
                </c:pt>
                <c:pt idx="157">
                  <c:v>19.308333333333316</c:v>
                </c:pt>
                <c:pt idx="158">
                  <c:v>19.316666666666649</c:v>
                </c:pt>
                <c:pt idx="159">
                  <c:v>19.324999999999982</c:v>
                </c:pt>
                <c:pt idx="160">
                  <c:v>19.333333333333314</c:v>
                </c:pt>
                <c:pt idx="161">
                  <c:v>19.341666666666647</c:v>
                </c:pt>
                <c:pt idx="162">
                  <c:v>19.34999999999998</c:v>
                </c:pt>
                <c:pt idx="163">
                  <c:v>19.358333333333313</c:v>
                </c:pt>
                <c:pt idx="164">
                  <c:v>19.366666666666646</c:v>
                </c:pt>
                <c:pt idx="165">
                  <c:v>19.374999999999979</c:v>
                </c:pt>
                <c:pt idx="166">
                  <c:v>19.383333333333312</c:v>
                </c:pt>
                <c:pt idx="167">
                  <c:v>19.391666666666644</c:v>
                </c:pt>
                <c:pt idx="168">
                  <c:v>19.399999999999977</c:v>
                </c:pt>
                <c:pt idx="169">
                  <c:v>19.40833333333331</c:v>
                </c:pt>
                <c:pt idx="170">
                  <c:v>19.416666666666643</c:v>
                </c:pt>
                <c:pt idx="171">
                  <c:v>19.424999999999976</c:v>
                </c:pt>
                <c:pt idx="172">
                  <c:v>19.433333333333309</c:v>
                </c:pt>
                <c:pt idx="173">
                  <c:v>19.441666666666642</c:v>
                </c:pt>
                <c:pt idx="174">
                  <c:v>19.449999999999974</c:v>
                </c:pt>
                <c:pt idx="175">
                  <c:v>19.458333333333307</c:v>
                </c:pt>
                <c:pt idx="176">
                  <c:v>19.46666666666664</c:v>
                </c:pt>
                <c:pt idx="177">
                  <c:v>19.474999999999973</c:v>
                </c:pt>
                <c:pt idx="178">
                  <c:v>19.483333333333306</c:v>
                </c:pt>
                <c:pt idx="179">
                  <c:v>19.491666666666639</c:v>
                </c:pt>
                <c:pt idx="180">
                  <c:v>19.499999999999972</c:v>
                </c:pt>
                <c:pt idx="181">
                  <c:v>19.508333333333304</c:v>
                </c:pt>
                <c:pt idx="182">
                  <c:v>19.516666666666637</c:v>
                </c:pt>
                <c:pt idx="183">
                  <c:v>19.52499999999997</c:v>
                </c:pt>
                <c:pt idx="184">
                  <c:v>19.533333333333303</c:v>
                </c:pt>
                <c:pt idx="185">
                  <c:v>19.541666666666636</c:v>
                </c:pt>
                <c:pt idx="186">
                  <c:v>19.549999999999969</c:v>
                </c:pt>
                <c:pt idx="187">
                  <c:v>19.558333333333302</c:v>
                </c:pt>
                <c:pt idx="188">
                  <c:v>19.566666666666634</c:v>
                </c:pt>
                <c:pt idx="189">
                  <c:v>19.574999999999967</c:v>
                </c:pt>
                <c:pt idx="190">
                  <c:v>19.5833333333333</c:v>
                </c:pt>
                <c:pt idx="191">
                  <c:v>19.591666666666633</c:v>
                </c:pt>
                <c:pt idx="192">
                  <c:v>19.599999999999966</c:v>
                </c:pt>
                <c:pt idx="193">
                  <c:v>19.608333333333299</c:v>
                </c:pt>
                <c:pt idx="194">
                  <c:v>19.616666666666632</c:v>
                </c:pt>
                <c:pt idx="195">
                  <c:v>19.624999999999964</c:v>
                </c:pt>
                <c:pt idx="196">
                  <c:v>19.633333333333297</c:v>
                </c:pt>
                <c:pt idx="197">
                  <c:v>19.64166666666663</c:v>
                </c:pt>
                <c:pt idx="198">
                  <c:v>19.649999999999963</c:v>
                </c:pt>
                <c:pt idx="199">
                  <c:v>19.658333333333296</c:v>
                </c:pt>
                <c:pt idx="200">
                  <c:v>19.666666666666629</c:v>
                </c:pt>
                <c:pt idx="201">
                  <c:v>19.674999999999962</c:v>
                </c:pt>
                <c:pt idx="202">
                  <c:v>19.683333333333294</c:v>
                </c:pt>
                <c:pt idx="203">
                  <c:v>19.691666666666627</c:v>
                </c:pt>
                <c:pt idx="204">
                  <c:v>19.69999999999996</c:v>
                </c:pt>
                <c:pt idx="205">
                  <c:v>19.708333333333293</c:v>
                </c:pt>
                <c:pt idx="206">
                  <c:v>19.716666666666626</c:v>
                </c:pt>
                <c:pt idx="207">
                  <c:v>19.724999999999959</c:v>
                </c:pt>
                <c:pt idx="208">
                  <c:v>19.733333333333292</c:v>
                </c:pt>
                <c:pt idx="209">
                  <c:v>19.741666666666625</c:v>
                </c:pt>
                <c:pt idx="210">
                  <c:v>19.749999999999957</c:v>
                </c:pt>
                <c:pt idx="211">
                  <c:v>19.75833333333329</c:v>
                </c:pt>
                <c:pt idx="212">
                  <c:v>19.766666666666623</c:v>
                </c:pt>
                <c:pt idx="213">
                  <c:v>19.774999999999956</c:v>
                </c:pt>
                <c:pt idx="214">
                  <c:v>19.783333333333289</c:v>
                </c:pt>
                <c:pt idx="215">
                  <c:v>19.791666666666622</c:v>
                </c:pt>
                <c:pt idx="216">
                  <c:v>19.799999999999955</c:v>
                </c:pt>
                <c:pt idx="217">
                  <c:v>19.808333333333287</c:v>
                </c:pt>
                <c:pt idx="218">
                  <c:v>19.81666666666662</c:v>
                </c:pt>
                <c:pt idx="219">
                  <c:v>19.824999999999953</c:v>
                </c:pt>
                <c:pt idx="220">
                  <c:v>19.833333333333286</c:v>
                </c:pt>
                <c:pt idx="221">
                  <c:v>19.841666666666619</c:v>
                </c:pt>
                <c:pt idx="222">
                  <c:v>19.849999999999952</c:v>
                </c:pt>
                <c:pt idx="223">
                  <c:v>19.858333333333285</c:v>
                </c:pt>
                <c:pt idx="224">
                  <c:v>19.866666666666617</c:v>
                </c:pt>
                <c:pt idx="225">
                  <c:v>19.87499999999995</c:v>
                </c:pt>
                <c:pt idx="226">
                  <c:v>19.883333333333283</c:v>
                </c:pt>
                <c:pt idx="227">
                  <c:v>19.891666666666616</c:v>
                </c:pt>
                <c:pt idx="228">
                  <c:v>19.899999999999949</c:v>
                </c:pt>
                <c:pt idx="229">
                  <c:v>19.908333333333282</c:v>
                </c:pt>
                <c:pt idx="230">
                  <c:v>19.916666666666615</c:v>
                </c:pt>
                <c:pt idx="231">
                  <c:v>19.924999999999947</c:v>
                </c:pt>
                <c:pt idx="232">
                  <c:v>19.93333333333328</c:v>
                </c:pt>
                <c:pt idx="233">
                  <c:v>19.941666666666613</c:v>
                </c:pt>
                <c:pt idx="234">
                  <c:v>19.949999999999946</c:v>
                </c:pt>
                <c:pt idx="235">
                  <c:v>19.958333333333279</c:v>
                </c:pt>
                <c:pt idx="236">
                  <c:v>19.966666666666612</c:v>
                </c:pt>
                <c:pt idx="237">
                  <c:v>19.974999999999945</c:v>
                </c:pt>
                <c:pt idx="238">
                  <c:v>19.983333333333277</c:v>
                </c:pt>
                <c:pt idx="239">
                  <c:v>19.99166666666661</c:v>
                </c:pt>
                <c:pt idx="240">
                  <c:v>19.999999999999943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E-4CA2-82BD-68842EEE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/>
                  <a:t>Time, Hours</a:t>
                </a:r>
              </a:p>
            </c:rich>
          </c:tx>
          <c:layout>
            <c:manualLayout>
              <c:xMode val="edge"/>
              <c:yMode val="edge"/>
              <c:x val="0.45375561061709058"/>
              <c:y val="0.9444535517466793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layout>
            <c:manualLayout>
              <c:xMode val="edge"/>
              <c:yMode val="edge"/>
              <c:x val="6.4803795007192487E-3"/>
              <c:y val="0.143230542248775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5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136218092625194"/>
          <c:y val="0.62008357467684261"/>
          <c:w val="0.18811245612922389"/>
          <c:h val="0.23347176432730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West Local - 6 Hr, 12 Hr, &amp;</a:t>
            </a:r>
            <a:r>
              <a:rPr lang="en-US" sz="1200" baseline="0"/>
              <a:t> 24 Hr</a:t>
            </a:r>
            <a:endParaRPr lang="en-US" sz="1200"/>
          </a:p>
        </c:rich>
      </c:tx>
      <c:layout>
        <c:manualLayout>
          <c:xMode val="edge"/>
          <c:yMode val="edge"/>
          <c:x val="0.30981705514562913"/>
          <c:y val="6.9906134071631961E-3"/>
        </c:manualLayout>
      </c:layout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6207337357702"/>
          <c:y val="8.7754422607157531E-2"/>
          <c:w val="0.83796382422612303"/>
          <c:h val="0.79106052510680847"/>
        </c:manualLayout>
      </c:layout>
      <c:lineChart>
        <c:grouping val="standard"/>
        <c:varyColors val="0"/>
        <c:ser>
          <c:idx val="0"/>
          <c:order val="0"/>
          <c:tx>
            <c:strRef>
              <c:f>'West_Local HMS Input'!$B$3:$C$3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'East_Local HMS Input'!$Z$6:$Z$246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'West_Local HMS Input'!$G$6:$G$246</c:f>
              <c:numCache>
                <c:formatCode>0.00</c:formatCode>
                <c:ptCount val="241"/>
                <c:pt idx="0">
                  <c:v>0.05</c:v>
                </c:pt>
                <c:pt idx="1">
                  <c:v>0.1</c:v>
                </c:pt>
                <c:pt idx="2">
                  <c:v>0.15699999999999997</c:v>
                </c:pt>
                <c:pt idx="3">
                  <c:v>0.21499999999999997</c:v>
                </c:pt>
                <c:pt idx="4">
                  <c:v>0.27</c:v>
                </c:pt>
                <c:pt idx="5">
                  <c:v>0.32200000000000001</c:v>
                </c:pt>
                <c:pt idx="6">
                  <c:v>0.38</c:v>
                </c:pt>
                <c:pt idx="7">
                  <c:v>0.47199999999999998</c:v>
                </c:pt>
                <c:pt idx="8">
                  <c:v>0.57699999999999996</c:v>
                </c:pt>
                <c:pt idx="9">
                  <c:v>0.70000000000000007</c:v>
                </c:pt>
                <c:pt idx="10">
                  <c:v>0.84699999999999998</c:v>
                </c:pt>
                <c:pt idx="11">
                  <c:v>1.0169999999999999</c:v>
                </c:pt>
                <c:pt idx="12">
                  <c:v>1.2</c:v>
                </c:pt>
                <c:pt idx="13">
                  <c:v>1.4080000000000001</c:v>
                </c:pt>
                <c:pt idx="14">
                  <c:v>1.637</c:v>
                </c:pt>
                <c:pt idx="15">
                  <c:v>1.875</c:v>
                </c:pt>
                <c:pt idx="16">
                  <c:v>2.1269999999999998</c:v>
                </c:pt>
                <c:pt idx="17">
                  <c:v>2.3969999999999998</c:v>
                </c:pt>
                <c:pt idx="18">
                  <c:v>2.68</c:v>
                </c:pt>
                <c:pt idx="19">
                  <c:v>2.9720000000000004</c:v>
                </c:pt>
                <c:pt idx="20">
                  <c:v>3.27</c:v>
                </c:pt>
                <c:pt idx="21">
                  <c:v>3.57</c:v>
                </c:pt>
                <c:pt idx="22">
                  <c:v>3.8769999999999998</c:v>
                </c:pt>
                <c:pt idx="23">
                  <c:v>4.1929999999999996</c:v>
                </c:pt>
                <c:pt idx="24">
                  <c:v>4.51</c:v>
                </c:pt>
                <c:pt idx="25">
                  <c:v>4.8179999999999996</c:v>
                </c:pt>
                <c:pt idx="26">
                  <c:v>5.1270000000000007</c:v>
                </c:pt>
                <c:pt idx="27">
                  <c:v>5.4349999999999996</c:v>
                </c:pt>
                <c:pt idx="28">
                  <c:v>5.7399999999999993</c:v>
                </c:pt>
                <c:pt idx="29">
                  <c:v>6.0380000000000003</c:v>
                </c:pt>
                <c:pt idx="30">
                  <c:v>6.33</c:v>
                </c:pt>
                <c:pt idx="31">
                  <c:v>6.6049999999999995</c:v>
                </c:pt>
                <c:pt idx="32">
                  <c:v>6.8730000000000002</c:v>
                </c:pt>
                <c:pt idx="33">
                  <c:v>7.13</c:v>
                </c:pt>
                <c:pt idx="34">
                  <c:v>7.3770000000000007</c:v>
                </c:pt>
                <c:pt idx="35">
                  <c:v>7.6149999999999993</c:v>
                </c:pt>
                <c:pt idx="36">
                  <c:v>7.84</c:v>
                </c:pt>
                <c:pt idx="37">
                  <c:v>8.048</c:v>
                </c:pt>
                <c:pt idx="38">
                  <c:v>8.2430000000000003</c:v>
                </c:pt>
                <c:pt idx="39">
                  <c:v>8.4250000000000007</c:v>
                </c:pt>
                <c:pt idx="40">
                  <c:v>8.593</c:v>
                </c:pt>
                <c:pt idx="41">
                  <c:v>8.7480000000000011</c:v>
                </c:pt>
                <c:pt idx="42">
                  <c:v>8.89</c:v>
                </c:pt>
                <c:pt idx="43">
                  <c:v>9.0229999999999997</c:v>
                </c:pt>
                <c:pt idx="44">
                  <c:v>9.1370000000000005</c:v>
                </c:pt>
                <c:pt idx="45">
                  <c:v>9.24</c:v>
                </c:pt>
                <c:pt idx="46">
                  <c:v>9.3330000000000002</c:v>
                </c:pt>
                <c:pt idx="47">
                  <c:v>9.4149999999999991</c:v>
                </c:pt>
                <c:pt idx="48">
                  <c:v>9.49</c:v>
                </c:pt>
                <c:pt idx="49">
                  <c:v>9.5570000000000004</c:v>
                </c:pt>
                <c:pt idx="50">
                  <c:v>9.6170000000000009</c:v>
                </c:pt>
                <c:pt idx="51">
                  <c:v>9.67</c:v>
                </c:pt>
                <c:pt idx="52">
                  <c:v>9.7170000000000005</c:v>
                </c:pt>
                <c:pt idx="53">
                  <c:v>9.7569999999999997</c:v>
                </c:pt>
                <c:pt idx="54">
                  <c:v>9.7899999999999991</c:v>
                </c:pt>
                <c:pt idx="55">
                  <c:v>9.8230000000000004</c:v>
                </c:pt>
                <c:pt idx="56">
                  <c:v>9.8629999999999995</c:v>
                </c:pt>
                <c:pt idx="57">
                  <c:v>9.9</c:v>
                </c:pt>
                <c:pt idx="58">
                  <c:v>9.9329999999999998</c:v>
                </c:pt>
                <c:pt idx="59">
                  <c:v>9.9670000000000005</c:v>
                </c:pt>
                <c:pt idx="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3-4FBA-8135-37241FF3822E}"/>
            </c:ext>
          </c:extLst>
        </c:ser>
        <c:ser>
          <c:idx val="1"/>
          <c:order val="1"/>
          <c:tx>
            <c:strRef>
              <c:f>'West_Local HMS Input'!$J$3:$K$3</c:f>
              <c:strCache>
                <c:ptCount val="1"/>
                <c:pt idx="0">
                  <c:v>12hr PMP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'West_Local HMS Input'!$O$6:$O$246</c:f>
              <c:numCache>
                <c:formatCode>0.00</c:formatCode>
                <c:ptCount val="241"/>
                <c:pt idx="0">
                  <c:v>7.4999999999999997E-2</c:v>
                </c:pt>
                <c:pt idx="1">
                  <c:v>0.11249999999999999</c:v>
                </c:pt>
                <c:pt idx="2">
                  <c:v>0.15</c:v>
                </c:pt>
                <c:pt idx="3">
                  <c:v>0.1905</c:v>
                </c:pt>
                <c:pt idx="4">
                  <c:v>0.23549999999999999</c:v>
                </c:pt>
                <c:pt idx="5">
                  <c:v>0.27899999999999997</c:v>
                </c:pt>
                <c:pt idx="6">
                  <c:v>0.32249999999999995</c:v>
                </c:pt>
                <c:pt idx="7">
                  <c:v>0.36600000000000005</c:v>
                </c:pt>
                <c:pt idx="8">
                  <c:v>0.40499999999999997</c:v>
                </c:pt>
                <c:pt idx="9">
                  <c:v>0.4425</c:v>
                </c:pt>
                <c:pt idx="10">
                  <c:v>0.48299999999999998</c:v>
                </c:pt>
                <c:pt idx="11">
                  <c:v>0.52649999999999997</c:v>
                </c:pt>
                <c:pt idx="12">
                  <c:v>0.56999999999999995</c:v>
                </c:pt>
                <c:pt idx="13">
                  <c:v>0.63900000000000001</c:v>
                </c:pt>
                <c:pt idx="14">
                  <c:v>0.70799999999999996</c:v>
                </c:pt>
                <c:pt idx="15">
                  <c:v>0.78300000000000003</c:v>
                </c:pt>
                <c:pt idx="16">
                  <c:v>0.86550000000000005</c:v>
                </c:pt>
                <c:pt idx="17">
                  <c:v>0.9494999999999999</c:v>
                </c:pt>
                <c:pt idx="18">
                  <c:v>1.05</c:v>
                </c:pt>
                <c:pt idx="19">
                  <c:v>1.1505000000000001</c:v>
                </c:pt>
                <c:pt idx="20">
                  <c:v>1.2705</c:v>
                </c:pt>
                <c:pt idx="21">
                  <c:v>1.395</c:v>
                </c:pt>
                <c:pt idx="22">
                  <c:v>1.5255000000000001</c:v>
                </c:pt>
                <c:pt idx="23">
                  <c:v>1.6619999999999999</c:v>
                </c:pt>
                <c:pt idx="24">
                  <c:v>1.7999999999999998</c:v>
                </c:pt>
                <c:pt idx="25">
                  <c:v>1.9559999999999997</c:v>
                </c:pt>
                <c:pt idx="26">
                  <c:v>2.1120000000000001</c:v>
                </c:pt>
                <c:pt idx="27">
                  <c:v>2.2799999999999998</c:v>
                </c:pt>
                <c:pt idx="28">
                  <c:v>2.4555000000000002</c:v>
                </c:pt>
                <c:pt idx="29">
                  <c:v>2.6310000000000002</c:v>
                </c:pt>
                <c:pt idx="30">
                  <c:v>2.8125</c:v>
                </c:pt>
                <c:pt idx="31">
                  <c:v>2.9939999999999998</c:v>
                </c:pt>
                <c:pt idx="32">
                  <c:v>3.1905000000000001</c:v>
                </c:pt>
                <c:pt idx="33">
                  <c:v>3.39</c:v>
                </c:pt>
                <c:pt idx="34">
                  <c:v>3.5954999999999999</c:v>
                </c:pt>
                <c:pt idx="35">
                  <c:v>3.8070000000000004</c:v>
                </c:pt>
                <c:pt idx="36">
                  <c:v>4.0200000000000005</c:v>
                </c:pt>
                <c:pt idx="37">
                  <c:v>4.2389999999999999</c:v>
                </c:pt>
                <c:pt idx="38">
                  <c:v>4.4580000000000002</c:v>
                </c:pt>
                <c:pt idx="39">
                  <c:v>4.68</c:v>
                </c:pt>
                <c:pt idx="40">
                  <c:v>4.9050000000000002</c:v>
                </c:pt>
                <c:pt idx="41">
                  <c:v>5.1300000000000008</c:v>
                </c:pt>
                <c:pt idx="42">
                  <c:v>5.3549999999999995</c:v>
                </c:pt>
                <c:pt idx="43">
                  <c:v>5.58</c:v>
                </c:pt>
                <c:pt idx="44">
                  <c:v>5.8155000000000001</c:v>
                </c:pt>
                <c:pt idx="45">
                  <c:v>6.0525000000000002</c:v>
                </c:pt>
                <c:pt idx="46">
                  <c:v>6.2895000000000003</c:v>
                </c:pt>
                <c:pt idx="47">
                  <c:v>6.5279999999999996</c:v>
                </c:pt>
                <c:pt idx="48">
                  <c:v>6.7650000000000006</c:v>
                </c:pt>
                <c:pt idx="49">
                  <c:v>6.9959999999999996</c:v>
                </c:pt>
                <c:pt idx="50">
                  <c:v>7.2270000000000003</c:v>
                </c:pt>
                <c:pt idx="51">
                  <c:v>7.4579999999999993</c:v>
                </c:pt>
                <c:pt idx="52">
                  <c:v>7.690500000000001</c:v>
                </c:pt>
                <c:pt idx="53">
                  <c:v>7.9215</c:v>
                </c:pt>
                <c:pt idx="54">
                  <c:v>8.1524999999999999</c:v>
                </c:pt>
                <c:pt idx="55">
                  <c:v>8.3834999999999997</c:v>
                </c:pt>
                <c:pt idx="56">
                  <c:v>8.61</c:v>
                </c:pt>
                <c:pt idx="57">
                  <c:v>8.8349999999999991</c:v>
                </c:pt>
                <c:pt idx="58">
                  <c:v>9.0570000000000004</c:v>
                </c:pt>
                <c:pt idx="59">
                  <c:v>9.2759999999999998</c:v>
                </c:pt>
                <c:pt idx="60">
                  <c:v>9.495000000000001</c:v>
                </c:pt>
                <c:pt idx="61">
                  <c:v>9.7005000000000017</c:v>
                </c:pt>
                <c:pt idx="62">
                  <c:v>9.9074999999999989</c:v>
                </c:pt>
                <c:pt idx="63">
                  <c:v>10.110000000000001</c:v>
                </c:pt>
                <c:pt idx="64">
                  <c:v>10.3095</c:v>
                </c:pt>
                <c:pt idx="65">
                  <c:v>10.5075</c:v>
                </c:pt>
                <c:pt idx="66">
                  <c:v>10.695</c:v>
                </c:pt>
                <c:pt idx="67">
                  <c:v>10.8825</c:v>
                </c:pt>
                <c:pt idx="68">
                  <c:v>11.0655</c:v>
                </c:pt>
                <c:pt idx="69">
                  <c:v>11.2455</c:v>
                </c:pt>
                <c:pt idx="70">
                  <c:v>11.422499999999999</c:v>
                </c:pt>
                <c:pt idx="71">
                  <c:v>11.592000000000001</c:v>
                </c:pt>
                <c:pt idx="72">
                  <c:v>11.76</c:v>
                </c:pt>
                <c:pt idx="73">
                  <c:v>11.916</c:v>
                </c:pt>
                <c:pt idx="74">
                  <c:v>12.071999999999999</c:v>
                </c:pt>
                <c:pt idx="75">
                  <c:v>12.222</c:v>
                </c:pt>
                <c:pt idx="76">
                  <c:v>12.3645</c:v>
                </c:pt>
                <c:pt idx="77">
                  <c:v>12.507</c:v>
                </c:pt>
                <c:pt idx="78">
                  <c:v>12.637500000000001</c:v>
                </c:pt>
                <c:pt idx="79">
                  <c:v>12.767999999999999</c:v>
                </c:pt>
                <c:pt idx="80">
                  <c:v>12.8895</c:v>
                </c:pt>
                <c:pt idx="81">
                  <c:v>13.007999999999999</c:v>
                </c:pt>
                <c:pt idx="82">
                  <c:v>13.122</c:v>
                </c:pt>
                <c:pt idx="83">
                  <c:v>13.2285</c:v>
                </c:pt>
                <c:pt idx="84">
                  <c:v>13.335000000000001</c:v>
                </c:pt>
                <c:pt idx="85">
                  <c:v>13.435500000000001</c:v>
                </c:pt>
                <c:pt idx="86">
                  <c:v>13.5345</c:v>
                </c:pt>
                <c:pt idx="87">
                  <c:v>13.622999999999999</c:v>
                </c:pt>
                <c:pt idx="88">
                  <c:v>13.705499999999999</c:v>
                </c:pt>
                <c:pt idx="89">
                  <c:v>13.785</c:v>
                </c:pt>
                <c:pt idx="90">
                  <c:v>13.860000000000001</c:v>
                </c:pt>
                <c:pt idx="91">
                  <c:v>13.935</c:v>
                </c:pt>
                <c:pt idx="92">
                  <c:v>13.999500000000001</c:v>
                </c:pt>
                <c:pt idx="93">
                  <c:v>14.0625</c:v>
                </c:pt>
                <c:pt idx="94">
                  <c:v>14.1225</c:v>
                </c:pt>
                <c:pt idx="95">
                  <c:v>14.178000000000001</c:v>
                </c:pt>
                <c:pt idx="96">
                  <c:v>14.234999999999999</c:v>
                </c:pt>
                <c:pt idx="97">
                  <c:v>14.284500000000001</c:v>
                </c:pt>
                <c:pt idx="98">
                  <c:v>14.3355</c:v>
                </c:pt>
                <c:pt idx="99">
                  <c:v>14.382</c:v>
                </c:pt>
                <c:pt idx="100">
                  <c:v>14.4255</c:v>
                </c:pt>
                <c:pt idx="101">
                  <c:v>14.467500000000001</c:v>
                </c:pt>
                <c:pt idx="102">
                  <c:v>14.504999999999999</c:v>
                </c:pt>
                <c:pt idx="103">
                  <c:v>14.5425</c:v>
                </c:pt>
                <c:pt idx="104">
                  <c:v>14.5755</c:v>
                </c:pt>
                <c:pt idx="105">
                  <c:v>14.606999999999999</c:v>
                </c:pt>
                <c:pt idx="106">
                  <c:v>14.6355</c:v>
                </c:pt>
                <c:pt idx="107">
                  <c:v>14.6595</c:v>
                </c:pt>
                <c:pt idx="108">
                  <c:v>14.685</c:v>
                </c:pt>
                <c:pt idx="109">
                  <c:v>14.7105</c:v>
                </c:pt>
                <c:pt idx="110">
                  <c:v>14.734499999999999</c:v>
                </c:pt>
                <c:pt idx="111">
                  <c:v>14.763</c:v>
                </c:pt>
                <c:pt idx="112">
                  <c:v>14.794499999999999</c:v>
                </c:pt>
                <c:pt idx="113">
                  <c:v>14.824499999999999</c:v>
                </c:pt>
                <c:pt idx="114">
                  <c:v>14.85</c:v>
                </c:pt>
                <c:pt idx="115">
                  <c:v>14.875500000000001</c:v>
                </c:pt>
                <c:pt idx="116">
                  <c:v>14.8995</c:v>
                </c:pt>
                <c:pt idx="117">
                  <c:v>14.925000000000001</c:v>
                </c:pt>
                <c:pt idx="118">
                  <c:v>14.9505</c:v>
                </c:pt>
                <c:pt idx="119">
                  <c:v>14.974499999999999</c:v>
                </c:pt>
                <c:pt idx="1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3-4FBA-8135-37241FF3822E}"/>
            </c:ext>
          </c:extLst>
        </c:ser>
        <c:ser>
          <c:idx val="2"/>
          <c:order val="2"/>
          <c:tx>
            <c:strRef>
              <c:f>'West_Local HMS Input'!$R$3:$S$3</c:f>
              <c:strCache>
                <c:ptCount val="1"/>
                <c:pt idx="0">
                  <c:v>24hr PMPa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'West_Local HMS Input'!$W$6:$W$246</c:f>
              <c:numCache>
                <c:formatCode>0.00</c:formatCode>
                <c:ptCount val="241"/>
                <c:pt idx="0">
                  <c:v>8.2500000000000004E-2</c:v>
                </c:pt>
                <c:pt idx="1">
                  <c:v>0.1023</c:v>
                </c:pt>
                <c:pt idx="2">
                  <c:v>0.12375</c:v>
                </c:pt>
                <c:pt idx="3">
                  <c:v>0.14354999999999998</c:v>
                </c:pt>
                <c:pt idx="4">
                  <c:v>0.16500000000000001</c:v>
                </c:pt>
                <c:pt idx="5">
                  <c:v>0.18644999999999998</c:v>
                </c:pt>
                <c:pt idx="6">
                  <c:v>0.20954999999999999</c:v>
                </c:pt>
                <c:pt idx="7">
                  <c:v>0.23430000000000001</c:v>
                </c:pt>
                <c:pt idx="8">
                  <c:v>0.25905</c:v>
                </c:pt>
                <c:pt idx="9">
                  <c:v>0.28215000000000001</c:v>
                </c:pt>
                <c:pt idx="10">
                  <c:v>0.30689999999999995</c:v>
                </c:pt>
                <c:pt idx="11">
                  <c:v>0.33</c:v>
                </c:pt>
                <c:pt idx="12">
                  <c:v>0.35474999999999995</c:v>
                </c:pt>
                <c:pt idx="13">
                  <c:v>0.3795</c:v>
                </c:pt>
                <c:pt idx="14">
                  <c:v>0.40260000000000001</c:v>
                </c:pt>
                <c:pt idx="15">
                  <c:v>0.42570000000000002</c:v>
                </c:pt>
                <c:pt idx="16">
                  <c:v>0.44550000000000001</c:v>
                </c:pt>
                <c:pt idx="17">
                  <c:v>0.46529999999999999</c:v>
                </c:pt>
                <c:pt idx="18">
                  <c:v>0.48674999999999996</c:v>
                </c:pt>
                <c:pt idx="19">
                  <c:v>0.50819999999999999</c:v>
                </c:pt>
                <c:pt idx="20">
                  <c:v>0.53129999999999999</c:v>
                </c:pt>
                <c:pt idx="21">
                  <c:v>0.5544</c:v>
                </c:pt>
                <c:pt idx="22">
                  <c:v>0.57914999999999994</c:v>
                </c:pt>
                <c:pt idx="23">
                  <c:v>0.60224999999999995</c:v>
                </c:pt>
                <c:pt idx="24">
                  <c:v>0.627</c:v>
                </c:pt>
                <c:pt idx="25">
                  <c:v>0.66495000000000004</c:v>
                </c:pt>
                <c:pt idx="26">
                  <c:v>0.70289999999999997</c:v>
                </c:pt>
                <c:pt idx="27">
                  <c:v>0.74085000000000001</c:v>
                </c:pt>
                <c:pt idx="28">
                  <c:v>0.77879999999999994</c:v>
                </c:pt>
                <c:pt idx="29">
                  <c:v>0.81675000000000009</c:v>
                </c:pt>
                <c:pt idx="30">
                  <c:v>0.86130000000000007</c:v>
                </c:pt>
                <c:pt idx="31">
                  <c:v>0.90749999999999997</c:v>
                </c:pt>
                <c:pt idx="32">
                  <c:v>0.95205000000000006</c:v>
                </c:pt>
                <c:pt idx="33">
                  <c:v>0.99660000000000004</c:v>
                </c:pt>
                <c:pt idx="34">
                  <c:v>1.0444499999999999</c:v>
                </c:pt>
                <c:pt idx="35">
                  <c:v>1.1005499999999999</c:v>
                </c:pt>
                <c:pt idx="36">
                  <c:v>1.155</c:v>
                </c:pt>
                <c:pt idx="37">
                  <c:v>1.2094500000000001</c:v>
                </c:pt>
                <c:pt idx="38">
                  <c:v>1.2655500000000002</c:v>
                </c:pt>
                <c:pt idx="39">
                  <c:v>1.3282499999999999</c:v>
                </c:pt>
                <c:pt idx="40">
                  <c:v>1.3975499999999998</c:v>
                </c:pt>
                <c:pt idx="41">
                  <c:v>1.4652000000000001</c:v>
                </c:pt>
                <c:pt idx="42">
                  <c:v>1.5345</c:v>
                </c:pt>
                <c:pt idx="43">
                  <c:v>1.6037999999999999</c:v>
                </c:pt>
                <c:pt idx="44">
                  <c:v>1.67805</c:v>
                </c:pt>
                <c:pt idx="45">
                  <c:v>1.7523</c:v>
                </c:pt>
                <c:pt idx="46">
                  <c:v>1.8281999999999998</c:v>
                </c:pt>
                <c:pt idx="47">
                  <c:v>1.9041000000000001</c:v>
                </c:pt>
                <c:pt idx="48">
                  <c:v>1.98</c:v>
                </c:pt>
                <c:pt idx="49">
                  <c:v>2.0658000000000003</c:v>
                </c:pt>
                <c:pt idx="50">
                  <c:v>2.1515999999999997</c:v>
                </c:pt>
                <c:pt idx="51">
                  <c:v>2.2374000000000001</c:v>
                </c:pt>
                <c:pt idx="52">
                  <c:v>2.3231999999999999</c:v>
                </c:pt>
                <c:pt idx="53">
                  <c:v>2.4123000000000001</c:v>
                </c:pt>
                <c:pt idx="54">
                  <c:v>2.508</c:v>
                </c:pt>
                <c:pt idx="55">
                  <c:v>2.6036999999999999</c:v>
                </c:pt>
                <c:pt idx="56">
                  <c:v>2.7010500000000004</c:v>
                </c:pt>
                <c:pt idx="57">
                  <c:v>2.7967500000000003</c:v>
                </c:pt>
                <c:pt idx="58">
                  <c:v>2.8940999999999999</c:v>
                </c:pt>
                <c:pt idx="59">
                  <c:v>2.9947499999999998</c:v>
                </c:pt>
                <c:pt idx="60">
                  <c:v>3.09375</c:v>
                </c:pt>
                <c:pt idx="61">
                  <c:v>3.1927500000000002</c:v>
                </c:pt>
                <c:pt idx="62">
                  <c:v>3.2934000000000001</c:v>
                </c:pt>
                <c:pt idx="63">
                  <c:v>3.399</c:v>
                </c:pt>
                <c:pt idx="64">
                  <c:v>3.5095499999999999</c:v>
                </c:pt>
                <c:pt idx="65">
                  <c:v>3.6184499999999997</c:v>
                </c:pt>
                <c:pt idx="66">
                  <c:v>3.7290000000000001</c:v>
                </c:pt>
                <c:pt idx="67">
                  <c:v>3.83955</c:v>
                </c:pt>
                <c:pt idx="68">
                  <c:v>3.95505</c:v>
                </c:pt>
                <c:pt idx="69">
                  <c:v>4.0705499999999999</c:v>
                </c:pt>
                <c:pt idx="70">
                  <c:v>4.1877000000000004</c:v>
                </c:pt>
                <c:pt idx="71">
                  <c:v>4.3048500000000001</c:v>
                </c:pt>
                <c:pt idx="72">
                  <c:v>4.4220000000000006</c:v>
                </c:pt>
                <c:pt idx="73">
                  <c:v>4.5424499999999997</c:v>
                </c:pt>
                <c:pt idx="74">
                  <c:v>4.6629000000000005</c:v>
                </c:pt>
                <c:pt idx="75">
                  <c:v>4.7833499999999995</c:v>
                </c:pt>
                <c:pt idx="76">
                  <c:v>4.9038000000000004</c:v>
                </c:pt>
                <c:pt idx="77">
                  <c:v>5.0242500000000003</c:v>
                </c:pt>
                <c:pt idx="78">
                  <c:v>5.1479999999999997</c:v>
                </c:pt>
                <c:pt idx="79">
                  <c:v>5.2717499999999999</c:v>
                </c:pt>
                <c:pt idx="80">
                  <c:v>5.3955000000000002</c:v>
                </c:pt>
                <c:pt idx="81">
                  <c:v>5.5192500000000004</c:v>
                </c:pt>
                <c:pt idx="82">
                  <c:v>5.6430000000000007</c:v>
                </c:pt>
                <c:pt idx="83">
                  <c:v>5.76675</c:v>
                </c:pt>
                <c:pt idx="84">
                  <c:v>5.8904999999999994</c:v>
                </c:pt>
                <c:pt idx="85">
                  <c:v>6.0142499999999997</c:v>
                </c:pt>
                <c:pt idx="86">
                  <c:v>6.1379999999999999</c:v>
                </c:pt>
                <c:pt idx="87">
                  <c:v>6.2650499999999996</c:v>
                </c:pt>
                <c:pt idx="88">
                  <c:v>6.3970500000000001</c:v>
                </c:pt>
                <c:pt idx="89">
                  <c:v>6.5274000000000001</c:v>
                </c:pt>
                <c:pt idx="90">
                  <c:v>6.6577500000000001</c:v>
                </c:pt>
                <c:pt idx="91">
                  <c:v>6.7881</c:v>
                </c:pt>
                <c:pt idx="92">
                  <c:v>6.91845</c:v>
                </c:pt>
                <c:pt idx="93">
                  <c:v>7.0488</c:v>
                </c:pt>
                <c:pt idx="94">
                  <c:v>7.1807999999999996</c:v>
                </c:pt>
                <c:pt idx="95">
                  <c:v>7.3111499999999996</c:v>
                </c:pt>
                <c:pt idx="96">
                  <c:v>7.4415000000000004</c:v>
                </c:pt>
                <c:pt idx="97">
                  <c:v>7.5685500000000001</c:v>
                </c:pt>
                <c:pt idx="98">
                  <c:v>7.6955999999999998</c:v>
                </c:pt>
                <c:pt idx="99">
                  <c:v>7.8226500000000003</c:v>
                </c:pt>
                <c:pt idx="100">
                  <c:v>7.9497</c:v>
                </c:pt>
                <c:pt idx="101">
                  <c:v>8.0767500000000005</c:v>
                </c:pt>
                <c:pt idx="102">
                  <c:v>8.2037999999999993</c:v>
                </c:pt>
                <c:pt idx="103">
                  <c:v>8.3324999999999996</c:v>
                </c:pt>
                <c:pt idx="104">
                  <c:v>8.4595500000000001</c:v>
                </c:pt>
                <c:pt idx="105">
                  <c:v>8.5865999999999989</c:v>
                </c:pt>
                <c:pt idx="106">
                  <c:v>8.7136499999999995</c:v>
                </c:pt>
                <c:pt idx="107">
                  <c:v>8.8407000000000018</c:v>
                </c:pt>
                <c:pt idx="108">
                  <c:v>8.9677500000000006</c:v>
                </c:pt>
                <c:pt idx="109">
                  <c:v>9.0948000000000011</c:v>
                </c:pt>
                <c:pt idx="110">
                  <c:v>9.2218499999999999</c:v>
                </c:pt>
                <c:pt idx="111">
                  <c:v>9.3472500000000007</c:v>
                </c:pt>
                <c:pt idx="112">
                  <c:v>9.4710000000000001</c:v>
                </c:pt>
                <c:pt idx="113">
                  <c:v>9.5947499999999994</c:v>
                </c:pt>
                <c:pt idx="114">
                  <c:v>9.7184999999999988</c:v>
                </c:pt>
                <c:pt idx="115">
                  <c:v>9.8422499999999999</c:v>
                </c:pt>
                <c:pt idx="116">
                  <c:v>9.9626999999999999</c:v>
                </c:pt>
                <c:pt idx="117">
                  <c:v>10.08315</c:v>
                </c:pt>
                <c:pt idx="118">
                  <c:v>10.2036</c:v>
                </c:pt>
                <c:pt idx="119">
                  <c:v>10.32405</c:v>
                </c:pt>
                <c:pt idx="120">
                  <c:v>10.4445</c:v>
                </c:pt>
                <c:pt idx="121">
                  <c:v>10.558350000000001</c:v>
                </c:pt>
                <c:pt idx="122">
                  <c:v>10.67055</c:v>
                </c:pt>
                <c:pt idx="123">
                  <c:v>10.7844</c:v>
                </c:pt>
                <c:pt idx="124">
                  <c:v>10.898249999999999</c:v>
                </c:pt>
                <c:pt idx="125">
                  <c:v>11.010450000000001</c:v>
                </c:pt>
                <c:pt idx="126">
                  <c:v>11.121</c:v>
                </c:pt>
                <c:pt idx="127">
                  <c:v>11.23155</c:v>
                </c:pt>
                <c:pt idx="128">
                  <c:v>11.340450000000001</c:v>
                </c:pt>
                <c:pt idx="129">
                  <c:v>11.450999999999999</c:v>
                </c:pt>
                <c:pt idx="130">
                  <c:v>11.558250000000001</c:v>
                </c:pt>
                <c:pt idx="131">
                  <c:v>11.660550000000001</c:v>
                </c:pt>
                <c:pt idx="132">
                  <c:v>11.7645</c:v>
                </c:pt>
                <c:pt idx="133">
                  <c:v>11.8668</c:v>
                </c:pt>
                <c:pt idx="134">
                  <c:v>11.970750000000001</c:v>
                </c:pt>
                <c:pt idx="135">
                  <c:v>12.071400000000001</c:v>
                </c:pt>
                <c:pt idx="136">
                  <c:v>12.17205</c:v>
                </c:pt>
                <c:pt idx="137">
                  <c:v>12.271050000000001</c:v>
                </c:pt>
                <c:pt idx="138">
                  <c:v>12.370050000000001</c:v>
                </c:pt>
                <c:pt idx="139">
                  <c:v>12.470700000000001</c:v>
                </c:pt>
                <c:pt idx="140">
                  <c:v>12.56475</c:v>
                </c:pt>
                <c:pt idx="141">
                  <c:v>12.65715</c:v>
                </c:pt>
                <c:pt idx="142">
                  <c:v>12.751200000000001</c:v>
                </c:pt>
                <c:pt idx="143">
                  <c:v>12.8436</c:v>
                </c:pt>
                <c:pt idx="144">
                  <c:v>12.936</c:v>
                </c:pt>
                <c:pt idx="145">
                  <c:v>13.021800000000001</c:v>
                </c:pt>
                <c:pt idx="146">
                  <c:v>13.1076</c:v>
                </c:pt>
                <c:pt idx="147">
                  <c:v>13.1934</c:v>
                </c:pt>
                <c:pt idx="148">
                  <c:v>13.279199999999999</c:v>
                </c:pt>
                <c:pt idx="149">
                  <c:v>13.365</c:v>
                </c:pt>
                <c:pt idx="150">
                  <c:v>13.444199999999999</c:v>
                </c:pt>
                <c:pt idx="151">
                  <c:v>13.521750000000001</c:v>
                </c:pt>
                <c:pt idx="152">
                  <c:v>13.600950000000001</c:v>
                </c:pt>
                <c:pt idx="153">
                  <c:v>13.680149999999999</c:v>
                </c:pt>
                <c:pt idx="154">
                  <c:v>13.7577</c:v>
                </c:pt>
                <c:pt idx="155">
                  <c:v>13.82865</c:v>
                </c:pt>
                <c:pt idx="156">
                  <c:v>13.901250000000001</c:v>
                </c:pt>
                <c:pt idx="157">
                  <c:v>13.973850000000001</c:v>
                </c:pt>
                <c:pt idx="158">
                  <c:v>14.044799999999999</c:v>
                </c:pt>
                <c:pt idx="159">
                  <c:v>14.114100000000001</c:v>
                </c:pt>
                <c:pt idx="160">
                  <c:v>14.17845</c:v>
                </c:pt>
                <c:pt idx="161">
                  <c:v>14.244449999999999</c:v>
                </c:pt>
                <c:pt idx="162">
                  <c:v>14.3088</c:v>
                </c:pt>
                <c:pt idx="163">
                  <c:v>14.3748</c:v>
                </c:pt>
                <c:pt idx="164">
                  <c:v>14.434200000000001</c:v>
                </c:pt>
                <c:pt idx="165">
                  <c:v>14.493599999999999</c:v>
                </c:pt>
                <c:pt idx="166">
                  <c:v>14.551350000000001</c:v>
                </c:pt>
                <c:pt idx="167">
                  <c:v>14.610749999999999</c:v>
                </c:pt>
                <c:pt idx="168">
                  <c:v>14.6685</c:v>
                </c:pt>
                <c:pt idx="169">
                  <c:v>14.722949999999999</c:v>
                </c:pt>
                <c:pt idx="170">
                  <c:v>14.779050000000002</c:v>
                </c:pt>
                <c:pt idx="171">
                  <c:v>14.833500000000001</c:v>
                </c:pt>
                <c:pt idx="172">
                  <c:v>14.88795</c:v>
                </c:pt>
                <c:pt idx="173">
                  <c:v>14.94075</c:v>
                </c:pt>
                <c:pt idx="174">
                  <c:v>14.985300000000001</c:v>
                </c:pt>
                <c:pt idx="175">
                  <c:v>15.031500000000001</c:v>
                </c:pt>
                <c:pt idx="176">
                  <c:v>15.076049999999999</c:v>
                </c:pt>
                <c:pt idx="177">
                  <c:v>15.1206</c:v>
                </c:pt>
                <c:pt idx="178">
                  <c:v>15.163500000000001</c:v>
                </c:pt>
                <c:pt idx="179">
                  <c:v>15.204750000000001</c:v>
                </c:pt>
                <c:pt idx="180">
                  <c:v>15.246</c:v>
                </c:pt>
                <c:pt idx="181">
                  <c:v>15.28725</c:v>
                </c:pt>
                <c:pt idx="182">
                  <c:v>15.3285</c:v>
                </c:pt>
                <c:pt idx="183">
                  <c:v>15.364800000000001</c:v>
                </c:pt>
                <c:pt idx="184">
                  <c:v>15.39945</c:v>
                </c:pt>
                <c:pt idx="185">
                  <c:v>15.434100000000001</c:v>
                </c:pt>
                <c:pt idx="186">
                  <c:v>15.46875</c:v>
                </c:pt>
                <c:pt idx="187">
                  <c:v>15.503399999999999</c:v>
                </c:pt>
                <c:pt idx="188">
                  <c:v>15.534750000000001</c:v>
                </c:pt>
                <c:pt idx="189">
                  <c:v>15.5661</c:v>
                </c:pt>
                <c:pt idx="190">
                  <c:v>15.595800000000001</c:v>
                </c:pt>
                <c:pt idx="191">
                  <c:v>15.62715</c:v>
                </c:pt>
                <c:pt idx="192">
                  <c:v>15.6585</c:v>
                </c:pt>
                <c:pt idx="193">
                  <c:v>15.68655</c:v>
                </c:pt>
                <c:pt idx="194">
                  <c:v>15.712950000000001</c:v>
                </c:pt>
                <c:pt idx="195">
                  <c:v>15.741</c:v>
                </c:pt>
                <c:pt idx="196">
                  <c:v>15.76905</c:v>
                </c:pt>
                <c:pt idx="197">
                  <c:v>15.795450000000001</c:v>
                </c:pt>
                <c:pt idx="198">
                  <c:v>15.8202</c:v>
                </c:pt>
                <c:pt idx="199">
                  <c:v>15.843300000000001</c:v>
                </c:pt>
                <c:pt idx="200">
                  <c:v>15.86805</c:v>
                </c:pt>
                <c:pt idx="201">
                  <c:v>15.89115</c:v>
                </c:pt>
                <c:pt idx="202">
                  <c:v>15.914250000000001</c:v>
                </c:pt>
                <c:pt idx="203">
                  <c:v>15.935700000000001</c:v>
                </c:pt>
                <c:pt idx="204">
                  <c:v>15.955499999999999</c:v>
                </c:pt>
                <c:pt idx="205">
                  <c:v>15.975299999999999</c:v>
                </c:pt>
                <c:pt idx="206">
                  <c:v>15.99675</c:v>
                </c:pt>
                <c:pt idx="207">
                  <c:v>16.014900000000001</c:v>
                </c:pt>
                <c:pt idx="208">
                  <c:v>16.033049999999999</c:v>
                </c:pt>
                <c:pt idx="209">
                  <c:v>16.04955</c:v>
                </c:pt>
                <c:pt idx="210">
                  <c:v>16.067699999999999</c:v>
                </c:pt>
                <c:pt idx="211">
                  <c:v>16.084199999999999</c:v>
                </c:pt>
                <c:pt idx="212">
                  <c:v>16.099050000000002</c:v>
                </c:pt>
                <c:pt idx="213">
                  <c:v>16.11225</c:v>
                </c:pt>
                <c:pt idx="214">
                  <c:v>16.125450000000001</c:v>
                </c:pt>
                <c:pt idx="215">
                  <c:v>16.1403</c:v>
                </c:pt>
                <c:pt idx="216">
                  <c:v>16.153500000000001</c:v>
                </c:pt>
                <c:pt idx="217">
                  <c:v>16.166699999999999</c:v>
                </c:pt>
                <c:pt idx="218">
                  <c:v>16.181550000000001</c:v>
                </c:pt>
                <c:pt idx="219">
                  <c:v>16.194749999999999</c:v>
                </c:pt>
                <c:pt idx="220">
                  <c:v>16.20795</c:v>
                </c:pt>
                <c:pt idx="221">
                  <c:v>16.222799999999999</c:v>
                </c:pt>
                <c:pt idx="222">
                  <c:v>16.2393</c:v>
                </c:pt>
                <c:pt idx="223">
                  <c:v>16.257449999999999</c:v>
                </c:pt>
                <c:pt idx="224">
                  <c:v>16.273949999999999</c:v>
                </c:pt>
                <c:pt idx="225">
                  <c:v>16.292100000000001</c:v>
                </c:pt>
                <c:pt idx="226">
                  <c:v>16.306950000000001</c:v>
                </c:pt>
                <c:pt idx="227">
                  <c:v>16.3218</c:v>
                </c:pt>
                <c:pt idx="228">
                  <c:v>16.335000000000001</c:v>
                </c:pt>
                <c:pt idx="229">
                  <c:v>16.348199999999999</c:v>
                </c:pt>
                <c:pt idx="230">
                  <c:v>16.363050000000001</c:v>
                </c:pt>
                <c:pt idx="231">
                  <c:v>16.376250000000002</c:v>
                </c:pt>
                <c:pt idx="232">
                  <c:v>16.38945</c:v>
                </c:pt>
                <c:pt idx="233">
                  <c:v>16.404299999999999</c:v>
                </c:pt>
                <c:pt idx="234">
                  <c:v>16.4175</c:v>
                </c:pt>
                <c:pt idx="235">
                  <c:v>16.430700000000002</c:v>
                </c:pt>
                <c:pt idx="236">
                  <c:v>16.445550000000001</c:v>
                </c:pt>
                <c:pt idx="237">
                  <c:v>16.458750000000002</c:v>
                </c:pt>
                <c:pt idx="238">
                  <c:v>16.47195</c:v>
                </c:pt>
                <c:pt idx="239">
                  <c:v>16.486799999999999</c:v>
                </c:pt>
                <c:pt idx="24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3-4FBA-8135-37241FF3822E}"/>
            </c:ext>
          </c:extLst>
        </c:ser>
        <c:ser>
          <c:idx val="3"/>
          <c:order val="3"/>
          <c:tx>
            <c:strRef>
              <c:f>'West_Local HMS Input'!$Z$3:$AA$3</c:f>
              <c:strCache>
                <c:ptCount val="1"/>
                <c:pt idx="0">
                  <c:v>24hr PMPb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'West_Local HMS Input'!$AE$6:$AE$246</c:f>
              <c:numCache>
                <c:formatCode>0.00</c:formatCode>
                <c:ptCount val="241"/>
                <c:pt idx="0">
                  <c:v>7.4999999999999997E-2</c:v>
                </c:pt>
                <c:pt idx="1">
                  <c:v>0.11249999999999999</c:v>
                </c:pt>
                <c:pt idx="2">
                  <c:v>0.15</c:v>
                </c:pt>
                <c:pt idx="3">
                  <c:v>0.1905</c:v>
                </c:pt>
                <c:pt idx="4">
                  <c:v>0.23549999999999999</c:v>
                </c:pt>
                <c:pt idx="5">
                  <c:v>0.27899999999999997</c:v>
                </c:pt>
                <c:pt idx="6">
                  <c:v>0.32249999999999995</c:v>
                </c:pt>
                <c:pt idx="7">
                  <c:v>0.36600000000000005</c:v>
                </c:pt>
                <c:pt idx="8">
                  <c:v>0.40499999999999997</c:v>
                </c:pt>
                <c:pt idx="9">
                  <c:v>0.4425</c:v>
                </c:pt>
                <c:pt idx="10">
                  <c:v>0.48299999999999998</c:v>
                </c:pt>
                <c:pt idx="11">
                  <c:v>0.52649999999999997</c:v>
                </c:pt>
                <c:pt idx="12">
                  <c:v>0.56999999999999995</c:v>
                </c:pt>
                <c:pt idx="13">
                  <c:v>0.63900000000000001</c:v>
                </c:pt>
                <c:pt idx="14">
                  <c:v>0.70799999999999996</c:v>
                </c:pt>
                <c:pt idx="15">
                  <c:v>0.78300000000000003</c:v>
                </c:pt>
                <c:pt idx="16">
                  <c:v>0.86550000000000005</c:v>
                </c:pt>
                <c:pt idx="17">
                  <c:v>0.9494999999999999</c:v>
                </c:pt>
                <c:pt idx="18">
                  <c:v>1.05</c:v>
                </c:pt>
                <c:pt idx="19">
                  <c:v>1.1505000000000001</c:v>
                </c:pt>
                <c:pt idx="20">
                  <c:v>1.2705</c:v>
                </c:pt>
                <c:pt idx="21">
                  <c:v>1.395</c:v>
                </c:pt>
                <c:pt idx="22">
                  <c:v>1.5255000000000001</c:v>
                </c:pt>
                <c:pt idx="23">
                  <c:v>1.6619999999999999</c:v>
                </c:pt>
                <c:pt idx="24">
                  <c:v>1.7999999999999998</c:v>
                </c:pt>
                <c:pt idx="25">
                  <c:v>1.9559999999999997</c:v>
                </c:pt>
                <c:pt idx="26">
                  <c:v>2.1120000000000001</c:v>
                </c:pt>
                <c:pt idx="27">
                  <c:v>2.2799999999999998</c:v>
                </c:pt>
                <c:pt idx="28">
                  <c:v>2.4555000000000002</c:v>
                </c:pt>
                <c:pt idx="29">
                  <c:v>2.6310000000000002</c:v>
                </c:pt>
                <c:pt idx="30">
                  <c:v>2.8125</c:v>
                </c:pt>
                <c:pt idx="31">
                  <c:v>2.9939999999999998</c:v>
                </c:pt>
                <c:pt idx="32">
                  <c:v>3.1905000000000001</c:v>
                </c:pt>
                <c:pt idx="33">
                  <c:v>3.39</c:v>
                </c:pt>
                <c:pt idx="34">
                  <c:v>3.5954999999999999</c:v>
                </c:pt>
                <c:pt idx="35">
                  <c:v>3.8070000000000004</c:v>
                </c:pt>
                <c:pt idx="36">
                  <c:v>4.0200000000000005</c:v>
                </c:pt>
                <c:pt idx="37">
                  <c:v>4.2389999999999999</c:v>
                </c:pt>
                <c:pt idx="38">
                  <c:v>4.4580000000000002</c:v>
                </c:pt>
                <c:pt idx="39">
                  <c:v>4.68</c:v>
                </c:pt>
                <c:pt idx="40">
                  <c:v>4.9050000000000002</c:v>
                </c:pt>
                <c:pt idx="41">
                  <c:v>5.1300000000000008</c:v>
                </c:pt>
                <c:pt idx="42">
                  <c:v>5.3549999999999995</c:v>
                </c:pt>
                <c:pt idx="43">
                  <c:v>5.58</c:v>
                </c:pt>
                <c:pt idx="44">
                  <c:v>5.8155000000000001</c:v>
                </c:pt>
                <c:pt idx="45">
                  <c:v>6.0525000000000002</c:v>
                </c:pt>
                <c:pt idx="46">
                  <c:v>6.2895000000000003</c:v>
                </c:pt>
                <c:pt idx="47">
                  <c:v>6.5279999999999996</c:v>
                </c:pt>
                <c:pt idx="48">
                  <c:v>6.7650000000000006</c:v>
                </c:pt>
                <c:pt idx="49">
                  <c:v>6.9959999999999996</c:v>
                </c:pt>
                <c:pt idx="50">
                  <c:v>7.2270000000000003</c:v>
                </c:pt>
                <c:pt idx="51">
                  <c:v>7.4579999999999993</c:v>
                </c:pt>
                <c:pt idx="52">
                  <c:v>7.690500000000001</c:v>
                </c:pt>
                <c:pt idx="53">
                  <c:v>7.9215</c:v>
                </c:pt>
                <c:pt idx="54">
                  <c:v>8.1524999999999999</c:v>
                </c:pt>
                <c:pt idx="55">
                  <c:v>8.3834999999999997</c:v>
                </c:pt>
                <c:pt idx="56">
                  <c:v>8.61</c:v>
                </c:pt>
                <c:pt idx="57">
                  <c:v>8.8349999999999991</c:v>
                </c:pt>
                <c:pt idx="58">
                  <c:v>9.0570000000000004</c:v>
                </c:pt>
                <c:pt idx="59">
                  <c:v>9.2759999999999998</c:v>
                </c:pt>
                <c:pt idx="60">
                  <c:v>9.495000000000001</c:v>
                </c:pt>
                <c:pt idx="61">
                  <c:v>9.7005000000000017</c:v>
                </c:pt>
                <c:pt idx="62">
                  <c:v>9.9074999999999989</c:v>
                </c:pt>
                <c:pt idx="63">
                  <c:v>10.110000000000001</c:v>
                </c:pt>
                <c:pt idx="64">
                  <c:v>10.3095</c:v>
                </c:pt>
                <c:pt idx="65">
                  <c:v>10.5075</c:v>
                </c:pt>
                <c:pt idx="66">
                  <c:v>10.695</c:v>
                </c:pt>
                <c:pt idx="67">
                  <c:v>10.8825</c:v>
                </c:pt>
                <c:pt idx="68">
                  <c:v>11.0655</c:v>
                </c:pt>
                <c:pt idx="69">
                  <c:v>11.2455</c:v>
                </c:pt>
                <c:pt idx="70">
                  <c:v>11.422499999999999</c:v>
                </c:pt>
                <c:pt idx="71">
                  <c:v>11.592000000000001</c:v>
                </c:pt>
                <c:pt idx="72">
                  <c:v>11.76</c:v>
                </c:pt>
                <c:pt idx="73">
                  <c:v>11.916</c:v>
                </c:pt>
                <c:pt idx="74">
                  <c:v>12.071999999999999</c:v>
                </c:pt>
                <c:pt idx="75">
                  <c:v>12.222</c:v>
                </c:pt>
                <c:pt idx="76">
                  <c:v>12.3645</c:v>
                </c:pt>
                <c:pt idx="77">
                  <c:v>12.507</c:v>
                </c:pt>
                <c:pt idx="78">
                  <c:v>12.637500000000001</c:v>
                </c:pt>
                <c:pt idx="79">
                  <c:v>12.767999999999999</c:v>
                </c:pt>
                <c:pt idx="80">
                  <c:v>12.8895</c:v>
                </c:pt>
                <c:pt idx="81">
                  <c:v>13.007999999999999</c:v>
                </c:pt>
                <c:pt idx="82">
                  <c:v>13.122</c:v>
                </c:pt>
                <c:pt idx="83">
                  <c:v>13.2285</c:v>
                </c:pt>
                <c:pt idx="84">
                  <c:v>13.335000000000001</c:v>
                </c:pt>
                <c:pt idx="85">
                  <c:v>13.435500000000001</c:v>
                </c:pt>
                <c:pt idx="86">
                  <c:v>13.5345</c:v>
                </c:pt>
                <c:pt idx="87">
                  <c:v>13.622999999999999</c:v>
                </c:pt>
                <c:pt idx="88">
                  <c:v>13.705499999999999</c:v>
                </c:pt>
                <c:pt idx="89">
                  <c:v>13.785</c:v>
                </c:pt>
                <c:pt idx="90">
                  <c:v>13.860000000000001</c:v>
                </c:pt>
                <c:pt idx="91">
                  <c:v>13.935</c:v>
                </c:pt>
                <c:pt idx="92">
                  <c:v>13.999500000000001</c:v>
                </c:pt>
                <c:pt idx="93">
                  <c:v>14.0625</c:v>
                </c:pt>
                <c:pt idx="94">
                  <c:v>14.1225</c:v>
                </c:pt>
                <c:pt idx="95">
                  <c:v>14.178000000000001</c:v>
                </c:pt>
                <c:pt idx="96">
                  <c:v>14.234999999999999</c:v>
                </c:pt>
                <c:pt idx="97">
                  <c:v>14.284500000000001</c:v>
                </c:pt>
                <c:pt idx="98">
                  <c:v>14.3355</c:v>
                </c:pt>
                <c:pt idx="99">
                  <c:v>14.382</c:v>
                </c:pt>
                <c:pt idx="100">
                  <c:v>14.4255</c:v>
                </c:pt>
                <c:pt idx="101">
                  <c:v>14.467500000000001</c:v>
                </c:pt>
                <c:pt idx="102">
                  <c:v>14.504999999999999</c:v>
                </c:pt>
                <c:pt idx="103">
                  <c:v>14.5425</c:v>
                </c:pt>
                <c:pt idx="104">
                  <c:v>14.5755</c:v>
                </c:pt>
                <c:pt idx="105">
                  <c:v>14.606999999999999</c:v>
                </c:pt>
                <c:pt idx="106">
                  <c:v>14.6355</c:v>
                </c:pt>
                <c:pt idx="107">
                  <c:v>14.6595</c:v>
                </c:pt>
                <c:pt idx="108">
                  <c:v>14.685</c:v>
                </c:pt>
                <c:pt idx="109">
                  <c:v>14.7105</c:v>
                </c:pt>
                <c:pt idx="110">
                  <c:v>14.734499999999999</c:v>
                </c:pt>
                <c:pt idx="111">
                  <c:v>14.763</c:v>
                </c:pt>
                <c:pt idx="112">
                  <c:v>14.794499999999999</c:v>
                </c:pt>
                <c:pt idx="113">
                  <c:v>14.824499999999999</c:v>
                </c:pt>
                <c:pt idx="114">
                  <c:v>14.85</c:v>
                </c:pt>
                <c:pt idx="115">
                  <c:v>14.875500000000001</c:v>
                </c:pt>
                <c:pt idx="116">
                  <c:v>14.8995</c:v>
                </c:pt>
                <c:pt idx="117">
                  <c:v>14.925000000000001</c:v>
                </c:pt>
                <c:pt idx="118">
                  <c:v>14.9505</c:v>
                </c:pt>
                <c:pt idx="119">
                  <c:v>14.974499999999999</c:v>
                </c:pt>
                <c:pt idx="120">
                  <c:v>15</c:v>
                </c:pt>
                <c:pt idx="121">
                  <c:v>15.012499999999999</c:v>
                </c:pt>
                <c:pt idx="122">
                  <c:v>15.024999999999999</c:v>
                </c:pt>
                <c:pt idx="123">
                  <c:v>15.037499999999998</c:v>
                </c:pt>
                <c:pt idx="124">
                  <c:v>15.049999999999997</c:v>
                </c:pt>
                <c:pt idx="125">
                  <c:v>15.062499999999996</c:v>
                </c:pt>
                <c:pt idx="126">
                  <c:v>15.074999999999996</c:v>
                </c:pt>
                <c:pt idx="127">
                  <c:v>15.087499999999995</c:v>
                </c:pt>
                <c:pt idx="128">
                  <c:v>15.099999999999994</c:v>
                </c:pt>
                <c:pt idx="129">
                  <c:v>15.112499999999994</c:v>
                </c:pt>
                <c:pt idx="130">
                  <c:v>15.124999999999993</c:v>
                </c:pt>
                <c:pt idx="131">
                  <c:v>15.137499999999992</c:v>
                </c:pt>
                <c:pt idx="132">
                  <c:v>15.149999999999991</c:v>
                </c:pt>
                <c:pt idx="133">
                  <c:v>15.162499999999991</c:v>
                </c:pt>
                <c:pt idx="134">
                  <c:v>15.17499999999999</c:v>
                </c:pt>
                <c:pt idx="135">
                  <c:v>15.187499999999989</c:v>
                </c:pt>
                <c:pt idx="136">
                  <c:v>15.199999999999989</c:v>
                </c:pt>
                <c:pt idx="137">
                  <c:v>15.212499999999988</c:v>
                </c:pt>
                <c:pt idx="138">
                  <c:v>15.224999999999987</c:v>
                </c:pt>
                <c:pt idx="139">
                  <c:v>15.237499999999986</c:v>
                </c:pt>
                <c:pt idx="140">
                  <c:v>15.249999999999986</c:v>
                </c:pt>
                <c:pt idx="141">
                  <c:v>15.262499999999985</c:v>
                </c:pt>
                <c:pt idx="142">
                  <c:v>15.274999999999984</c:v>
                </c:pt>
                <c:pt idx="143">
                  <c:v>15.287499999999984</c:v>
                </c:pt>
                <c:pt idx="144">
                  <c:v>15.299999999999983</c:v>
                </c:pt>
                <c:pt idx="145">
                  <c:v>15.312499999999982</c:v>
                </c:pt>
                <c:pt idx="146">
                  <c:v>15.324999999999982</c:v>
                </c:pt>
                <c:pt idx="147">
                  <c:v>15.337499999999981</c:v>
                </c:pt>
                <c:pt idx="148">
                  <c:v>15.34999999999998</c:v>
                </c:pt>
                <c:pt idx="149">
                  <c:v>15.362499999999979</c:v>
                </c:pt>
                <c:pt idx="150">
                  <c:v>15.374999999999979</c:v>
                </c:pt>
                <c:pt idx="151">
                  <c:v>15.387499999999978</c:v>
                </c:pt>
                <c:pt idx="152">
                  <c:v>15.399999999999977</c:v>
                </c:pt>
                <c:pt idx="153">
                  <c:v>15.412499999999977</c:v>
                </c:pt>
                <c:pt idx="154">
                  <c:v>15.424999999999976</c:v>
                </c:pt>
                <c:pt idx="155">
                  <c:v>15.437499999999975</c:v>
                </c:pt>
                <c:pt idx="156">
                  <c:v>15.449999999999974</c:v>
                </c:pt>
                <c:pt idx="157">
                  <c:v>15.462499999999974</c:v>
                </c:pt>
                <c:pt idx="158">
                  <c:v>15.474999999999973</c:v>
                </c:pt>
                <c:pt idx="159">
                  <c:v>15.487499999999972</c:v>
                </c:pt>
                <c:pt idx="160">
                  <c:v>15.499999999999972</c:v>
                </c:pt>
                <c:pt idx="161">
                  <c:v>15.512499999999971</c:v>
                </c:pt>
                <c:pt idx="162">
                  <c:v>15.52499999999997</c:v>
                </c:pt>
                <c:pt idx="163">
                  <c:v>15.537499999999969</c:v>
                </c:pt>
                <c:pt idx="164">
                  <c:v>15.549999999999969</c:v>
                </c:pt>
                <c:pt idx="165">
                  <c:v>15.562499999999968</c:v>
                </c:pt>
                <c:pt idx="166">
                  <c:v>15.574999999999967</c:v>
                </c:pt>
                <c:pt idx="167">
                  <c:v>15.587499999999967</c:v>
                </c:pt>
                <c:pt idx="168">
                  <c:v>15.599999999999966</c:v>
                </c:pt>
                <c:pt idx="169">
                  <c:v>15.612499999999965</c:v>
                </c:pt>
                <c:pt idx="170">
                  <c:v>15.624999999999964</c:v>
                </c:pt>
                <c:pt idx="171">
                  <c:v>15.637499999999964</c:v>
                </c:pt>
                <c:pt idx="172">
                  <c:v>15.649999999999963</c:v>
                </c:pt>
                <c:pt idx="173">
                  <c:v>15.662499999999962</c:v>
                </c:pt>
                <c:pt idx="174">
                  <c:v>15.674999999999962</c:v>
                </c:pt>
                <c:pt idx="175">
                  <c:v>15.687499999999961</c:v>
                </c:pt>
                <c:pt idx="176">
                  <c:v>15.69999999999996</c:v>
                </c:pt>
                <c:pt idx="177">
                  <c:v>15.712499999999959</c:v>
                </c:pt>
                <c:pt idx="178">
                  <c:v>15.724999999999959</c:v>
                </c:pt>
                <c:pt idx="179">
                  <c:v>15.737499999999958</c:v>
                </c:pt>
                <c:pt idx="180">
                  <c:v>15.749999999999957</c:v>
                </c:pt>
                <c:pt idx="181">
                  <c:v>15.762499999999957</c:v>
                </c:pt>
                <c:pt idx="182">
                  <c:v>15.774999999999956</c:v>
                </c:pt>
                <c:pt idx="183">
                  <c:v>15.787499999999955</c:v>
                </c:pt>
                <c:pt idx="184">
                  <c:v>15.799999999999955</c:v>
                </c:pt>
                <c:pt idx="185">
                  <c:v>15.812499999999954</c:v>
                </c:pt>
                <c:pt idx="186">
                  <c:v>15.824999999999953</c:v>
                </c:pt>
                <c:pt idx="187">
                  <c:v>15.837499999999952</c:v>
                </c:pt>
                <c:pt idx="188">
                  <c:v>15.849999999999952</c:v>
                </c:pt>
                <c:pt idx="189">
                  <c:v>15.862499999999951</c:v>
                </c:pt>
                <c:pt idx="190">
                  <c:v>15.87499999999995</c:v>
                </c:pt>
                <c:pt idx="191">
                  <c:v>15.88749999999995</c:v>
                </c:pt>
                <c:pt idx="192">
                  <c:v>15.899999999999949</c:v>
                </c:pt>
                <c:pt idx="193">
                  <c:v>15.912499999999948</c:v>
                </c:pt>
                <c:pt idx="194">
                  <c:v>15.924999999999947</c:v>
                </c:pt>
                <c:pt idx="195">
                  <c:v>15.937499999999947</c:v>
                </c:pt>
                <c:pt idx="196">
                  <c:v>15.949999999999946</c:v>
                </c:pt>
                <c:pt idx="197">
                  <c:v>15.962499999999945</c:v>
                </c:pt>
                <c:pt idx="198">
                  <c:v>15.974999999999945</c:v>
                </c:pt>
                <c:pt idx="199">
                  <c:v>15.987499999999944</c:v>
                </c:pt>
                <c:pt idx="200">
                  <c:v>15.999999999999943</c:v>
                </c:pt>
                <c:pt idx="201">
                  <c:v>16.012499999999942</c:v>
                </c:pt>
                <c:pt idx="202">
                  <c:v>16.024999999999942</c:v>
                </c:pt>
                <c:pt idx="203">
                  <c:v>16.037499999999941</c:v>
                </c:pt>
                <c:pt idx="204">
                  <c:v>16.04999999999994</c:v>
                </c:pt>
                <c:pt idx="205">
                  <c:v>16.06249999999994</c:v>
                </c:pt>
                <c:pt idx="206">
                  <c:v>16.074999999999939</c:v>
                </c:pt>
                <c:pt idx="207">
                  <c:v>16.087499999999938</c:v>
                </c:pt>
                <c:pt idx="208">
                  <c:v>16.099999999999937</c:v>
                </c:pt>
                <c:pt idx="209">
                  <c:v>16.112499999999937</c:v>
                </c:pt>
                <c:pt idx="210">
                  <c:v>16.124999999999936</c:v>
                </c:pt>
                <c:pt idx="211">
                  <c:v>16.137499999999935</c:v>
                </c:pt>
                <c:pt idx="212">
                  <c:v>16.149999999999935</c:v>
                </c:pt>
                <c:pt idx="213">
                  <c:v>16.162499999999934</c:v>
                </c:pt>
                <c:pt idx="214">
                  <c:v>16.174999999999933</c:v>
                </c:pt>
                <c:pt idx="215">
                  <c:v>16.187499999999932</c:v>
                </c:pt>
                <c:pt idx="216">
                  <c:v>16.199999999999932</c:v>
                </c:pt>
                <c:pt idx="217">
                  <c:v>16.212499999999931</c:v>
                </c:pt>
                <c:pt idx="218">
                  <c:v>16.22499999999993</c:v>
                </c:pt>
                <c:pt idx="219">
                  <c:v>16.23749999999993</c:v>
                </c:pt>
                <c:pt idx="220">
                  <c:v>16.249999999999929</c:v>
                </c:pt>
                <c:pt idx="221">
                  <c:v>16.262499999999928</c:v>
                </c:pt>
                <c:pt idx="222">
                  <c:v>16.274999999999928</c:v>
                </c:pt>
                <c:pt idx="223">
                  <c:v>16.287499999999927</c:v>
                </c:pt>
                <c:pt idx="224">
                  <c:v>16.299999999999926</c:v>
                </c:pt>
                <c:pt idx="225">
                  <c:v>16.312499999999925</c:v>
                </c:pt>
                <c:pt idx="226">
                  <c:v>16.324999999999925</c:v>
                </c:pt>
                <c:pt idx="227">
                  <c:v>16.337499999999924</c:v>
                </c:pt>
                <c:pt idx="228">
                  <c:v>16.349999999999923</c:v>
                </c:pt>
                <c:pt idx="229">
                  <c:v>16.362499999999923</c:v>
                </c:pt>
                <c:pt idx="230">
                  <c:v>16.374999999999922</c:v>
                </c:pt>
                <c:pt idx="231">
                  <c:v>16.387499999999921</c:v>
                </c:pt>
                <c:pt idx="232">
                  <c:v>16.39999999999992</c:v>
                </c:pt>
                <c:pt idx="233">
                  <c:v>16.41249999999992</c:v>
                </c:pt>
                <c:pt idx="234">
                  <c:v>16.424999999999919</c:v>
                </c:pt>
                <c:pt idx="235">
                  <c:v>16.437499999999918</c:v>
                </c:pt>
                <c:pt idx="236">
                  <c:v>16.449999999999918</c:v>
                </c:pt>
                <c:pt idx="237">
                  <c:v>16.462499999999917</c:v>
                </c:pt>
                <c:pt idx="238">
                  <c:v>16.474999999999916</c:v>
                </c:pt>
                <c:pt idx="239">
                  <c:v>16.487499999999915</c:v>
                </c:pt>
                <c:pt idx="240">
                  <c:v>16.499999999999915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0-4D3A-AC03-3804D113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/>
                  <a:t>Time, Hours</a:t>
                </a:r>
              </a:p>
            </c:rich>
          </c:tx>
          <c:layout>
            <c:manualLayout>
              <c:xMode val="edge"/>
              <c:yMode val="edge"/>
              <c:x val="0.45375561061709058"/>
              <c:y val="0.9444535517466793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layout>
            <c:manualLayout>
              <c:xMode val="edge"/>
              <c:yMode val="edge"/>
              <c:x val="6.4803795007192487E-3"/>
              <c:y val="0.143230542248775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5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734348910271597"/>
          <c:y val="0.62008357467684261"/>
          <c:w val="0.18811245612922389"/>
          <c:h val="0.23347176432730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General_6-Hour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East_General_HMS_Input!$B$3</c:f>
              <c:strCache>
                <c:ptCount val="1"/>
                <c:pt idx="0">
                  <c:v>6hr PMP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East_General_HMS_Input!$B$6:$B$66</c:f>
              <c:numCache>
                <c:formatCode>0.0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cat>
          <c:val>
            <c:numRef>
              <c:f>East_General_HMS_Input!$G$6:$G$66</c:f>
              <c:numCache>
                <c:formatCode>0.00</c:formatCode>
                <c:ptCount val="61"/>
                <c:pt idx="0">
                  <c:v>0.09</c:v>
                </c:pt>
                <c:pt idx="1">
                  <c:v>0.1905</c:v>
                </c:pt>
                <c:pt idx="2">
                  <c:v>0.28950000000000004</c:v>
                </c:pt>
                <c:pt idx="3">
                  <c:v>0.42749999999999999</c:v>
                </c:pt>
                <c:pt idx="4">
                  <c:v>0.59550000000000003</c:v>
                </c:pt>
                <c:pt idx="5">
                  <c:v>0.77700000000000002</c:v>
                </c:pt>
                <c:pt idx="6">
                  <c:v>0.99</c:v>
                </c:pt>
                <c:pt idx="7">
                  <c:v>1.2269999999999999</c:v>
                </c:pt>
                <c:pt idx="8">
                  <c:v>1.4550000000000001</c:v>
                </c:pt>
                <c:pt idx="9">
                  <c:v>1.68</c:v>
                </c:pt>
                <c:pt idx="10">
                  <c:v>1.9005000000000001</c:v>
                </c:pt>
                <c:pt idx="11">
                  <c:v>2.1120000000000001</c:v>
                </c:pt>
                <c:pt idx="12">
                  <c:v>2.3250000000000002</c:v>
                </c:pt>
                <c:pt idx="13">
                  <c:v>2.5245000000000002</c:v>
                </c:pt>
                <c:pt idx="14">
                  <c:v>2.7044999999999999</c:v>
                </c:pt>
                <c:pt idx="15">
                  <c:v>2.8875000000000002</c:v>
                </c:pt>
                <c:pt idx="16">
                  <c:v>3.0645000000000002</c:v>
                </c:pt>
                <c:pt idx="17">
                  <c:v>3.2294999999999998</c:v>
                </c:pt>
                <c:pt idx="18">
                  <c:v>3.4050000000000002</c:v>
                </c:pt>
                <c:pt idx="19">
                  <c:v>3.5670000000000002</c:v>
                </c:pt>
                <c:pt idx="20">
                  <c:v>3.7094999999999998</c:v>
                </c:pt>
                <c:pt idx="21">
                  <c:v>3.87</c:v>
                </c:pt>
                <c:pt idx="22">
                  <c:v>4.0454999999999997</c:v>
                </c:pt>
                <c:pt idx="23">
                  <c:v>4.2195</c:v>
                </c:pt>
                <c:pt idx="24">
                  <c:v>4.3949999999999996</c:v>
                </c:pt>
                <c:pt idx="25">
                  <c:v>4.5945</c:v>
                </c:pt>
                <c:pt idx="26">
                  <c:v>4.7850000000000001</c:v>
                </c:pt>
                <c:pt idx="27">
                  <c:v>4.9950000000000001</c:v>
                </c:pt>
                <c:pt idx="28">
                  <c:v>5.2305000000000001</c:v>
                </c:pt>
                <c:pt idx="29">
                  <c:v>5.4824999999999999</c:v>
                </c:pt>
                <c:pt idx="30">
                  <c:v>5.7450000000000001</c:v>
                </c:pt>
                <c:pt idx="31">
                  <c:v>6.0075000000000003</c:v>
                </c:pt>
                <c:pt idx="32">
                  <c:v>6.3</c:v>
                </c:pt>
                <c:pt idx="33">
                  <c:v>6.6074999999999999</c:v>
                </c:pt>
                <c:pt idx="34">
                  <c:v>6.9195000000000002</c:v>
                </c:pt>
                <c:pt idx="35">
                  <c:v>7.2404999999999999</c:v>
                </c:pt>
                <c:pt idx="36">
                  <c:v>7.59</c:v>
                </c:pt>
                <c:pt idx="37">
                  <c:v>7.9394999999999998</c:v>
                </c:pt>
                <c:pt idx="38">
                  <c:v>8.2904999999999998</c:v>
                </c:pt>
                <c:pt idx="39">
                  <c:v>8.6475000000000009</c:v>
                </c:pt>
                <c:pt idx="40">
                  <c:v>9.0044999999999984</c:v>
                </c:pt>
                <c:pt idx="41">
                  <c:v>9.355500000000001</c:v>
                </c:pt>
                <c:pt idx="42">
                  <c:v>9.7050000000000001</c:v>
                </c:pt>
                <c:pt idx="43">
                  <c:v>10.054500000000001</c:v>
                </c:pt>
                <c:pt idx="44">
                  <c:v>10.395</c:v>
                </c:pt>
                <c:pt idx="45">
                  <c:v>10.725</c:v>
                </c:pt>
                <c:pt idx="46">
                  <c:v>11.04</c:v>
                </c:pt>
                <c:pt idx="47">
                  <c:v>11.34</c:v>
                </c:pt>
                <c:pt idx="48">
                  <c:v>11.64</c:v>
                </c:pt>
                <c:pt idx="49">
                  <c:v>11.9145</c:v>
                </c:pt>
                <c:pt idx="50">
                  <c:v>12.180000000000001</c:v>
                </c:pt>
                <c:pt idx="51">
                  <c:v>12.4275</c:v>
                </c:pt>
                <c:pt idx="52">
                  <c:v>12.670500000000001</c:v>
                </c:pt>
                <c:pt idx="53">
                  <c:v>12.917999999999999</c:v>
                </c:pt>
                <c:pt idx="54">
                  <c:v>13.154999999999999</c:v>
                </c:pt>
                <c:pt idx="55">
                  <c:v>13.38</c:v>
                </c:pt>
                <c:pt idx="56">
                  <c:v>13.635</c:v>
                </c:pt>
                <c:pt idx="57">
                  <c:v>13.92</c:v>
                </c:pt>
                <c:pt idx="58">
                  <c:v>14.230499999999999</c:v>
                </c:pt>
                <c:pt idx="59">
                  <c:v>14.5755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2-4B10-B470-CD4E97A5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General_12-Hour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East_General_HMS_Input!$J$3</c:f>
              <c:strCache>
                <c:ptCount val="1"/>
                <c:pt idx="0">
                  <c:v>12hr PMP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East_General_HMS_Input!$J$6:$J$126</c:f>
              <c:numCache>
                <c:formatCode>0.0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</c:numCache>
            </c:numRef>
          </c:cat>
          <c:val>
            <c:numRef>
              <c:f>East_General_HMS_Input!$O$6:$O$126</c:f>
              <c:numCache>
                <c:formatCode>0.00</c:formatCode>
                <c:ptCount val="121"/>
                <c:pt idx="0">
                  <c:v>0.126</c:v>
                </c:pt>
                <c:pt idx="1">
                  <c:v>0.19529999999999997</c:v>
                </c:pt>
                <c:pt idx="2">
                  <c:v>0.26669999999999999</c:v>
                </c:pt>
                <c:pt idx="3">
                  <c:v>0.33600000000000002</c:v>
                </c:pt>
                <c:pt idx="4">
                  <c:v>0.40530000000000005</c:v>
                </c:pt>
                <c:pt idx="5">
                  <c:v>0.48509999999999998</c:v>
                </c:pt>
                <c:pt idx="6">
                  <c:v>0.59850000000000003</c:v>
                </c:pt>
                <c:pt idx="7">
                  <c:v>0.71189999999999998</c:v>
                </c:pt>
                <c:pt idx="8">
                  <c:v>0.8337</c:v>
                </c:pt>
                <c:pt idx="9">
                  <c:v>0.95550000000000002</c:v>
                </c:pt>
                <c:pt idx="10">
                  <c:v>1.0877999999999999</c:v>
                </c:pt>
                <c:pt idx="11">
                  <c:v>1.2369000000000001</c:v>
                </c:pt>
                <c:pt idx="12">
                  <c:v>1.3860000000000001</c:v>
                </c:pt>
                <c:pt idx="13">
                  <c:v>1.5518999999999998</c:v>
                </c:pt>
                <c:pt idx="14">
                  <c:v>1.7178</c:v>
                </c:pt>
                <c:pt idx="15">
                  <c:v>1.8794999999999999</c:v>
                </c:pt>
                <c:pt idx="16">
                  <c:v>2.0369999999999999</c:v>
                </c:pt>
                <c:pt idx="17">
                  <c:v>2.1945000000000001</c:v>
                </c:pt>
                <c:pt idx="18">
                  <c:v>2.3519999999999999</c:v>
                </c:pt>
                <c:pt idx="19">
                  <c:v>2.5095000000000001</c:v>
                </c:pt>
                <c:pt idx="20">
                  <c:v>2.6607000000000003</c:v>
                </c:pt>
                <c:pt idx="21">
                  <c:v>2.8098000000000001</c:v>
                </c:pt>
                <c:pt idx="22">
                  <c:v>2.9568000000000003</c:v>
                </c:pt>
                <c:pt idx="23">
                  <c:v>3.1059000000000001</c:v>
                </c:pt>
                <c:pt idx="24">
                  <c:v>3.2549999999999999</c:v>
                </c:pt>
                <c:pt idx="25">
                  <c:v>3.3957000000000002</c:v>
                </c:pt>
                <c:pt idx="26">
                  <c:v>3.5343</c:v>
                </c:pt>
                <c:pt idx="27">
                  <c:v>3.6644999999999999</c:v>
                </c:pt>
                <c:pt idx="28">
                  <c:v>3.7862999999999998</c:v>
                </c:pt>
                <c:pt idx="29">
                  <c:v>3.9102000000000001</c:v>
                </c:pt>
                <c:pt idx="30">
                  <c:v>4.0425000000000004</c:v>
                </c:pt>
                <c:pt idx="31">
                  <c:v>4.1748000000000003</c:v>
                </c:pt>
                <c:pt idx="32">
                  <c:v>4.2903000000000002</c:v>
                </c:pt>
                <c:pt idx="33">
                  <c:v>4.4057999999999993</c:v>
                </c:pt>
                <c:pt idx="34">
                  <c:v>4.5213000000000001</c:v>
                </c:pt>
                <c:pt idx="35">
                  <c:v>4.6452</c:v>
                </c:pt>
                <c:pt idx="36">
                  <c:v>4.7670000000000003</c:v>
                </c:pt>
                <c:pt idx="37">
                  <c:v>4.8803999999999998</c:v>
                </c:pt>
                <c:pt idx="38">
                  <c:v>4.9938000000000002</c:v>
                </c:pt>
                <c:pt idx="39">
                  <c:v>5.0987999999999998</c:v>
                </c:pt>
                <c:pt idx="40">
                  <c:v>5.1932999999999998</c:v>
                </c:pt>
                <c:pt idx="41">
                  <c:v>5.2961999999999998</c:v>
                </c:pt>
                <c:pt idx="42">
                  <c:v>5.4180000000000001</c:v>
                </c:pt>
                <c:pt idx="43">
                  <c:v>5.5397999999999996</c:v>
                </c:pt>
                <c:pt idx="44">
                  <c:v>5.6636999999999995</c:v>
                </c:pt>
                <c:pt idx="45">
                  <c:v>5.7855000000000008</c:v>
                </c:pt>
                <c:pt idx="46">
                  <c:v>5.9073000000000002</c:v>
                </c:pt>
                <c:pt idx="47">
                  <c:v>6.0312000000000001</c:v>
                </c:pt>
                <c:pt idx="48">
                  <c:v>6.1529999999999996</c:v>
                </c:pt>
                <c:pt idx="49">
                  <c:v>6.2937000000000003</c:v>
                </c:pt>
                <c:pt idx="50">
                  <c:v>6.4323000000000006</c:v>
                </c:pt>
                <c:pt idx="51">
                  <c:v>6.5666999999999991</c:v>
                </c:pt>
                <c:pt idx="52">
                  <c:v>6.6989999999999998</c:v>
                </c:pt>
                <c:pt idx="53">
                  <c:v>6.8355000000000006</c:v>
                </c:pt>
                <c:pt idx="54">
                  <c:v>6.9930000000000003</c:v>
                </c:pt>
                <c:pt idx="55">
                  <c:v>7.150500000000001</c:v>
                </c:pt>
                <c:pt idx="56">
                  <c:v>7.3227000000000002</c:v>
                </c:pt>
                <c:pt idx="57">
                  <c:v>7.4969999999999999</c:v>
                </c:pt>
                <c:pt idx="58">
                  <c:v>7.6754999999999995</c:v>
                </c:pt>
                <c:pt idx="59">
                  <c:v>7.8581999999999992</c:v>
                </c:pt>
                <c:pt idx="60">
                  <c:v>8.0429999999999993</c:v>
                </c:pt>
                <c:pt idx="61">
                  <c:v>8.2278000000000002</c:v>
                </c:pt>
                <c:pt idx="62">
                  <c:v>8.4105000000000008</c:v>
                </c:pt>
                <c:pt idx="63">
                  <c:v>8.61</c:v>
                </c:pt>
                <c:pt idx="64">
                  <c:v>8.82</c:v>
                </c:pt>
                <c:pt idx="65">
                  <c:v>9.0320999999999998</c:v>
                </c:pt>
                <c:pt idx="66">
                  <c:v>9.2505000000000006</c:v>
                </c:pt>
                <c:pt idx="67">
                  <c:v>9.4688999999999997</c:v>
                </c:pt>
                <c:pt idx="68">
                  <c:v>9.6873000000000005</c:v>
                </c:pt>
                <c:pt idx="69">
                  <c:v>9.9056999999999995</c:v>
                </c:pt>
                <c:pt idx="70">
                  <c:v>10.136700000000001</c:v>
                </c:pt>
                <c:pt idx="71">
                  <c:v>10.3803</c:v>
                </c:pt>
                <c:pt idx="72">
                  <c:v>10.625999999999999</c:v>
                </c:pt>
                <c:pt idx="73">
                  <c:v>10.871700000000001</c:v>
                </c:pt>
                <c:pt idx="74">
                  <c:v>11.1153</c:v>
                </c:pt>
                <c:pt idx="75">
                  <c:v>11.361000000000001</c:v>
                </c:pt>
                <c:pt idx="76">
                  <c:v>11.6067</c:v>
                </c:pt>
                <c:pt idx="77">
                  <c:v>11.852399999999999</c:v>
                </c:pt>
                <c:pt idx="78">
                  <c:v>12.1065</c:v>
                </c:pt>
                <c:pt idx="79">
                  <c:v>12.3606</c:v>
                </c:pt>
                <c:pt idx="80">
                  <c:v>12.606299999999999</c:v>
                </c:pt>
                <c:pt idx="81">
                  <c:v>12.852</c:v>
                </c:pt>
                <c:pt idx="82">
                  <c:v>13.097700000000001</c:v>
                </c:pt>
                <c:pt idx="83">
                  <c:v>13.3413</c:v>
                </c:pt>
                <c:pt idx="84">
                  <c:v>13.587</c:v>
                </c:pt>
                <c:pt idx="85">
                  <c:v>13.832699999999999</c:v>
                </c:pt>
                <c:pt idx="86">
                  <c:v>14.0763</c:v>
                </c:pt>
                <c:pt idx="87">
                  <c:v>14.317799999999998</c:v>
                </c:pt>
                <c:pt idx="88">
                  <c:v>14.552999999999999</c:v>
                </c:pt>
                <c:pt idx="89">
                  <c:v>14.788200000000002</c:v>
                </c:pt>
                <c:pt idx="90">
                  <c:v>15.014999999999999</c:v>
                </c:pt>
                <c:pt idx="91">
                  <c:v>15.2418</c:v>
                </c:pt>
                <c:pt idx="92">
                  <c:v>15.456</c:v>
                </c:pt>
                <c:pt idx="93">
                  <c:v>15.666</c:v>
                </c:pt>
                <c:pt idx="94">
                  <c:v>15.875999999999999</c:v>
                </c:pt>
                <c:pt idx="95">
                  <c:v>16.085999999999999</c:v>
                </c:pt>
                <c:pt idx="96">
                  <c:v>16.295999999999999</c:v>
                </c:pt>
                <c:pt idx="97">
                  <c:v>16.4892</c:v>
                </c:pt>
                <c:pt idx="98">
                  <c:v>16.680299999999999</c:v>
                </c:pt>
                <c:pt idx="99">
                  <c:v>16.8672</c:v>
                </c:pt>
                <c:pt idx="100">
                  <c:v>17.052</c:v>
                </c:pt>
                <c:pt idx="101">
                  <c:v>17.232600000000001</c:v>
                </c:pt>
                <c:pt idx="102">
                  <c:v>17.398499999999999</c:v>
                </c:pt>
                <c:pt idx="103">
                  <c:v>17.564399999999999</c:v>
                </c:pt>
                <c:pt idx="104">
                  <c:v>17.738700000000001</c:v>
                </c:pt>
                <c:pt idx="105">
                  <c:v>17.913</c:v>
                </c:pt>
                <c:pt idx="106">
                  <c:v>18.0852</c:v>
                </c:pt>
                <c:pt idx="107">
                  <c:v>18.251100000000001</c:v>
                </c:pt>
                <c:pt idx="108">
                  <c:v>18.417000000000002</c:v>
                </c:pt>
                <c:pt idx="109">
                  <c:v>18.5745</c:v>
                </c:pt>
                <c:pt idx="110">
                  <c:v>18.731999999999999</c:v>
                </c:pt>
                <c:pt idx="111">
                  <c:v>18.906299999999998</c:v>
                </c:pt>
                <c:pt idx="112">
                  <c:v>19.089000000000002</c:v>
                </c:pt>
                <c:pt idx="113">
                  <c:v>19.278000000000002</c:v>
                </c:pt>
                <c:pt idx="114">
                  <c:v>19.488</c:v>
                </c:pt>
                <c:pt idx="115">
                  <c:v>19.698</c:v>
                </c:pt>
                <c:pt idx="116">
                  <c:v>19.922699999999999</c:v>
                </c:pt>
                <c:pt idx="117">
                  <c:v>20.1495</c:v>
                </c:pt>
                <c:pt idx="118">
                  <c:v>20.4057</c:v>
                </c:pt>
                <c:pt idx="119">
                  <c:v>20.701799999999999</c:v>
                </c:pt>
                <c:pt idx="1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2-4921-9BE0-BD5056F1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17283047635553969"/>
          <c:h val="7.156922865197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East General_24-Hour</a:t>
            </a:r>
            <a:r>
              <a:rPr lang="en-US" sz="1200" baseline="0"/>
              <a:t> PMP</a:t>
            </a:r>
            <a:endParaRPr lang="en-US" sz="1200"/>
          </a:p>
        </c:rich>
      </c:tx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9510819968404"/>
          <c:y val="0.10907638800345673"/>
          <c:w val="0.83643066241978026"/>
          <c:h val="0.74244144510624177"/>
        </c:manualLayout>
      </c:layout>
      <c:lineChart>
        <c:grouping val="standard"/>
        <c:varyColors val="0"/>
        <c:ser>
          <c:idx val="0"/>
          <c:order val="0"/>
          <c:tx>
            <c:strRef>
              <c:f>East_General_HMS_Input!$R$3</c:f>
              <c:strCache>
                <c:ptCount val="1"/>
                <c:pt idx="0">
                  <c:v>24hr PMPa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East_General_HMS_Input!$R$6:$R$246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cat>
          <c:val>
            <c:numRef>
              <c:f>East_General_HMS_Input!$W$6:$W$246</c:f>
              <c:numCache>
                <c:formatCode>0.00</c:formatCode>
                <c:ptCount val="241"/>
                <c:pt idx="0">
                  <c:v>0.13200000000000001</c:v>
                </c:pt>
                <c:pt idx="1">
                  <c:v>0.1694</c:v>
                </c:pt>
                <c:pt idx="2">
                  <c:v>0.20459999999999998</c:v>
                </c:pt>
                <c:pt idx="3">
                  <c:v>0.24199999999999999</c:v>
                </c:pt>
                <c:pt idx="4">
                  <c:v>0.27939999999999998</c:v>
                </c:pt>
                <c:pt idx="5">
                  <c:v>0.31459999999999999</c:v>
                </c:pt>
                <c:pt idx="6">
                  <c:v>0.35199999999999998</c:v>
                </c:pt>
                <c:pt idx="7">
                  <c:v>0.38940000000000002</c:v>
                </c:pt>
                <c:pt idx="8">
                  <c:v>0.42460000000000003</c:v>
                </c:pt>
                <c:pt idx="9">
                  <c:v>0.46200000000000002</c:v>
                </c:pt>
                <c:pt idx="10">
                  <c:v>0.50819999999999999</c:v>
                </c:pt>
                <c:pt idx="11">
                  <c:v>0.56759999999999999</c:v>
                </c:pt>
                <c:pt idx="12">
                  <c:v>0.627</c:v>
                </c:pt>
                <c:pt idx="13">
                  <c:v>0.68640000000000001</c:v>
                </c:pt>
                <c:pt idx="14">
                  <c:v>0.74580000000000002</c:v>
                </c:pt>
                <c:pt idx="15">
                  <c:v>0.80959999999999999</c:v>
                </c:pt>
                <c:pt idx="16">
                  <c:v>0.87339999999999995</c:v>
                </c:pt>
                <c:pt idx="17">
                  <c:v>0.93720000000000003</c:v>
                </c:pt>
                <c:pt idx="18">
                  <c:v>1.0009999999999999</c:v>
                </c:pt>
                <c:pt idx="19">
                  <c:v>1.0648</c:v>
                </c:pt>
                <c:pt idx="20">
                  <c:v>1.1395999999999999</c:v>
                </c:pt>
                <c:pt idx="21">
                  <c:v>1.2187999999999999</c:v>
                </c:pt>
                <c:pt idx="22">
                  <c:v>1.2958000000000001</c:v>
                </c:pt>
                <c:pt idx="23">
                  <c:v>1.375</c:v>
                </c:pt>
                <c:pt idx="24">
                  <c:v>1.452</c:v>
                </c:pt>
                <c:pt idx="25">
                  <c:v>1.54</c:v>
                </c:pt>
                <c:pt idx="26">
                  <c:v>1.6257999999999999</c:v>
                </c:pt>
                <c:pt idx="27">
                  <c:v>1.7138</c:v>
                </c:pt>
                <c:pt idx="28">
                  <c:v>1.7995999999999999</c:v>
                </c:pt>
                <c:pt idx="29">
                  <c:v>1.8875999999999999</c:v>
                </c:pt>
                <c:pt idx="30">
                  <c:v>1.9689999999999999</c:v>
                </c:pt>
                <c:pt idx="31">
                  <c:v>2.0526</c:v>
                </c:pt>
                <c:pt idx="32">
                  <c:v>2.1339999999999999</c:v>
                </c:pt>
                <c:pt idx="33">
                  <c:v>2.2153999999999998</c:v>
                </c:pt>
                <c:pt idx="34">
                  <c:v>2.2989999999999999</c:v>
                </c:pt>
                <c:pt idx="35">
                  <c:v>2.3804000000000003</c:v>
                </c:pt>
                <c:pt idx="36">
                  <c:v>2.464</c:v>
                </c:pt>
                <c:pt idx="37">
                  <c:v>2.5476000000000001</c:v>
                </c:pt>
                <c:pt idx="38">
                  <c:v>2.629</c:v>
                </c:pt>
                <c:pt idx="39">
                  <c:v>2.7082000000000002</c:v>
                </c:pt>
                <c:pt idx="40">
                  <c:v>2.7874000000000003</c:v>
                </c:pt>
                <c:pt idx="41">
                  <c:v>2.8644000000000003</c:v>
                </c:pt>
                <c:pt idx="42">
                  <c:v>2.9436</c:v>
                </c:pt>
                <c:pt idx="43">
                  <c:v>3.0206</c:v>
                </c:pt>
                <c:pt idx="44">
                  <c:v>3.0976000000000004</c:v>
                </c:pt>
                <c:pt idx="45">
                  <c:v>3.1768000000000001</c:v>
                </c:pt>
                <c:pt idx="46">
                  <c:v>3.2538</c:v>
                </c:pt>
                <c:pt idx="47">
                  <c:v>3.3329999999999997</c:v>
                </c:pt>
                <c:pt idx="48">
                  <c:v>3.41</c:v>
                </c:pt>
                <c:pt idx="49">
                  <c:v>3.4825999999999997</c:v>
                </c:pt>
                <c:pt idx="50">
                  <c:v>3.5574000000000003</c:v>
                </c:pt>
                <c:pt idx="51">
                  <c:v>3.6300000000000003</c:v>
                </c:pt>
                <c:pt idx="52">
                  <c:v>3.7026000000000003</c:v>
                </c:pt>
                <c:pt idx="53">
                  <c:v>3.7751999999999999</c:v>
                </c:pt>
                <c:pt idx="54">
                  <c:v>3.8389999999999995</c:v>
                </c:pt>
                <c:pt idx="55">
                  <c:v>3.9028</c:v>
                </c:pt>
                <c:pt idx="56">
                  <c:v>3.9665999999999997</c:v>
                </c:pt>
                <c:pt idx="57">
                  <c:v>4.0304000000000002</c:v>
                </c:pt>
                <c:pt idx="58">
                  <c:v>4.0964</c:v>
                </c:pt>
                <c:pt idx="59">
                  <c:v>4.1668000000000003</c:v>
                </c:pt>
                <c:pt idx="60">
                  <c:v>4.2350000000000003</c:v>
                </c:pt>
                <c:pt idx="61">
                  <c:v>4.3032000000000004</c:v>
                </c:pt>
                <c:pt idx="62">
                  <c:v>4.3735999999999997</c:v>
                </c:pt>
                <c:pt idx="63">
                  <c:v>4.4352</c:v>
                </c:pt>
                <c:pt idx="64">
                  <c:v>4.4946000000000002</c:v>
                </c:pt>
                <c:pt idx="65">
                  <c:v>4.5539999999999994</c:v>
                </c:pt>
                <c:pt idx="66">
                  <c:v>4.6155999999999997</c:v>
                </c:pt>
                <c:pt idx="67">
                  <c:v>4.6749999999999998</c:v>
                </c:pt>
                <c:pt idx="68">
                  <c:v>4.7366000000000001</c:v>
                </c:pt>
                <c:pt idx="69">
                  <c:v>4.8003999999999998</c:v>
                </c:pt>
                <c:pt idx="70">
                  <c:v>4.8664000000000005</c:v>
                </c:pt>
                <c:pt idx="71">
                  <c:v>4.9302000000000001</c:v>
                </c:pt>
                <c:pt idx="72">
                  <c:v>4.9939999999999998</c:v>
                </c:pt>
                <c:pt idx="73">
                  <c:v>5.0533999999999999</c:v>
                </c:pt>
                <c:pt idx="74">
                  <c:v>5.1128</c:v>
                </c:pt>
                <c:pt idx="75">
                  <c:v>5.1722000000000001</c:v>
                </c:pt>
                <c:pt idx="76">
                  <c:v>5.2316000000000003</c:v>
                </c:pt>
                <c:pt idx="77">
                  <c:v>5.2909999999999995</c:v>
                </c:pt>
                <c:pt idx="78">
                  <c:v>5.3415999999999997</c:v>
                </c:pt>
                <c:pt idx="79">
                  <c:v>5.39</c:v>
                </c:pt>
                <c:pt idx="80">
                  <c:v>5.4405999999999999</c:v>
                </c:pt>
                <c:pt idx="81">
                  <c:v>5.4912000000000001</c:v>
                </c:pt>
                <c:pt idx="82">
                  <c:v>5.5483999999999991</c:v>
                </c:pt>
                <c:pt idx="83">
                  <c:v>5.6121999999999996</c:v>
                </c:pt>
                <c:pt idx="84">
                  <c:v>5.6760000000000002</c:v>
                </c:pt>
                <c:pt idx="85">
                  <c:v>5.7398000000000007</c:v>
                </c:pt>
                <c:pt idx="86">
                  <c:v>5.8035999999999994</c:v>
                </c:pt>
                <c:pt idx="87">
                  <c:v>5.8695999999999993</c:v>
                </c:pt>
                <c:pt idx="88">
                  <c:v>5.9333999999999998</c:v>
                </c:pt>
                <c:pt idx="89">
                  <c:v>5.9972000000000003</c:v>
                </c:pt>
                <c:pt idx="90">
                  <c:v>6.0610000000000008</c:v>
                </c:pt>
                <c:pt idx="91">
                  <c:v>6.1247999999999996</c:v>
                </c:pt>
                <c:pt idx="92">
                  <c:v>6.1886000000000001</c:v>
                </c:pt>
                <c:pt idx="93">
                  <c:v>6.2523999999999997</c:v>
                </c:pt>
                <c:pt idx="94">
                  <c:v>6.3184000000000005</c:v>
                </c:pt>
                <c:pt idx="95">
                  <c:v>6.382200000000001</c:v>
                </c:pt>
                <c:pt idx="96">
                  <c:v>6.4459999999999997</c:v>
                </c:pt>
                <c:pt idx="97">
                  <c:v>6.5186000000000002</c:v>
                </c:pt>
                <c:pt idx="98">
                  <c:v>6.5934000000000008</c:v>
                </c:pt>
                <c:pt idx="99">
                  <c:v>6.6659999999999995</c:v>
                </c:pt>
                <c:pt idx="100">
                  <c:v>6.7385999999999999</c:v>
                </c:pt>
                <c:pt idx="101">
                  <c:v>6.8111999999999995</c:v>
                </c:pt>
                <c:pt idx="102">
                  <c:v>6.8793999999999995</c:v>
                </c:pt>
                <c:pt idx="103">
                  <c:v>6.9498000000000006</c:v>
                </c:pt>
                <c:pt idx="104">
                  <c:v>7.0179999999999998</c:v>
                </c:pt>
                <c:pt idx="105">
                  <c:v>7.0861999999999998</c:v>
                </c:pt>
                <c:pt idx="106">
                  <c:v>7.1610000000000005</c:v>
                </c:pt>
                <c:pt idx="107">
                  <c:v>7.2445999999999993</c:v>
                </c:pt>
                <c:pt idx="108">
                  <c:v>7.3260000000000005</c:v>
                </c:pt>
                <c:pt idx="109">
                  <c:v>7.4095999999999993</c:v>
                </c:pt>
                <c:pt idx="110">
                  <c:v>7.4910000000000005</c:v>
                </c:pt>
                <c:pt idx="111">
                  <c:v>7.5789999999999997</c:v>
                </c:pt>
                <c:pt idx="112">
                  <c:v>7.6714000000000002</c:v>
                </c:pt>
                <c:pt idx="113">
                  <c:v>7.7615999999999996</c:v>
                </c:pt>
                <c:pt idx="114">
                  <c:v>7.8539999999999992</c:v>
                </c:pt>
                <c:pt idx="115">
                  <c:v>7.9464000000000006</c:v>
                </c:pt>
                <c:pt idx="116">
                  <c:v>8.0410000000000004</c:v>
                </c:pt>
                <c:pt idx="117">
                  <c:v>8.1378000000000004</c:v>
                </c:pt>
                <c:pt idx="118">
                  <c:v>8.2324000000000002</c:v>
                </c:pt>
                <c:pt idx="119">
                  <c:v>8.3292000000000002</c:v>
                </c:pt>
                <c:pt idx="120">
                  <c:v>8.4260000000000002</c:v>
                </c:pt>
                <c:pt idx="121">
                  <c:v>8.5228000000000002</c:v>
                </c:pt>
                <c:pt idx="122">
                  <c:v>8.6196000000000002</c:v>
                </c:pt>
                <c:pt idx="123">
                  <c:v>8.7141999999999999</c:v>
                </c:pt>
                <c:pt idx="124">
                  <c:v>8.8109999999999999</c:v>
                </c:pt>
                <c:pt idx="125">
                  <c:v>8.91</c:v>
                </c:pt>
                <c:pt idx="126">
                  <c:v>9.02</c:v>
                </c:pt>
                <c:pt idx="127">
                  <c:v>9.129999999999999</c:v>
                </c:pt>
                <c:pt idx="128">
                  <c:v>9.24</c:v>
                </c:pt>
                <c:pt idx="129">
                  <c:v>9.35</c:v>
                </c:pt>
                <c:pt idx="130">
                  <c:v>9.4621999999999993</c:v>
                </c:pt>
                <c:pt idx="131">
                  <c:v>9.5766000000000009</c:v>
                </c:pt>
                <c:pt idx="132">
                  <c:v>9.6910000000000007</c:v>
                </c:pt>
                <c:pt idx="133">
                  <c:v>9.8053999999999988</c:v>
                </c:pt>
                <c:pt idx="134">
                  <c:v>9.9198000000000004</c:v>
                </c:pt>
                <c:pt idx="135">
                  <c:v>10.0342</c:v>
                </c:pt>
                <c:pt idx="136">
                  <c:v>10.1486</c:v>
                </c:pt>
                <c:pt idx="137">
                  <c:v>10.263</c:v>
                </c:pt>
                <c:pt idx="138">
                  <c:v>10.3774</c:v>
                </c:pt>
                <c:pt idx="139">
                  <c:v>10.494</c:v>
                </c:pt>
                <c:pt idx="140">
                  <c:v>10.619400000000001</c:v>
                </c:pt>
                <c:pt idx="141">
                  <c:v>10.747</c:v>
                </c:pt>
                <c:pt idx="142">
                  <c:v>10.874600000000001</c:v>
                </c:pt>
                <c:pt idx="143">
                  <c:v>11.0044</c:v>
                </c:pt>
                <c:pt idx="144">
                  <c:v>11.132</c:v>
                </c:pt>
                <c:pt idx="145">
                  <c:v>11.259600000000001</c:v>
                </c:pt>
                <c:pt idx="146">
                  <c:v>11.389400000000002</c:v>
                </c:pt>
                <c:pt idx="147">
                  <c:v>11.516999999999999</c:v>
                </c:pt>
                <c:pt idx="148">
                  <c:v>11.644600000000001</c:v>
                </c:pt>
                <c:pt idx="149">
                  <c:v>11.7744</c:v>
                </c:pt>
                <c:pt idx="150">
                  <c:v>11.902000000000001</c:v>
                </c:pt>
                <c:pt idx="151">
                  <c:v>12.029599999999999</c:v>
                </c:pt>
                <c:pt idx="152">
                  <c:v>12.1594</c:v>
                </c:pt>
                <c:pt idx="153">
                  <c:v>12.286999999999999</c:v>
                </c:pt>
                <c:pt idx="154">
                  <c:v>12.4168</c:v>
                </c:pt>
                <c:pt idx="155">
                  <c:v>12.551</c:v>
                </c:pt>
                <c:pt idx="156">
                  <c:v>12.683</c:v>
                </c:pt>
                <c:pt idx="157">
                  <c:v>12.815000000000001</c:v>
                </c:pt>
                <c:pt idx="158">
                  <c:v>12.949200000000001</c:v>
                </c:pt>
                <c:pt idx="159">
                  <c:v>13.079000000000001</c:v>
                </c:pt>
                <c:pt idx="160">
                  <c:v>13.206599999999998</c:v>
                </c:pt>
                <c:pt idx="161">
                  <c:v>13.336399999999999</c:v>
                </c:pt>
                <c:pt idx="162">
                  <c:v>13.464</c:v>
                </c:pt>
                <c:pt idx="163">
                  <c:v>13.5916</c:v>
                </c:pt>
                <c:pt idx="164">
                  <c:v>13.721400000000001</c:v>
                </c:pt>
                <c:pt idx="165">
                  <c:v>13.848999999999998</c:v>
                </c:pt>
                <c:pt idx="166">
                  <c:v>13.976599999999999</c:v>
                </c:pt>
                <c:pt idx="167">
                  <c:v>14.106400000000001</c:v>
                </c:pt>
                <c:pt idx="168">
                  <c:v>14.234</c:v>
                </c:pt>
                <c:pt idx="169">
                  <c:v>14.361600000000001</c:v>
                </c:pt>
                <c:pt idx="170">
                  <c:v>14.491399999999999</c:v>
                </c:pt>
                <c:pt idx="171">
                  <c:v>14.619</c:v>
                </c:pt>
                <c:pt idx="172">
                  <c:v>14.746600000000001</c:v>
                </c:pt>
                <c:pt idx="173">
                  <c:v>14.8742</c:v>
                </c:pt>
                <c:pt idx="174">
                  <c:v>14.999599999999999</c:v>
                </c:pt>
                <c:pt idx="175">
                  <c:v>15.1228</c:v>
                </c:pt>
                <c:pt idx="176">
                  <c:v>15.245999999999999</c:v>
                </c:pt>
                <c:pt idx="177">
                  <c:v>15.369199999999999</c:v>
                </c:pt>
                <c:pt idx="178">
                  <c:v>15.492400000000002</c:v>
                </c:pt>
                <c:pt idx="179">
                  <c:v>15.6112</c:v>
                </c:pt>
                <c:pt idx="180">
                  <c:v>15.729999999999999</c:v>
                </c:pt>
                <c:pt idx="181">
                  <c:v>15.848800000000001</c:v>
                </c:pt>
                <c:pt idx="182">
                  <c:v>15.967600000000001</c:v>
                </c:pt>
                <c:pt idx="183">
                  <c:v>16.082000000000001</c:v>
                </c:pt>
                <c:pt idx="184">
                  <c:v>16.192</c:v>
                </c:pt>
                <c:pt idx="185">
                  <c:v>16.302</c:v>
                </c:pt>
                <c:pt idx="186">
                  <c:v>16.411999999999999</c:v>
                </c:pt>
                <c:pt idx="187">
                  <c:v>16.521999999999998</c:v>
                </c:pt>
                <c:pt idx="188">
                  <c:v>16.632000000000001</c:v>
                </c:pt>
                <c:pt idx="189">
                  <c:v>16.742000000000001</c:v>
                </c:pt>
                <c:pt idx="190">
                  <c:v>16.852</c:v>
                </c:pt>
                <c:pt idx="191">
                  <c:v>16.962</c:v>
                </c:pt>
                <c:pt idx="192">
                  <c:v>17.071999999999999</c:v>
                </c:pt>
                <c:pt idx="193">
                  <c:v>17.173199999999998</c:v>
                </c:pt>
                <c:pt idx="194">
                  <c:v>17.2744</c:v>
                </c:pt>
                <c:pt idx="195">
                  <c:v>17.375599999999999</c:v>
                </c:pt>
                <c:pt idx="196">
                  <c:v>17.474599999999999</c:v>
                </c:pt>
                <c:pt idx="197">
                  <c:v>17.575800000000001</c:v>
                </c:pt>
                <c:pt idx="198">
                  <c:v>17.670400000000001</c:v>
                </c:pt>
                <c:pt idx="199">
                  <c:v>17.767199999999999</c:v>
                </c:pt>
                <c:pt idx="200">
                  <c:v>17.864000000000001</c:v>
                </c:pt>
                <c:pt idx="201">
                  <c:v>17.960799999999999</c:v>
                </c:pt>
                <c:pt idx="202">
                  <c:v>18.0532</c:v>
                </c:pt>
                <c:pt idx="203">
                  <c:v>18.138999999999999</c:v>
                </c:pt>
                <c:pt idx="204">
                  <c:v>18.227</c:v>
                </c:pt>
                <c:pt idx="205">
                  <c:v>18.315000000000001</c:v>
                </c:pt>
                <c:pt idx="206">
                  <c:v>18.4008</c:v>
                </c:pt>
                <c:pt idx="207">
                  <c:v>18.491</c:v>
                </c:pt>
                <c:pt idx="208">
                  <c:v>18.583400000000001</c:v>
                </c:pt>
                <c:pt idx="209">
                  <c:v>18.6736</c:v>
                </c:pt>
                <c:pt idx="210">
                  <c:v>18.765999999999998</c:v>
                </c:pt>
                <c:pt idx="211">
                  <c:v>18.8584</c:v>
                </c:pt>
                <c:pt idx="212">
                  <c:v>18.946400000000001</c:v>
                </c:pt>
                <c:pt idx="213">
                  <c:v>19.0322</c:v>
                </c:pt>
                <c:pt idx="214">
                  <c:v>19.120200000000001</c:v>
                </c:pt>
                <c:pt idx="215">
                  <c:v>19.206</c:v>
                </c:pt>
                <c:pt idx="216">
                  <c:v>19.294</c:v>
                </c:pt>
                <c:pt idx="217">
                  <c:v>19.377600000000001</c:v>
                </c:pt>
                <c:pt idx="218">
                  <c:v>19.459</c:v>
                </c:pt>
                <c:pt idx="219">
                  <c:v>19.540399999999998</c:v>
                </c:pt>
                <c:pt idx="220">
                  <c:v>19.623999999999999</c:v>
                </c:pt>
                <c:pt idx="221">
                  <c:v>19.709800000000001</c:v>
                </c:pt>
                <c:pt idx="222">
                  <c:v>19.8066</c:v>
                </c:pt>
                <c:pt idx="223">
                  <c:v>19.901199999999999</c:v>
                </c:pt>
                <c:pt idx="224">
                  <c:v>19.998000000000001</c:v>
                </c:pt>
                <c:pt idx="225">
                  <c:v>20.094799999999999</c:v>
                </c:pt>
                <c:pt idx="226">
                  <c:v>20.196000000000002</c:v>
                </c:pt>
                <c:pt idx="227">
                  <c:v>20.306000000000001</c:v>
                </c:pt>
                <c:pt idx="228">
                  <c:v>20.416</c:v>
                </c:pt>
                <c:pt idx="229">
                  <c:v>20.526</c:v>
                </c:pt>
                <c:pt idx="230">
                  <c:v>20.635999999999999</c:v>
                </c:pt>
                <c:pt idx="231">
                  <c:v>20.750399999999999</c:v>
                </c:pt>
                <c:pt idx="232">
                  <c:v>20.871400000000001</c:v>
                </c:pt>
                <c:pt idx="233">
                  <c:v>20.990199999999998</c:v>
                </c:pt>
                <c:pt idx="234">
                  <c:v>21.109000000000002</c:v>
                </c:pt>
                <c:pt idx="235">
                  <c:v>21.227799999999998</c:v>
                </c:pt>
                <c:pt idx="236">
                  <c:v>21.377400000000002</c:v>
                </c:pt>
                <c:pt idx="237">
                  <c:v>21.5336</c:v>
                </c:pt>
                <c:pt idx="238">
                  <c:v>21.6876</c:v>
                </c:pt>
                <c:pt idx="239">
                  <c:v>21.843800000000002</c:v>
                </c:pt>
                <c:pt idx="2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0-47D6-B108-E1A95BC62AC4}"/>
            </c:ext>
          </c:extLst>
        </c:ser>
        <c:ser>
          <c:idx val="1"/>
          <c:order val="1"/>
          <c:tx>
            <c:strRef>
              <c:f>East_General_HMS_Input!$Z$3</c:f>
              <c:strCache>
                <c:ptCount val="1"/>
                <c:pt idx="0">
                  <c:v>24hr PMPb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East_General_HMS_Input!$AE$6:$AE$246</c:f>
              <c:numCache>
                <c:formatCode>0.00</c:formatCode>
                <c:ptCount val="241"/>
                <c:pt idx="0">
                  <c:v>0.126</c:v>
                </c:pt>
                <c:pt idx="1">
                  <c:v>0.19529999999999997</c:v>
                </c:pt>
                <c:pt idx="2">
                  <c:v>0.26669999999999999</c:v>
                </c:pt>
                <c:pt idx="3">
                  <c:v>0.33600000000000002</c:v>
                </c:pt>
                <c:pt idx="4">
                  <c:v>0.40530000000000005</c:v>
                </c:pt>
                <c:pt idx="5">
                  <c:v>0.48509999999999998</c:v>
                </c:pt>
                <c:pt idx="6">
                  <c:v>0.59850000000000003</c:v>
                </c:pt>
                <c:pt idx="7">
                  <c:v>0.71189999999999998</c:v>
                </c:pt>
                <c:pt idx="8">
                  <c:v>0.8337</c:v>
                </c:pt>
                <c:pt idx="9">
                  <c:v>0.95550000000000002</c:v>
                </c:pt>
                <c:pt idx="10">
                  <c:v>1.0877999999999999</c:v>
                </c:pt>
                <c:pt idx="11">
                  <c:v>1.2369000000000001</c:v>
                </c:pt>
                <c:pt idx="12">
                  <c:v>1.3860000000000001</c:v>
                </c:pt>
                <c:pt idx="13">
                  <c:v>1.5518999999999998</c:v>
                </c:pt>
                <c:pt idx="14">
                  <c:v>1.7178</c:v>
                </c:pt>
                <c:pt idx="15">
                  <c:v>1.8794999999999999</c:v>
                </c:pt>
                <c:pt idx="16">
                  <c:v>2.0369999999999999</c:v>
                </c:pt>
                <c:pt idx="17">
                  <c:v>2.1945000000000001</c:v>
                </c:pt>
                <c:pt idx="18">
                  <c:v>2.3519999999999999</c:v>
                </c:pt>
                <c:pt idx="19">
                  <c:v>2.5095000000000001</c:v>
                </c:pt>
                <c:pt idx="20">
                  <c:v>2.6607000000000003</c:v>
                </c:pt>
                <c:pt idx="21">
                  <c:v>2.8098000000000001</c:v>
                </c:pt>
                <c:pt idx="22">
                  <c:v>2.9568000000000003</c:v>
                </c:pt>
                <c:pt idx="23">
                  <c:v>3.1059000000000001</c:v>
                </c:pt>
                <c:pt idx="24">
                  <c:v>3.2549999999999999</c:v>
                </c:pt>
                <c:pt idx="25">
                  <c:v>3.3957000000000002</c:v>
                </c:pt>
                <c:pt idx="26">
                  <c:v>3.5343</c:v>
                </c:pt>
                <c:pt idx="27">
                  <c:v>3.6644999999999999</c:v>
                </c:pt>
                <c:pt idx="28">
                  <c:v>3.7862999999999998</c:v>
                </c:pt>
                <c:pt idx="29">
                  <c:v>3.9102000000000001</c:v>
                </c:pt>
                <c:pt idx="30">
                  <c:v>4.0425000000000004</c:v>
                </c:pt>
                <c:pt idx="31">
                  <c:v>4.1748000000000003</c:v>
                </c:pt>
                <c:pt idx="32">
                  <c:v>4.2903000000000002</c:v>
                </c:pt>
                <c:pt idx="33">
                  <c:v>4.4057999999999993</c:v>
                </c:pt>
                <c:pt idx="34">
                  <c:v>4.5213000000000001</c:v>
                </c:pt>
                <c:pt idx="35">
                  <c:v>4.6452</c:v>
                </c:pt>
                <c:pt idx="36">
                  <c:v>4.7670000000000003</c:v>
                </c:pt>
                <c:pt idx="37">
                  <c:v>4.8803999999999998</c:v>
                </c:pt>
                <c:pt idx="38">
                  <c:v>4.9938000000000002</c:v>
                </c:pt>
                <c:pt idx="39">
                  <c:v>5.0987999999999998</c:v>
                </c:pt>
                <c:pt idx="40">
                  <c:v>5.1932999999999998</c:v>
                </c:pt>
                <c:pt idx="41">
                  <c:v>5.2961999999999998</c:v>
                </c:pt>
                <c:pt idx="42">
                  <c:v>5.4180000000000001</c:v>
                </c:pt>
                <c:pt idx="43">
                  <c:v>5.5397999999999996</c:v>
                </c:pt>
                <c:pt idx="44">
                  <c:v>5.6636999999999995</c:v>
                </c:pt>
                <c:pt idx="45">
                  <c:v>5.7855000000000008</c:v>
                </c:pt>
                <c:pt idx="46">
                  <c:v>5.9073000000000002</c:v>
                </c:pt>
                <c:pt idx="47">
                  <c:v>6.0312000000000001</c:v>
                </c:pt>
                <c:pt idx="48">
                  <c:v>6.1529999999999996</c:v>
                </c:pt>
                <c:pt idx="49">
                  <c:v>6.2937000000000003</c:v>
                </c:pt>
                <c:pt idx="50">
                  <c:v>6.4323000000000006</c:v>
                </c:pt>
                <c:pt idx="51">
                  <c:v>6.5666999999999991</c:v>
                </c:pt>
                <c:pt idx="52">
                  <c:v>6.6989999999999998</c:v>
                </c:pt>
                <c:pt idx="53">
                  <c:v>6.8355000000000006</c:v>
                </c:pt>
                <c:pt idx="54">
                  <c:v>6.9930000000000003</c:v>
                </c:pt>
                <c:pt idx="55">
                  <c:v>7.150500000000001</c:v>
                </c:pt>
                <c:pt idx="56">
                  <c:v>7.3227000000000002</c:v>
                </c:pt>
                <c:pt idx="57">
                  <c:v>7.4969999999999999</c:v>
                </c:pt>
                <c:pt idx="58">
                  <c:v>7.6754999999999995</c:v>
                </c:pt>
                <c:pt idx="59">
                  <c:v>7.8581999999999992</c:v>
                </c:pt>
                <c:pt idx="60">
                  <c:v>8.0429999999999993</c:v>
                </c:pt>
                <c:pt idx="61">
                  <c:v>8.2278000000000002</c:v>
                </c:pt>
                <c:pt idx="62">
                  <c:v>8.4105000000000008</c:v>
                </c:pt>
                <c:pt idx="63">
                  <c:v>8.61</c:v>
                </c:pt>
                <c:pt idx="64">
                  <c:v>8.82</c:v>
                </c:pt>
                <c:pt idx="65">
                  <c:v>9.0320999999999998</c:v>
                </c:pt>
                <c:pt idx="66">
                  <c:v>9.2505000000000006</c:v>
                </c:pt>
                <c:pt idx="67">
                  <c:v>9.4688999999999997</c:v>
                </c:pt>
                <c:pt idx="68">
                  <c:v>9.6873000000000005</c:v>
                </c:pt>
                <c:pt idx="69">
                  <c:v>9.9056999999999995</c:v>
                </c:pt>
                <c:pt idx="70">
                  <c:v>10.136700000000001</c:v>
                </c:pt>
                <c:pt idx="71">
                  <c:v>10.3803</c:v>
                </c:pt>
                <c:pt idx="72">
                  <c:v>10.625999999999999</c:v>
                </c:pt>
                <c:pt idx="73">
                  <c:v>10.871700000000001</c:v>
                </c:pt>
                <c:pt idx="74">
                  <c:v>11.1153</c:v>
                </c:pt>
                <c:pt idx="75">
                  <c:v>11.361000000000001</c:v>
                </c:pt>
                <c:pt idx="76">
                  <c:v>11.6067</c:v>
                </c:pt>
                <c:pt idx="77">
                  <c:v>11.852399999999999</c:v>
                </c:pt>
                <c:pt idx="78">
                  <c:v>12.1065</c:v>
                </c:pt>
                <c:pt idx="79">
                  <c:v>12.3606</c:v>
                </c:pt>
                <c:pt idx="80">
                  <c:v>12.606299999999999</c:v>
                </c:pt>
                <c:pt idx="81">
                  <c:v>12.852</c:v>
                </c:pt>
                <c:pt idx="82">
                  <c:v>13.097700000000001</c:v>
                </c:pt>
                <c:pt idx="83">
                  <c:v>13.3413</c:v>
                </c:pt>
                <c:pt idx="84">
                  <c:v>13.587</c:v>
                </c:pt>
                <c:pt idx="85">
                  <c:v>13.832699999999999</c:v>
                </c:pt>
                <c:pt idx="86">
                  <c:v>14.0763</c:v>
                </c:pt>
                <c:pt idx="87">
                  <c:v>14.317799999999998</c:v>
                </c:pt>
                <c:pt idx="88">
                  <c:v>14.552999999999999</c:v>
                </c:pt>
                <c:pt idx="89">
                  <c:v>14.788200000000002</c:v>
                </c:pt>
                <c:pt idx="90">
                  <c:v>15.014999999999999</c:v>
                </c:pt>
                <c:pt idx="91">
                  <c:v>15.2418</c:v>
                </c:pt>
                <c:pt idx="92">
                  <c:v>15.456</c:v>
                </c:pt>
                <c:pt idx="93">
                  <c:v>15.666</c:v>
                </c:pt>
                <c:pt idx="94">
                  <c:v>15.875999999999999</c:v>
                </c:pt>
                <c:pt idx="95">
                  <c:v>16.085999999999999</c:v>
                </c:pt>
                <c:pt idx="96">
                  <c:v>16.295999999999999</c:v>
                </c:pt>
                <c:pt idx="97">
                  <c:v>16.4892</c:v>
                </c:pt>
                <c:pt idx="98">
                  <c:v>16.680299999999999</c:v>
                </c:pt>
                <c:pt idx="99">
                  <c:v>16.8672</c:v>
                </c:pt>
                <c:pt idx="100">
                  <c:v>17.052</c:v>
                </c:pt>
                <c:pt idx="101">
                  <c:v>17.232600000000001</c:v>
                </c:pt>
                <c:pt idx="102">
                  <c:v>17.398499999999999</c:v>
                </c:pt>
                <c:pt idx="103">
                  <c:v>17.564399999999999</c:v>
                </c:pt>
                <c:pt idx="104">
                  <c:v>17.738700000000001</c:v>
                </c:pt>
                <c:pt idx="105">
                  <c:v>17.913</c:v>
                </c:pt>
                <c:pt idx="106">
                  <c:v>18.0852</c:v>
                </c:pt>
                <c:pt idx="107">
                  <c:v>18.251100000000001</c:v>
                </c:pt>
                <c:pt idx="108">
                  <c:v>18.417000000000002</c:v>
                </c:pt>
                <c:pt idx="109">
                  <c:v>18.5745</c:v>
                </c:pt>
                <c:pt idx="110">
                  <c:v>18.731999999999999</c:v>
                </c:pt>
                <c:pt idx="111">
                  <c:v>18.906299999999998</c:v>
                </c:pt>
                <c:pt idx="112">
                  <c:v>19.089000000000002</c:v>
                </c:pt>
                <c:pt idx="113">
                  <c:v>19.278000000000002</c:v>
                </c:pt>
                <c:pt idx="114">
                  <c:v>19.488</c:v>
                </c:pt>
                <c:pt idx="115">
                  <c:v>19.698</c:v>
                </c:pt>
                <c:pt idx="116">
                  <c:v>19.922699999999999</c:v>
                </c:pt>
                <c:pt idx="117">
                  <c:v>20.1495</c:v>
                </c:pt>
                <c:pt idx="118">
                  <c:v>20.4057</c:v>
                </c:pt>
                <c:pt idx="119">
                  <c:v>20.701799999999999</c:v>
                </c:pt>
                <c:pt idx="120">
                  <c:v>21</c:v>
                </c:pt>
                <c:pt idx="121">
                  <c:v>21.008333333333333</c:v>
                </c:pt>
                <c:pt idx="122">
                  <c:v>21.016666666666666</c:v>
                </c:pt>
                <c:pt idx="123">
                  <c:v>21.024999999999999</c:v>
                </c:pt>
                <c:pt idx="124">
                  <c:v>21.033333333333331</c:v>
                </c:pt>
                <c:pt idx="125">
                  <c:v>21.041666666666664</c:v>
                </c:pt>
                <c:pt idx="126">
                  <c:v>21.049999999999997</c:v>
                </c:pt>
                <c:pt idx="127">
                  <c:v>21.05833333333333</c:v>
                </c:pt>
                <c:pt idx="128">
                  <c:v>21.066666666666663</c:v>
                </c:pt>
                <c:pt idx="129">
                  <c:v>21.074999999999996</c:v>
                </c:pt>
                <c:pt idx="130">
                  <c:v>21.083333333333329</c:v>
                </c:pt>
                <c:pt idx="131">
                  <c:v>21.091666666666661</c:v>
                </c:pt>
                <c:pt idx="132">
                  <c:v>21.099999999999994</c:v>
                </c:pt>
                <c:pt idx="133">
                  <c:v>21.108333333333327</c:v>
                </c:pt>
                <c:pt idx="134">
                  <c:v>21.11666666666666</c:v>
                </c:pt>
                <c:pt idx="135">
                  <c:v>21.124999999999993</c:v>
                </c:pt>
                <c:pt idx="136">
                  <c:v>21.133333333333326</c:v>
                </c:pt>
                <c:pt idx="137">
                  <c:v>21.141666666666659</c:v>
                </c:pt>
                <c:pt idx="138">
                  <c:v>21.149999999999991</c:v>
                </c:pt>
                <c:pt idx="139">
                  <c:v>21.158333333333324</c:v>
                </c:pt>
                <c:pt idx="140">
                  <c:v>21.166666666666657</c:v>
                </c:pt>
                <c:pt idx="141">
                  <c:v>21.17499999999999</c:v>
                </c:pt>
                <c:pt idx="142">
                  <c:v>21.183333333333323</c:v>
                </c:pt>
                <c:pt idx="143">
                  <c:v>21.191666666666656</c:v>
                </c:pt>
                <c:pt idx="144">
                  <c:v>21.199999999999989</c:v>
                </c:pt>
                <c:pt idx="145">
                  <c:v>21.208333333333321</c:v>
                </c:pt>
                <c:pt idx="146">
                  <c:v>21.216666666666654</c:v>
                </c:pt>
                <c:pt idx="147">
                  <c:v>21.224999999999987</c:v>
                </c:pt>
                <c:pt idx="148">
                  <c:v>21.23333333333332</c:v>
                </c:pt>
                <c:pt idx="149">
                  <c:v>21.241666666666653</c:v>
                </c:pt>
                <c:pt idx="150">
                  <c:v>21.249999999999986</c:v>
                </c:pt>
                <c:pt idx="151">
                  <c:v>21.258333333333319</c:v>
                </c:pt>
                <c:pt idx="152">
                  <c:v>21.266666666666652</c:v>
                </c:pt>
                <c:pt idx="153">
                  <c:v>21.274999999999984</c:v>
                </c:pt>
                <c:pt idx="154">
                  <c:v>21.283333333333317</c:v>
                </c:pt>
                <c:pt idx="155">
                  <c:v>21.29166666666665</c:v>
                </c:pt>
                <c:pt idx="156">
                  <c:v>21.299999999999983</c:v>
                </c:pt>
                <c:pt idx="157">
                  <c:v>21.308333333333316</c:v>
                </c:pt>
                <c:pt idx="158">
                  <c:v>21.316666666666649</c:v>
                </c:pt>
                <c:pt idx="159">
                  <c:v>21.324999999999982</c:v>
                </c:pt>
                <c:pt idx="160">
                  <c:v>21.333333333333314</c:v>
                </c:pt>
                <c:pt idx="161">
                  <c:v>21.341666666666647</c:v>
                </c:pt>
                <c:pt idx="162">
                  <c:v>21.34999999999998</c:v>
                </c:pt>
                <c:pt idx="163">
                  <c:v>21.358333333333313</c:v>
                </c:pt>
                <c:pt idx="164">
                  <c:v>21.366666666666646</c:v>
                </c:pt>
                <c:pt idx="165">
                  <c:v>21.374999999999979</c:v>
                </c:pt>
                <c:pt idx="166">
                  <c:v>21.383333333333312</c:v>
                </c:pt>
                <c:pt idx="167">
                  <c:v>21.391666666666644</c:v>
                </c:pt>
                <c:pt idx="168">
                  <c:v>21.399999999999977</c:v>
                </c:pt>
                <c:pt idx="169">
                  <c:v>21.40833333333331</c:v>
                </c:pt>
                <c:pt idx="170">
                  <c:v>21.416666666666643</c:v>
                </c:pt>
                <c:pt idx="171">
                  <c:v>21.424999999999976</c:v>
                </c:pt>
                <c:pt idx="172">
                  <c:v>21.433333333333309</c:v>
                </c:pt>
                <c:pt idx="173">
                  <c:v>21.441666666666642</c:v>
                </c:pt>
                <c:pt idx="174">
                  <c:v>21.449999999999974</c:v>
                </c:pt>
                <c:pt idx="175">
                  <c:v>21.458333333333307</c:v>
                </c:pt>
                <c:pt idx="176">
                  <c:v>21.46666666666664</c:v>
                </c:pt>
                <c:pt idx="177">
                  <c:v>21.474999999999973</c:v>
                </c:pt>
                <c:pt idx="178">
                  <c:v>21.483333333333306</c:v>
                </c:pt>
                <c:pt idx="179">
                  <c:v>21.491666666666639</c:v>
                </c:pt>
                <c:pt idx="180">
                  <c:v>21.499999999999972</c:v>
                </c:pt>
                <c:pt idx="181">
                  <c:v>21.508333333333304</c:v>
                </c:pt>
                <c:pt idx="182">
                  <c:v>21.516666666666637</c:v>
                </c:pt>
                <c:pt idx="183">
                  <c:v>21.52499999999997</c:v>
                </c:pt>
                <c:pt idx="184">
                  <c:v>21.533333333333303</c:v>
                </c:pt>
                <c:pt idx="185">
                  <c:v>21.541666666666636</c:v>
                </c:pt>
                <c:pt idx="186">
                  <c:v>21.549999999999969</c:v>
                </c:pt>
                <c:pt idx="187">
                  <c:v>21.558333333333302</c:v>
                </c:pt>
                <c:pt idx="188">
                  <c:v>21.566666666666634</c:v>
                </c:pt>
                <c:pt idx="189">
                  <c:v>21.574999999999967</c:v>
                </c:pt>
                <c:pt idx="190">
                  <c:v>21.5833333333333</c:v>
                </c:pt>
                <c:pt idx="191">
                  <c:v>21.591666666666633</c:v>
                </c:pt>
                <c:pt idx="192">
                  <c:v>21.599999999999966</c:v>
                </c:pt>
                <c:pt idx="193">
                  <c:v>21.608333333333299</c:v>
                </c:pt>
                <c:pt idx="194">
                  <c:v>21.616666666666632</c:v>
                </c:pt>
                <c:pt idx="195">
                  <c:v>21.624999999999964</c:v>
                </c:pt>
                <c:pt idx="196">
                  <c:v>21.633333333333297</c:v>
                </c:pt>
                <c:pt idx="197">
                  <c:v>21.64166666666663</c:v>
                </c:pt>
                <c:pt idx="198">
                  <c:v>21.649999999999963</c:v>
                </c:pt>
                <c:pt idx="199">
                  <c:v>21.658333333333296</c:v>
                </c:pt>
                <c:pt idx="200">
                  <c:v>21.666666666666629</c:v>
                </c:pt>
                <c:pt idx="201">
                  <c:v>21.674999999999962</c:v>
                </c:pt>
                <c:pt idx="202">
                  <c:v>21.683333333333294</c:v>
                </c:pt>
                <c:pt idx="203">
                  <c:v>21.691666666666627</c:v>
                </c:pt>
                <c:pt idx="204">
                  <c:v>21.69999999999996</c:v>
                </c:pt>
                <c:pt idx="205">
                  <c:v>21.708333333333293</c:v>
                </c:pt>
                <c:pt idx="206">
                  <c:v>21.716666666666626</c:v>
                </c:pt>
                <c:pt idx="207">
                  <c:v>21.724999999999959</c:v>
                </c:pt>
                <c:pt idx="208">
                  <c:v>21.733333333333292</c:v>
                </c:pt>
                <c:pt idx="209">
                  <c:v>21.741666666666625</c:v>
                </c:pt>
                <c:pt idx="210">
                  <c:v>21.749999999999957</c:v>
                </c:pt>
                <c:pt idx="211">
                  <c:v>21.75833333333329</c:v>
                </c:pt>
                <c:pt idx="212">
                  <c:v>21.766666666666623</c:v>
                </c:pt>
                <c:pt idx="213">
                  <c:v>21.774999999999956</c:v>
                </c:pt>
                <c:pt idx="214">
                  <c:v>21.783333333333289</c:v>
                </c:pt>
                <c:pt idx="215">
                  <c:v>21.791666666666622</c:v>
                </c:pt>
                <c:pt idx="216">
                  <c:v>21.799999999999955</c:v>
                </c:pt>
                <c:pt idx="217">
                  <c:v>21.808333333333287</c:v>
                </c:pt>
                <c:pt idx="218">
                  <c:v>21.81666666666662</c:v>
                </c:pt>
                <c:pt idx="219">
                  <c:v>21.824999999999953</c:v>
                </c:pt>
                <c:pt idx="220">
                  <c:v>21.833333333333286</c:v>
                </c:pt>
                <c:pt idx="221">
                  <c:v>21.841666666666619</c:v>
                </c:pt>
                <c:pt idx="222">
                  <c:v>21.849999999999952</c:v>
                </c:pt>
                <c:pt idx="223">
                  <c:v>21.858333333333285</c:v>
                </c:pt>
                <c:pt idx="224">
                  <c:v>21.866666666666617</c:v>
                </c:pt>
                <c:pt idx="225">
                  <c:v>21.87499999999995</c:v>
                </c:pt>
                <c:pt idx="226">
                  <c:v>21.883333333333283</c:v>
                </c:pt>
                <c:pt idx="227">
                  <c:v>21.891666666666616</c:v>
                </c:pt>
                <c:pt idx="228">
                  <c:v>21.899999999999949</c:v>
                </c:pt>
                <c:pt idx="229">
                  <c:v>21.908333333333282</c:v>
                </c:pt>
                <c:pt idx="230">
                  <c:v>21.916666666666615</c:v>
                </c:pt>
                <c:pt idx="231">
                  <c:v>21.924999999999947</c:v>
                </c:pt>
                <c:pt idx="232">
                  <c:v>21.93333333333328</c:v>
                </c:pt>
                <c:pt idx="233">
                  <c:v>21.941666666666613</c:v>
                </c:pt>
                <c:pt idx="234">
                  <c:v>21.949999999999946</c:v>
                </c:pt>
                <c:pt idx="235">
                  <c:v>21.958333333333279</c:v>
                </c:pt>
                <c:pt idx="236">
                  <c:v>21.966666666666612</c:v>
                </c:pt>
                <c:pt idx="237">
                  <c:v>21.974999999999945</c:v>
                </c:pt>
                <c:pt idx="238">
                  <c:v>21.983333333333277</c:v>
                </c:pt>
                <c:pt idx="239">
                  <c:v>21.99166666666661</c:v>
                </c:pt>
                <c:pt idx="240">
                  <c:v>21.999999999999943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6-4AB0-86EA-2ACA7ACC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Time, Hours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6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5776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Accumulated Precipitation, Inches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952"/>
        <c:crosses val="autoZero"/>
        <c:crossBetween val="midCat"/>
        <c:majorUnit val="2"/>
        <c:minorUnit val="1.0000000000000005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08735709812628"/>
          <c:y val="0.12512092473523048"/>
          <c:w val="0.20999653360479204"/>
          <c:h val="9.4372084681371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222" r="0.750000000000002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107156</xdr:colOff>
      <xdr:row>0</xdr:row>
      <xdr:rowOff>107157</xdr:rowOff>
    </xdr:from>
    <xdr:to>
      <xdr:col>19</xdr:col>
      <xdr:colOff>404811</xdr:colOff>
      <xdr:row>17</xdr:row>
      <xdr:rowOff>178591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B51B9-A9A1-4910-9196-0BC783CE1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107157</xdr:colOff>
      <xdr:row>39</xdr:row>
      <xdr:rowOff>11907</xdr:rowOff>
    </xdr:from>
    <xdr:to>
      <xdr:col>19</xdr:col>
      <xdr:colOff>404812</xdr:colOff>
      <xdr:row>59</xdr:row>
      <xdr:rowOff>154779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96226-DDCC-4CA0-8919-91BFC9100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107157</xdr:colOff>
      <xdr:row>18</xdr:row>
      <xdr:rowOff>23812</xdr:rowOff>
    </xdr:from>
    <xdr:to>
      <xdr:col>19</xdr:col>
      <xdr:colOff>404812</xdr:colOff>
      <xdr:row>38</xdr:row>
      <xdr:rowOff>166684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2921F-3B39-48CD-835F-76C8CA764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511968</xdr:colOff>
      <xdr:row>0</xdr:row>
      <xdr:rowOff>95250</xdr:rowOff>
    </xdr:from>
    <xdr:to>
      <xdr:col>30</xdr:col>
      <xdr:colOff>202405</xdr:colOff>
      <xdr:row>17</xdr:row>
      <xdr:rowOff>166684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C4F73-9688-4F33-9D3A-79F350F25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523874</xdr:colOff>
      <xdr:row>18</xdr:row>
      <xdr:rowOff>23813</xdr:rowOff>
    </xdr:from>
    <xdr:to>
      <xdr:col>30</xdr:col>
      <xdr:colOff>214311</xdr:colOff>
      <xdr:row>38</xdr:row>
      <xdr:rowOff>166685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794DEC-6B93-4F81-ACAE-24689779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523875</xdr:colOff>
      <xdr:row>39</xdr:row>
      <xdr:rowOff>23812</xdr:rowOff>
    </xdr:from>
    <xdr:to>
      <xdr:col>30</xdr:col>
      <xdr:colOff>214312</xdr:colOff>
      <xdr:row>59</xdr:row>
      <xdr:rowOff>166684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FE9179-C08D-4551-8C4E-80D79D1E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440532</xdr:colOff>
      <xdr:row>4</xdr:row>
      <xdr:rowOff>59529</xdr:rowOff>
    </xdr:from>
    <xdr:to>
      <xdr:col>40</xdr:col>
      <xdr:colOff>238127</xdr:colOff>
      <xdr:row>29</xdr:row>
      <xdr:rowOff>107154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5F05C-D6FB-41F4-86AE-BB98039C8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440531</xdr:colOff>
      <xdr:row>29</xdr:row>
      <xdr:rowOff>178593</xdr:rowOff>
    </xdr:from>
    <xdr:to>
      <xdr:col>40</xdr:col>
      <xdr:colOff>238126</xdr:colOff>
      <xdr:row>56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4E311-2900-46ED-9565-889285AC3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452434</xdr:colOff>
      <xdr:row>56</xdr:row>
      <xdr:rowOff>130968</xdr:rowOff>
    </xdr:from>
    <xdr:to>
      <xdr:col>40</xdr:col>
      <xdr:colOff>250029</xdr:colOff>
      <xdr:row>82</xdr:row>
      <xdr:rowOff>178593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06B97-8A72-4666-AB89-8F4A537DC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440532</xdr:colOff>
      <xdr:row>4</xdr:row>
      <xdr:rowOff>59529</xdr:rowOff>
    </xdr:from>
    <xdr:to>
      <xdr:col>40</xdr:col>
      <xdr:colOff>238127</xdr:colOff>
      <xdr:row>29</xdr:row>
      <xdr:rowOff>107154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70A4C-9FD0-4F91-A565-E8EDC2A7E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440531</xdr:colOff>
      <xdr:row>29</xdr:row>
      <xdr:rowOff>178593</xdr:rowOff>
    </xdr:from>
    <xdr:to>
      <xdr:col>40</xdr:col>
      <xdr:colOff>238126</xdr:colOff>
      <xdr:row>56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C193A-F6EA-423F-AC6D-88FF55CF9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440528</xdr:colOff>
      <xdr:row>56</xdr:row>
      <xdr:rowOff>107157</xdr:rowOff>
    </xdr:from>
    <xdr:to>
      <xdr:col>40</xdr:col>
      <xdr:colOff>238123</xdr:colOff>
      <xdr:row>82</xdr:row>
      <xdr:rowOff>154782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01DEB-7082-4742-8CB9-A4F1691A4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440532</xdr:colOff>
      <xdr:row>4</xdr:row>
      <xdr:rowOff>59529</xdr:rowOff>
    </xdr:from>
    <xdr:to>
      <xdr:col>40</xdr:col>
      <xdr:colOff>238127</xdr:colOff>
      <xdr:row>29</xdr:row>
      <xdr:rowOff>107154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93BA4-91C7-4A48-AF4C-D54742C3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440531</xdr:colOff>
      <xdr:row>29</xdr:row>
      <xdr:rowOff>178593</xdr:rowOff>
    </xdr:from>
    <xdr:to>
      <xdr:col>40</xdr:col>
      <xdr:colOff>238126</xdr:colOff>
      <xdr:row>56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30501-5D28-4156-B0D2-46967A6E7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440528</xdr:colOff>
      <xdr:row>56</xdr:row>
      <xdr:rowOff>107157</xdr:rowOff>
    </xdr:from>
    <xdr:to>
      <xdr:col>40</xdr:col>
      <xdr:colOff>238123</xdr:colOff>
      <xdr:row>82</xdr:row>
      <xdr:rowOff>154782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0784F5-8A00-44B7-A4B2-225A3FB14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440532</xdr:colOff>
      <xdr:row>4</xdr:row>
      <xdr:rowOff>59529</xdr:rowOff>
    </xdr:from>
    <xdr:to>
      <xdr:col>40</xdr:col>
      <xdr:colOff>238127</xdr:colOff>
      <xdr:row>29</xdr:row>
      <xdr:rowOff>107154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F850F-26DF-4439-AC8C-8BB8B13E1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440531</xdr:colOff>
      <xdr:row>29</xdr:row>
      <xdr:rowOff>178593</xdr:rowOff>
    </xdr:from>
    <xdr:to>
      <xdr:col>40</xdr:col>
      <xdr:colOff>238126</xdr:colOff>
      <xdr:row>56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76C2C-CB59-47E4-BA48-53398EDC6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440528</xdr:colOff>
      <xdr:row>56</xdr:row>
      <xdr:rowOff>107157</xdr:rowOff>
    </xdr:from>
    <xdr:to>
      <xdr:col>40</xdr:col>
      <xdr:colOff>238123</xdr:colOff>
      <xdr:row>82</xdr:row>
      <xdr:rowOff>154782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6F5EFF-5637-4888-BC76-81753B5DC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440532</xdr:colOff>
      <xdr:row>4</xdr:row>
      <xdr:rowOff>59529</xdr:rowOff>
    </xdr:from>
    <xdr:to>
      <xdr:col>40</xdr:col>
      <xdr:colOff>238127</xdr:colOff>
      <xdr:row>29</xdr:row>
      <xdr:rowOff>107154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B6797-3F21-4234-A96C-8D554C93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440531</xdr:colOff>
      <xdr:row>29</xdr:row>
      <xdr:rowOff>178593</xdr:rowOff>
    </xdr:from>
    <xdr:to>
      <xdr:col>40</xdr:col>
      <xdr:colOff>238126</xdr:colOff>
      <xdr:row>56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8A9DD-17EA-4B9D-9A3C-0383ABF5B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440528</xdr:colOff>
      <xdr:row>56</xdr:row>
      <xdr:rowOff>107157</xdr:rowOff>
    </xdr:from>
    <xdr:to>
      <xdr:col>40</xdr:col>
      <xdr:colOff>238123</xdr:colOff>
      <xdr:row>82</xdr:row>
      <xdr:rowOff>154782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65E7C-B7B2-48D1-8010-479B8E69E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440532</xdr:colOff>
      <xdr:row>4</xdr:row>
      <xdr:rowOff>59529</xdr:rowOff>
    </xdr:from>
    <xdr:to>
      <xdr:col>40</xdr:col>
      <xdr:colOff>238127</xdr:colOff>
      <xdr:row>29</xdr:row>
      <xdr:rowOff>107154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6A591-7359-4757-BEC8-FDF50A816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440531</xdr:colOff>
      <xdr:row>29</xdr:row>
      <xdr:rowOff>178593</xdr:rowOff>
    </xdr:from>
    <xdr:to>
      <xdr:col>40</xdr:col>
      <xdr:colOff>238126</xdr:colOff>
      <xdr:row>56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2AAF3-4EA0-403A-B313-CEF1E0425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440528</xdr:colOff>
      <xdr:row>56</xdr:row>
      <xdr:rowOff>107157</xdr:rowOff>
    </xdr:from>
    <xdr:to>
      <xdr:col>40</xdr:col>
      <xdr:colOff>238123</xdr:colOff>
      <xdr:row>82</xdr:row>
      <xdr:rowOff>154782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4C2BF4-7EA9-4EDE-B4B8-0F54735FD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5"/>
  <sheetViews>
    <sheetView tabSelected="1" zoomScale="80" zoomScaleNormal="80" workbookViewId="0">
      <selection sqref="A1:I1"/>
    </sheetView>
  </sheetViews>
  <sheetFormatPr defaultRowHeight="15" x14ac:dyDescent="0.25"/>
  <cols>
    <col min="1" max="1" width="5.5703125" style="29" customWidth="1"/>
    <col min="2" max="2" width="16.140625" style="29" bestFit="1" customWidth="1"/>
    <col min="3" max="3" width="11" style="29" bestFit="1" customWidth="1"/>
    <col min="4" max="4" width="13.140625" style="29" bestFit="1" customWidth="1"/>
    <col min="5" max="5" width="13.28515625" style="29" customWidth="1"/>
    <col min="6" max="16384" width="9.140625" style="29"/>
  </cols>
  <sheetData>
    <row r="1" spans="1:9" ht="19.5" thickBot="1" x14ac:dyDescent="0.3">
      <c r="A1" s="99" t="s">
        <v>12</v>
      </c>
      <c r="B1" s="100"/>
      <c r="C1" s="100"/>
      <c r="D1" s="100"/>
      <c r="E1" s="100"/>
      <c r="F1" s="100"/>
      <c r="G1" s="100"/>
      <c r="H1" s="100"/>
      <c r="I1" s="101"/>
    </row>
    <row r="2" spans="1:9" ht="18.75" x14ac:dyDescent="0.25">
      <c r="A2" s="71"/>
      <c r="B2" s="72"/>
      <c r="C2" s="72"/>
      <c r="D2" s="72"/>
      <c r="E2" s="72"/>
      <c r="F2" s="72"/>
      <c r="G2" s="72"/>
      <c r="H2" s="72"/>
      <c r="I2" s="73"/>
    </row>
    <row r="3" spans="1:9" ht="18.75" x14ac:dyDescent="0.25">
      <c r="A3" s="74"/>
      <c r="B3" s="32"/>
      <c r="C3" s="32"/>
      <c r="D3" s="32"/>
      <c r="E3" s="32"/>
      <c r="F3" s="32"/>
      <c r="G3" s="32"/>
      <c r="H3" s="32"/>
      <c r="I3" s="75"/>
    </row>
    <row r="4" spans="1:9" ht="18" x14ac:dyDescent="0.25">
      <c r="A4" s="76"/>
      <c r="B4" s="77" t="s">
        <v>3</v>
      </c>
      <c r="C4" s="40"/>
      <c r="D4" s="40"/>
      <c r="E4" s="40"/>
      <c r="F4" s="40"/>
      <c r="G4" s="40"/>
      <c r="H4" s="40"/>
      <c r="I4" s="78"/>
    </row>
    <row r="5" spans="1:9" ht="15.75" x14ac:dyDescent="0.25">
      <c r="A5" s="76"/>
      <c r="B5" s="83"/>
      <c r="C5" s="79" t="s">
        <v>13</v>
      </c>
      <c r="D5" s="40"/>
      <c r="E5" s="40"/>
      <c r="F5" s="40"/>
      <c r="G5" s="40"/>
      <c r="H5" s="40"/>
      <c r="I5" s="78"/>
    </row>
    <row r="6" spans="1:9" ht="15.75" x14ac:dyDescent="0.25">
      <c r="A6" s="76"/>
      <c r="B6" s="40"/>
      <c r="C6" s="79"/>
      <c r="D6" s="40"/>
      <c r="E6" s="40"/>
      <c r="F6" s="40"/>
      <c r="G6" s="40"/>
      <c r="H6" s="40"/>
      <c r="I6" s="78"/>
    </row>
    <row r="7" spans="1:9" x14ac:dyDescent="0.25">
      <c r="A7" s="76"/>
      <c r="B7" s="40"/>
      <c r="C7" s="40"/>
      <c r="D7" s="40"/>
      <c r="E7" s="40"/>
      <c r="F7" s="40"/>
      <c r="G7" s="40"/>
      <c r="H7" s="40"/>
      <c r="I7" s="78"/>
    </row>
    <row r="8" spans="1:9" ht="37.5" x14ac:dyDescent="0.3">
      <c r="A8" s="76"/>
      <c r="B8" s="31" t="s">
        <v>8</v>
      </c>
      <c r="C8" s="31" t="s">
        <v>17</v>
      </c>
      <c r="D8" s="31" t="s">
        <v>18</v>
      </c>
      <c r="E8" s="31" t="s">
        <v>19</v>
      </c>
      <c r="F8" s="38"/>
      <c r="G8" s="40"/>
      <c r="H8" s="40"/>
      <c r="I8" s="78"/>
    </row>
    <row r="9" spans="1:9" ht="18.75" x14ac:dyDescent="0.3">
      <c r="A9" s="76"/>
      <c r="B9" s="39">
        <v>6</v>
      </c>
      <c r="C9" s="84">
        <v>15</v>
      </c>
      <c r="D9" s="84">
        <v>15</v>
      </c>
      <c r="E9" s="84">
        <v>10</v>
      </c>
      <c r="F9" s="39"/>
      <c r="G9" s="40"/>
      <c r="H9" s="40"/>
      <c r="I9" s="78"/>
    </row>
    <row r="10" spans="1:9" ht="18.75" x14ac:dyDescent="0.3">
      <c r="A10" s="76"/>
      <c r="B10" s="39">
        <v>12</v>
      </c>
      <c r="C10" s="84">
        <v>21</v>
      </c>
      <c r="D10" s="84">
        <v>19</v>
      </c>
      <c r="E10" s="84">
        <v>15</v>
      </c>
      <c r="F10" s="39"/>
      <c r="G10" s="40"/>
      <c r="H10" s="40"/>
      <c r="I10" s="78"/>
    </row>
    <row r="11" spans="1:9" ht="18.75" x14ac:dyDescent="0.3">
      <c r="A11" s="76"/>
      <c r="B11" s="30">
        <v>24</v>
      </c>
      <c r="C11" s="85">
        <v>22</v>
      </c>
      <c r="D11" s="85">
        <v>20</v>
      </c>
      <c r="E11" s="85">
        <v>16.5</v>
      </c>
      <c r="F11" s="39"/>
      <c r="G11" s="40"/>
      <c r="H11" s="40"/>
      <c r="I11" s="78"/>
    </row>
    <row r="12" spans="1:9" x14ac:dyDescent="0.25">
      <c r="A12" s="76"/>
      <c r="B12" s="40"/>
      <c r="C12" s="40"/>
      <c r="D12" s="40"/>
      <c r="E12" s="40"/>
      <c r="F12" s="40"/>
      <c r="G12" s="40"/>
      <c r="H12" s="40"/>
      <c r="I12" s="78"/>
    </row>
    <row r="13" spans="1:9" x14ac:dyDescent="0.25">
      <c r="A13" s="76"/>
      <c r="B13" s="40"/>
      <c r="C13" s="40"/>
      <c r="D13" s="40"/>
      <c r="E13" s="40"/>
      <c r="F13" s="40"/>
      <c r="G13" s="40"/>
      <c r="H13" s="40"/>
      <c r="I13" s="78"/>
    </row>
    <row r="14" spans="1:9" x14ac:dyDescent="0.25">
      <c r="A14" s="76"/>
      <c r="B14" s="40"/>
      <c r="C14" s="40"/>
      <c r="D14" s="40"/>
      <c r="E14" s="40"/>
      <c r="F14" s="40"/>
      <c r="G14" s="40"/>
      <c r="H14" s="40"/>
      <c r="I14" s="78"/>
    </row>
    <row r="15" spans="1:9" ht="15.75" thickBot="1" x14ac:dyDescent="0.3">
      <c r="A15" s="80"/>
      <c r="B15" s="81"/>
      <c r="C15" s="81"/>
      <c r="D15" s="81"/>
      <c r="E15" s="81"/>
      <c r="F15" s="81"/>
      <c r="G15" s="81"/>
      <c r="H15" s="81"/>
      <c r="I15" s="82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247"/>
  <sheetViews>
    <sheetView zoomScale="80" zoomScaleNormal="80" workbookViewId="0"/>
  </sheetViews>
  <sheetFormatPr defaultRowHeight="15" x14ac:dyDescent="0.25"/>
  <cols>
    <col min="1" max="1" width="2.140625" customWidth="1"/>
    <col min="5" max="5" width="10.85546875" bestFit="1" customWidth="1"/>
    <col min="7" max="8" width="12.140625" customWidth="1"/>
    <col min="9" max="9" width="2.7109375" customWidth="1"/>
    <col min="13" max="13" width="10.85546875" bestFit="1" customWidth="1"/>
    <col min="15" max="16" width="12.140625" customWidth="1"/>
    <col min="17" max="17" width="2.7109375" customWidth="1"/>
    <col min="21" max="21" width="10.85546875" bestFit="1" customWidth="1"/>
    <col min="23" max="24" width="12.140625" customWidth="1"/>
    <col min="25" max="25" width="2.7109375" customWidth="1"/>
    <col min="29" max="29" width="10.85546875" bestFit="1" customWidth="1"/>
    <col min="31" max="32" width="12.140625" customWidth="1"/>
    <col min="35" max="35" width="41.7109375" bestFit="1" customWidth="1"/>
  </cols>
  <sheetData>
    <row r="1" spans="1:35" ht="19.5" thickBot="1" x14ac:dyDescent="0.35">
      <c r="A1" s="98"/>
      <c r="B1" s="99" t="s">
        <v>5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5"/>
      <c r="Z1" s="105"/>
      <c r="AA1" s="105"/>
      <c r="AB1" s="105"/>
      <c r="AC1" s="105"/>
      <c r="AD1" s="105"/>
      <c r="AE1" s="105"/>
      <c r="AF1" s="106"/>
    </row>
    <row r="2" spans="1:35" ht="15.75" thickBot="1" x14ac:dyDescent="0.3">
      <c r="V2" s="33"/>
      <c r="AD2" s="33"/>
      <c r="AH2" s="7" t="s">
        <v>3</v>
      </c>
    </row>
    <row r="3" spans="1:35" ht="19.5" thickBot="1" x14ac:dyDescent="0.35">
      <c r="B3" s="102" t="s">
        <v>10</v>
      </c>
      <c r="C3" s="103"/>
      <c r="D3" s="86">
        <f>Input!C9</f>
        <v>15</v>
      </c>
      <c r="J3" s="102" t="s">
        <v>11</v>
      </c>
      <c r="K3" s="103"/>
      <c r="L3" s="86">
        <f>Input!C10</f>
        <v>21</v>
      </c>
      <c r="R3" s="102" t="s">
        <v>20</v>
      </c>
      <c r="S3" s="103"/>
      <c r="T3" s="86">
        <f>Input!C11</f>
        <v>22</v>
      </c>
      <c r="Z3" s="102" t="s">
        <v>21</v>
      </c>
      <c r="AA3" s="103"/>
      <c r="AB3" s="86">
        <f>Input!C11</f>
        <v>22</v>
      </c>
      <c r="AH3" s="87"/>
      <c r="AI3" s="27" t="s">
        <v>9</v>
      </c>
    </row>
    <row r="4" spans="1:35" x14ac:dyDescent="0.25">
      <c r="B4" s="22"/>
      <c r="C4" s="23"/>
      <c r="D4" s="23"/>
      <c r="E4" s="23"/>
      <c r="F4" s="3"/>
      <c r="G4" s="4"/>
      <c r="H4" s="5"/>
      <c r="I4" s="1"/>
      <c r="J4" s="22"/>
      <c r="K4" s="23"/>
      <c r="L4" s="23"/>
      <c r="M4" s="23"/>
      <c r="N4" s="3"/>
      <c r="O4" s="4"/>
      <c r="P4" s="5"/>
      <c r="Q4" s="1"/>
      <c r="R4" s="22"/>
      <c r="S4" s="23"/>
      <c r="T4" s="23"/>
      <c r="U4" s="23"/>
      <c r="V4" s="3"/>
      <c r="W4" s="4"/>
      <c r="X4" s="5"/>
      <c r="Y4" s="1"/>
      <c r="Z4" s="22"/>
      <c r="AA4" s="23"/>
      <c r="AB4" s="23"/>
      <c r="AC4" s="23"/>
      <c r="AD4" s="3"/>
      <c r="AE4" s="4"/>
      <c r="AF4" s="5"/>
      <c r="AH4" s="6"/>
      <c r="AI4" s="28" t="s">
        <v>4</v>
      </c>
    </row>
    <row r="5" spans="1:35" ht="30.75" thickBot="1" x14ac:dyDescent="0.3">
      <c r="B5" s="24" t="s">
        <v>2</v>
      </c>
      <c r="C5" s="25" t="s">
        <v>1</v>
      </c>
      <c r="D5" s="25" t="s">
        <v>0</v>
      </c>
      <c r="E5" s="25" t="s">
        <v>7</v>
      </c>
      <c r="F5" s="26" t="s">
        <v>6</v>
      </c>
      <c r="G5" s="20" t="s">
        <v>15</v>
      </c>
      <c r="H5" s="21" t="s">
        <v>16</v>
      </c>
      <c r="I5" s="1"/>
      <c r="J5" s="24" t="s">
        <v>2</v>
      </c>
      <c r="K5" s="25" t="s">
        <v>1</v>
      </c>
      <c r="L5" s="25" t="s">
        <v>0</v>
      </c>
      <c r="M5" s="25" t="s">
        <v>7</v>
      </c>
      <c r="N5" s="26" t="s">
        <v>6</v>
      </c>
      <c r="O5" s="20" t="s">
        <v>15</v>
      </c>
      <c r="P5" s="21" t="s">
        <v>16</v>
      </c>
      <c r="Q5" s="1"/>
      <c r="R5" s="24" t="s">
        <v>2</v>
      </c>
      <c r="S5" s="25" t="s">
        <v>1</v>
      </c>
      <c r="T5" s="25" t="s">
        <v>0</v>
      </c>
      <c r="U5" s="25" t="s">
        <v>7</v>
      </c>
      <c r="V5" s="26" t="s">
        <v>6</v>
      </c>
      <c r="W5" s="20" t="s">
        <v>15</v>
      </c>
      <c r="X5" s="21" t="s">
        <v>16</v>
      </c>
      <c r="Y5" s="1"/>
      <c r="Z5" s="96" t="s">
        <v>2</v>
      </c>
      <c r="AA5" s="90" t="s">
        <v>1</v>
      </c>
      <c r="AB5" s="90" t="s">
        <v>0</v>
      </c>
      <c r="AC5" s="90" t="s">
        <v>7</v>
      </c>
      <c r="AD5" s="91" t="s">
        <v>6</v>
      </c>
      <c r="AE5" s="92" t="s">
        <v>15</v>
      </c>
      <c r="AF5" s="93" t="s">
        <v>16</v>
      </c>
    </row>
    <row r="6" spans="1:35" x14ac:dyDescent="0.25">
      <c r="B6" s="64">
        <v>0</v>
      </c>
      <c r="C6" s="14">
        <v>0</v>
      </c>
      <c r="D6" s="15">
        <v>0</v>
      </c>
      <c r="E6" s="15">
        <v>6.0000000000000001E-3</v>
      </c>
      <c r="F6" s="15">
        <f>E6</f>
        <v>6.0000000000000001E-3</v>
      </c>
      <c r="G6" s="8">
        <f>E6*$D$3</f>
        <v>0.09</v>
      </c>
      <c r="H6" s="9">
        <f>G6</f>
        <v>0.09</v>
      </c>
      <c r="I6" s="2"/>
      <c r="J6" s="64">
        <v>0</v>
      </c>
      <c r="K6" s="14">
        <v>0</v>
      </c>
      <c r="L6" s="15">
        <v>0</v>
      </c>
      <c r="M6" s="15">
        <v>6.0000000000000001E-3</v>
      </c>
      <c r="N6" s="34">
        <f>M6</f>
        <v>6.0000000000000001E-3</v>
      </c>
      <c r="O6" s="8">
        <f>M6*$L$3</f>
        <v>0.126</v>
      </c>
      <c r="P6" s="9">
        <f>O6</f>
        <v>0.126</v>
      </c>
      <c r="Q6" s="2"/>
      <c r="R6" s="67">
        <v>0</v>
      </c>
      <c r="S6" s="48">
        <v>0</v>
      </c>
      <c r="T6" s="49">
        <v>0</v>
      </c>
      <c r="U6" s="49">
        <v>6.0000000000000001E-3</v>
      </c>
      <c r="V6" s="34">
        <f>U6</f>
        <v>6.0000000000000001E-3</v>
      </c>
      <c r="W6" s="8">
        <f>U6*$T$3</f>
        <v>0.13200000000000001</v>
      </c>
      <c r="X6" s="9">
        <f>W6</f>
        <v>0.13200000000000001</v>
      </c>
      <c r="Y6" s="46"/>
      <c r="Z6" s="67">
        <v>0</v>
      </c>
      <c r="AA6" s="48">
        <v>0</v>
      </c>
      <c r="AB6" s="49">
        <v>0</v>
      </c>
      <c r="AC6" s="49">
        <f>M6</f>
        <v>6.0000000000000001E-3</v>
      </c>
      <c r="AD6" s="50">
        <f>N6</f>
        <v>6.0000000000000001E-3</v>
      </c>
      <c r="AE6" s="89">
        <f>AC6*$L$3</f>
        <v>0.126</v>
      </c>
      <c r="AF6" s="9">
        <f>AE6</f>
        <v>0.126</v>
      </c>
    </row>
    <row r="7" spans="1:35" x14ac:dyDescent="0.25">
      <c r="B7" s="65">
        <v>0.1</v>
      </c>
      <c r="C7" s="16">
        <v>6</v>
      </c>
      <c r="D7" s="17">
        <v>1.6666666666666701E-2</v>
      </c>
      <c r="E7" s="17">
        <v>1.2699999999999999E-2</v>
      </c>
      <c r="F7" s="17">
        <f>E7-E6</f>
        <v>6.6999999999999994E-3</v>
      </c>
      <c r="G7" s="10">
        <f t="shared" ref="G7:G65" si="0">E7*$D$3</f>
        <v>0.1905</v>
      </c>
      <c r="H7" s="11">
        <f>G7-G6</f>
        <v>0.10050000000000001</v>
      </c>
      <c r="I7" s="2"/>
      <c r="J7" s="65">
        <v>0.1</v>
      </c>
      <c r="K7" s="16">
        <v>6</v>
      </c>
      <c r="L7" s="17">
        <v>8.3333333333333297E-3</v>
      </c>
      <c r="M7" s="17">
        <v>9.2999999999999992E-3</v>
      </c>
      <c r="N7" s="35">
        <f>M7-M6</f>
        <v>3.2999999999999991E-3</v>
      </c>
      <c r="O7" s="10">
        <f>M7*$L$3</f>
        <v>0.19529999999999997</v>
      </c>
      <c r="P7" s="11">
        <f>O7-O6</f>
        <v>6.9299999999999973E-2</v>
      </c>
      <c r="Q7" s="2"/>
      <c r="R7" s="68">
        <v>0.1</v>
      </c>
      <c r="S7" s="51">
        <v>6</v>
      </c>
      <c r="T7" s="52">
        <v>4.1666666666666701E-3</v>
      </c>
      <c r="U7" s="52">
        <v>7.7000000000000002E-3</v>
      </c>
      <c r="V7" s="35">
        <f>U7-U6</f>
        <v>1.7000000000000001E-3</v>
      </c>
      <c r="W7" s="10">
        <f t="shared" ref="W7:W70" si="1">U7*$T$3</f>
        <v>0.1694</v>
      </c>
      <c r="X7" s="11">
        <f>W7-W6</f>
        <v>3.7399999999999989E-2</v>
      </c>
      <c r="Y7" s="46"/>
      <c r="Z7" s="68">
        <v>0.1</v>
      </c>
      <c r="AA7" s="51">
        <v>6</v>
      </c>
      <c r="AB7" s="52">
        <v>4.1666666666666701E-3</v>
      </c>
      <c r="AC7" s="52">
        <f t="shared" ref="AC7:AC70" si="2">M7</f>
        <v>9.2999999999999992E-3</v>
      </c>
      <c r="AD7" s="53">
        <f t="shared" ref="AD7:AD70" si="3">N7</f>
        <v>3.2999999999999991E-3</v>
      </c>
      <c r="AE7" s="88">
        <f t="shared" ref="AE7:AE70" si="4">AC7*$L$3</f>
        <v>0.19529999999999997</v>
      </c>
      <c r="AF7" s="11">
        <f>AE7-AE6</f>
        <v>6.9299999999999973E-2</v>
      </c>
    </row>
    <row r="8" spans="1:35" x14ac:dyDescent="0.25">
      <c r="B8" s="65">
        <v>0.2</v>
      </c>
      <c r="C8" s="16">
        <v>12</v>
      </c>
      <c r="D8" s="17">
        <v>3.3333333333333298E-2</v>
      </c>
      <c r="E8" s="17">
        <v>1.9300000000000001E-2</v>
      </c>
      <c r="F8" s="17">
        <f>E8-E7</f>
        <v>6.6000000000000017E-3</v>
      </c>
      <c r="G8" s="10">
        <f t="shared" si="0"/>
        <v>0.28950000000000004</v>
      </c>
      <c r="H8" s="11">
        <f t="shared" ref="H8:H66" si="5">G8-G7</f>
        <v>9.9000000000000032E-2</v>
      </c>
      <c r="I8" s="2"/>
      <c r="J8" s="65">
        <v>0.2</v>
      </c>
      <c r="K8" s="16">
        <v>12</v>
      </c>
      <c r="L8" s="17">
        <v>1.6666666666666701E-2</v>
      </c>
      <c r="M8" s="17">
        <v>1.2699999999999999E-2</v>
      </c>
      <c r="N8" s="35">
        <f t="shared" ref="N8:N71" si="6">M8-M7</f>
        <v>3.4000000000000002E-3</v>
      </c>
      <c r="O8" s="10">
        <f>M8*$L$3</f>
        <v>0.26669999999999999</v>
      </c>
      <c r="P8" s="11">
        <f>O8-O7</f>
        <v>7.1400000000000019E-2</v>
      </c>
      <c r="Q8" s="2"/>
      <c r="R8" s="68">
        <v>0.2</v>
      </c>
      <c r="S8" s="51">
        <v>12</v>
      </c>
      <c r="T8" s="52">
        <v>8.3333333333333297E-3</v>
      </c>
      <c r="U8" s="52">
        <v>9.2999999999999992E-3</v>
      </c>
      <c r="V8" s="53">
        <f t="shared" ref="V8:V71" si="7">U8-U7</f>
        <v>1.599999999999999E-3</v>
      </c>
      <c r="W8" s="10">
        <f t="shared" si="1"/>
        <v>0.20459999999999998</v>
      </c>
      <c r="X8" s="11">
        <f t="shared" ref="X8:X71" si="8">W8-W7</f>
        <v>3.5199999999999981E-2</v>
      </c>
      <c r="Y8" s="46"/>
      <c r="Z8" s="68">
        <v>0.2</v>
      </c>
      <c r="AA8" s="51">
        <v>12</v>
      </c>
      <c r="AB8" s="52">
        <v>8.3333333333333297E-3</v>
      </c>
      <c r="AC8" s="52">
        <f t="shared" si="2"/>
        <v>1.2699999999999999E-2</v>
      </c>
      <c r="AD8" s="53">
        <f t="shared" si="3"/>
        <v>3.4000000000000002E-3</v>
      </c>
      <c r="AE8" s="88">
        <f t="shared" si="4"/>
        <v>0.26669999999999999</v>
      </c>
      <c r="AF8" s="11">
        <f t="shared" ref="AF8:AF71" si="9">AE8-AE7</f>
        <v>7.1400000000000019E-2</v>
      </c>
    </row>
    <row r="9" spans="1:35" x14ac:dyDescent="0.25">
      <c r="B9" s="65">
        <v>0.3</v>
      </c>
      <c r="C9" s="16">
        <v>18</v>
      </c>
      <c r="D9" s="17">
        <v>0.05</v>
      </c>
      <c r="E9" s="17">
        <v>2.8500000000000001E-2</v>
      </c>
      <c r="F9" s="17">
        <f>E9-E8</f>
        <v>9.1999999999999998E-3</v>
      </c>
      <c r="G9" s="10">
        <f t="shared" si="0"/>
        <v>0.42749999999999999</v>
      </c>
      <c r="H9" s="11">
        <f>G9-G8</f>
        <v>0.13799999999999996</v>
      </c>
      <c r="I9" s="2"/>
      <c r="J9" s="65">
        <v>0.3</v>
      </c>
      <c r="K9" s="16">
        <v>18</v>
      </c>
      <c r="L9" s="17">
        <v>2.5000000000000001E-2</v>
      </c>
      <c r="M9" s="17">
        <v>1.6E-2</v>
      </c>
      <c r="N9" s="35">
        <f t="shared" si="6"/>
        <v>3.3000000000000008E-3</v>
      </c>
      <c r="O9" s="10">
        <f t="shared" ref="O9:O72" si="10">M9*$L$3</f>
        <v>0.33600000000000002</v>
      </c>
      <c r="P9" s="11">
        <f t="shared" ref="P9:P72" si="11">O9-O8</f>
        <v>6.9300000000000028E-2</v>
      </c>
      <c r="Q9" s="2"/>
      <c r="R9" s="68">
        <v>0.3</v>
      </c>
      <c r="S9" s="51">
        <v>18</v>
      </c>
      <c r="T9" s="52">
        <v>1.2500000000000001E-2</v>
      </c>
      <c r="U9" s="52">
        <v>1.0999999999999999E-2</v>
      </c>
      <c r="V9" s="53">
        <f t="shared" si="7"/>
        <v>1.7000000000000001E-3</v>
      </c>
      <c r="W9" s="10">
        <f t="shared" si="1"/>
        <v>0.24199999999999999</v>
      </c>
      <c r="X9" s="11">
        <f t="shared" si="8"/>
        <v>3.7400000000000017E-2</v>
      </c>
      <c r="Y9" s="46"/>
      <c r="Z9" s="68">
        <v>0.3</v>
      </c>
      <c r="AA9" s="51">
        <v>18</v>
      </c>
      <c r="AB9" s="52">
        <v>1.2500000000000001E-2</v>
      </c>
      <c r="AC9" s="52">
        <f t="shared" si="2"/>
        <v>1.6E-2</v>
      </c>
      <c r="AD9" s="53">
        <f t="shared" si="3"/>
        <v>3.3000000000000008E-3</v>
      </c>
      <c r="AE9" s="88">
        <f t="shared" si="4"/>
        <v>0.33600000000000002</v>
      </c>
      <c r="AF9" s="11">
        <f t="shared" si="9"/>
        <v>6.9300000000000028E-2</v>
      </c>
    </row>
    <row r="10" spans="1:35" x14ac:dyDescent="0.25">
      <c r="B10" s="65">
        <v>0.4</v>
      </c>
      <c r="C10" s="16">
        <v>24</v>
      </c>
      <c r="D10" s="17">
        <v>6.6666666666666693E-2</v>
      </c>
      <c r="E10" s="17">
        <v>3.9699999999999999E-2</v>
      </c>
      <c r="F10" s="17">
        <f t="shared" ref="F10:F66" si="12">E10-E9</f>
        <v>1.1199999999999998E-2</v>
      </c>
      <c r="G10" s="10">
        <f t="shared" si="0"/>
        <v>0.59550000000000003</v>
      </c>
      <c r="H10" s="11">
        <f t="shared" si="5"/>
        <v>0.16800000000000004</v>
      </c>
      <c r="I10" s="2"/>
      <c r="J10" s="65">
        <v>0.4</v>
      </c>
      <c r="K10" s="16">
        <v>24</v>
      </c>
      <c r="L10" s="17">
        <v>3.3333333333333298E-2</v>
      </c>
      <c r="M10" s="17">
        <v>1.9300000000000001E-2</v>
      </c>
      <c r="N10" s="35">
        <f t="shared" si="6"/>
        <v>3.3000000000000008E-3</v>
      </c>
      <c r="O10" s="10">
        <f t="shared" si="10"/>
        <v>0.40530000000000005</v>
      </c>
      <c r="P10" s="11">
        <f t="shared" si="11"/>
        <v>6.9300000000000028E-2</v>
      </c>
      <c r="Q10" s="2"/>
      <c r="R10" s="68">
        <v>0.4</v>
      </c>
      <c r="S10" s="51">
        <v>24</v>
      </c>
      <c r="T10" s="52">
        <v>1.6666666666666701E-2</v>
      </c>
      <c r="U10" s="52">
        <v>1.2699999999999999E-2</v>
      </c>
      <c r="V10" s="53">
        <f t="shared" si="7"/>
        <v>1.7000000000000001E-3</v>
      </c>
      <c r="W10" s="10">
        <f t="shared" si="1"/>
        <v>0.27939999999999998</v>
      </c>
      <c r="X10" s="11">
        <f t="shared" si="8"/>
        <v>3.7399999999999989E-2</v>
      </c>
      <c r="Y10" s="46"/>
      <c r="Z10" s="68">
        <v>0.4</v>
      </c>
      <c r="AA10" s="51">
        <v>24</v>
      </c>
      <c r="AB10" s="52">
        <v>1.6666666666666701E-2</v>
      </c>
      <c r="AC10" s="52">
        <f t="shared" si="2"/>
        <v>1.9300000000000001E-2</v>
      </c>
      <c r="AD10" s="53">
        <f t="shared" si="3"/>
        <v>3.3000000000000008E-3</v>
      </c>
      <c r="AE10" s="88">
        <f t="shared" si="4"/>
        <v>0.40530000000000005</v>
      </c>
      <c r="AF10" s="11">
        <f t="shared" si="9"/>
        <v>6.9300000000000028E-2</v>
      </c>
    </row>
    <row r="11" spans="1:35" x14ac:dyDescent="0.25">
      <c r="B11" s="65">
        <v>0.5</v>
      </c>
      <c r="C11" s="16">
        <v>30</v>
      </c>
      <c r="D11" s="17">
        <v>8.3333333333333301E-2</v>
      </c>
      <c r="E11" s="17">
        <v>5.1799999999999999E-2</v>
      </c>
      <c r="F11" s="17">
        <f t="shared" si="12"/>
        <v>1.21E-2</v>
      </c>
      <c r="G11" s="10">
        <f t="shared" si="0"/>
        <v>0.77700000000000002</v>
      </c>
      <c r="H11" s="11">
        <f t="shared" si="5"/>
        <v>0.18149999999999999</v>
      </c>
      <c r="I11" s="2"/>
      <c r="J11" s="65">
        <v>0.5</v>
      </c>
      <c r="K11" s="16">
        <v>30</v>
      </c>
      <c r="L11" s="17">
        <v>4.1666666666666699E-2</v>
      </c>
      <c r="M11" s="17">
        <v>2.3099999999999999E-2</v>
      </c>
      <c r="N11" s="35">
        <f t="shared" si="6"/>
        <v>3.7999999999999978E-3</v>
      </c>
      <c r="O11" s="10">
        <f t="shared" si="10"/>
        <v>0.48509999999999998</v>
      </c>
      <c r="P11" s="11">
        <f t="shared" si="11"/>
        <v>7.9799999999999927E-2</v>
      </c>
      <c r="Q11" s="2"/>
      <c r="R11" s="68">
        <v>0.5</v>
      </c>
      <c r="S11" s="51">
        <v>30</v>
      </c>
      <c r="T11" s="52">
        <v>2.0833333333333301E-2</v>
      </c>
      <c r="U11" s="52">
        <v>1.43E-2</v>
      </c>
      <c r="V11" s="53">
        <f t="shared" si="7"/>
        <v>1.6000000000000007E-3</v>
      </c>
      <c r="W11" s="10">
        <f t="shared" si="1"/>
        <v>0.31459999999999999</v>
      </c>
      <c r="X11" s="11">
        <f t="shared" si="8"/>
        <v>3.5200000000000009E-2</v>
      </c>
      <c r="Y11" s="46"/>
      <c r="Z11" s="68">
        <v>0.5</v>
      </c>
      <c r="AA11" s="51">
        <v>30</v>
      </c>
      <c r="AB11" s="52">
        <v>2.0833333333333301E-2</v>
      </c>
      <c r="AC11" s="52">
        <f t="shared" si="2"/>
        <v>2.3099999999999999E-2</v>
      </c>
      <c r="AD11" s="53">
        <f t="shared" si="3"/>
        <v>3.7999999999999978E-3</v>
      </c>
      <c r="AE11" s="88">
        <f t="shared" si="4"/>
        <v>0.48509999999999998</v>
      </c>
      <c r="AF11" s="11">
        <f t="shared" si="9"/>
        <v>7.9799999999999927E-2</v>
      </c>
    </row>
    <row r="12" spans="1:35" x14ac:dyDescent="0.25">
      <c r="B12" s="65">
        <v>0.6</v>
      </c>
      <c r="C12" s="16">
        <v>36</v>
      </c>
      <c r="D12" s="17">
        <v>0.1</v>
      </c>
      <c r="E12" s="17">
        <v>6.6000000000000003E-2</v>
      </c>
      <c r="F12" s="17">
        <f t="shared" si="12"/>
        <v>1.4200000000000004E-2</v>
      </c>
      <c r="G12" s="10">
        <f t="shared" si="0"/>
        <v>0.99</v>
      </c>
      <c r="H12" s="11">
        <f t="shared" si="5"/>
        <v>0.21299999999999997</v>
      </c>
      <c r="I12" s="2"/>
      <c r="J12" s="65">
        <v>0.6</v>
      </c>
      <c r="K12" s="16">
        <v>36</v>
      </c>
      <c r="L12" s="17">
        <v>0.05</v>
      </c>
      <c r="M12" s="17">
        <v>2.8500000000000001E-2</v>
      </c>
      <c r="N12" s="35">
        <f t="shared" si="6"/>
        <v>5.400000000000002E-3</v>
      </c>
      <c r="O12" s="10">
        <f t="shared" si="10"/>
        <v>0.59850000000000003</v>
      </c>
      <c r="P12" s="11">
        <f t="shared" si="11"/>
        <v>0.11340000000000006</v>
      </c>
      <c r="Q12" s="2"/>
      <c r="R12" s="68">
        <v>0.6</v>
      </c>
      <c r="S12" s="51">
        <v>36</v>
      </c>
      <c r="T12" s="52">
        <v>2.5000000000000001E-2</v>
      </c>
      <c r="U12" s="52">
        <v>1.6E-2</v>
      </c>
      <c r="V12" s="53">
        <f t="shared" si="7"/>
        <v>1.7000000000000001E-3</v>
      </c>
      <c r="W12" s="10">
        <f t="shared" si="1"/>
        <v>0.35199999999999998</v>
      </c>
      <c r="X12" s="11">
        <f t="shared" si="8"/>
        <v>3.7399999999999989E-2</v>
      </c>
      <c r="Y12" s="46"/>
      <c r="Z12" s="68">
        <v>0.6</v>
      </c>
      <c r="AA12" s="51">
        <v>36</v>
      </c>
      <c r="AB12" s="52">
        <v>2.5000000000000001E-2</v>
      </c>
      <c r="AC12" s="52">
        <f t="shared" si="2"/>
        <v>2.8500000000000001E-2</v>
      </c>
      <c r="AD12" s="53">
        <f t="shared" si="3"/>
        <v>5.400000000000002E-3</v>
      </c>
      <c r="AE12" s="88">
        <f t="shared" si="4"/>
        <v>0.59850000000000003</v>
      </c>
      <c r="AF12" s="11">
        <f t="shared" si="9"/>
        <v>0.11340000000000006</v>
      </c>
    </row>
    <row r="13" spans="1:35" x14ac:dyDescent="0.25">
      <c r="B13" s="65">
        <v>0.7</v>
      </c>
      <c r="C13" s="16">
        <v>42</v>
      </c>
      <c r="D13" s="17">
        <v>0.116666666666667</v>
      </c>
      <c r="E13" s="17">
        <v>8.1799999999999998E-2</v>
      </c>
      <c r="F13" s="17">
        <f t="shared" si="12"/>
        <v>1.5799999999999995E-2</v>
      </c>
      <c r="G13" s="10">
        <f t="shared" si="0"/>
        <v>1.2269999999999999</v>
      </c>
      <c r="H13" s="11">
        <f t="shared" si="5"/>
        <v>0.23699999999999988</v>
      </c>
      <c r="I13" s="2"/>
      <c r="J13" s="65">
        <v>0.7</v>
      </c>
      <c r="K13" s="16">
        <v>42</v>
      </c>
      <c r="L13" s="17">
        <v>5.83333333333333E-2</v>
      </c>
      <c r="M13" s="17">
        <v>3.39E-2</v>
      </c>
      <c r="N13" s="35">
        <f t="shared" si="6"/>
        <v>5.3999999999999986E-3</v>
      </c>
      <c r="O13" s="10">
        <f t="shared" si="10"/>
        <v>0.71189999999999998</v>
      </c>
      <c r="P13" s="11">
        <f t="shared" si="11"/>
        <v>0.11339999999999995</v>
      </c>
      <c r="Q13" s="2"/>
      <c r="R13" s="68">
        <v>0.7</v>
      </c>
      <c r="S13" s="51">
        <v>42</v>
      </c>
      <c r="T13" s="52">
        <v>2.9166666666666698E-2</v>
      </c>
      <c r="U13" s="52">
        <v>1.77E-2</v>
      </c>
      <c r="V13" s="53">
        <f t="shared" si="7"/>
        <v>1.7000000000000001E-3</v>
      </c>
      <c r="W13" s="10">
        <f t="shared" si="1"/>
        <v>0.38940000000000002</v>
      </c>
      <c r="X13" s="11">
        <f t="shared" si="8"/>
        <v>3.7400000000000044E-2</v>
      </c>
      <c r="Y13" s="46"/>
      <c r="Z13" s="68">
        <v>0.7</v>
      </c>
      <c r="AA13" s="51">
        <v>42</v>
      </c>
      <c r="AB13" s="52">
        <v>2.9166666666666698E-2</v>
      </c>
      <c r="AC13" s="52">
        <f t="shared" si="2"/>
        <v>3.39E-2</v>
      </c>
      <c r="AD13" s="53">
        <f t="shared" si="3"/>
        <v>5.3999999999999986E-3</v>
      </c>
      <c r="AE13" s="88">
        <f t="shared" si="4"/>
        <v>0.71189999999999998</v>
      </c>
      <c r="AF13" s="11">
        <f t="shared" si="9"/>
        <v>0.11339999999999995</v>
      </c>
    </row>
    <row r="14" spans="1:35" x14ac:dyDescent="0.25">
      <c r="B14" s="65">
        <v>0.8</v>
      </c>
      <c r="C14" s="16">
        <v>48</v>
      </c>
      <c r="D14" s="17">
        <v>0.133333333333333</v>
      </c>
      <c r="E14" s="17">
        <v>9.7000000000000003E-2</v>
      </c>
      <c r="F14" s="17">
        <f t="shared" si="12"/>
        <v>1.5200000000000005E-2</v>
      </c>
      <c r="G14" s="10">
        <f t="shared" si="0"/>
        <v>1.4550000000000001</v>
      </c>
      <c r="H14" s="11">
        <f t="shared" si="5"/>
        <v>0.2280000000000002</v>
      </c>
      <c r="I14" s="2"/>
      <c r="J14" s="65">
        <v>0.8</v>
      </c>
      <c r="K14" s="16">
        <v>48</v>
      </c>
      <c r="L14" s="17">
        <v>6.6666666666666693E-2</v>
      </c>
      <c r="M14" s="17">
        <v>3.9699999999999999E-2</v>
      </c>
      <c r="N14" s="35">
        <f t="shared" si="6"/>
        <v>5.7999999999999996E-3</v>
      </c>
      <c r="O14" s="10">
        <f t="shared" si="10"/>
        <v>0.8337</v>
      </c>
      <c r="P14" s="11">
        <f t="shared" si="11"/>
        <v>0.12180000000000002</v>
      </c>
      <c r="Q14" s="2"/>
      <c r="R14" s="68">
        <v>0.8</v>
      </c>
      <c r="S14" s="51">
        <v>48</v>
      </c>
      <c r="T14" s="52">
        <v>3.3333333333333298E-2</v>
      </c>
      <c r="U14" s="52">
        <v>1.9300000000000001E-2</v>
      </c>
      <c r="V14" s="53">
        <f t="shared" si="7"/>
        <v>1.6000000000000007E-3</v>
      </c>
      <c r="W14" s="10">
        <f t="shared" si="1"/>
        <v>0.42460000000000003</v>
      </c>
      <c r="X14" s="11">
        <f t="shared" si="8"/>
        <v>3.5200000000000009E-2</v>
      </c>
      <c r="Y14" s="46"/>
      <c r="Z14" s="68">
        <v>0.8</v>
      </c>
      <c r="AA14" s="51">
        <v>48</v>
      </c>
      <c r="AB14" s="52">
        <v>3.3333333333333298E-2</v>
      </c>
      <c r="AC14" s="52">
        <f t="shared" si="2"/>
        <v>3.9699999999999999E-2</v>
      </c>
      <c r="AD14" s="53">
        <f t="shared" si="3"/>
        <v>5.7999999999999996E-3</v>
      </c>
      <c r="AE14" s="88">
        <f t="shared" si="4"/>
        <v>0.8337</v>
      </c>
      <c r="AF14" s="11">
        <f t="shared" si="9"/>
        <v>0.12180000000000002</v>
      </c>
    </row>
    <row r="15" spans="1:35" x14ac:dyDescent="0.25">
      <c r="B15" s="65">
        <v>0.9</v>
      </c>
      <c r="C15" s="16">
        <v>54</v>
      </c>
      <c r="D15" s="17">
        <v>0.15</v>
      </c>
      <c r="E15" s="17">
        <v>0.112</v>
      </c>
      <c r="F15" s="17">
        <f t="shared" si="12"/>
        <v>1.4999999999999999E-2</v>
      </c>
      <c r="G15" s="10">
        <f t="shared" si="0"/>
        <v>1.68</v>
      </c>
      <c r="H15" s="11">
        <f t="shared" si="5"/>
        <v>0.22499999999999987</v>
      </c>
      <c r="I15" s="2"/>
      <c r="J15" s="65">
        <v>0.9</v>
      </c>
      <c r="K15" s="16">
        <v>54</v>
      </c>
      <c r="L15" s="17">
        <v>7.4999999999999997E-2</v>
      </c>
      <c r="M15" s="17">
        <v>4.5499999999999999E-2</v>
      </c>
      <c r="N15" s="35">
        <f t="shared" si="6"/>
        <v>5.7999999999999996E-3</v>
      </c>
      <c r="O15" s="10">
        <f t="shared" si="10"/>
        <v>0.95550000000000002</v>
      </c>
      <c r="P15" s="11">
        <f t="shared" si="11"/>
        <v>0.12180000000000002</v>
      </c>
      <c r="Q15" s="2"/>
      <c r="R15" s="68">
        <v>0.9</v>
      </c>
      <c r="S15" s="51">
        <v>54</v>
      </c>
      <c r="T15" s="52">
        <v>3.7499999999999999E-2</v>
      </c>
      <c r="U15" s="52">
        <v>2.1000000000000001E-2</v>
      </c>
      <c r="V15" s="53">
        <f t="shared" si="7"/>
        <v>1.7000000000000001E-3</v>
      </c>
      <c r="W15" s="10">
        <f t="shared" si="1"/>
        <v>0.46200000000000002</v>
      </c>
      <c r="X15" s="11">
        <f t="shared" si="8"/>
        <v>3.7399999999999989E-2</v>
      </c>
      <c r="Y15" s="46"/>
      <c r="Z15" s="68">
        <v>0.9</v>
      </c>
      <c r="AA15" s="51">
        <v>54</v>
      </c>
      <c r="AB15" s="52">
        <v>3.7499999999999999E-2</v>
      </c>
      <c r="AC15" s="52">
        <f t="shared" si="2"/>
        <v>4.5499999999999999E-2</v>
      </c>
      <c r="AD15" s="53">
        <f t="shared" si="3"/>
        <v>5.7999999999999996E-3</v>
      </c>
      <c r="AE15" s="88">
        <f t="shared" si="4"/>
        <v>0.95550000000000002</v>
      </c>
      <c r="AF15" s="11">
        <f t="shared" si="9"/>
        <v>0.12180000000000002</v>
      </c>
    </row>
    <row r="16" spans="1:35" x14ac:dyDescent="0.25">
      <c r="B16" s="65">
        <v>1</v>
      </c>
      <c r="C16" s="16">
        <v>60</v>
      </c>
      <c r="D16" s="17">
        <v>0.16666666666666699</v>
      </c>
      <c r="E16" s="17">
        <v>0.12670000000000001</v>
      </c>
      <c r="F16" s="17">
        <f t="shared" si="12"/>
        <v>1.4700000000000005E-2</v>
      </c>
      <c r="G16" s="10">
        <f t="shared" si="0"/>
        <v>1.9005000000000001</v>
      </c>
      <c r="H16" s="11">
        <f t="shared" si="5"/>
        <v>0.22050000000000014</v>
      </c>
      <c r="I16" s="2"/>
      <c r="J16" s="65">
        <v>1</v>
      </c>
      <c r="K16" s="16">
        <v>60</v>
      </c>
      <c r="L16" s="17">
        <v>8.3333333333333301E-2</v>
      </c>
      <c r="M16" s="17">
        <v>5.1799999999999999E-2</v>
      </c>
      <c r="N16" s="35">
        <f t="shared" si="6"/>
        <v>6.3E-3</v>
      </c>
      <c r="O16" s="10">
        <f t="shared" si="10"/>
        <v>1.0877999999999999</v>
      </c>
      <c r="P16" s="11">
        <f t="shared" si="11"/>
        <v>0.13229999999999986</v>
      </c>
      <c r="Q16" s="2"/>
      <c r="R16" s="68">
        <v>1</v>
      </c>
      <c r="S16" s="51">
        <v>60</v>
      </c>
      <c r="T16" s="52">
        <v>4.1666666666666699E-2</v>
      </c>
      <c r="U16" s="52">
        <v>2.3099999999999999E-2</v>
      </c>
      <c r="V16" s="53">
        <f t="shared" si="7"/>
        <v>2.0999999999999977E-3</v>
      </c>
      <c r="W16" s="10">
        <f t="shared" si="1"/>
        <v>0.50819999999999999</v>
      </c>
      <c r="X16" s="11">
        <f t="shared" si="8"/>
        <v>4.6199999999999963E-2</v>
      </c>
      <c r="Y16" s="46"/>
      <c r="Z16" s="68">
        <v>1</v>
      </c>
      <c r="AA16" s="51">
        <v>60</v>
      </c>
      <c r="AB16" s="52">
        <v>4.1666666666666699E-2</v>
      </c>
      <c r="AC16" s="52">
        <f t="shared" si="2"/>
        <v>5.1799999999999999E-2</v>
      </c>
      <c r="AD16" s="53">
        <f t="shared" si="3"/>
        <v>6.3E-3</v>
      </c>
      <c r="AE16" s="88">
        <f t="shared" si="4"/>
        <v>1.0877999999999999</v>
      </c>
      <c r="AF16" s="11">
        <f t="shared" si="9"/>
        <v>0.13229999999999986</v>
      </c>
    </row>
    <row r="17" spans="2:32" x14ac:dyDescent="0.25">
      <c r="B17" s="65">
        <v>1.1000000000000001</v>
      </c>
      <c r="C17" s="16">
        <v>66</v>
      </c>
      <c r="D17" s="17">
        <v>0.18333333333333299</v>
      </c>
      <c r="E17" s="17">
        <v>0.14080000000000001</v>
      </c>
      <c r="F17" s="17">
        <f t="shared" si="12"/>
        <v>1.4100000000000001E-2</v>
      </c>
      <c r="G17" s="10">
        <f t="shared" si="0"/>
        <v>2.1120000000000001</v>
      </c>
      <c r="H17" s="11">
        <f t="shared" si="5"/>
        <v>0.21150000000000002</v>
      </c>
      <c r="I17" s="2"/>
      <c r="J17" s="65">
        <v>1.1000000000000001</v>
      </c>
      <c r="K17" s="16">
        <v>66</v>
      </c>
      <c r="L17" s="17">
        <v>9.1666666666666702E-2</v>
      </c>
      <c r="M17" s="17">
        <v>5.8900000000000001E-2</v>
      </c>
      <c r="N17" s="35">
        <f t="shared" si="6"/>
        <v>7.1000000000000021E-3</v>
      </c>
      <c r="O17" s="10">
        <f t="shared" si="10"/>
        <v>1.2369000000000001</v>
      </c>
      <c r="P17" s="11">
        <f t="shared" si="11"/>
        <v>0.14910000000000023</v>
      </c>
      <c r="Q17" s="2"/>
      <c r="R17" s="68">
        <v>1.1000000000000001</v>
      </c>
      <c r="S17" s="51">
        <v>66</v>
      </c>
      <c r="T17" s="52">
        <v>4.5833333333333302E-2</v>
      </c>
      <c r="U17" s="52">
        <v>2.58E-2</v>
      </c>
      <c r="V17" s="53">
        <f t="shared" si="7"/>
        <v>2.700000000000001E-3</v>
      </c>
      <c r="W17" s="10">
        <f t="shared" si="1"/>
        <v>0.56759999999999999</v>
      </c>
      <c r="X17" s="11">
        <f t="shared" si="8"/>
        <v>5.9400000000000008E-2</v>
      </c>
      <c r="Y17" s="46"/>
      <c r="Z17" s="68">
        <v>1.1000000000000001</v>
      </c>
      <c r="AA17" s="51">
        <v>66</v>
      </c>
      <c r="AB17" s="52">
        <v>4.5833333333333302E-2</v>
      </c>
      <c r="AC17" s="52">
        <f t="shared" si="2"/>
        <v>5.8900000000000001E-2</v>
      </c>
      <c r="AD17" s="53">
        <f t="shared" si="3"/>
        <v>7.1000000000000021E-3</v>
      </c>
      <c r="AE17" s="88">
        <f t="shared" si="4"/>
        <v>1.2369000000000001</v>
      </c>
      <c r="AF17" s="11">
        <f t="shared" si="9"/>
        <v>0.14910000000000023</v>
      </c>
    </row>
    <row r="18" spans="2:32" x14ac:dyDescent="0.25">
      <c r="B18" s="65">
        <v>1.2</v>
      </c>
      <c r="C18" s="16">
        <v>72</v>
      </c>
      <c r="D18" s="17">
        <v>0.2</v>
      </c>
      <c r="E18" s="17">
        <v>0.155</v>
      </c>
      <c r="F18" s="17">
        <f t="shared" si="12"/>
        <v>1.419999999999999E-2</v>
      </c>
      <c r="G18" s="10">
        <f t="shared" si="0"/>
        <v>2.3250000000000002</v>
      </c>
      <c r="H18" s="11">
        <f t="shared" si="5"/>
        <v>0.21300000000000008</v>
      </c>
      <c r="I18" s="2"/>
      <c r="J18" s="65">
        <v>1.2</v>
      </c>
      <c r="K18" s="16">
        <v>72</v>
      </c>
      <c r="L18" s="17">
        <v>0.1</v>
      </c>
      <c r="M18" s="17">
        <v>6.6000000000000003E-2</v>
      </c>
      <c r="N18" s="35">
        <f t="shared" si="6"/>
        <v>7.1000000000000021E-3</v>
      </c>
      <c r="O18" s="10">
        <f t="shared" si="10"/>
        <v>1.3860000000000001</v>
      </c>
      <c r="P18" s="11">
        <f t="shared" si="11"/>
        <v>0.14910000000000001</v>
      </c>
      <c r="Q18" s="2"/>
      <c r="R18" s="68">
        <v>1.2</v>
      </c>
      <c r="S18" s="51">
        <v>72</v>
      </c>
      <c r="T18" s="52">
        <v>0.05</v>
      </c>
      <c r="U18" s="52">
        <v>2.8500000000000001E-2</v>
      </c>
      <c r="V18" s="53">
        <f t="shared" si="7"/>
        <v>2.700000000000001E-3</v>
      </c>
      <c r="W18" s="10">
        <f t="shared" si="1"/>
        <v>0.627</v>
      </c>
      <c r="X18" s="11">
        <f t="shared" si="8"/>
        <v>5.9400000000000008E-2</v>
      </c>
      <c r="Y18" s="46"/>
      <c r="Z18" s="68">
        <v>1.2</v>
      </c>
      <c r="AA18" s="51">
        <v>72</v>
      </c>
      <c r="AB18" s="52">
        <v>0.05</v>
      </c>
      <c r="AC18" s="52">
        <f t="shared" si="2"/>
        <v>6.6000000000000003E-2</v>
      </c>
      <c r="AD18" s="53">
        <f t="shared" si="3"/>
        <v>7.1000000000000021E-3</v>
      </c>
      <c r="AE18" s="88">
        <f t="shared" si="4"/>
        <v>1.3860000000000001</v>
      </c>
      <c r="AF18" s="11">
        <f t="shared" si="9"/>
        <v>0.14910000000000001</v>
      </c>
    </row>
    <row r="19" spans="2:32" x14ac:dyDescent="0.25">
      <c r="B19" s="65">
        <v>1.3</v>
      </c>
      <c r="C19" s="16">
        <v>78</v>
      </c>
      <c r="D19" s="17">
        <v>0.21666666666666701</v>
      </c>
      <c r="E19" s="17">
        <v>0.16830000000000001</v>
      </c>
      <c r="F19" s="17">
        <f t="shared" si="12"/>
        <v>1.3300000000000006E-2</v>
      </c>
      <c r="G19" s="10">
        <f t="shared" si="0"/>
        <v>2.5245000000000002</v>
      </c>
      <c r="H19" s="11">
        <f t="shared" si="5"/>
        <v>0.19950000000000001</v>
      </c>
      <c r="I19" s="2"/>
      <c r="J19" s="65">
        <v>1.3</v>
      </c>
      <c r="K19" s="16">
        <v>78</v>
      </c>
      <c r="L19" s="17">
        <v>0.108333333333333</v>
      </c>
      <c r="M19" s="17">
        <v>7.3899999999999993E-2</v>
      </c>
      <c r="N19" s="35">
        <f t="shared" si="6"/>
        <v>7.8999999999999904E-3</v>
      </c>
      <c r="O19" s="10">
        <f t="shared" si="10"/>
        <v>1.5518999999999998</v>
      </c>
      <c r="P19" s="11">
        <f t="shared" si="11"/>
        <v>0.16589999999999971</v>
      </c>
      <c r="Q19" s="2"/>
      <c r="R19" s="68">
        <v>1.3</v>
      </c>
      <c r="S19" s="51">
        <v>78</v>
      </c>
      <c r="T19" s="52">
        <v>5.4166666666666703E-2</v>
      </c>
      <c r="U19" s="52">
        <v>3.1199999999999999E-2</v>
      </c>
      <c r="V19" s="53">
        <f t="shared" si="7"/>
        <v>2.6999999999999975E-3</v>
      </c>
      <c r="W19" s="10">
        <f t="shared" si="1"/>
        <v>0.68640000000000001</v>
      </c>
      <c r="X19" s="11">
        <f t="shared" si="8"/>
        <v>5.9400000000000008E-2</v>
      </c>
      <c r="Y19" s="46"/>
      <c r="Z19" s="68">
        <v>1.3</v>
      </c>
      <c r="AA19" s="51">
        <v>78</v>
      </c>
      <c r="AB19" s="52">
        <v>5.4166666666666703E-2</v>
      </c>
      <c r="AC19" s="52">
        <f t="shared" si="2"/>
        <v>7.3899999999999993E-2</v>
      </c>
      <c r="AD19" s="53">
        <f t="shared" si="3"/>
        <v>7.8999999999999904E-3</v>
      </c>
      <c r="AE19" s="88">
        <f t="shared" si="4"/>
        <v>1.5518999999999998</v>
      </c>
      <c r="AF19" s="11">
        <f t="shared" si="9"/>
        <v>0.16589999999999971</v>
      </c>
    </row>
    <row r="20" spans="2:32" x14ac:dyDescent="0.25">
      <c r="B20" s="65">
        <v>1.4</v>
      </c>
      <c r="C20" s="16">
        <v>84</v>
      </c>
      <c r="D20" s="17">
        <v>0.233333333333333</v>
      </c>
      <c r="E20" s="17">
        <v>0.18029999999999999</v>
      </c>
      <c r="F20" s="17">
        <f t="shared" si="12"/>
        <v>1.1999999999999983E-2</v>
      </c>
      <c r="G20" s="10">
        <f t="shared" si="0"/>
        <v>2.7044999999999999</v>
      </c>
      <c r="H20" s="11">
        <f t="shared" si="5"/>
        <v>0.17999999999999972</v>
      </c>
      <c r="I20" s="2"/>
      <c r="J20" s="65">
        <v>1.4</v>
      </c>
      <c r="K20" s="16">
        <v>84</v>
      </c>
      <c r="L20" s="17">
        <v>0.116666666666667</v>
      </c>
      <c r="M20" s="17">
        <v>8.1799999999999998E-2</v>
      </c>
      <c r="N20" s="35">
        <f t="shared" si="6"/>
        <v>7.9000000000000042E-3</v>
      </c>
      <c r="O20" s="10">
        <f t="shared" si="10"/>
        <v>1.7178</v>
      </c>
      <c r="P20" s="11">
        <f t="shared" si="11"/>
        <v>0.16590000000000016</v>
      </c>
      <c r="Q20" s="2"/>
      <c r="R20" s="68">
        <v>1.4</v>
      </c>
      <c r="S20" s="51">
        <v>84</v>
      </c>
      <c r="T20" s="52">
        <v>5.83333333333333E-2</v>
      </c>
      <c r="U20" s="52">
        <v>3.39E-2</v>
      </c>
      <c r="V20" s="53">
        <f t="shared" si="7"/>
        <v>2.700000000000001E-3</v>
      </c>
      <c r="W20" s="10">
        <f t="shared" si="1"/>
        <v>0.74580000000000002</v>
      </c>
      <c r="X20" s="11">
        <f t="shared" si="8"/>
        <v>5.9400000000000008E-2</v>
      </c>
      <c r="Y20" s="46"/>
      <c r="Z20" s="68">
        <v>1.4</v>
      </c>
      <c r="AA20" s="51">
        <v>84</v>
      </c>
      <c r="AB20" s="52">
        <v>5.83333333333333E-2</v>
      </c>
      <c r="AC20" s="52">
        <f t="shared" si="2"/>
        <v>8.1799999999999998E-2</v>
      </c>
      <c r="AD20" s="53">
        <f t="shared" si="3"/>
        <v>7.9000000000000042E-3</v>
      </c>
      <c r="AE20" s="88">
        <f t="shared" si="4"/>
        <v>1.7178</v>
      </c>
      <c r="AF20" s="11">
        <f t="shared" si="9"/>
        <v>0.16590000000000016</v>
      </c>
    </row>
    <row r="21" spans="2:32" x14ac:dyDescent="0.25">
      <c r="B21" s="65">
        <v>1.5</v>
      </c>
      <c r="C21" s="16">
        <v>90</v>
      </c>
      <c r="D21" s="17">
        <v>0.25</v>
      </c>
      <c r="E21" s="17">
        <v>0.1925</v>
      </c>
      <c r="F21" s="17">
        <f t="shared" si="12"/>
        <v>1.2200000000000016E-2</v>
      </c>
      <c r="G21" s="10">
        <f t="shared" si="0"/>
        <v>2.8875000000000002</v>
      </c>
      <c r="H21" s="11">
        <f t="shared" si="5"/>
        <v>0.18300000000000027</v>
      </c>
      <c r="I21" s="2"/>
      <c r="J21" s="65">
        <v>1.5</v>
      </c>
      <c r="K21" s="16">
        <v>90</v>
      </c>
      <c r="L21" s="17">
        <v>0.125</v>
      </c>
      <c r="M21" s="17">
        <v>8.9499999999999996E-2</v>
      </c>
      <c r="N21" s="35">
        <f t="shared" si="6"/>
        <v>7.6999999999999985E-3</v>
      </c>
      <c r="O21" s="10">
        <f t="shared" si="10"/>
        <v>1.8794999999999999</v>
      </c>
      <c r="P21" s="11">
        <f t="shared" si="11"/>
        <v>0.16169999999999995</v>
      </c>
      <c r="Q21" s="2"/>
      <c r="R21" s="68">
        <v>1.5</v>
      </c>
      <c r="S21" s="51">
        <v>90</v>
      </c>
      <c r="T21" s="52">
        <v>6.25E-2</v>
      </c>
      <c r="U21" s="52">
        <v>3.6799999999999999E-2</v>
      </c>
      <c r="V21" s="53">
        <f t="shared" si="7"/>
        <v>2.8999999999999998E-3</v>
      </c>
      <c r="W21" s="10">
        <f t="shared" si="1"/>
        <v>0.80959999999999999</v>
      </c>
      <c r="X21" s="11">
        <f t="shared" si="8"/>
        <v>6.3799999999999968E-2</v>
      </c>
      <c r="Y21" s="46"/>
      <c r="Z21" s="68">
        <v>1.5</v>
      </c>
      <c r="AA21" s="51">
        <v>90</v>
      </c>
      <c r="AB21" s="52">
        <v>6.25E-2</v>
      </c>
      <c r="AC21" s="52">
        <f t="shared" si="2"/>
        <v>8.9499999999999996E-2</v>
      </c>
      <c r="AD21" s="53">
        <f t="shared" si="3"/>
        <v>7.6999999999999985E-3</v>
      </c>
      <c r="AE21" s="88">
        <f t="shared" si="4"/>
        <v>1.8794999999999999</v>
      </c>
      <c r="AF21" s="11">
        <f t="shared" si="9"/>
        <v>0.16169999999999995</v>
      </c>
    </row>
    <row r="22" spans="2:32" x14ac:dyDescent="0.25">
      <c r="B22" s="65">
        <v>1.6</v>
      </c>
      <c r="C22" s="16">
        <v>96</v>
      </c>
      <c r="D22" s="17">
        <v>0.266666666666667</v>
      </c>
      <c r="E22" s="17">
        <v>0.20430000000000001</v>
      </c>
      <c r="F22" s="17">
        <f t="shared" si="12"/>
        <v>1.1800000000000005E-2</v>
      </c>
      <c r="G22" s="10">
        <f t="shared" si="0"/>
        <v>3.0645000000000002</v>
      </c>
      <c r="H22" s="11">
        <f t="shared" si="5"/>
        <v>0.17700000000000005</v>
      </c>
      <c r="I22" s="2"/>
      <c r="J22" s="65">
        <v>1.6</v>
      </c>
      <c r="K22" s="16">
        <v>96</v>
      </c>
      <c r="L22" s="17">
        <v>0.133333333333333</v>
      </c>
      <c r="M22" s="17">
        <v>9.7000000000000003E-2</v>
      </c>
      <c r="N22" s="35">
        <f t="shared" si="6"/>
        <v>7.5000000000000067E-3</v>
      </c>
      <c r="O22" s="10">
        <f t="shared" si="10"/>
        <v>2.0369999999999999</v>
      </c>
      <c r="P22" s="11">
        <f t="shared" si="11"/>
        <v>0.15749999999999997</v>
      </c>
      <c r="Q22" s="2"/>
      <c r="R22" s="68">
        <v>1.6</v>
      </c>
      <c r="S22" s="51">
        <v>96</v>
      </c>
      <c r="T22" s="52">
        <v>6.6666666666666693E-2</v>
      </c>
      <c r="U22" s="52">
        <v>3.9699999999999999E-2</v>
      </c>
      <c r="V22" s="53">
        <f t="shared" si="7"/>
        <v>2.8999999999999998E-3</v>
      </c>
      <c r="W22" s="10">
        <f t="shared" si="1"/>
        <v>0.87339999999999995</v>
      </c>
      <c r="X22" s="11">
        <f t="shared" si="8"/>
        <v>6.3799999999999968E-2</v>
      </c>
      <c r="Y22" s="46"/>
      <c r="Z22" s="68">
        <v>1.6</v>
      </c>
      <c r="AA22" s="51">
        <v>96</v>
      </c>
      <c r="AB22" s="52">
        <v>6.6666666666666693E-2</v>
      </c>
      <c r="AC22" s="52">
        <f t="shared" si="2"/>
        <v>9.7000000000000003E-2</v>
      </c>
      <c r="AD22" s="53">
        <f t="shared" si="3"/>
        <v>7.5000000000000067E-3</v>
      </c>
      <c r="AE22" s="88">
        <f t="shared" si="4"/>
        <v>2.0369999999999999</v>
      </c>
      <c r="AF22" s="11">
        <f t="shared" si="9"/>
        <v>0.15749999999999997</v>
      </c>
    </row>
    <row r="23" spans="2:32" x14ac:dyDescent="0.25">
      <c r="B23" s="65">
        <v>1.7</v>
      </c>
      <c r="C23" s="16">
        <v>102</v>
      </c>
      <c r="D23" s="17">
        <v>0.28333333333333299</v>
      </c>
      <c r="E23" s="17">
        <v>0.21529999999999999</v>
      </c>
      <c r="F23" s="17">
        <f t="shared" si="12"/>
        <v>1.0999999999999982E-2</v>
      </c>
      <c r="G23" s="10">
        <f t="shared" si="0"/>
        <v>3.2294999999999998</v>
      </c>
      <c r="H23" s="11">
        <f t="shared" si="5"/>
        <v>0.16499999999999959</v>
      </c>
      <c r="I23" s="2"/>
      <c r="J23" s="65">
        <v>1.7</v>
      </c>
      <c r="K23" s="16">
        <v>102</v>
      </c>
      <c r="L23" s="17">
        <v>0.141666666666667</v>
      </c>
      <c r="M23" s="17">
        <v>0.1045</v>
      </c>
      <c r="N23" s="35">
        <f t="shared" si="6"/>
        <v>7.4999999999999928E-3</v>
      </c>
      <c r="O23" s="10">
        <f t="shared" si="10"/>
        <v>2.1945000000000001</v>
      </c>
      <c r="P23" s="11">
        <f t="shared" si="11"/>
        <v>0.1575000000000002</v>
      </c>
      <c r="Q23" s="2"/>
      <c r="R23" s="68">
        <v>1.7</v>
      </c>
      <c r="S23" s="51">
        <v>102</v>
      </c>
      <c r="T23" s="52">
        <v>7.0833333333333304E-2</v>
      </c>
      <c r="U23" s="52">
        <v>4.2599999999999999E-2</v>
      </c>
      <c r="V23" s="53">
        <f t="shared" si="7"/>
        <v>2.8999999999999998E-3</v>
      </c>
      <c r="W23" s="10">
        <f t="shared" si="1"/>
        <v>0.93720000000000003</v>
      </c>
      <c r="X23" s="11">
        <f t="shared" si="8"/>
        <v>6.3800000000000079E-2</v>
      </c>
      <c r="Y23" s="46"/>
      <c r="Z23" s="68">
        <v>1.7</v>
      </c>
      <c r="AA23" s="51">
        <v>102</v>
      </c>
      <c r="AB23" s="52">
        <v>7.0833333333333304E-2</v>
      </c>
      <c r="AC23" s="52">
        <f t="shared" si="2"/>
        <v>0.1045</v>
      </c>
      <c r="AD23" s="53">
        <f t="shared" si="3"/>
        <v>7.4999999999999928E-3</v>
      </c>
      <c r="AE23" s="88">
        <f t="shared" si="4"/>
        <v>2.1945000000000001</v>
      </c>
      <c r="AF23" s="11">
        <f t="shared" si="9"/>
        <v>0.1575000000000002</v>
      </c>
    </row>
    <row r="24" spans="2:32" x14ac:dyDescent="0.25">
      <c r="B24" s="65">
        <v>1.8</v>
      </c>
      <c r="C24" s="16">
        <v>108</v>
      </c>
      <c r="D24" s="17">
        <v>0.3</v>
      </c>
      <c r="E24" s="17">
        <v>0.22700000000000001</v>
      </c>
      <c r="F24" s="17">
        <f t="shared" si="12"/>
        <v>1.1700000000000016E-2</v>
      </c>
      <c r="G24" s="10">
        <f t="shared" si="0"/>
        <v>3.4050000000000002</v>
      </c>
      <c r="H24" s="11">
        <f t="shared" si="5"/>
        <v>0.17550000000000043</v>
      </c>
      <c r="I24" s="2"/>
      <c r="J24" s="65">
        <v>1.8</v>
      </c>
      <c r="K24" s="16">
        <v>108</v>
      </c>
      <c r="L24" s="17">
        <v>0.15</v>
      </c>
      <c r="M24" s="17">
        <v>0.112</v>
      </c>
      <c r="N24" s="35">
        <f t="shared" si="6"/>
        <v>7.5000000000000067E-3</v>
      </c>
      <c r="O24" s="10">
        <f t="shared" si="10"/>
        <v>2.3519999999999999</v>
      </c>
      <c r="P24" s="11">
        <f t="shared" si="11"/>
        <v>0.15749999999999975</v>
      </c>
      <c r="Q24" s="2"/>
      <c r="R24" s="68">
        <v>1.8</v>
      </c>
      <c r="S24" s="51">
        <v>108</v>
      </c>
      <c r="T24" s="52">
        <v>7.4999999999999997E-2</v>
      </c>
      <c r="U24" s="52">
        <v>4.5499999999999999E-2</v>
      </c>
      <c r="V24" s="53">
        <f t="shared" si="7"/>
        <v>2.8999999999999998E-3</v>
      </c>
      <c r="W24" s="10">
        <f t="shared" si="1"/>
        <v>1.0009999999999999</v>
      </c>
      <c r="X24" s="11">
        <f t="shared" si="8"/>
        <v>6.3799999999999857E-2</v>
      </c>
      <c r="Y24" s="46"/>
      <c r="Z24" s="68">
        <v>1.8</v>
      </c>
      <c r="AA24" s="51">
        <v>108</v>
      </c>
      <c r="AB24" s="52">
        <v>7.4999999999999997E-2</v>
      </c>
      <c r="AC24" s="52">
        <f t="shared" si="2"/>
        <v>0.112</v>
      </c>
      <c r="AD24" s="53">
        <f t="shared" si="3"/>
        <v>7.5000000000000067E-3</v>
      </c>
      <c r="AE24" s="88">
        <f t="shared" si="4"/>
        <v>2.3519999999999999</v>
      </c>
      <c r="AF24" s="11">
        <f t="shared" si="9"/>
        <v>0.15749999999999975</v>
      </c>
    </row>
    <row r="25" spans="2:32" x14ac:dyDescent="0.25">
      <c r="B25" s="65">
        <v>1.9</v>
      </c>
      <c r="C25" s="16">
        <v>114</v>
      </c>
      <c r="D25" s="17">
        <v>0.31666666666666698</v>
      </c>
      <c r="E25" s="17">
        <v>0.23780000000000001</v>
      </c>
      <c r="F25" s="17">
        <f t="shared" si="12"/>
        <v>1.0800000000000004E-2</v>
      </c>
      <c r="G25" s="10">
        <f t="shared" si="0"/>
        <v>3.5670000000000002</v>
      </c>
      <c r="H25" s="11">
        <f t="shared" si="5"/>
        <v>0.16199999999999992</v>
      </c>
      <c r="I25" s="2"/>
      <c r="J25" s="65">
        <v>1.9</v>
      </c>
      <c r="K25" s="16">
        <v>114</v>
      </c>
      <c r="L25" s="17">
        <v>0.15833333333333299</v>
      </c>
      <c r="M25" s="17">
        <v>0.1195</v>
      </c>
      <c r="N25" s="35">
        <f t="shared" si="6"/>
        <v>7.4999999999999928E-3</v>
      </c>
      <c r="O25" s="10">
        <f t="shared" si="10"/>
        <v>2.5095000000000001</v>
      </c>
      <c r="P25" s="11">
        <f t="shared" si="11"/>
        <v>0.1575000000000002</v>
      </c>
      <c r="Q25" s="2"/>
      <c r="R25" s="68">
        <v>1.9</v>
      </c>
      <c r="S25" s="51">
        <v>114</v>
      </c>
      <c r="T25" s="52">
        <v>7.9166666666666705E-2</v>
      </c>
      <c r="U25" s="52">
        <v>4.8399999999999999E-2</v>
      </c>
      <c r="V25" s="53">
        <f t="shared" si="7"/>
        <v>2.8999999999999998E-3</v>
      </c>
      <c r="W25" s="10">
        <f t="shared" si="1"/>
        <v>1.0648</v>
      </c>
      <c r="X25" s="11">
        <f t="shared" si="8"/>
        <v>6.3800000000000079E-2</v>
      </c>
      <c r="Y25" s="46"/>
      <c r="Z25" s="68">
        <v>1.9</v>
      </c>
      <c r="AA25" s="51">
        <v>114</v>
      </c>
      <c r="AB25" s="52">
        <v>7.9166666666666705E-2</v>
      </c>
      <c r="AC25" s="52">
        <f t="shared" si="2"/>
        <v>0.1195</v>
      </c>
      <c r="AD25" s="53">
        <f t="shared" si="3"/>
        <v>7.4999999999999928E-3</v>
      </c>
      <c r="AE25" s="88">
        <f t="shared" si="4"/>
        <v>2.5095000000000001</v>
      </c>
      <c r="AF25" s="11">
        <f t="shared" si="9"/>
        <v>0.1575000000000002</v>
      </c>
    </row>
    <row r="26" spans="2:32" x14ac:dyDescent="0.25">
      <c r="B26" s="65">
        <v>2</v>
      </c>
      <c r="C26" s="16">
        <v>120</v>
      </c>
      <c r="D26" s="17">
        <v>0.33333333333333298</v>
      </c>
      <c r="E26" s="17">
        <v>0.24729999999999999</v>
      </c>
      <c r="F26" s="17">
        <f t="shared" si="12"/>
        <v>9.4999999999999807E-3</v>
      </c>
      <c r="G26" s="10">
        <f t="shared" si="0"/>
        <v>3.7094999999999998</v>
      </c>
      <c r="H26" s="11">
        <f t="shared" si="5"/>
        <v>0.14249999999999963</v>
      </c>
      <c r="I26" s="2"/>
      <c r="J26" s="65">
        <v>2</v>
      </c>
      <c r="K26" s="16">
        <v>120</v>
      </c>
      <c r="L26" s="17">
        <v>0.16666666666666699</v>
      </c>
      <c r="M26" s="17">
        <v>0.12670000000000001</v>
      </c>
      <c r="N26" s="35">
        <f t="shared" si="6"/>
        <v>7.2000000000000119E-3</v>
      </c>
      <c r="O26" s="10">
        <f t="shared" si="10"/>
        <v>2.6607000000000003</v>
      </c>
      <c r="P26" s="11">
        <f t="shared" si="11"/>
        <v>0.15120000000000022</v>
      </c>
      <c r="Q26" s="2"/>
      <c r="R26" s="68">
        <v>2</v>
      </c>
      <c r="S26" s="51">
        <v>120</v>
      </c>
      <c r="T26" s="52">
        <v>8.3333333333333301E-2</v>
      </c>
      <c r="U26" s="52">
        <v>5.1799999999999999E-2</v>
      </c>
      <c r="V26" s="53">
        <f t="shared" si="7"/>
        <v>3.4000000000000002E-3</v>
      </c>
      <c r="W26" s="10">
        <f t="shared" si="1"/>
        <v>1.1395999999999999</v>
      </c>
      <c r="X26" s="11">
        <f t="shared" si="8"/>
        <v>7.4799999999999978E-2</v>
      </c>
      <c r="Y26" s="46"/>
      <c r="Z26" s="68">
        <v>2</v>
      </c>
      <c r="AA26" s="51">
        <v>120</v>
      </c>
      <c r="AB26" s="52">
        <v>8.3333333333333301E-2</v>
      </c>
      <c r="AC26" s="52">
        <f t="shared" si="2"/>
        <v>0.12670000000000001</v>
      </c>
      <c r="AD26" s="53">
        <f t="shared" si="3"/>
        <v>7.2000000000000119E-3</v>
      </c>
      <c r="AE26" s="88">
        <f t="shared" si="4"/>
        <v>2.6607000000000003</v>
      </c>
      <c r="AF26" s="11">
        <f t="shared" si="9"/>
        <v>0.15120000000000022</v>
      </c>
    </row>
    <row r="27" spans="2:32" x14ac:dyDescent="0.25">
      <c r="B27" s="65">
        <v>2.1</v>
      </c>
      <c r="C27" s="16">
        <v>126</v>
      </c>
      <c r="D27" s="17">
        <v>0.35</v>
      </c>
      <c r="E27" s="17">
        <v>0.25800000000000001</v>
      </c>
      <c r="F27" s="17">
        <f t="shared" si="12"/>
        <v>1.0700000000000015E-2</v>
      </c>
      <c r="G27" s="10">
        <f t="shared" si="0"/>
        <v>3.87</v>
      </c>
      <c r="H27" s="11">
        <f t="shared" si="5"/>
        <v>0.16050000000000031</v>
      </c>
      <c r="I27" s="2"/>
      <c r="J27" s="65">
        <v>2.1</v>
      </c>
      <c r="K27" s="16">
        <v>126</v>
      </c>
      <c r="L27" s="17">
        <v>0.17499999999999999</v>
      </c>
      <c r="M27" s="17">
        <v>0.1338</v>
      </c>
      <c r="N27" s="35">
        <f t="shared" si="6"/>
        <v>7.0999999999999952E-3</v>
      </c>
      <c r="O27" s="10">
        <f t="shared" si="10"/>
        <v>2.8098000000000001</v>
      </c>
      <c r="P27" s="11">
        <f t="shared" si="11"/>
        <v>0.14909999999999979</v>
      </c>
      <c r="Q27" s="2"/>
      <c r="R27" s="68">
        <v>2.1</v>
      </c>
      <c r="S27" s="51">
        <v>126</v>
      </c>
      <c r="T27" s="52">
        <v>8.7499999999999994E-2</v>
      </c>
      <c r="U27" s="52">
        <v>5.5399999999999998E-2</v>
      </c>
      <c r="V27" s="53">
        <f t="shared" si="7"/>
        <v>3.599999999999999E-3</v>
      </c>
      <c r="W27" s="10">
        <f t="shared" si="1"/>
        <v>1.2187999999999999</v>
      </c>
      <c r="X27" s="11">
        <f t="shared" si="8"/>
        <v>7.9199999999999937E-2</v>
      </c>
      <c r="Y27" s="46"/>
      <c r="Z27" s="68">
        <v>2.1</v>
      </c>
      <c r="AA27" s="51">
        <v>126</v>
      </c>
      <c r="AB27" s="52">
        <v>8.7499999999999994E-2</v>
      </c>
      <c r="AC27" s="52">
        <f t="shared" si="2"/>
        <v>0.1338</v>
      </c>
      <c r="AD27" s="53">
        <f t="shared" si="3"/>
        <v>7.0999999999999952E-3</v>
      </c>
      <c r="AE27" s="88">
        <f t="shared" si="4"/>
        <v>2.8098000000000001</v>
      </c>
      <c r="AF27" s="11">
        <f t="shared" si="9"/>
        <v>0.14909999999999979</v>
      </c>
    </row>
    <row r="28" spans="2:32" x14ac:dyDescent="0.25">
      <c r="B28" s="65">
        <v>2.2000000000000002</v>
      </c>
      <c r="C28" s="16">
        <v>132</v>
      </c>
      <c r="D28" s="17">
        <v>0.36666666666666697</v>
      </c>
      <c r="E28" s="17">
        <v>0.2697</v>
      </c>
      <c r="F28" s="17">
        <f t="shared" si="12"/>
        <v>1.1699999999999988E-2</v>
      </c>
      <c r="G28" s="10">
        <f t="shared" si="0"/>
        <v>4.0454999999999997</v>
      </c>
      <c r="H28" s="11">
        <f t="shared" si="5"/>
        <v>0.17549999999999955</v>
      </c>
      <c r="I28" s="2"/>
      <c r="J28" s="65">
        <v>2.2000000000000002</v>
      </c>
      <c r="K28" s="16">
        <v>132</v>
      </c>
      <c r="L28" s="17">
        <v>0.18333333333333299</v>
      </c>
      <c r="M28" s="17">
        <v>0.14080000000000001</v>
      </c>
      <c r="N28" s="35">
        <f t="shared" si="6"/>
        <v>7.0000000000000062E-3</v>
      </c>
      <c r="O28" s="10">
        <f t="shared" si="10"/>
        <v>2.9568000000000003</v>
      </c>
      <c r="P28" s="11">
        <f t="shared" si="11"/>
        <v>0.14700000000000024</v>
      </c>
      <c r="Q28" s="2"/>
      <c r="R28" s="68">
        <v>2.2000000000000002</v>
      </c>
      <c r="S28" s="51">
        <v>132</v>
      </c>
      <c r="T28" s="52">
        <v>9.1666666666666702E-2</v>
      </c>
      <c r="U28" s="52">
        <v>5.8900000000000001E-2</v>
      </c>
      <c r="V28" s="53">
        <f t="shared" si="7"/>
        <v>3.5000000000000031E-3</v>
      </c>
      <c r="W28" s="10">
        <f t="shared" si="1"/>
        <v>1.2958000000000001</v>
      </c>
      <c r="X28" s="11">
        <f t="shared" si="8"/>
        <v>7.7000000000000179E-2</v>
      </c>
      <c r="Y28" s="46"/>
      <c r="Z28" s="68">
        <v>2.2000000000000002</v>
      </c>
      <c r="AA28" s="51">
        <v>132</v>
      </c>
      <c r="AB28" s="52">
        <v>9.1666666666666702E-2</v>
      </c>
      <c r="AC28" s="52">
        <f t="shared" si="2"/>
        <v>0.14080000000000001</v>
      </c>
      <c r="AD28" s="53">
        <f t="shared" si="3"/>
        <v>7.0000000000000062E-3</v>
      </c>
      <c r="AE28" s="88">
        <f t="shared" si="4"/>
        <v>2.9568000000000003</v>
      </c>
      <c r="AF28" s="11">
        <f t="shared" si="9"/>
        <v>0.14700000000000024</v>
      </c>
    </row>
    <row r="29" spans="2:32" x14ac:dyDescent="0.25">
      <c r="B29" s="65">
        <v>2.2999999999999998</v>
      </c>
      <c r="C29" s="16">
        <v>138</v>
      </c>
      <c r="D29" s="17">
        <v>0.38333333333333303</v>
      </c>
      <c r="E29" s="17">
        <v>0.28129999999999999</v>
      </c>
      <c r="F29" s="17">
        <f t="shared" si="12"/>
        <v>1.1599999999999999E-2</v>
      </c>
      <c r="G29" s="10">
        <f t="shared" si="0"/>
        <v>4.2195</v>
      </c>
      <c r="H29" s="11">
        <f t="shared" si="5"/>
        <v>0.17400000000000038</v>
      </c>
      <c r="I29" s="2"/>
      <c r="J29" s="65">
        <v>2.2999999999999998</v>
      </c>
      <c r="K29" s="16">
        <v>138</v>
      </c>
      <c r="L29" s="17">
        <v>0.19166666666666701</v>
      </c>
      <c r="M29" s="17">
        <v>0.1479</v>
      </c>
      <c r="N29" s="35">
        <f t="shared" si="6"/>
        <v>7.0999999999999952E-3</v>
      </c>
      <c r="O29" s="10">
        <f t="shared" si="10"/>
        <v>3.1059000000000001</v>
      </c>
      <c r="P29" s="11">
        <f t="shared" si="11"/>
        <v>0.14909999999999979</v>
      </c>
      <c r="Q29" s="2"/>
      <c r="R29" s="68">
        <v>2.2999999999999998</v>
      </c>
      <c r="S29" s="51">
        <v>138</v>
      </c>
      <c r="T29" s="52">
        <v>9.5833333333333298E-2</v>
      </c>
      <c r="U29" s="52">
        <v>6.25E-2</v>
      </c>
      <c r="V29" s="53">
        <f t="shared" si="7"/>
        <v>3.599999999999999E-3</v>
      </c>
      <c r="W29" s="10">
        <f t="shared" si="1"/>
        <v>1.375</v>
      </c>
      <c r="X29" s="11">
        <f t="shared" si="8"/>
        <v>7.9199999999999937E-2</v>
      </c>
      <c r="Y29" s="46"/>
      <c r="Z29" s="68">
        <v>2.2999999999999998</v>
      </c>
      <c r="AA29" s="51">
        <v>138</v>
      </c>
      <c r="AB29" s="52">
        <v>9.5833333333333298E-2</v>
      </c>
      <c r="AC29" s="52">
        <f t="shared" si="2"/>
        <v>0.1479</v>
      </c>
      <c r="AD29" s="53">
        <f t="shared" si="3"/>
        <v>7.0999999999999952E-3</v>
      </c>
      <c r="AE29" s="88">
        <f t="shared" si="4"/>
        <v>3.1059000000000001</v>
      </c>
      <c r="AF29" s="11">
        <f t="shared" si="9"/>
        <v>0.14909999999999979</v>
      </c>
    </row>
    <row r="30" spans="2:32" x14ac:dyDescent="0.25">
      <c r="B30" s="65">
        <v>2.4</v>
      </c>
      <c r="C30" s="16">
        <v>144</v>
      </c>
      <c r="D30" s="17">
        <v>0.4</v>
      </c>
      <c r="E30" s="17">
        <v>0.29299999999999998</v>
      </c>
      <c r="F30" s="17">
        <f t="shared" si="12"/>
        <v>1.1699999999999988E-2</v>
      </c>
      <c r="G30" s="10">
        <f t="shared" si="0"/>
        <v>4.3949999999999996</v>
      </c>
      <c r="H30" s="11">
        <f t="shared" si="5"/>
        <v>0.17549999999999955</v>
      </c>
      <c r="I30" s="2"/>
      <c r="J30" s="65">
        <v>2.4</v>
      </c>
      <c r="K30" s="16">
        <v>144</v>
      </c>
      <c r="L30" s="17">
        <v>0.2</v>
      </c>
      <c r="M30" s="17">
        <v>0.155</v>
      </c>
      <c r="N30" s="35">
        <f t="shared" si="6"/>
        <v>7.0999999999999952E-3</v>
      </c>
      <c r="O30" s="10">
        <f t="shared" si="10"/>
        <v>3.2549999999999999</v>
      </c>
      <c r="P30" s="11">
        <f t="shared" si="11"/>
        <v>0.14909999999999979</v>
      </c>
      <c r="Q30" s="2"/>
      <c r="R30" s="68">
        <v>2.4</v>
      </c>
      <c r="S30" s="51">
        <v>144</v>
      </c>
      <c r="T30" s="52">
        <v>0.1</v>
      </c>
      <c r="U30" s="52">
        <v>6.6000000000000003E-2</v>
      </c>
      <c r="V30" s="53">
        <f t="shared" si="7"/>
        <v>3.5000000000000031E-3</v>
      </c>
      <c r="W30" s="10">
        <f t="shared" si="1"/>
        <v>1.452</v>
      </c>
      <c r="X30" s="11">
        <f t="shared" si="8"/>
        <v>7.6999999999999957E-2</v>
      </c>
      <c r="Y30" s="46"/>
      <c r="Z30" s="68">
        <v>2.4</v>
      </c>
      <c r="AA30" s="51">
        <v>144</v>
      </c>
      <c r="AB30" s="52">
        <v>0.1</v>
      </c>
      <c r="AC30" s="52">
        <f t="shared" si="2"/>
        <v>0.155</v>
      </c>
      <c r="AD30" s="53">
        <f t="shared" si="3"/>
        <v>7.0999999999999952E-3</v>
      </c>
      <c r="AE30" s="88">
        <f t="shared" si="4"/>
        <v>3.2549999999999999</v>
      </c>
      <c r="AF30" s="11">
        <f t="shared" si="9"/>
        <v>0.14909999999999979</v>
      </c>
    </row>
    <row r="31" spans="2:32" x14ac:dyDescent="0.25">
      <c r="B31" s="65">
        <v>2.5</v>
      </c>
      <c r="C31" s="16">
        <v>150</v>
      </c>
      <c r="D31" s="17">
        <v>0.41666666666666702</v>
      </c>
      <c r="E31" s="17">
        <v>0.30630000000000002</v>
      </c>
      <c r="F31" s="17">
        <f t="shared" si="12"/>
        <v>1.3300000000000034E-2</v>
      </c>
      <c r="G31" s="10">
        <f t="shared" si="0"/>
        <v>4.5945</v>
      </c>
      <c r="H31" s="11">
        <f t="shared" si="5"/>
        <v>0.19950000000000045</v>
      </c>
      <c r="I31" s="2"/>
      <c r="J31" s="65">
        <v>2.5</v>
      </c>
      <c r="K31" s="16">
        <v>150</v>
      </c>
      <c r="L31" s="17">
        <v>0.20833333333333301</v>
      </c>
      <c r="M31" s="17">
        <v>0.16170000000000001</v>
      </c>
      <c r="N31" s="35">
        <f t="shared" si="6"/>
        <v>6.7000000000000115E-3</v>
      </c>
      <c r="O31" s="10">
        <f t="shared" si="10"/>
        <v>3.3957000000000002</v>
      </c>
      <c r="P31" s="11">
        <f t="shared" si="11"/>
        <v>0.14070000000000027</v>
      </c>
      <c r="Q31" s="2"/>
      <c r="R31" s="68">
        <v>2.5</v>
      </c>
      <c r="S31" s="51">
        <v>150</v>
      </c>
      <c r="T31" s="52">
        <v>0.104166666666667</v>
      </c>
      <c r="U31" s="52">
        <v>7.0000000000000007E-2</v>
      </c>
      <c r="V31" s="53">
        <f t="shared" si="7"/>
        <v>4.0000000000000036E-3</v>
      </c>
      <c r="W31" s="10">
        <f t="shared" si="1"/>
        <v>1.54</v>
      </c>
      <c r="X31" s="11">
        <f t="shared" si="8"/>
        <v>8.8000000000000078E-2</v>
      </c>
      <c r="Y31" s="46"/>
      <c r="Z31" s="68">
        <v>2.5</v>
      </c>
      <c r="AA31" s="51">
        <v>150</v>
      </c>
      <c r="AB31" s="52">
        <v>0.104166666666667</v>
      </c>
      <c r="AC31" s="52">
        <f t="shared" si="2"/>
        <v>0.16170000000000001</v>
      </c>
      <c r="AD31" s="53">
        <f t="shared" si="3"/>
        <v>6.7000000000000115E-3</v>
      </c>
      <c r="AE31" s="88">
        <f t="shared" si="4"/>
        <v>3.3957000000000002</v>
      </c>
      <c r="AF31" s="11">
        <f t="shared" si="9"/>
        <v>0.14070000000000027</v>
      </c>
    </row>
    <row r="32" spans="2:32" x14ac:dyDescent="0.25">
      <c r="B32" s="65">
        <v>2.6</v>
      </c>
      <c r="C32" s="16">
        <v>156</v>
      </c>
      <c r="D32" s="17">
        <v>0.43333333333333302</v>
      </c>
      <c r="E32" s="17">
        <v>0.31900000000000001</v>
      </c>
      <c r="F32" s="17">
        <f t="shared" si="12"/>
        <v>1.2699999999999989E-2</v>
      </c>
      <c r="G32" s="10">
        <f t="shared" si="0"/>
        <v>4.7850000000000001</v>
      </c>
      <c r="H32" s="11">
        <f t="shared" si="5"/>
        <v>0.19050000000000011</v>
      </c>
      <c r="I32" s="2"/>
      <c r="J32" s="65">
        <v>2.6</v>
      </c>
      <c r="K32" s="16">
        <v>156</v>
      </c>
      <c r="L32" s="17">
        <v>0.21666666666666701</v>
      </c>
      <c r="M32" s="17">
        <v>0.16830000000000001</v>
      </c>
      <c r="N32" s="35">
        <f t="shared" si="6"/>
        <v>6.5999999999999948E-3</v>
      </c>
      <c r="O32" s="10">
        <f t="shared" si="10"/>
        <v>3.5343</v>
      </c>
      <c r="P32" s="11">
        <f t="shared" si="11"/>
        <v>0.13859999999999983</v>
      </c>
      <c r="Q32" s="2"/>
      <c r="R32" s="68">
        <v>2.6</v>
      </c>
      <c r="S32" s="51">
        <v>156</v>
      </c>
      <c r="T32" s="52">
        <v>0.108333333333333</v>
      </c>
      <c r="U32" s="52">
        <v>7.3899999999999993E-2</v>
      </c>
      <c r="V32" s="53">
        <f t="shared" si="7"/>
        <v>3.8999999999999868E-3</v>
      </c>
      <c r="W32" s="10">
        <f t="shared" si="1"/>
        <v>1.6257999999999999</v>
      </c>
      <c r="X32" s="11">
        <f t="shared" si="8"/>
        <v>8.5799999999999876E-2</v>
      </c>
      <c r="Y32" s="46"/>
      <c r="Z32" s="68">
        <v>2.6</v>
      </c>
      <c r="AA32" s="51">
        <v>156</v>
      </c>
      <c r="AB32" s="52">
        <v>0.108333333333333</v>
      </c>
      <c r="AC32" s="52">
        <f t="shared" si="2"/>
        <v>0.16830000000000001</v>
      </c>
      <c r="AD32" s="53">
        <f t="shared" si="3"/>
        <v>6.5999999999999948E-3</v>
      </c>
      <c r="AE32" s="88">
        <f t="shared" si="4"/>
        <v>3.5343</v>
      </c>
      <c r="AF32" s="11">
        <f t="shared" si="9"/>
        <v>0.13859999999999983</v>
      </c>
    </row>
    <row r="33" spans="2:32" x14ac:dyDescent="0.25">
      <c r="B33" s="65">
        <v>2.7</v>
      </c>
      <c r="C33" s="16">
        <v>162</v>
      </c>
      <c r="D33" s="17">
        <v>0.45</v>
      </c>
      <c r="E33" s="17">
        <v>0.33300000000000002</v>
      </c>
      <c r="F33" s="17">
        <f t="shared" si="12"/>
        <v>1.4000000000000012E-2</v>
      </c>
      <c r="G33" s="10">
        <f t="shared" si="0"/>
        <v>4.9950000000000001</v>
      </c>
      <c r="H33" s="11">
        <f t="shared" si="5"/>
        <v>0.20999999999999996</v>
      </c>
      <c r="I33" s="2"/>
      <c r="J33" s="65">
        <v>2.7</v>
      </c>
      <c r="K33" s="16">
        <v>162</v>
      </c>
      <c r="L33" s="17">
        <v>0.22500000000000001</v>
      </c>
      <c r="M33" s="17">
        <v>0.17449999999999999</v>
      </c>
      <c r="N33" s="35">
        <f t="shared" si="6"/>
        <v>6.1999999999999833E-3</v>
      </c>
      <c r="O33" s="10">
        <f t="shared" si="10"/>
        <v>3.6644999999999999</v>
      </c>
      <c r="P33" s="11">
        <f t="shared" si="11"/>
        <v>0.13019999999999987</v>
      </c>
      <c r="Q33" s="2"/>
      <c r="R33" s="68">
        <v>2.7</v>
      </c>
      <c r="S33" s="51">
        <v>162</v>
      </c>
      <c r="T33" s="52">
        <v>0.1125</v>
      </c>
      <c r="U33" s="52">
        <v>7.7899999999999997E-2</v>
      </c>
      <c r="V33" s="53">
        <f t="shared" si="7"/>
        <v>4.0000000000000036E-3</v>
      </c>
      <c r="W33" s="10">
        <f t="shared" si="1"/>
        <v>1.7138</v>
      </c>
      <c r="X33" s="11">
        <f t="shared" si="8"/>
        <v>8.8000000000000078E-2</v>
      </c>
      <c r="Y33" s="46"/>
      <c r="Z33" s="68">
        <v>2.7</v>
      </c>
      <c r="AA33" s="51">
        <v>162</v>
      </c>
      <c r="AB33" s="52">
        <v>0.1125</v>
      </c>
      <c r="AC33" s="52">
        <f t="shared" si="2"/>
        <v>0.17449999999999999</v>
      </c>
      <c r="AD33" s="53">
        <f t="shared" si="3"/>
        <v>6.1999999999999833E-3</v>
      </c>
      <c r="AE33" s="88">
        <f t="shared" si="4"/>
        <v>3.6644999999999999</v>
      </c>
      <c r="AF33" s="11">
        <f t="shared" si="9"/>
        <v>0.13019999999999987</v>
      </c>
    </row>
    <row r="34" spans="2:32" x14ac:dyDescent="0.25">
      <c r="B34" s="65">
        <v>2.8</v>
      </c>
      <c r="C34" s="16">
        <v>168</v>
      </c>
      <c r="D34" s="17">
        <v>0.46666666666666701</v>
      </c>
      <c r="E34" s="17">
        <v>0.34870000000000001</v>
      </c>
      <c r="F34" s="17">
        <f t="shared" si="12"/>
        <v>1.5699999999999992E-2</v>
      </c>
      <c r="G34" s="10">
        <f t="shared" si="0"/>
        <v>5.2305000000000001</v>
      </c>
      <c r="H34" s="11">
        <f t="shared" si="5"/>
        <v>0.23550000000000004</v>
      </c>
      <c r="I34" s="2"/>
      <c r="J34" s="65">
        <v>2.8</v>
      </c>
      <c r="K34" s="16">
        <v>168</v>
      </c>
      <c r="L34" s="17">
        <v>0.233333333333333</v>
      </c>
      <c r="M34" s="17">
        <v>0.18029999999999999</v>
      </c>
      <c r="N34" s="35">
        <f t="shared" si="6"/>
        <v>5.7999999999999996E-3</v>
      </c>
      <c r="O34" s="10">
        <f t="shared" si="10"/>
        <v>3.7862999999999998</v>
      </c>
      <c r="P34" s="11">
        <f t="shared" si="11"/>
        <v>0.12179999999999991</v>
      </c>
      <c r="Q34" s="2"/>
      <c r="R34" s="68">
        <v>2.8</v>
      </c>
      <c r="S34" s="51">
        <v>168</v>
      </c>
      <c r="T34" s="52">
        <v>0.116666666666667</v>
      </c>
      <c r="U34" s="52">
        <v>8.1799999999999998E-2</v>
      </c>
      <c r="V34" s="53">
        <f t="shared" si="7"/>
        <v>3.9000000000000007E-3</v>
      </c>
      <c r="W34" s="10">
        <f t="shared" si="1"/>
        <v>1.7995999999999999</v>
      </c>
      <c r="X34" s="11">
        <f t="shared" si="8"/>
        <v>8.5799999999999876E-2</v>
      </c>
      <c r="Y34" s="46"/>
      <c r="Z34" s="68">
        <v>2.8</v>
      </c>
      <c r="AA34" s="51">
        <v>168</v>
      </c>
      <c r="AB34" s="52">
        <v>0.116666666666667</v>
      </c>
      <c r="AC34" s="52">
        <f t="shared" si="2"/>
        <v>0.18029999999999999</v>
      </c>
      <c r="AD34" s="53">
        <f t="shared" si="3"/>
        <v>5.7999999999999996E-3</v>
      </c>
      <c r="AE34" s="88">
        <f t="shared" si="4"/>
        <v>3.7862999999999998</v>
      </c>
      <c r="AF34" s="11">
        <f t="shared" si="9"/>
        <v>0.12179999999999991</v>
      </c>
    </row>
    <row r="35" spans="2:32" x14ac:dyDescent="0.25">
      <c r="B35" s="65">
        <v>2.9</v>
      </c>
      <c r="C35" s="16">
        <v>174</v>
      </c>
      <c r="D35" s="17">
        <v>0.483333333333333</v>
      </c>
      <c r="E35" s="17">
        <v>0.36549999999999999</v>
      </c>
      <c r="F35" s="17">
        <f t="shared" si="12"/>
        <v>1.6799999999999982E-2</v>
      </c>
      <c r="G35" s="10">
        <f t="shared" si="0"/>
        <v>5.4824999999999999</v>
      </c>
      <c r="H35" s="11">
        <f t="shared" si="5"/>
        <v>0.25199999999999978</v>
      </c>
      <c r="I35" s="2"/>
      <c r="J35" s="65">
        <v>2.9</v>
      </c>
      <c r="K35" s="16">
        <v>174</v>
      </c>
      <c r="L35" s="17">
        <v>0.241666666666667</v>
      </c>
      <c r="M35" s="17">
        <v>0.1862</v>
      </c>
      <c r="N35" s="35">
        <f t="shared" si="6"/>
        <v>5.9000000000000163E-3</v>
      </c>
      <c r="O35" s="10">
        <f t="shared" si="10"/>
        <v>3.9102000000000001</v>
      </c>
      <c r="P35" s="11">
        <f t="shared" si="11"/>
        <v>0.12390000000000034</v>
      </c>
      <c r="Q35" s="2"/>
      <c r="R35" s="68">
        <v>2.9</v>
      </c>
      <c r="S35" s="51">
        <v>174</v>
      </c>
      <c r="T35" s="52">
        <v>0.120833333333333</v>
      </c>
      <c r="U35" s="52">
        <v>8.5800000000000001E-2</v>
      </c>
      <c r="V35" s="53">
        <f t="shared" si="7"/>
        <v>4.0000000000000036E-3</v>
      </c>
      <c r="W35" s="10">
        <f t="shared" si="1"/>
        <v>1.8875999999999999</v>
      </c>
      <c r="X35" s="11">
        <f t="shared" si="8"/>
        <v>8.8000000000000078E-2</v>
      </c>
      <c r="Y35" s="46"/>
      <c r="Z35" s="68">
        <v>2.9</v>
      </c>
      <c r="AA35" s="51">
        <v>174</v>
      </c>
      <c r="AB35" s="52">
        <v>0.120833333333333</v>
      </c>
      <c r="AC35" s="52">
        <f t="shared" si="2"/>
        <v>0.1862</v>
      </c>
      <c r="AD35" s="53">
        <f t="shared" si="3"/>
        <v>5.9000000000000163E-3</v>
      </c>
      <c r="AE35" s="88">
        <f t="shared" si="4"/>
        <v>3.9102000000000001</v>
      </c>
      <c r="AF35" s="11">
        <f t="shared" si="9"/>
        <v>0.12390000000000034</v>
      </c>
    </row>
    <row r="36" spans="2:32" x14ac:dyDescent="0.25">
      <c r="B36" s="65">
        <v>3</v>
      </c>
      <c r="C36" s="16">
        <v>180</v>
      </c>
      <c r="D36" s="17">
        <v>0.5</v>
      </c>
      <c r="E36" s="17">
        <v>0.38300000000000001</v>
      </c>
      <c r="F36" s="17">
        <f t="shared" si="12"/>
        <v>1.7500000000000016E-2</v>
      </c>
      <c r="G36" s="10">
        <f t="shared" si="0"/>
        <v>5.7450000000000001</v>
      </c>
      <c r="H36" s="11">
        <f t="shared" si="5"/>
        <v>0.26250000000000018</v>
      </c>
      <c r="I36" s="2"/>
      <c r="J36" s="65">
        <v>3</v>
      </c>
      <c r="K36" s="16">
        <v>180</v>
      </c>
      <c r="L36" s="17">
        <v>0.25</v>
      </c>
      <c r="M36" s="17">
        <v>0.1925</v>
      </c>
      <c r="N36" s="35">
        <f t="shared" si="6"/>
        <v>6.3E-3</v>
      </c>
      <c r="O36" s="10">
        <f t="shared" si="10"/>
        <v>4.0425000000000004</v>
      </c>
      <c r="P36" s="11">
        <f t="shared" si="11"/>
        <v>0.13230000000000031</v>
      </c>
      <c r="Q36" s="2"/>
      <c r="R36" s="68">
        <v>3</v>
      </c>
      <c r="S36" s="51">
        <v>180</v>
      </c>
      <c r="T36" s="52">
        <v>0.125</v>
      </c>
      <c r="U36" s="52">
        <v>8.9499999999999996E-2</v>
      </c>
      <c r="V36" s="53">
        <f t="shared" si="7"/>
        <v>3.699999999999995E-3</v>
      </c>
      <c r="W36" s="10">
        <f t="shared" si="1"/>
        <v>1.9689999999999999</v>
      </c>
      <c r="X36" s="11">
        <f t="shared" si="8"/>
        <v>8.1399999999999917E-2</v>
      </c>
      <c r="Y36" s="46"/>
      <c r="Z36" s="68">
        <v>3</v>
      </c>
      <c r="AA36" s="51">
        <v>180</v>
      </c>
      <c r="AB36" s="52">
        <v>0.125</v>
      </c>
      <c r="AC36" s="52">
        <f t="shared" si="2"/>
        <v>0.1925</v>
      </c>
      <c r="AD36" s="53">
        <f t="shared" si="3"/>
        <v>6.3E-3</v>
      </c>
      <c r="AE36" s="88">
        <f t="shared" si="4"/>
        <v>4.0425000000000004</v>
      </c>
      <c r="AF36" s="11">
        <f t="shared" si="9"/>
        <v>0.13230000000000031</v>
      </c>
    </row>
    <row r="37" spans="2:32" x14ac:dyDescent="0.25">
      <c r="B37" s="65">
        <v>3.1</v>
      </c>
      <c r="C37" s="16">
        <v>186</v>
      </c>
      <c r="D37" s="17">
        <v>0.51666666666666705</v>
      </c>
      <c r="E37" s="17">
        <v>0.40050000000000002</v>
      </c>
      <c r="F37" s="17">
        <f t="shared" si="12"/>
        <v>1.7500000000000016E-2</v>
      </c>
      <c r="G37" s="10">
        <f t="shared" si="0"/>
        <v>6.0075000000000003</v>
      </c>
      <c r="H37" s="11">
        <f t="shared" si="5"/>
        <v>0.26250000000000018</v>
      </c>
      <c r="I37" s="2"/>
      <c r="J37" s="65">
        <v>3.1</v>
      </c>
      <c r="K37" s="16">
        <v>186</v>
      </c>
      <c r="L37" s="17">
        <v>0.25833333333333303</v>
      </c>
      <c r="M37" s="17">
        <v>0.1988</v>
      </c>
      <c r="N37" s="35">
        <f t="shared" si="6"/>
        <v>6.3E-3</v>
      </c>
      <c r="O37" s="10">
        <f t="shared" si="10"/>
        <v>4.1748000000000003</v>
      </c>
      <c r="P37" s="11">
        <f t="shared" si="11"/>
        <v>0.13229999999999986</v>
      </c>
      <c r="Q37" s="2"/>
      <c r="R37" s="68">
        <v>3.1</v>
      </c>
      <c r="S37" s="51">
        <v>186</v>
      </c>
      <c r="T37" s="52">
        <v>0.12916666666666701</v>
      </c>
      <c r="U37" s="52">
        <v>9.3299999999999994E-2</v>
      </c>
      <c r="V37" s="53">
        <f t="shared" si="7"/>
        <v>3.7999999999999978E-3</v>
      </c>
      <c r="W37" s="10">
        <f t="shared" si="1"/>
        <v>2.0526</v>
      </c>
      <c r="X37" s="11">
        <f t="shared" si="8"/>
        <v>8.3600000000000119E-2</v>
      </c>
      <c r="Y37" s="46"/>
      <c r="Z37" s="68">
        <v>3.1</v>
      </c>
      <c r="AA37" s="51">
        <v>186</v>
      </c>
      <c r="AB37" s="52">
        <v>0.12916666666666701</v>
      </c>
      <c r="AC37" s="52">
        <f t="shared" si="2"/>
        <v>0.1988</v>
      </c>
      <c r="AD37" s="53">
        <f t="shared" si="3"/>
        <v>6.3E-3</v>
      </c>
      <c r="AE37" s="88">
        <f t="shared" si="4"/>
        <v>4.1748000000000003</v>
      </c>
      <c r="AF37" s="11">
        <f t="shared" si="9"/>
        <v>0.13229999999999986</v>
      </c>
    </row>
    <row r="38" spans="2:32" x14ac:dyDescent="0.25">
      <c r="B38" s="65">
        <v>3.2</v>
      </c>
      <c r="C38" s="16">
        <v>192</v>
      </c>
      <c r="D38" s="17">
        <v>0.53333333333333299</v>
      </c>
      <c r="E38" s="17">
        <v>0.42</v>
      </c>
      <c r="F38" s="17">
        <f t="shared" si="12"/>
        <v>1.9499999999999962E-2</v>
      </c>
      <c r="G38" s="10">
        <f t="shared" si="0"/>
        <v>6.3</v>
      </c>
      <c r="H38" s="11">
        <f t="shared" si="5"/>
        <v>0.29249999999999954</v>
      </c>
      <c r="I38" s="2"/>
      <c r="J38" s="65">
        <v>3.2</v>
      </c>
      <c r="K38" s="16">
        <v>192</v>
      </c>
      <c r="L38" s="17">
        <v>0.266666666666667</v>
      </c>
      <c r="M38" s="17">
        <v>0.20430000000000001</v>
      </c>
      <c r="N38" s="35">
        <f t="shared" si="6"/>
        <v>5.5000000000000049E-3</v>
      </c>
      <c r="O38" s="10">
        <f t="shared" si="10"/>
        <v>4.2903000000000002</v>
      </c>
      <c r="P38" s="11">
        <f t="shared" si="11"/>
        <v>0.11549999999999994</v>
      </c>
      <c r="Q38" s="2"/>
      <c r="R38" s="68">
        <v>3.2</v>
      </c>
      <c r="S38" s="51">
        <v>192</v>
      </c>
      <c r="T38" s="52">
        <v>0.133333333333333</v>
      </c>
      <c r="U38" s="52">
        <v>9.7000000000000003E-2</v>
      </c>
      <c r="V38" s="53">
        <f t="shared" si="7"/>
        <v>3.7000000000000088E-3</v>
      </c>
      <c r="W38" s="10">
        <f t="shared" si="1"/>
        <v>2.1339999999999999</v>
      </c>
      <c r="X38" s="11">
        <f t="shared" si="8"/>
        <v>8.1399999999999917E-2</v>
      </c>
      <c r="Y38" s="46"/>
      <c r="Z38" s="68">
        <v>3.2</v>
      </c>
      <c r="AA38" s="51">
        <v>192</v>
      </c>
      <c r="AB38" s="52">
        <v>0.133333333333333</v>
      </c>
      <c r="AC38" s="52">
        <f t="shared" si="2"/>
        <v>0.20430000000000001</v>
      </c>
      <c r="AD38" s="53">
        <f t="shared" si="3"/>
        <v>5.5000000000000049E-3</v>
      </c>
      <c r="AE38" s="88">
        <f t="shared" si="4"/>
        <v>4.2903000000000002</v>
      </c>
      <c r="AF38" s="11">
        <f t="shared" si="9"/>
        <v>0.11549999999999994</v>
      </c>
    </row>
    <row r="39" spans="2:32" x14ac:dyDescent="0.25">
      <c r="B39" s="65">
        <v>3.3</v>
      </c>
      <c r="C39" s="16">
        <v>198</v>
      </c>
      <c r="D39" s="17">
        <v>0.55000000000000004</v>
      </c>
      <c r="E39" s="17">
        <v>0.4405</v>
      </c>
      <c r="F39" s="17">
        <f t="shared" si="12"/>
        <v>2.0500000000000018E-2</v>
      </c>
      <c r="G39" s="10">
        <f t="shared" si="0"/>
        <v>6.6074999999999999</v>
      </c>
      <c r="H39" s="11">
        <f t="shared" si="5"/>
        <v>0.30750000000000011</v>
      </c>
      <c r="I39" s="2"/>
      <c r="J39" s="65">
        <v>3.3</v>
      </c>
      <c r="K39" s="16">
        <v>198</v>
      </c>
      <c r="L39" s="17">
        <v>0.27500000000000002</v>
      </c>
      <c r="M39" s="17">
        <v>0.20979999999999999</v>
      </c>
      <c r="N39" s="35">
        <f t="shared" si="6"/>
        <v>5.4999999999999771E-3</v>
      </c>
      <c r="O39" s="10">
        <f t="shared" si="10"/>
        <v>4.4057999999999993</v>
      </c>
      <c r="P39" s="11">
        <f t="shared" si="11"/>
        <v>0.11549999999999905</v>
      </c>
      <c r="Q39" s="2"/>
      <c r="R39" s="68">
        <v>3.3</v>
      </c>
      <c r="S39" s="51">
        <v>198</v>
      </c>
      <c r="T39" s="52">
        <v>0.13750000000000001</v>
      </c>
      <c r="U39" s="52">
        <v>0.1007</v>
      </c>
      <c r="V39" s="53">
        <f t="shared" si="7"/>
        <v>3.699999999999995E-3</v>
      </c>
      <c r="W39" s="10">
        <f t="shared" si="1"/>
        <v>2.2153999999999998</v>
      </c>
      <c r="X39" s="11">
        <f t="shared" si="8"/>
        <v>8.1399999999999917E-2</v>
      </c>
      <c r="Y39" s="46"/>
      <c r="Z39" s="68">
        <v>3.3</v>
      </c>
      <c r="AA39" s="51">
        <v>198</v>
      </c>
      <c r="AB39" s="52">
        <v>0.13750000000000001</v>
      </c>
      <c r="AC39" s="52">
        <f t="shared" si="2"/>
        <v>0.20979999999999999</v>
      </c>
      <c r="AD39" s="53">
        <f t="shared" si="3"/>
        <v>5.4999999999999771E-3</v>
      </c>
      <c r="AE39" s="88">
        <f t="shared" si="4"/>
        <v>4.4057999999999993</v>
      </c>
      <c r="AF39" s="11">
        <f t="shared" si="9"/>
        <v>0.11549999999999905</v>
      </c>
    </row>
    <row r="40" spans="2:32" x14ac:dyDescent="0.25">
      <c r="B40" s="65">
        <v>3.4</v>
      </c>
      <c r="C40" s="16">
        <v>204</v>
      </c>
      <c r="D40" s="17">
        <v>0.56666666666666698</v>
      </c>
      <c r="E40" s="17">
        <v>0.46129999999999999</v>
      </c>
      <c r="F40" s="17">
        <f t="shared" si="12"/>
        <v>2.0799999999999985E-2</v>
      </c>
      <c r="G40" s="10">
        <f t="shared" si="0"/>
        <v>6.9195000000000002</v>
      </c>
      <c r="H40" s="11">
        <f t="shared" si="5"/>
        <v>0.31200000000000028</v>
      </c>
      <c r="I40" s="2"/>
      <c r="J40" s="65">
        <v>3.4</v>
      </c>
      <c r="K40" s="16">
        <v>204</v>
      </c>
      <c r="L40" s="17">
        <v>0.28333333333333299</v>
      </c>
      <c r="M40" s="17">
        <v>0.21529999999999999</v>
      </c>
      <c r="N40" s="35">
        <f t="shared" si="6"/>
        <v>5.5000000000000049E-3</v>
      </c>
      <c r="O40" s="10">
        <f t="shared" si="10"/>
        <v>4.5213000000000001</v>
      </c>
      <c r="P40" s="11">
        <f t="shared" si="11"/>
        <v>0.11550000000000082</v>
      </c>
      <c r="Q40" s="2"/>
      <c r="R40" s="68">
        <v>3.4</v>
      </c>
      <c r="S40" s="51">
        <v>204</v>
      </c>
      <c r="T40" s="52">
        <v>0.141666666666667</v>
      </c>
      <c r="U40" s="52">
        <v>0.1045</v>
      </c>
      <c r="V40" s="53">
        <f t="shared" si="7"/>
        <v>3.7999999999999978E-3</v>
      </c>
      <c r="W40" s="10">
        <f t="shared" si="1"/>
        <v>2.2989999999999999</v>
      </c>
      <c r="X40" s="11">
        <f t="shared" si="8"/>
        <v>8.3600000000000119E-2</v>
      </c>
      <c r="Y40" s="46"/>
      <c r="Z40" s="68">
        <v>3.4</v>
      </c>
      <c r="AA40" s="51">
        <v>204</v>
      </c>
      <c r="AB40" s="52">
        <v>0.141666666666667</v>
      </c>
      <c r="AC40" s="52">
        <f t="shared" si="2"/>
        <v>0.21529999999999999</v>
      </c>
      <c r="AD40" s="53">
        <f t="shared" si="3"/>
        <v>5.5000000000000049E-3</v>
      </c>
      <c r="AE40" s="88">
        <f t="shared" si="4"/>
        <v>4.5213000000000001</v>
      </c>
      <c r="AF40" s="11">
        <f t="shared" si="9"/>
        <v>0.11550000000000082</v>
      </c>
    </row>
    <row r="41" spans="2:32" x14ac:dyDescent="0.25">
      <c r="B41" s="65">
        <v>3.5</v>
      </c>
      <c r="C41" s="16">
        <v>210</v>
      </c>
      <c r="D41" s="17">
        <v>0.58333333333333304</v>
      </c>
      <c r="E41" s="17">
        <v>0.48270000000000002</v>
      </c>
      <c r="F41" s="17">
        <f t="shared" si="12"/>
        <v>2.140000000000003E-2</v>
      </c>
      <c r="G41" s="10">
        <f t="shared" si="0"/>
        <v>7.2404999999999999</v>
      </c>
      <c r="H41" s="11">
        <f t="shared" si="5"/>
        <v>0.32099999999999973</v>
      </c>
      <c r="I41" s="2"/>
      <c r="J41" s="65">
        <v>3.5</v>
      </c>
      <c r="K41" s="16">
        <v>210</v>
      </c>
      <c r="L41" s="17">
        <v>0.29166666666666702</v>
      </c>
      <c r="M41" s="17">
        <v>0.22120000000000001</v>
      </c>
      <c r="N41" s="35">
        <f t="shared" si="6"/>
        <v>5.9000000000000163E-3</v>
      </c>
      <c r="O41" s="10">
        <f t="shared" si="10"/>
        <v>4.6452</v>
      </c>
      <c r="P41" s="11">
        <f t="shared" si="11"/>
        <v>0.1238999999999999</v>
      </c>
      <c r="Q41" s="2"/>
      <c r="R41" s="68">
        <v>3.5</v>
      </c>
      <c r="S41" s="51">
        <v>210</v>
      </c>
      <c r="T41" s="52">
        <v>0.14583333333333301</v>
      </c>
      <c r="U41" s="52">
        <v>0.1082</v>
      </c>
      <c r="V41" s="53">
        <f t="shared" si="7"/>
        <v>3.7000000000000088E-3</v>
      </c>
      <c r="W41" s="10">
        <f t="shared" si="1"/>
        <v>2.3804000000000003</v>
      </c>
      <c r="X41" s="11">
        <f t="shared" si="8"/>
        <v>8.1400000000000361E-2</v>
      </c>
      <c r="Y41" s="46"/>
      <c r="Z41" s="68">
        <v>3.5</v>
      </c>
      <c r="AA41" s="51">
        <v>210</v>
      </c>
      <c r="AB41" s="52">
        <v>0.14583333333333301</v>
      </c>
      <c r="AC41" s="52">
        <f t="shared" si="2"/>
        <v>0.22120000000000001</v>
      </c>
      <c r="AD41" s="53">
        <f t="shared" si="3"/>
        <v>5.9000000000000163E-3</v>
      </c>
      <c r="AE41" s="88">
        <f t="shared" si="4"/>
        <v>4.6452</v>
      </c>
      <c r="AF41" s="11">
        <f t="shared" si="9"/>
        <v>0.1238999999999999</v>
      </c>
    </row>
    <row r="42" spans="2:32" x14ac:dyDescent="0.25">
      <c r="B42" s="65">
        <v>3.6</v>
      </c>
      <c r="C42" s="16">
        <v>216</v>
      </c>
      <c r="D42" s="17">
        <v>0.6</v>
      </c>
      <c r="E42" s="17">
        <v>0.50600000000000001</v>
      </c>
      <c r="F42" s="17">
        <f t="shared" si="12"/>
        <v>2.3299999999999987E-2</v>
      </c>
      <c r="G42" s="10">
        <f t="shared" si="0"/>
        <v>7.59</v>
      </c>
      <c r="H42" s="11">
        <f t="shared" si="5"/>
        <v>0.34949999999999992</v>
      </c>
      <c r="I42" s="2"/>
      <c r="J42" s="65">
        <v>3.6</v>
      </c>
      <c r="K42" s="16">
        <v>216</v>
      </c>
      <c r="L42" s="17">
        <v>0.3</v>
      </c>
      <c r="M42" s="17">
        <v>0.22700000000000001</v>
      </c>
      <c r="N42" s="35">
        <f t="shared" si="6"/>
        <v>5.7999999999999996E-3</v>
      </c>
      <c r="O42" s="10">
        <f t="shared" si="10"/>
        <v>4.7670000000000003</v>
      </c>
      <c r="P42" s="11">
        <f t="shared" si="11"/>
        <v>0.12180000000000035</v>
      </c>
      <c r="Q42" s="2"/>
      <c r="R42" s="68">
        <v>3.6</v>
      </c>
      <c r="S42" s="51">
        <v>216</v>
      </c>
      <c r="T42" s="52">
        <v>0.15</v>
      </c>
      <c r="U42" s="52">
        <v>0.112</v>
      </c>
      <c r="V42" s="53">
        <f t="shared" si="7"/>
        <v>3.7999999999999978E-3</v>
      </c>
      <c r="W42" s="10">
        <f t="shared" si="1"/>
        <v>2.464</v>
      </c>
      <c r="X42" s="11">
        <f t="shared" si="8"/>
        <v>8.3599999999999675E-2</v>
      </c>
      <c r="Y42" s="46"/>
      <c r="Z42" s="68">
        <v>3.6</v>
      </c>
      <c r="AA42" s="51">
        <v>216</v>
      </c>
      <c r="AB42" s="52">
        <v>0.15</v>
      </c>
      <c r="AC42" s="52">
        <f t="shared" si="2"/>
        <v>0.22700000000000001</v>
      </c>
      <c r="AD42" s="53">
        <f t="shared" si="3"/>
        <v>5.7999999999999996E-3</v>
      </c>
      <c r="AE42" s="88">
        <f t="shared" si="4"/>
        <v>4.7670000000000003</v>
      </c>
      <c r="AF42" s="11">
        <f t="shared" si="9"/>
        <v>0.12180000000000035</v>
      </c>
    </row>
    <row r="43" spans="2:32" x14ac:dyDescent="0.25">
      <c r="B43" s="65">
        <v>3.7</v>
      </c>
      <c r="C43" s="16">
        <v>222</v>
      </c>
      <c r="D43" s="17">
        <v>0.61666666666666703</v>
      </c>
      <c r="E43" s="17">
        <v>0.52929999999999999</v>
      </c>
      <c r="F43" s="17">
        <f t="shared" si="12"/>
        <v>2.3299999999999987E-2</v>
      </c>
      <c r="G43" s="10">
        <f t="shared" si="0"/>
        <v>7.9394999999999998</v>
      </c>
      <c r="H43" s="11">
        <f t="shared" si="5"/>
        <v>0.34949999999999992</v>
      </c>
      <c r="I43" s="2"/>
      <c r="J43" s="65">
        <v>3.7</v>
      </c>
      <c r="K43" s="16">
        <v>222</v>
      </c>
      <c r="L43" s="17">
        <v>0.30833333333333302</v>
      </c>
      <c r="M43" s="17">
        <v>0.2324</v>
      </c>
      <c r="N43" s="35">
        <f t="shared" si="6"/>
        <v>5.3999999999999881E-3</v>
      </c>
      <c r="O43" s="10">
        <f t="shared" si="10"/>
        <v>4.8803999999999998</v>
      </c>
      <c r="P43" s="11">
        <f t="shared" si="11"/>
        <v>0.1133999999999995</v>
      </c>
      <c r="Q43" s="2"/>
      <c r="R43" s="68">
        <v>3.7</v>
      </c>
      <c r="S43" s="51">
        <v>222</v>
      </c>
      <c r="T43" s="52">
        <v>0.15416666666666701</v>
      </c>
      <c r="U43" s="52">
        <v>0.1158</v>
      </c>
      <c r="V43" s="53">
        <f t="shared" si="7"/>
        <v>3.7999999999999978E-3</v>
      </c>
      <c r="W43" s="10">
        <f t="shared" si="1"/>
        <v>2.5476000000000001</v>
      </c>
      <c r="X43" s="11">
        <f t="shared" si="8"/>
        <v>8.3600000000000119E-2</v>
      </c>
      <c r="Y43" s="46"/>
      <c r="Z43" s="68">
        <v>3.7</v>
      </c>
      <c r="AA43" s="51">
        <v>222</v>
      </c>
      <c r="AB43" s="52">
        <v>0.15416666666666701</v>
      </c>
      <c r="AC43" s="52">
        <f t="shared" si="2"/>
        <v>0.2324</v>
      </c>
      <c r="AD43" s="53">
        <f t="shared" si="3"/>
        <v>5.3999999999999881E-3</v>
      </c>
      <c r="AE43" s="88">
        <f t="shared" si="4"/>
        <v>4.8803999999999998</v>
      </c>
      <c r="AF43" s="11">
        <f t="shared" si="9"/>
        <v>0.1133999999999995</v>
      </c>
    </row>
    <row r="44" spans="2:32" x14ac:dyDescent="0.25">
      <c r="B44" s="65">
        <v>3.8</v>
      </c>
      <c r="C44" s="16">
        <v>228</v>
      </c>
      <c r="D44" s="17">
        <v>0.63333333333333297</v>
      </c>
      <c r="E44" s="17">
        <v>0.55269999999999997</v>
      </c>
      <c r="F44" s="17">
        <f t="shared" si="12"/>
        <v>2.3399999999999976E-2</v>
      </c>
      <c r="G44" s="10">
        <f t="shared" si="0"/>
        <v>8.2904999999999998</v>
      </c>
      <c r="H44" s="11">
        <f t="shared" si="5"/>
        <v>0.35099999999999998</v>
      </c>
      <c r="I44" s="2"/>
      <c r="J44" s="65">
        <v>3.8</v>
      </c>
      <c r="K44" s="16">
        <v>228</v>
      </c>
      <c r="L44" s="17">
        <v>0.31666666666666698</v>
      </c>
      <c r="M44" s="17">
        <v>0.23780000000000001</v>
      </c>
      <c r="N44" s="35">
        <f t="shared" si="6"/>
        <v>5.4000000000000159E-3</v>
      </c>
      <c r="O44" s="10">
        <f t="shared" si="10"/>
        <v>4.9938000000000002</v>
      </c>
      <c r="P44" s="11">
        <f t="shared" si="11"/>
        <v>0.11340000000000039</v>
      </c>
      <c r="Q44" s="2"/>
      <c r="R44" s="68">
        <v>3.8</v>
      </c>
      <c r="S44" s="51">
        <v>228</v>
      </c>
      <c r="T44" s="52">
        <v>0.15833333333333299</v>
      </c>
      <c r="U44" s="52">
        <v>0.1195</v>
      </c>
      <c r="V44" s="53">
        <f t="shared" si="7"/>
        <v>3.699999999999995E-3</v>
      </c>
      <c r="W44" s="10">
        <f t="shared" si="1"/>
        <v>2.629</v>
      </c>
      <c r="X44" s="11">
        <f t="shared" si="8"/>
        <v>8.1399999999999917E-2</v>
      </c>
      <c r="Y44" s="46"/>
      <c r="Z44" s="68">
        <v>3.8</v>
      </c>
      <c r="AA44" s="51">
        <v>228</v>
      </c>
      <c r="AB44" s="52">
        <v>0.15833333333333299</v>
      </c>
      <c r="AC44" s="52">
        <f t="shared" si="2"/>
        <v>0.23780000000000001</v>
      </c>
      <c r="AD44" s="53">
        <f t="shared" si="3"/>
        <v>5.4000000000000159E-3</v>
      </c>
      <c r="AE44" s="88">
        <f t="shared" si="4"/>
        <v>4.9938000000000002</v>
      </c>
      <c r="AF44" s="11">
        <f t="shared" si="9"/>
        <v>0.11340000000000039</v>
      </c>
    </row>
    <row r="45" spans="2:32" x14ac:dyDescent="0.25">
      <c r="B45" s="65">
        <v>3.9</v>
      </c>
      <c r="C45" s="16">
        <v>234</v>
      </c>
      <c r="D45" s="17">
        <v>0.65</v>
      </c>
      <c r="E45" s="17">
        <v>0.57650000000000001</v>
      </c>
      <c r="F45" s="17">
        <f t="shared" si="12"/>
        <v>2.3800000000000043E-2</v>
      </c>
      <c r="G45" s="10">
        <f t="shared" si="0"/>
        <v>8.6475000000000009</v>
      </c>
      <c r="H45" s="11">
        <f t="shared" si="5"/>
        <v>0.35700000000000109</v>
      </c>
      <c r="I45" s="2"/>
      <c r="J45" s="65">
        <v>3.9</v>
      </c>
      <c r="K45" s="16">
        <v>234</v>
      </c>
      <c r="L45" s="17">
        <v>0.32500000000000001</v>
      </c>
      <c r="M45" s="17">
        <v>0.24279999999999999</v>
      </c>
      <c r="N45" s="35">
        <f t="shared" si="6"/>
        <v>4.9999999999999767E-3</v>
      </c>
      <c r="O45" s="10">
        <f t="shared" si="10"/>
        <v>5.0987999999999998</v>
      </c>
      <c r="P45" s="11">
        <f t="shared" si="11"/>
        <v>0.10499999999999954</v>
      </c>
      <c r="Q45" s="2"/>
      <c r="R45" s="68">
        <v>3.9</v>
      </c>
      <c r="S45" s="51">
        <v>234</v>
      </c>
      <c r="T45" s="52">
        <v>0.16250000000000001</v>
      </c>
      <c r="U45" s="52">
        <v>0.1231</v>
      </c>
      <c r="V45" s="53">
        <f t="shared" si="7"/>
        <v>3.600000000000006E-3</v>
      </c>
      <c r="W45" s="10">
        <f t="shared" si="1"/>
        <v>2.7082000000000002</v>
      </c>
      <c r="X45" s="11">
        <f t="shared" si="8"/>
        <v>7.9200000000000159E-2</v>
      </c>
      <c r="Y45" s="46"/>
      <c r="Z45" s="68">
        <v>3.9</v>
      </c>
      <c r="AA45" s="51">
        <v>234</v>
      </c>
      <c r="AB45" s="52">
        <v>0.16250000000000001</v>
      </c>
      <c r="AC45" s="52">
        <f t="shared" si="2"/>
        <v>0.24279999999999999</v>
      </c>
      <c r="AD45" s="53">
        <f t="shared" si="3"/>
        <v>4.9999999999999767E-3</v>
      </c>
      <c r="AE45" s="88">
        <f t="shared" si="4"/>
        <v>5.0987999999999998</v>
      </c>
      <c r="AF45" s="11">
        <f t="shared" si="9"/>
        <v>0.10499999999999954</v>
      </c>
    </row>
    <row r="46" spans="2:32" x14ac:dyDescent="0.25">
      <c r="B46" s="65">
        <v>4</v>
      </c>
      <c r="C46" s="16">
        <v>240</v>
      </c>
      <c r="D46" s="17">
        <v>0.66666666666666696</v>
      </c>
      <c r="E46" s="17">
        <v>0.60029999999999994</v>
      </c>
      <c r="F46" s="17">
        <f t="shared" si="12"/>
        <v>2.3799999999999932E-2</v>
      </c>
      <c r="G46" s="10">
        <f t="shared" si="0"/>
        <v>9.0044999999999984</v>
      </c>
      <c r="H46" s="11">
        <f t="shared" si="5"/>
        <v>0.35699999999999754</v>
      </c>
      <c r="I46" s="2"/>
      <c r="J46" s="65">
        <v>4</v>
      </c>
      <c r="K46" s="16">
        <v>240</v>
      </c>
      <c r="L46" s="17">
        <v>0.33333333333333298</v>
      </c>
      <c r="M46" s="17">
        <v>0.24729999999999999</v>
      </c>
      <c r="N46" s="35">
        <f t="shared" si="6"/>
        <v>4.500000000000004E-3</v>
      </c>
      <c r="O46" s="10">
        <f t="shared" si="10"/>
        <v>5.1932999999999998</v>
      </c>
      <c r="P46" s="11">
        <f t="shared" si="11"/>
        <v>9.4500000000000028E-2</v>
      </c>
      <c r="Q46" s="2"/>
      <c r="R46" s="68">
        <v>4</v>
      </c>
      <c r="S46" s="51">
        <v>240</v>
      </c>
      <c r="T46" s="52">
        <v>0.16666666666666699</v>
      </c>
      <c r="U46" s="52">
        <v>0.12670000000000001</v>
      </c>
      <c r="V46" s="53">
        <f t="shared" si="7"/>
        <v>3.600000000000006E-3</v>
      </c>
      <c r="W46" s="10">
        <f t="shared" si="1"/>
        <v>2.7874000000000003</v>
      </c>
      <c r="X46" s="11">
        <f t="shared" si="8"/>
        <v>7.9200000000000159E-2</v>
      </c>
      <c r="Y46" s="46"/>
      <c r="Z46" s="68">
        <v>4</v>
      </c>
      <c r="AA46" s="51">
        <v>240</v>
      </c>
      <c r="AB46" s="52">
        <v>0.16666666666666699</v>
      </c>
      <c r="AC46" s="52">
        <f t="shared" si="2"/>
        <v>0.24729999999999999</v>
      </c>
      <c r="AD46" s="53">
        <f t="shared" si="3"/>
        <v>4.500000000000004E-3</v>
      </c>
      <c r="AE46" s="88">
        <f t="shared" si="4"/>
        <v>5.1932999999999998</v>
      </c>
      <c r="AF46" s="11">
        <f t="shared" si="9"/>
        <v>9.4500000000000028E-2</v>
      </c>
    </row>
    <row r="47" spans="2:32" x14ac:dyDescent="0.25">
      <c r="B47" s="65">
        <v>4.0999999999999996</v>
      </c>
      <c r="C47" s="16">
        <v>246</v>
      </c>
      <c r="D47" s="17">
        <v>0.68333333333333302</v>
      </c>
      <c r="E47" s="17">
        <v>0.62370000000000003</v>
      </c>
      <c r="F47" s="17">
        <f t="shared" si="12"/>
        <v>2.3400000000000087E-2</v>
      </c>
      <c r="G47" s="10">
        <f t="shared" si="0"/>
        <v>9.355500000000001</v>
      </c>
      <c r="H47" s="11">
        <f t="shared" si="5"/>
        <v>0.35100000000000264</v>
      </c>
      <c r="I47" s="2"/>
      <c r="J47" s="65">
        <v>4.0999999999999996</v>
      </c>
      <c r="K47" s="16">
        <v>246</v>
      </c>
      <c r="L47" s="17">
        <v>0.34166666666666701</v>
      </c>
      <c r="M47" s="17">
        <v>0.25219999999999998</v>
      </c>
      <c r="N47" s="35">
        <f t="shared" si="6"/>
        <v>4.8999999999999877E-3</v>
      </c>
      <c r="O47" s="10">
        <f t="shared" si="10"/>
        <v>5.2961999999999998</v>
      </c>
      <c r="P47" s="11">
        <f t="shared" si="11"/>
        <v>0.10289999999999999</v>
      </c>
      <c r="Q47" s="2"/>
      <c r="R47" s="68">
        <v>4.0999999999999996</v>
      </c>
      <c r="S47" s="51">
        <v>246</v>
      </c>
      <c r="T47" s="52">
        <v>0.170833333333333</v>
      </c>
      <c r="U47" s="52">
        <v>0.13020000000000001</v>
      </c>
      <c r="V47" s="53">
        <f t="shared" si="7"/>
        <v>3.5000000000000031E-3</v>
      </c>
      <c r="W47" s="10">
        <f t="shared" si="1"/>
        <v>2.8644000000000003</v>
      </c>
      <c r="X47" s="11">
        <f t="shared" si="8"/>
        <v>7.6999999999999957E-2</v>
      </c>
      <c r="Y47" s="46"/>
      <c r="Z47" s="68">
        <v>4.0999999999999996</v>
      </c>
      <c r="AA47" s="51">
        <v>246</v>
      </c>
      <c r="AB47" s="52">
        <v>0.170833333333333</v>
      </c>
      <c r="AC47" s="52">
        <f t="shared" si="2"/>
        <v>0.25219999999999998</v>
      </c>
      <c r="AD47" s="53">
        <f t="shared" si="3"/>
        <v>4.8999999999999877E-3</v>
      </c>
      <c r="AE47" s="88">
        <f t="shared" si="4"/>
        <v>5.2961999999999998</v>
      </c>
      <c r="AF47" s="11">
        <f t="shared" si="9"/>
        <v>0.10289999999999999</v>
      </c>
    </row>
    <row r="48" spans="2:32" x14ac:dyDescent="0.25">
      <c r="B48" s="65">
        <v>4.2</v>
      </c>
      <c r="C48" s="16">
        <v>252</v>
      </c>
      <c r="D48" s="17">
        <v>0.7</v>
      </c>
      <c r="E48" s="17">
        <v>0.64700000000000002</v>
      </c>
      <c r="F48" s="17">
        <f t="shared" si="12"/>
        <v>2.3299999999999987E-2</v>
      </c>
      <c r="G48" s="10">
        <f t="shared" si="0"/>
        <v>9.7050000000000001</v>
      </c>
      <c r="H48" s="11">
        <f t="shared" si="5"/>
        <v>0.34949999999999903</v>
      </c>
      <c r="I48" s="2"/>
      <c r="J48" s="65">
        <v>4.2</v>
      </c>
      <c r="K48" s="16">
        <v>252</v>
      </c>
      <c r="L48" s="17">
        <v>0.35</v>
      </c>
      <c r="M48" s="17">
        <v>0.25800000000000001</v>
      </c>
      <c r="N48" s="35">
        <f t="shared" si="6"/>
        <v>5.8000000000000274E-3</v>
      </c>
      <c r="O48" s="10">
        <f t="shared" si="10"/>
        <v>5.4180000000000001</v>
      </c>
      <c r="P48" s="11">
        <f t="shared" si="11"/>
        <v>0.12180000000000035</v>
      </c>
      <c r="Q48" s="2"/>
      <c r="R48" s="68">
        <v>4.2</v>
      </c>
      <c r="S48" s="51">
        <v>252</v>
      </c>
      <c r="T48" s="52">
        <v>0.17499999999999999</v>
      </c>
      <c r="U48" s="52">
        <v>0.1338</v>
      </c>
      <c r="V48" s="53">
        <f t="shared" si="7"/>
        <v>3.5999999999999921E-3</v>
      </c>
      <c r="W48" s="10">
        <f t="shared" si="1"/>
        <v>2.9436</v>
      </c>
      <c r="X48" s="11">
        <f t="shared" si="8"/>
        <v>7.9199999999999715E-2</v>
      </c>
      <c r="Y48" s="46"/>
      <c r="Z48" s="68">
        <v>4.2</v>
      </c>
      <c r="AA48" s="51">
        <v>252</v>
      </c>
      <c r="AB48" s="52">
        <v>0.17499999999999999</v>
      </c>
      <c r="AC48" s="52">
        <f t="shared" si="2"/>
        <v>0.25800000000000001</v>
      </c>
      <c r="AD48" s="53">
        <f t="shared" si="3"/>
        <v>5.8000000000000274E-3</v>
      </c>
      <c r="AE48" s="88">
        <f t="shared" si="4"/>
        <v>5.4180000000000001</v>
      </c>
      <c r="AF48" s="11">
        <f t="shared" si="9"/>
        <v>0.12180000000000035</v>
      </c>
    </row>
    <row r="49" spans="2:32" x14ac:dyDescent="0.25">
      <c r="B49" s="65">
        <v>4.3</v>
      </c>
      <c r="C49" s="16">
        <v>258</v>
      </c>
      <c r="D49" s="17">
        <v>0.71666666666666701</v>
      </c>
      <c r="E49" s="17">
        <v>0.67030000000000001</v>
      </c>
      <c r="F49" s="17">
        <f t="shared" si="12"/>
        <v>2.3299999999999987E-2</v>
      </c>
      <c r="G49" s="10">
        <f t="shared" si="0"/>
        <v>10.054500000000001</v>
      </c>
      <c r="H49" s="11">
        <f t="shared" si="5"/>
        <v>0.34950000000000081</v>
      </c>
      <c r="I49" s="2"/>
      <c r="J49" s="65">
        <v>4.3</v>
      </c>
      <c r="K49" s="16">
        <v>258</v>
      </c>
      <c r="L49" s="17">
        <v>0.358333333333333</v>
      </c>
      <c r="M49" s="17">
        <v>0.26379999999999998</v>
      </c>
      <c r="N49" s="35">
        <f t="shared" si="6"/>
        <v>5.7999999999999718E-3</v>
      </c>
      <c r="O49" s="10">
        <f t="shared" si="10"/>
        <v>5.5397999999999996</v>
      </c>
      <c r="P49" s="11">
        <f t="shared" si="11"/>
        <v>0.12179999999999946</v>
      </c>
      <c r="Q49" s="2"/>
      <c r="R49" s="68">
        <v>4.3</v>
      </c>
      <c r="S49" s="51">
        <v>258</v>
      </c>
      <c r="T49" s="52">
        <v>0.179166666666667</v>
      </c>
      <c r="U49" s="52">
        <v>0.13730000000000001</v>
      </c>
      <c r="V49" s="53">
        <f t="shared" si="7"/>
        <v>3.5000000000000031E-3</v>
      </c>
      <c r="W49" s="10">
        <f t="shared" si="1"/>
        <v>3.0206</v>
      </c>
      <c r="X49" s="11">
        <f t="shared" si="8"/>
        <v>7.6999999999999957E-2</v>
      </c>
      <c r="Y49" s="46"/>
      <c r="Z49" s="68">
        <v>4.3</v>
      </c>
      <c r="AA49" s="51">
        <v>258</v>
      </c>
      <c r="AB49" s="52">
        <v>0.179166666666667</v>
      </c>
      <c r="AC49" s="52">
        <f t="shared" si="2"/>
        <v>0.26379999999999998</v>
      </c>
      <c r="AD49" s="53">
        <f t="shared" si="3"/>
        <v>5.7999999999999718E-3</v>
      </c>
      <c r="AE49" s="88">
        <f t="shared" si="4"/>
        <v>5.5397999999999996</v>
      </c>
      <c r="AF49" s="11">
        <f t="shared" si="9"/>
        <v>0.12179999999999946</v>
      </c>
    </row>
    <row r="50" spans="2:32" x14ac:dyDescent="0.25">
      <c r="B50" s="65">
        <v>4.4000000000000004</v>
      </c>
      <c r="C50" s="16">
        <v>264</v>
      </c>
      <c r="D50" s="17">
        <v>0.73333333333333295</v>
      </c>
      <c r="E50" s="17">
        <v>0.69299999999999995</v>
      </c>
      <c r="F50" s="17">
        <f t="shared" si="12"/>
        <v>2.2699999999999942E-2</v>
      </c>
      <c r="G50" s="10">
        <f t="shared" si="0"/>
        <v>10.395</v>
      </c>
      <c r="H50" s="11">
        <f t="shared" si="5"/>
        <v>0.34049999999999869</v>
      </c>
      <c r="I50" s="2"/>
      <c r="J50" s="65">
        <v>4.4000000000000004</v>
      </c>
      <c r="K50" s="16">
        <v>264</v>
      </c>
      <c r="L50" s="17">
        <v>0.36666666666666697</v>
      </c>
      <c r="M50" s="17">
        <v>0.2697</v>
      </c>
      <c r="N50" s="35">
        <f t="shared" si="6"/>
        <v>5.9000000000000163E-3</v>
      </c>
      <c r="O50" s="10">
        <f t="shared" si="10"/>
        <v>5.6636999999999995</v>
      </c>
      <c r="P50" s="11">
        <f t="shared" si="11"/>
        <v>0.1238999999999999</v>
      </c>
      <c r="Q50" s="2"/>
      <c r="R50" s="68">
        <v>4.4000000000000004</v>
      </c>
      <c r="S50" s="51">
        <v>264</v>
      </c>
      <c r="T50" s="52">
        <v>0.18333333333333299</v>
      </c>
      <c r="U50" s="52">
        <v>0.14080000000000001</v>
      </c>
      <c r="V50" s="53">
        <f t="shared" si="7"/>
        <v>3.5000000000000031E-3</v>
      </c>
      <c r="W50" s="10">
        <f t="shared" si="1"/>
        <v>3.0976000000000004</v>
      </c>
      <c r="X50" s="11">
        <f t="shared" si="8"/>
        <v>7.7000000000000401E-2</v>
      </c>
      <c r="Y50" s="46"/>
      <c r="Z50" s="68">
        <v>4.4000000000000004</v>
      </c>
      <c r="AA50" s="51">
        <v>264</v>
      </c>
      <c r="AB50" s="52">
        <v>0.18333333333333299</v>
      </c>
      <c r="AC50" s="52">
        <f t="shared" si="2"/>
        <v>0.2697</v>
      </c>
      <c r="AD50" s="53">
        <f t="shared" si="3"/>
        <v>5.9000000000000163E-3</v>
      </c>
      <c r="AE50" s="88">
        <f t="shared" si="4"/>
        <v>5.6636999999999995</v>
      </c>
      <c r="AF50" s="11">
        <f t="shared" si="9"/>
        <v>0.1238999999999999</v>
      </c>
    </row>
    <row r="51" spans="2:32" x14ac:dyDescent="0.25">
      <c r="B51" s="65">
        <v>4.5</v>
      </c>
      <c r="C51" s="16">
        <v>270</v>
      </c>
      <c r="D51" s="17">
        <v>0.75</v>
      </c>
      <c r="E51" s="17">
        <v>0.71499999999999997</v>
      </c>
      <c r="F51" s="17">
        <f t="shared" si="12"/>
        <v>2.200000000000002E-2</v>
      </c>
      <c r="G51" s="10">
        <f t="shared" si="0"/>
        <v>10.725</v>
      </c>
      <c r="H51" s="11">
        <f t="shared" si="5"/>
        <v>0.33000000000000007</v>
      </c>
      <c r="I51" s="2"/>
      <c r="J51" s="65">
        <v>4.5</v>
      </c>
      <c r="K51" s="16">
        <v>270</v>
      </c>
      <c r="L51" s="17">
        <v>0.375</v>
      </c>
      <c r="M51" s="17">
        <v>0.27550000000000002</v>
      </c>
      <c r="N51" s="35">
        <f t="shared" si="6"/>
        <v>5.8000000000000274E-3</v>
      </c>
      <c r="O51" s="10">
        <f t="shared" si="10"/>
        <v>5.7855000000000008</v>
      </c>
      <c r="P51" s="11">
        <f t="shared" si="11"/>
        <v>0.12180000000000124</v>
      </c>
      <c r="Q51" s="2"/>
      <c r="R51" s="68">
        <v>4.5</v>
      </c>
      <c r="S51" s="51">
        <v>270</v>
      </c>
      <c r="T51" s="52">
        <v>0.1875</v>
      </c>
      <c r="U51" s="52">
        <v>0.1444</v>
      </c>
      <c r="V51" s="53">
        <f t="shared" si="7"/>
        <v>3.5999999999999921E-3</v>
      </c>
      <c r="W51" s="10">
        <f t="shared" si="1"/>
        <v>3.1768000000000001</v>
      </c>
      <c r="X51" s="11">
        <f t="shared" si="8"/>
        <v>7.9199999999999715E-2</v>
      </c>
      <c r="Y51" s="46"/>
      <c r="Z51" s="68">
        <v>4.5</v>
      </c>
      <c r="AA51" s="51">
        <v>270</v>
      </c>
      <c r="AB51" s="52">
        <v>0.1875</v>
      </c>
      <c r="AC51" s="52">
        <f t="shared" si="2"/>
        <v>0.27550000000000002</v>
      </c>
      <c r="AD51" s="53">
        <f t="shared" si="3"/>
        <v>5.8000000000000274E-3</v>
      </c>
      <c r="AE51" s="88">
        <f t="shared" si="4"/>
        <v>5.7855000000000008</v>
      </c>
      <c r="AF51" s="11">
        <f t="shared" si="9"/>
        <v>0.12180000000000124</v>
      </c>
    </row>
    <row r="52" spans="2:32" x14ac:dyDescent="0.25">
      <c r="B52" s="65">
        <v>4.5999999999999996</v>
      </c>
      <c r="C52" s="16">
        <v>276</v>
      </c>
      <c r="D52" s="17">
        <v>0.76666666666666705</v>
      </c>
      <c r="E52" s="17">
        <v>0.73599999999999999</v>
      </c>
      <c r="F52" s="17">
        <f t="shared" si="12"/>
        <v>2.1000000000000019E-2</v>
      </c>
      <c r="G52" s="10">
        <f t="shared" si="0"/>
        <v>11.04</v>
      </c>
      <c r="H52" s="11">
        <f t="shared" si="5"/>
        <v>0.3149999999999995</v>
      </c>
      <c r="I52" s="2"/>
      <c r="J52" s="65">
        <v>4.5999999999999996</v>
      </c>
      <c r="K52" s="16">
        <v>276</v>
      </c>
      <c r="L52" s="17">
        <v>0.38333333333333303</v>
      </c>
      <c r="M52" s="17">
        <v>0.28129999999999999</v>
      </c>
      <c r="N52" s="35">
        <f t="shared" si="6"/>
        <v>5.7999999999999718E-3</v>
      </c>
      <c r="O52" s="10">
        <f t="shared" si="10"/>
        <v>5.9073000000000002</v>
      </c>
      <c r="P52" s="11">
        <f t="shared" si="11"/>
        <v>0.12179999999999946</v>
      </c>
      <c r="Q52" s="2"/>
      <c r="R52" s="68">
        <v>4.5999999999999996</v>
      </c>
      <c r="S52" s="51">
        <v>276</v>
      </c>
      <c r="T52" s="52">
        <v>0.19166666666666701</v>
      </c>
      <c r="U52" s="52">
        <v>0.1479</v>
      </c>
      <c r="V52" s="53">
        <f t="shared" si="7"/>
        <v>3.5000000000000031E-3</v>
      </c>
      <c r="W52" s="10">
        <f t="shared" si="1"/>
        <v>3.2538</v>
      </c>
      <c r="X52" s="11">
        <f t="shared" si="8"/>
        <v>7.6999999999999957E-2</v>
      </c>
      <c r="Y52" s="46"/>
      <c r="Z52" s="68">
        <v>4.5999999999999996</v>
      </c>
      <c r="AA52" s="51">
        <v>276</v>
      </c>
      <c r="AB52" s="52">
        <v>0.19166666666666701</v>
      </c>
      <c r="AC52" s="52">
        <f t="shared" si="2"/>
        <v>0.28129999999999999</v>
      </c>
      <c r="AD52" s="53">
        <f t="shared" si="3"/>
        <v>5.7999999999999718E-3</v>
      </c>
      <c r="AE52" s="88">
        <f t="shared" si="4"/>
        <v>5.9073000000000002</v>
      </c>
      <c r="AF52" s="11">
        <f t="shared" si="9"/>
        <v>0.12179999999999946</v>
      </c>
    </row>
    <row r="53" spans="2:32" x14ac:dyDescent="0.25">
      <c r="B53" s="65">
        <v>4.7</v>
      </c>
      <c r="C53" s="16">
        <v>282</v>
      </c>
      <c r="D53" s="17">
        <v>0.78333333333333299</v>
      </c>
      <c r="E53" s="17">
        <v>0.75600000000000001</v>
      </c>
      <c r="F53" s="17">
        <f t="shared" si="12"/>
        <v>2.0000000000000018E-2</v>
      </c>
      <c r="G53" s="10">
        <f t="shared" si="0"/>
        <v>11.34</v>
      </c>
      <c r="H53" s="11">
        <f t="shared" si="5"/>
        <v>0.30000000000000071</v>
      </c>
      <c r="I53" s="2"/>
      <c r="J53" s="65">
        <v>4.7</v>
      </c>
      <c r="K53" s="16">
        <v>282</v>
      </c>
      <c r="L53" s="17">
        <v>0.391666666666667</v>
      </c>
      <c r="M53" s="17">
        <v>0.28720000000000001</v>
      </c>
      <c r="N53" s="35">
        <f t="shared" si="6"/>
        <v>5.9000000000000163E-3</v>
      </c>
      <c r="O53" s="10">
        <f t="shared" si="10"/>
        <v>6.0312000000000001</v>
      </c>
      <c r="P53" s="11">
        <f t="shared" si="11"/>
        <v>0.1238999999999999</v>
      </c>
      <c r="Q53" s="2"/>
      <c r="R53" s="68">
        <v>4.7</v>
      </c>
      <c r="S53" s="51">
        <v>282</v>
      </c>
      <c r="T53" s="52">
        <v>0.195833333333333</v>
      </c>
      <c r="U53" s="52">
        <v>0.1515</v>
      </c>
      <c r="V53" s="53">
        <f t="shared" si="7"/>
        <v>3.5999999999999921E-3</v>
      </c>
      <c r="W53" s="10">
        <f t="shared" si="1"/>
        <v>3.3329999999999997</v>
      </c>
      <c r="X53" s="11">
        <f t="shared" si="8"/>
        <v>7.9199999999999715E-2</v>
      </c>
      <c r="Y53" s="46"/>
      <c r="Z53" s="68">
        <v>4.7</v>
      </c>
      <c r="AA53" s="51">
        <v>282</v>
      </c>
      <c r="AB53" s="52">
        <v>0.195833333333333</v>
      </c>
      <c r="AC53" s="52">
        <f t="shared" si="2"/>
        <v>0.28720000000000001</v>
      </c>
      <c r="AD53" s="53">
        <f t="shared" si="3"/>
        <v>5.9000000000000163E-3</v>
      </c>
      <c r="AE53" s="88">
        <f t="shared" si="4"/>
        <v>6.0312000000000001</v>
      </c>
      <c r="AF53" s="11">
        <f t="shared" si="9"/>
        <v>0.1238999999999999</v>
      </c>
    </row>
    <row r="54" spans="2:32" x14ac:dyDescent="0.25">
      <c r="B54" s="65">
        <v>4.8</v>
      </c>
      <c r="C54" s="16">
        <v>288</v>
      </c>
      <c r="D54" s="17">
        <v>0.8</v>
      </c>
      <c r="E54" s="17">
        <v>0.77600000000000002</v>
      </c>
      <c r="F54" s="17">
        <f t="shared" si="12"/>
        <v>2.0000000000000018E-2</v>
      </c>
      <c r="G54" s="10">
        <f t="shared" si="0"/>
        <v>11.64</v>
      </c>
      <c r="H54" s="11">
        <f t="shared" si="5"/>
        <v>0.30000000000000071</v>
      </c>
      <c r="I54" s="2"/>
      <c r="J54" s="65">
        <v>4.8</v>
      </c>
      <c r="K54" s="16">
        <v>288</v>
      </c>
      <c r="L54" s="17">
        <v>0.4</v>
      </c>
      <c r="M54" s="17">
        <v>0.29299999999999998</v>
      </c>
      <c r="N54" s="35">
        <f t="shared" si="6"/>
        <v>5.7999999999999718E-3</v>
      </c>
      <c r="O54" s="10">
        <f t="shared" si="10"/>
        <v>6.1529999999999996</v>
      </c>
      <c r="P54" s="11">
        <f t="shared" si="11"/>
        <v>0.12179999999999946</v>
      </c>
      <c r="Q54" s="2"/>
      <c r="R54" s="68">
        <v>4.8</v>
      </c>
      <c r="S54" s="51">
        <v>288</v>
      </c>
      <c r="T54" s="52">
        <v>0.2</v>
      </c>
      <c r="U54" s="52">
        <v>0.155</v>
      </c>
      <c r="V54" s="53">
        <f t="shared" si="7"/>
        <v>3.5000000000000031E-3</v>
      </c>
      <c r="W54" s="10">
        <f t="shared" si="1"/>
        <v>3.41</v>
      </c>
      <c r="X54" s="11">
        <f t="shared" si="8"/>
        <v>7.7000000000000401E-2</v>
      </c>
      <c r="Y54" s="46"/>
      <c r="Z54" s="68">
        <v>4.8</v>
      </c>
      <c r="AA54" s="51">
        <v>288</v>
      </c>
      <c r="AB54" s="52">
        <v>0.2</v>
      </c>
      <c r="AC54" s="52">
        <f t="shared" si="2"/>
        <v>0.29299999999999998</v>
      </c>
      <c r="AD54" s="53">
        <f t="shared" si="3"/>
        <v>5.7999999999999718E-3</v>
      </c>
      <c r="AE54" s="88">
        <f t="shared" si="4"/>
        <v>6.1529999999999996</v>
      </c>
      <c r="AF54" s="11">
        <f t="shared" si="9"/>
        <v>0.12179999999999946</v>
      </c>
    </row>
    <row r="55" spans="2:32" x14ac:dyDescent="0.25">
      <c r="B55" s="65">
        <v>4.9000000000000004</v>
      </c>
      <c r="C55" s="16">
        <v>294</v>
      </c>
      <c r="D55" s="17">
        <v>0.81666666666666698</v>
      </c>
      <c r="E55" s="17">
        <v>0.79430000000000001</v>
      </c>
      <c r="F55" s="17">
        <f t="shared" si="12"/>
        <v>1.8299999999999983E-2</v>
      </c>
      <c r="G55" s="10">
        <f t="shared" si="0"/>
        <v>11.9145</v>
      </c>
      <c r="H55" s="11">
        <f t="shared" si="5"/>
        <v>0.27449999999999974</v>
      </c>
      <c r="I55" s="2"/>
      <c r="J55" s="65">
        <v>4.9000000000000004</v>
      </c>
      <c r="K55" s="16">
        <v>294</v>
      </c>
      <c r="L55" s="17">
        <v>0.40833333333333299</v>
      </c>
      <c r="M55" s="17">
        <v>0.29970000000000002</v>
      </c>
      <c r="N55" s="35">
        <f t="shared" si="6"/>
        <v>6.7000000000000393E-3</v>
      </c>
      <c r="O55" s="10">
        <f t="shared" si="10"/>
        <v>6.2937000000000003</v>
      </c>
      <c r="P55" s="11">
        <f t="shared" si="11"/>
        <v>0.14070000000000071</v>
      </c>
      <c r="Q55" s="2"/>
      <c r="R55" s="68">
        <v>4.9000000000000004</v>
      </c>
      <c r="S55" s="51">
        <v>294</v>
      </c>
      <c r="T55" s="52">
        <v>0.204166666666667</v>
      </c>
      <c r="U55" s="52">
        <v>0.1583</v>
      </c>
      <c r="V55" s="53">
        <f t="shared" si="7"/>
        <v>3.2999999999999974E-3</v>
      </c>
      <c r="W55" s="10">
        <f t="shared" si="1"/>
        <v>3.4825999999999997</v>
      </c>
      <c r="X55" s="11">
        <f t="shared" si="8"/>
        <v>7.2599999999999554E-2</v>
      </c>
      <c r="Y55" s="46"/>
      <c r="Z55" s="68">
        <v>4.9000000000000004</v>
      </c>
      <c r="AA55" s="51">
        <v>294</v>
      </c>
      <c r="AB55" s="52">
        <v>0.204166666666667</v>
      </c>
      <c r="AC55" s="52">
        <f t="shared" si="2"/>
        <v>0.29970000000000002</v>
      </c>
      <c r="AD55" s="53">
        <f t="shared" si="3"/>
        <v>6.7000000000000393E-3</v>
      </c>
      <c r="AE55" s="88">
        <f t="shared" si="4"/>
        <v>6.2937000000000003</v>
      </c>
      <c r="AF55" s="11">
        <f t="shared" si="9"/>
        <v>0.14070000000000071</v>
      </c>
    </row>
    <row r="56" spans="2:32" x14ac:dyDescent="0.25">
      <c r="B56" s="65">
        <v>5</v>
      </c>
      <c r="C56" s="16">
        <v>300</v>
      </c>
      <c r="D56" s="17">
        <v>0.83333333333333304</v>
      </c>
      <c r="E56" s="17">
        <v>0.81200000000000006</v>
      </c>
      <c r="F56" s="17">
        <f t="shared" si="12"/>
        <v>1.7700000000000049E-2</v>
      </c>
      <c r="G56" s="10">
        <f t="shared" si="0"/>
        <v>12.180000000000001</v>
      </c>
      <c r="H56" s="11">
        <f t="shared" si="5"/>
        <v>0.26550000000000118</v>
      </c>
      <c r="I56" s="2"/>
      <c r="J56" s="65">
        <v>5</v>
      </c>
      <c r="K56" s="16">
        <v>300</v>
      </c>
      <c r="L56" s="17">
        <v>0.41666666666666702</v>
      </c>
      <c r="M56" s="17">
        <v>0.30630000000000002</v>
      </c>
      <c r="N56" s="35">
        <f t="shared" si="6"/>
        <v>6.5999999999999948E-3</v>
      </c>
      <c r="O56" s="10">
        <f t="shared" si="10"/>
        <v>6.4323000000000006</v>
      </c>
      <c r="P56" s="11">
        <f t="shared" si="11"/>
        <v>0.13860000000000028</v>
      </c>
      <c r="Q56" s="2"/>
      <c r="R56" s="68">
        <v>5</v>
      </c>
      <c r="S56" s="51">
        <v>300</v>
      </c>
      <c r="T56" s="52">
        <v>0.20833333333333301</v>
      </c>
      <c r="U56" s="52">
        <v>0.16170000000000001</v>
      </c>
      <c r="V56" s="53">
        <f t="shared" si="7"/>
        <v>3.4000000000000141E-3</v>
      </c>
      <c r="W56" s="10">
        <f t="shared" si="1"/>
        <v>3.5574000000000003</v>
      </c>
      <c r="X56" s="11">
        <f t="shared" si="8"/>
        <v>7.4800000000000644E-2</v>
      </c>
      <c r="Y56" s="46"/>
      <c r="Z56" s="68">
        <v>5</v>
      </c>
      <c r="AA56" s="51">
        <v>300</v>
      </c>
      <c r="AB56" s="52">
        <v>0.20833333333333301</v>
      </c>
      <c r="AC56" s="52">
        <f t="shared" si="2"/>
        <v>0.30630000000000002</v>
      </c>
      <c r="AD56" s="53">
        <f t="shared" si="3"/>
        <v>6.5999999999999948E-3</v>
      </c>
      <c r="AE56" s="88">
        <f t="shared" si="4"/>
        <v>6.4323000000000006</v>
      </c>
      <c r="AF56" s="11">
        <f t="shared" si="9"/>
        <v>0.13860000000000028</v>
      </c>
    </row>
    <row r="57" spans="2:32" x14ac:dyDescent="0.25">
      <c r="B57" s="65">
        <v>5.0999999999999996</v>
      </c>
      <c r="C57" s="16">
        <v>306</v>
      </c>
      <c r="D57" s="17">
        <v>0.85</v>
      </c>
      <c r="E57" s="17">
        <v>0.82850000000000001</v>
      </c>
      <c r="F57" s="17">
        <f t="shared" si="12"/>
        <v>1.6499999999999959E-2</v>
      </c>
      <c r="G57" s="10">
        <f t="shared" si="0"/>
        <v>12.4275</v>
      </c>
      <c r="H57" s="11">
        <f t="shared" si="5"/>
        <v>0.24749999999999872</v>
      </c>
      <c r="I57" s="2"/>
      <c r="J57" s="65">
        <v>5.0999999999999996</v>
      </c>
      <c r="K57" s="16">
        <v>306</v>
      </c>
      <c r="L57" s="17">
        <v>0.42499999999999999</v>
      </c>
      <c r="M57" s="17">
        <v>0.31269999999999998</v>
      </c>
      <c r="N57" s="35">
        <f t="shared" si="6"/>
        <v>6.3999999999999613E-3</v>
      </c>
      <c r="O57" s="10">
        <f t="shared" si="10"/>
        <v>6.5666999999999991</v>
      </c>
      <c r="P57" s="11">
        <f t="shared" si="11"/>
        <v>0.13439999999999852</v>
      </c>
      <c r="Q57" s="2"/>
      <c r="R57" s="68">
        <v>5.0999999999999996</v>
      </c>
      <c r="S57" s="51">
        <v>306</v>
      </c>
      <c r="T57" s="52">
        <v>0.21249999999999999</v>
      </c>
      <c r="U57" s="52">
        <v>0.16500000000000001</v>
      </c>
      <c r="V57" s="53">
        <f t="shared" si="7"/>
        <v>3.2999999999999974E-3</v>
      </c>
      <c r="W57" s="10">
        <f t="shared" si="1"/>
        <v>3.6300000000000003</v>
      </c>
      <c r="X57" s="11">
        <f t="shared" si="8"/>
        <v>7.2599999999999998E-2</v>
      </c>
      <c r="Y57" s="46"/>
      <c r="Z57" s="68">
        <v>5.0999999999999996</v>
      </c>
      <c r="AA57" s="51">
        <v>306</v>
      </c>
      <c r="AB57" s="52">
        <v>0.21249999999999999</v>
      </c>
      <c r="AC57" s="52">
        <f t="shared" si="2"/>
        <v>0.31269999999999998</v>
      </c>
      <c r="AD57" s="53">
        <f t="shared" si="3"/>
        <v>6.3999999999999613E-3</v>
      </c>
      <c r="AE57" s="88">
        <f t="shared" si="4"/>
        <v>6.5666999999999991</v>
      </c>
      <c r="AF57" s="11">
        <f t="shared" si="9"/>
        <v>0.13439999999999852</v>
      </c>
    </row>
    <row r="58" spans="2:32" x14ac:dyDescent="0.25">
      <c r="B58" s="65">
        <v>5.2</v>
      </c>
      <c r="C58" s="16">
        <v>312</v>
      </c>
      <c r="D58" s="17">
        <v>0.86666666666666703</v>
      </c>
      <c r="E58" s="17">
        <v>0.84470000000000001</v>
      </c>
      <c r="F58" s="17">
        <f t="shared" si="12"/>
        <v>1.6199999999999992E-2</v>
      </c>
      <c r="G58" s="10">
        <f t="shared" si="0"/>
        <v>12.670500000000001</v>
      </c>
      <c r="H58" s="11">
        <f t="shared" si="5"/>
        <v>0.24300000000000033</v>
      </c>
      <c r="I58" s="2"/>
      <c r="J58" s="65">
        <v>5.2</v>
      </c>
      <c r="K58" s="16">
        <v>312</v>
      </c>
      <c r="L58" s="17">
        <v>0.43333333333333302</v>
      </c>
      <c r="M58" s="17">
        <v>0.31900000000000001</v>
      </c>
      <c r="N58" s="35">
        <f t="shared" si="6"/>
        <v>6.3000000000000278E-3</v>
      </c>
      <c r="O58" s="10">
        <f t="shared" si="10"/>
        <v>6.6989999999999998</v>
      </c>
      <c r="P58" s="11">
        <f t="shared" si="11"/>
        <v>0.13230000000000075</v>
      </c>
      <c r="Q58" s="2"/>
      <c r="R58" s="68">
        <v>5.2</v>
      </c>
      <c r="S58" s="51">
        <v>312</v>
      </c>
      <c r="T58" s="52">
        <v>0.21666666666666701</v>
      </c>
      <c r="U58" s="52">
        <v>0.16830000000000001</v>
      </c>
      <c r="V58" s="53">
        <f t="shared" si="7"/>
        <v>3.2999999999999974E-3</v>
      </c>
      <c r="W58" s="10">
        <f t="shared" si="1"/>
        <v>3.7026000000000003</v>
      </c>
      <c r="X58" s="11">
        <f t="shared" si="8"/>
        <v>7.2599999999999998E-2</v>
      </c>
      <c r="Y58" s="46"/>
      <c r="Z58" s="68">
        <v>5.2</v>
      </c>
      <c r="AA58" s="51">
        <v>312</v>
      </c>
      <c r="AB58" s="52">
        <v>0.21666666666666701</v>
      </c>
      <c r="AC58" s="52">
        <f t="shared" si="2"/>
        <v>0.31900000000000001</v>
      </c>
      <c r="AD58" s="53">
        <f t="shared" si="3"/>
        <v>6.3000000000000278E-3</v>
      </c>
      <c r="AE58" s="88">
        <f t="shared" si="4"/>
        <v>6.6989999999999998</v>
      </c>
      <c r="AF58" s="11">
        <f t="shared" si="9"/>
        <v>0.13230000000000075</v>
      </c>
    </row>
    <row r="59" spans="2:32" x14ac:dyDescent="0.25">
      <c r="B59" s="65">
        <v>5.3</v>
      </c>
      <c r="C59" s="16">
        <v>318</v>
      </c>
      <c r="D59" s="17">
        <v>0.88333333333333297</v>
      </c>
      <c r="E59" s="17">
        <v>0.86119999999999997</v>
      </c>
      <c r="F59" s="17">
        <f t="shared" si="12"/>
        <v>1.6499999999999959E-2</v>
      </c>
      <c r="G59" s="10">
        <f t="shared" si="0"/>
        <v>12.917999999999999</v>
      </c>
      <c r="H59" s="11">
        <f t="shared" si="5"/>
        <v>0.24749999999999872</v>
      </c>
      <c r="I59" s="2"/>
      <c r="J59" s="65">
        <v>5.3</v>
      </c>
      <c r="K59" s="16">
        <v>318</v>
      </c>
      <c r="L59" s="17">
        <v>0.44166666666666698</v>
      </c>
      <c r="M59" s="17">
        <v>0.32550000000000001</v>
      </c>
      <c r="N59" s="35">
        <f t="shared" si="6"/>
        <v>6.5000000000000058E-3</v>
      </c>
      <c r="O59" s="10">
        <f t="shared" si="10"/>
        <v>6.8355000000000006</v>
      </c>
      <c r="P59" s="11">
        <f t="shared" si="11"/>
        <v>0.13650000000000073</v>
      </c>
      <c r="Q59" s="2"/>
      <c r="R59" s="68">
        <v>5.3</v>
      </c>
      <c r="S59" s="51">
        <v>318</v>
      </c>
      <c r="T59" s="52">
        <v>0.22083333333333299</v>
      </c>
      <c r="U59" s="52">
        <v>0.1716</v>
      </c>
      <c r="V59" s="53">
        <f t="shared" si="7"/>
        <v>3.2999999999999974E-3</v>
      </c>
      <c r="W59" s="10">
        <f t="shared" si="1"/>
        <v>3.7751999999999999</v>
      </c>
      <c r="X59" s="11">
        <f t="shared" si="8"/>
        <v>7.2599999999999554E-2</v>
      </c>
      <c r="Y59" s="46"/>
      <c r="Z59" s="68">
        <v>5.3</v>
      </c>
      <c r="AA59" s="51">
        <v>318</v>
      </c>
      <c r="AB59" s="52">
        <v>0.22083333333333299</v>
      </c>
      <c r="AC59" s="52">
        <f t="shared" si="2"/>
        <v>0.32550000000000001</v>
      </c>
      <c r="AD59" s="53">
        <f t="shared" si="3"/>
        <v>6.5000000000000058E-3</v>
      </c>
      <c r="AE59" s="88">
        <f t="shared" si="4"/>
        <v>6.8355000000000006</v>
      </c>
      <c r="AF59" s="11">
        <f t="shared" si="9"/>
        <v>0.13650000000000073</v>
      </c>
    </row>
    <row r="60" spans="2:32" x14ac:dyDescent="0.25">
      <c r="B60" s="65">
        <v>5.4</v>
      </c>
      <c r="C60" s="16">
        <v>324</v>
      </c>
      <c r="D60" s="17">
        <v>0.9</v>
      </c>
      <c r="E60" s="17">
        <v>0.877</v>
      </c>
      <c r="F60" s="17">
        <f t="shared" si="12"/>
        <v>1.5800000000000036E-2</v>
      </c>
      <c r="G60" s="10">
        <f t="shared" si="0"/>
        <v>13.154999999999999</v>
      </c>
      <c r="H60" s="11">
        <f t="shared" si="5"/>
        <v>0.2370000000000001</v>
      </c>
      <c r="I60" s="2"/>
      <c r="J60" s="65">
        <v>5.4</v>
      </c>
      <c r="K60" s="16">
        <v>324</v>
      </c>
      <c r="L60" s="17">
        <v>0.45</v>
      </c>
      <c r="M60" s="17">
        <v>0.33300000000000002</v>
      </c>
      <c r="N60" s="35">
        <f t="shared" si="6"/>
        <v>7.5000000000000067E-3</v>
      </c>
      <c r="O60" s="10">
        <f t="shared" si="10"/>
        <v>6.9930000000000003</v>
      </c>
      <c r="P60" s="11">
        <f t="shared" si="11"/>
        <v>0.15749999999999975</v>
      </c>
      <c r="Q60" s="2"/>
      <c r="R60" s="68">
        <v>5.4</v>
      </c>
      <c r="S60" s="51">
        <v>324</v>
      </c>
      <c r="T60" s="52">
        <v>0.22500000000000001</v>
      </c>
      <c r="U60" s="52">
        <v>0.17449999999999999</v>
      </c>
      <c r="V60" s="53">
        <f t="shared" si="7"/>
        <v>2.8999999999999859E-3</v>
      </c>
      <c r="W60" s="10">
        <f t="shared" si="1"/>
        <v>3.8389999999999995</v>
      </c>
      <c r="X60" s="11">
        <f t="shared" si="8"/>
        <v>6.3799999999999635E-2</v>
      </c>
      <c r="Y60" s="46"/>
      <c r="Z60" s="68">
        <v>5.4</v>
      </c>
      <c r="AA60" s="51">
        <v>324</v>
      </c>
      <c r="AB60" s="52">
        <v>0.22500000000000001</v>
      </c>
      <c r="AC60" s="52">
        <f t="shared" si="2"/>
        <v>0.33300000000000002</v>
      </c>
      <c r="AD60" s="53">
        <f t="shared" si="3"/>
        <v>7.5000000000000067E-3</v>
      </c>
      <c r="AE60" s="88">
        <f t="shared" si="4"/>
        <v>6.9930000000000003</v>
      </c>
      <c r="AF60" s="11">
        <f t="shared" si="9"/>
        <v>0.15749999999999975</v>
      </c>
    </row>
    <row r="61" spans="2:32" x14ac:dyDescent="0.25">
      <c r="B61" s="65">
        <v>5.5</v>
      </c>
      <c r="C61" s="16">
        <v>330</v>
      </c>
      <c r="D61" s="17">
        <v>0.91666666666666696</v>
      </c>
      <c r="E61" s="17">
        <v>0.89200000000000002</v>
      </c>
      <c r="F61" s="17">
        <f t="shared" si="12"/>
        <v>1.5000000000000013E-2</v>
      </c>
      <c r="G61" s="10">
        <f t="shared" si="0"/>
        <v>13.38</v>
      </c>
      <c r="H61" s="11">
        <f t="shared" si="5"/>
        <v>0.22500000000000142</v>
      </c>
      <c r="I61" s="2"/>
      <c r="J61" s="65">
        <v>5.5</v>
      </c>
      <c r="K61" s="16">
        <v>330</v>
      </c>
      <c r="L61" s="17">
        <v>0.45833333333333298</v>
      </c>
      <c r="M61" s="17">
        <v>0.34050000000000002</v>
      </c>
      <c r="N61" s="35">
        <f t="shared" si="6"/>
        <v>7.5000000000000067E-3</v>
      </c>
      <c r="O61" s="10">
        <f t="shared" si="10"/>
        <v>7.150500000000001</v>
      </c>
      <c r="P61" s="11">
        <f t="shared" si="11"/>
        <v>0.15750000000000064</v>
      </c>
      <c r="Q61" s="2"/>
      <c r="R61" s="68">
        <v>5.5</v>
      </c>
      <c r="S61" s="51">
        <v>330</v>
      </c>
      <c r="T61" s="52">
        <v>0.22916666666666699</v>
      </c>
      <c r="U61" s="52">
        <v>0.1774</v>
      </c>
      <c r="V61" s="53">
        <f t="shared" si="7"/>
        <v>2.9000000000000137E-3</v>
      </c>
      <c r="W61" s="10">
        <f t="shared" si="1"/>
        <v>3.9028</v>
      </c>
      <c r="X61" s="11">
        <f t="shared" si="8"/>
        <v>6.3800000000000523E-2</v>
      </c>
      <c r="Y61" s="46"/>
      <c r="Z61" s="68">
        <v>5.5</v>
      </c>
      <c r="AA61" s="51">
        <v>330</v>
      </c>
      <c r="AB61" s="52">
        <v>0.22916666666666699</v>
      </c>
      <c r="AC61" s="52">
        <f t="shared" si="2"/>
        <v>0.34050000000000002</v>
      </c>
      <c r="AD61" s="53">
        <f t="shared" si="3"/>
        <v>7.5000000000000067E-3</v>
      </c>
      <c r="AE61" s="88">
        <f t="shared" si="4"/>
        <v>7.150500000000001</v>
      </c>
      <c r="AF61" s="11">
        <f t="shared" si="9"/>
        <v>0.15750000000000064</v>
      </c>
    </row>
    <row r="62" spans="2:32" x14ac:dyDescent="0.25">
      <c r="B62" s="65">
        <v>5.6</v>
      </c>
      <c r="C62" s="16">
        <v>336</v>
      </c>
      <c r="D62" s="17">
        <v>0.93333333333333302</v>
      </c>
      <c r="E62" s="17">
        <v>0.90900000000000003</v>
      </c>
      <c r="F62" s="17">
        <f t="shared" si="12"/>
        <v>1.7000000000000015E-2</v>
      </c>
      <c r="G62" s="10">
        <f t="shared" si="0"/>
        <v>13.635</v>
      </c>
      <c r="H62" s="11">
        <f t="shared" si="5"/>
        <v>0.25499999999999901</v>
      </c>
      <c r="I62" s="2"/>
      <c r="J62" s="65">
        <v>5.6</v>
      </c>
      <c r="K62" s="16">
        <v>336</v>
      </c>
      <c r="L62" s="17">
        <v>0.46666666666666701</v>
      </c>
      <c r="M62" s="17">
        <v>0.34870000000000001</v>
      </c>
      <c r="N62" s="35">
        <f t="shared" si="6"/>
        <v>8.1999999999999851E-3</v>
      </c>
      <c r="O62" s="10">
        <f t="shared" si="10"/>
        <v>7.3227000000000002</v>
      </c>
      <c r="P62" s="11">
        <f t="shared" si="11"/>
        <v>0.17219999999999924</v>
      </c>
      <c r="Q62" s="2"/>
      <c r="R62" s="68">
        <v>5.6</v>
      </c>
      <c r="S62" s="51">
        <v>336</v>
      </c>
      <c r="T62" s="52">
        <v>0.233333333333333</v>
      </c>
      <c r="U62" s="52">
        <v>0.18029999999999999</v>
      </c>
      <c r="V62" s="53">
        <f t="shared" si="7"/>
        <v>2.8999999999999859E-3</v>
      </c>
      <c r="W62" s="10">
        <f t="shared" si="1"/>
        <v>3.9665999999999997</v>
      </c>
      <c r="X62" s="11">
        <f t="shared" si="8"/>
        <v>6.3799999999999635E-2</v>
      </c>
      <c r="Y62" s="46"/>
      <c r="Z62" s="68">
        <v>5.6</v>
      </c>
      <c r="AA62" s="51">
        <v>336</v>
      </c>
      <c r="AB62" s="52">
        <v>0.233333333333333</v>
      </c>
      <c r="AC62" s="52">
        <f t="shared" si="2"/>
        <v>0.34870000000000001</v>
      </c>
      <c r="AD62" s="53">
        <f t="shared" si="3"/>
        <v>8.1999999999999851E-3</v>
      </c>
      <c r="AE62" s="88">
        <f t="shared" si="4"/>
        <v>7.3227000000000002</v>
      </c>
      <c r="AF62" s="11">
        <f t="shared" si="9"/>
        <v>0.17219999999999924</v>
      </c>
    </row>
    <row r="63" spans="2:32" x14ac:dyDescent="0.25">
      <c r="B63" s="65">
        <v>5.7</v>
      </c>
      <c r="C63" s="16">
        <v>342</v>
      </c>
      <c r="D63" s="17">
        <v>0.95</v>
      </c>
      <c r="E63" s="17">
        <v>0.92800000000000005</v>
      </c>
      <c r="F63" s="17">
        <f t="shared" si="12"/>
        <v>1.9000000000000017E-2</v>
      </c>
      <c r="G63" s="10">
        <f t="shared" si="0"/>
        <v>13.92</v>
      </c>
      <c r="H63" s="11">
        <f t="shared" si="5"/>
        <v>0.28500000000000014</v>
      </c>
      <c r="I63" s="2"/>
      <c r="J63" s="65">
        <v>5.7</v>
      </c>
      <c r="K63" s="16">
        <v>342</v>
      </c>
      <c r="L63" s="17">
        <v>0.47499999999999998</v>
      </c>
      <c r="M63" s="17">
        <v>0.35699999999999998</v>
      </c>
      <c r="N63" s="35">
        <f t="shared" si="6"/>
        <v>8.2999999999999741E-3</v>
      </c>
      <c r="O63" s="10">
        <f t="shared" si="10"/>
        <v>7.4969999999999999</v>
      </c>
      <c r="P63" s="11">
        <f t="shared" si="11"/>
        <v>0.17429999999999968</v>
      </c>
      <c r="Q63" s="2"/>
      <c r="R63" s="68">
        <v>5.7</v>
      </c>
      <c r="S63" s="51">
        <v>342</v>
      </c>
      <c r="T63" s="52">
        <v>0.23749999999999999</v>
      </c>
      <c r="U63" s="52">
        <v>0.1832</v>
      </c>
      <c r="V63" s="53">
        <f t="shared" si="7"/>
        <v>2.9000000000000137E-3</v>
      </c>
      <c r="W63" s="10">
        <f t="shared" si="1"/>
        <v>4.0304000000000002</v>
      </c>
      <c r="X63" s="11">
        <f t="shared" si="8"/>
        <v>6.3800000000000523E-2</v>
      </c>
      <c r="Y63" s="46"/>
      <c r="Z63" s="68">
        <v>5.7</v>
      </c>
      <c r="AA63" s="51">
        <v>342</v>
      </c>
      <c r="AB63" s="52">
        <v>0.23749999999999999</v>
      </c>
      <c r="AC63" s="52">
        <f t="shared" si="2"/>
        <v>0.35699999999999998</v>
      </c>
      <c r="AD63" s="53">
        <f t="shared" si="3"/>
        <v>8.2999999999999741E-3</v>
      </c>
      <c r="AE63" s="88">
        <f t="shared" si="4"/>
        <v>7.4969999999999999</v>
      </c>
      <c r="AF63" s="11">
        <f t="shared" si="9"/>
        <v>0.17429999999999968</v>
      </c>
    </row>
    <row r="64" spans="2:32" x14ac:dyDescent="0.25">
      <c r="B64" s="65">
        <v>5.8</v>
      </c>
      <c r="C64" s="16">
        <v>348</v>
      </c>
      <c r="D64" s="17">
        <v>0.96666666666666701</v>
      </c>
      <c r="E64" s="17">
        <v>0.94869999999999999</v>
      </c>
      <c r="F64" s="17">
        <f t="shared" si="12"/>
        <v>2.0699999999999941E-2</v>
      </c>
      <c r="G64" s="10">
        <f t="shared" si="0"/>
        <v>14.230499999999999</v>
      </c>
      <c r="H64" s="11">
        <f t="shared" si="5"/>
        <v>0.31049999999999933</v>
      </c>
      <c r="I64" s="2"/>
      <c r="J64" s="65">
        <v>5.8</v>
      </c>
      <c r="K64" s="16">
        <v>348</v>
      </c>
      <c r="L64" s="17">
        <v>0.483333333333333</v>
      </c>
      <c r="M64" s="17">
        <v>0.36549999999999999</v>
      </c>
      <c r="N64" s="35">
        <f t="shared" si="6"/>
        <v>8.5000000000000075E-3</v>
      </c>
      <c r="O64" s="10">
        <f t="shared" si="10"/>
        <v>7.6754999999999995</v>
      </c>
      <c r="P64" s="11">
        <f t="shared" si="11"/>
        <v>0.17849999999999966</v>
      </c>
      <c r="Q64" s="2"/>
      <c r="R64" s="68">
        <v>5.8</v>
      </c>
      <c r="S64" s="51">
        <v>348</v>
      </c>
      <c r="T64" s="52">
        <v>0.241666666666667</v>
      </c>
      <c r="U64" s="52">
        <v>0.1862</v>
      </c>
      <c r="V64" s="53">
        <f t="shared" si="7"/>
        <v>3.0000000000000027E-3</v>
      </c>
      <c r="W64" s="10">
        <f t="shared" si="1"/>
        <v>4.0964</v>
      </c>
      <c r="X64" s="11">
        <f t="shared" si="8"/>
        <v>6.5999999999999837E-2</v>
      </c>
      <c r="Y64" s="46"/>
      <c r="Z64" s="68">
        <v>5.8</v>
      </c>
      <c r="AA64" s="51">
        <v>348</v>
      </c>
      <c r="AB64" s="52">
        <v>0.241666666666667</v>
      </c>
      <c r="AC64" s="52">
        <f t="shared" si="2"/>
        <v>0.36549999999999999</v>
      </c>
      <c r="AD64" s="53">
        <f t="shared" si="3"/>
        <v>8.5000000000000075E-3</v>
      </c>
      <c r="AE64" s="88">
        <f t="shared" si="4"/>
        <v>7.6754999999999995</v>
      </c>
      <c r="AF64" s="11">
        <f t="shared" si="9"/>
        <v>0.17849999999999966</v>
      </c>
    </row>
    <row r="65" spans="2:32" x14ac:dyDescent="0.25">
      <c r="B65" s="65">
        <v>5.9</v>
      </c>
      <c r="C65" s="16">
        <v>354</v>
      </c>
      <c r="D65" s="17">
        <v>0.98333333333333295</v>
      </c>
      <c r="E65" s="17">
        <v>0.97170000000000001</v>
      </c>
      <c r="F65" s="17">
        <f t="shared" si="12"/>
        <v>2.300000000000002E-2</v>
      </c>
      <c r="G65" s="10">
        <f t="shared" si="0"/>
        <v>14.5755</v>
      </c>
      <c r="H65" s="11">
        <f t="shared" si="5"/>
        <v>0.34500000000000064</v>
      </c>
      <c r="I65" s="2"/>
      <c r="J65" s="65">
        <v>5.9</v>
      </c>
      <c r="K65" s="16">
        <v>354</v>
      </c>
      <c r="L65" s="17">
        <v>0.49166666666666697</v>
      </c>
      <c r="M65" s="17">
        <v>0.37419999999999998</v>
      </c>
      <c r="N65" s="35">
        <f t="shared" si="6"/>
        <v>8.6999999999999855E-3</v>
      </c>
      <c r="O65" s="10">
        <f t="shared" si="10"/>
        <v>7.8581999999999992</v>
      </c>
      <c r="P65" s="11">
        <f t="shared" si="11"/>
        <v>0.18269999999999964</v>
      </c>
      <c r="Q65" s="2"/>
      <c r="R65" s="68">
        <v>5.9</v>
      </c>
      <c r="S65" s="51">
        <v>354</v>
      </c>
      <c r="T65" s="52">
        <v>0.24583333333333299</v>
      </c>
      <c r="U65" s="52">
        <v>0.18940000000000001</v>
      </c>
      <c r="V65" s="53">
        <f t="shared" si="7"/>
        <v>3.2000000000000084E-3</v>
      </c>
      <c r="W65" s="10">
        <f t="shared" si="1"/>
        <v>4.1668000000000003</v>
      </c>
      <c r="X65" s="11">
        <f t="shared" si="8"/>
        <v>7.040000000000024E-2</v>
      </c>
      <c r="Y65" s="46"/>
      <c r="Z65" s="68">
        <v>5.9</v>
      </c>
      <c r="AA65" s="51">
        <v>354</v>
      </c>
      <c r="AB65" s="52">
        <v>0.24583333333333299</v>
      </c>
      <c r="AC65" s="52">
        <f t="shared" si="2"/>
        <v>0.37419999999999998</v>
      </c>
      <c r="AD65" s="53">
        <f t="shared" si="3"/>
        <v>8.6999999999999855E-3</v>
      </c>
      <c r="AE65" s="88">
        <f t="shared" si="4"/>
        <v>7.8581999999999992</v>
      </c>
      <c r="AF65" s="11">
        <f t="shared" si="9"/>
        <v>0.18269999999999964</v>
      </c>
    </row>
    <row r="66" spans="2:32" ht="15.75" thickBot="1" x14ac:dyDescent="0.3">
      <c r="B66" s="66">
        <v>6</v>
      </c>
      <c r="C66" s="18">
        <v>360</v>
      </c>
      <c r="D66" s="19">
        <v>1</v>
      </c>
      <c r="E66" s="19">
        <v>1</v>
      </c>
      <c r="F66" s="19">
        <f t="shared" si="12"/>
        <v>2.8299999999999992E-2</v>
      </c>
      <c r="G66" s="12">
        <f>E66*$D$3</f>
        <v>15</v>
      </c>
      <c r="H66" s="13">
        <f t="shared" si="5"/>
        <v>0.4245000000000001</v>
      </c>
      <c r="I66" s="2"/>
      <c r="J66" s="65">
        <v>6</v>
      </c>
      <c r="K66" s="16">
        <v>360</v>
      </c>
      <c r="L66" s="17">
        <v>0.5</v>
      </c>
      <c r="M66" s="17">
        <v>0.38300000000000001</v>
      </c>
      <c r="N66" s="35">
        <f t="shared" si="6"/>
        <v>8.80000000000003E-3</v>
      </c>
      <c r="O66" s="10">
        <f t="shared" si="10"/>
        <v>8.0429999999999993</v>
      </c>
      <c r="P66" s="11">
        <f t="shared" si="11"/>
        <v>0.18480000000000008</v>
      </c>
      <c r="Q66" s="2"/>
      <c r="R66" s="68">
        <v>6</v>
      </c>
      <c r="S66" s="51">
        <v>360</v>
      </c>
      <c r="T66" s="52">
        <v>0.25</v>
      </c>
      <c r="U66" s="52">
        <v>0.1925</v>
      </c>
      <c r="V66" s="53">
        <f t="shared" si="7"/>
        <v>3.0999999999999917E-3</v>
      </c>
      <c r="W66" s="10">
        <f t="shared" si="1"/>
        <v>4.2350000000000003</v>
      </c>
      <c r="X66" s="11">
        <f t="shared" si="8"/>
        <v>6.8200000000000038E-2</v>
      </c>
      <c r="Y66" s="46"/>
      <c r="Z66" s="68">
        <v>6</v>
      </c>
      <c r="AA66" s="51">
        <v>360</v>
      </c>
      <c r="AB66" s="52">
        <v>0.25</v>
      </c>
      <c r="AC66" s="52">
        <f t="shared" si="2"/>
        <v>0.38300000000000001</v>
      </c>
      <c r="AD66" s="53">
        <f t="shared" si="3"/>
        <v>8.80000000000003E-3</v>
      </c>
      <c r="AE66" s="88">
        <f t="shared" si="4"/>
        <v>8.0429999999999993</v>
      </c>
      <c r="AF66" s="11">
        <f t="shared" si="9"/>
        <v>0.18480000000000008</v>
      </c>
    </row>
    <row r="67" spans="2:32" x14ac:dyDescent="0.25">
      <c r="B67" s="41"/>
      <c r="C67" s="37"/>
      <c r="D67" s="37"/>
      <c r="E67" s="37"/>
      <c r="F67" s="37"/>
      <c r="G67" s="37"/>
      <c r="H67" s="37"/>
      <c r="I67" s="1"/>
      <c r="J67" s="65">
        <v>6.1</v>
      </c>
      <c r="K67" s="16">
        <v>366</v>
      </c>
      <c r="L67" s="17">
        <v>0.50833333333333297</v>
      </c>
      <c r="M67" s="17">
        <v>0.39179999999999998</v>
      </c>
      <c r="N67" s="35">
        <f t="shared" si="6"/>
        <v>8.7999999999999745E-3</v>
      </c>
      <c r="O67" s="10">
        <f t="shared" si="10"/>
        <v>8.2278000000000002</v>
      </c>
      <c r="P67" s="11">
        <f t="shared" si="11"/>
        <v>0.18480000000000096</v>
      </c>
      <c r="Q67" s="1"/>
      <c r="R67" s="68">
        <v>6.1</v>
      </c>
      <c r="S67" s="51">
        <v>366</v>
      </c>
      <c r="T67" s="52">
        <v>0.25416666666666698</v>
      </c>
      <c r="U67" s="52">
        <v>0.1956</v>
      </c>
      <c r="V67" s="53">
        <f t="shared" si="7"/>
        <v>3.0999999999999917E-3</v>
      </c>
      <c r="W67" s="10">
        <f t="shared" si="1"/>
        <v>4.3032000000000004</v>
      </c>
      <c r="X67" s="11">
        <f t="shared" si="8"/>
        <v>6.8200000000000038E-2</v>
      </c>
      <c r="Y67" s="46"/>
      <c r="Z67" s="68">
        <v>6.1</v>
      </c>
      <c r="AA67" s="51">
        <v>366</v>
      </c>
      <c r="AB67" s="52">
        <v>0.25416666666666698</v>
      </c>
      <c r="AC67" s="52">
        <f t="shared" si="2"/>
        <v>0.39179999999999998</v>
      </c>
      <c r="AD67" s="53">
        <f t="shared" si="3"/>
        <v>8.7999999999999745E-3</v>
      </c>
      <c r="AE67" s="88">
        <f t="shared" si="4"/>
        <v>8.2278000000000002</v>
      </c>
      <c r="AF67" s="11">
        <f t="shared" si="9"/>
        <v>0.18480000000000096</v>
      </c>
    </row>
    <row r="68" spans="2:32" x14ac:dyDescent="0.25">
      <c r="B68" s="41"/>
      <c r="C68" s="37"/>
      <c r="D68" s="37"/>
      <c r="E68" s="37"/>
      <c r="F68" s="37"/>
      <c r="G68" s="37"/>
      <c r="H68" s="37"/>
      <c r="I68" s="1"/>
      <c r="J68" s="65">
        <v>6.2</v>
      </c>
      <c r="K68" s="16">
        <v>372</v>
      </c>
      <c r="L68" s="17">
        <v>0.51666666666666705</v>
      </c>
      <c r="M68" s="17">
        <v>0.40050000000000002</v>
      </c>
      <c r="N68" s="35">
        <f t="shared" si="6"/>
        <v>8.700000000000041E-3</v>
      </c>
      <c r="O68" s="10">
        <f t="shared" si="10"/>
        <v>8.4105000000000008</v>
      </c>
      <c r="P68" s="11">
        <f t="shared" si="11"/>
        <v>0.18270000000000053</v>
      </c>
      <c r="Q68" s="1"/>
      <c r="R68" s="68">
        <v>6.2</v>
      </c>
      <c r="S68" s="51">
        <v>372</v>
      </c>
      <c r="T68" s="52">
        <v>0.25833333333333303</v>
      </c>
      <c r="U68" s="52">
        <v>0.1988</v>
      </c>
      <c r="V68" s="53">
        <f t="shared" si="7"/>
        <v>3.2000000000000084E-3</v>
      </c>
      <c r="W68" s="10">
        <f t="shared" si="1"/>
        <v>4.3735999999999997</v>
      </c>
      <c r="X68" s="11">
        <f t="shared" si="8"/>
        <v>7.0399999999999352E-2</v>
      </c>
      <c r="Y68" s="46"/>
      <c r="Z68" s="68">
        <v>6.2</v>
      </c>
      <c r="AA68" s="51">
        <v>372</v>
      </c>
      <c r="AB68" s="52">
        <v>0.25833333333333303</v>
      </c>
      <c r="AC68" s="52">
        <f t="shared" si="2"/>
        <v>0.40050000000000002</v>
      </c>
      <c r="AD68" s="53">
        <f t="shared" si="3"/>
        <v>8.700000000000041E-3</v>
      </c>
      <c r="AE68" s="88">
        <f t="shared" si="4"/>
        <v>8.4105000000000008</v>
      </c>
      <c r="AF68" s="11">
        <f t="shared" si="9"/>
        <v>0.18270000000000053</v>
      </c>
    </row>
    <row r="69" spans="2:32" x14ac:dyDescent="0.25">
      <c r="B69" s="41"/>
      <c r="C69" s="37"/>
      <c r="D69" s="37"/>
      <c r="E69" s="37"/>
      <c r="F69" s="37"/>
      <c r="G69" s="37"/>
      <c r="H69" s="37"/>
      <c r="I69" s="1"/>
      <c r="J69" s="65">
        <v>6.3</v>
      </c>
      <c r="K69" s="16">
        <v>378</v>
      </c>
      <c r="L69" s="17">
        <v>0.52500000000000002</v>
      </c>
      <c r="M69" s="17">
        <v>0.41</v>
      </c>
      <c r="N69" s="35">
        <f t="shared" si="6"/>
        <v>9.4999999999999529E-3</v>
      </c>
      <c r="O69" s="10">
        <f t="shared" si="10"/>
        <v>8.61</v>
      </c>
      <c r="P69" s="11">
        <f t="shared" si="11"/>
        <v>0.19949999999999868</v>
      </c>
      <c r="Q69" s="1"/>
      <c r="R69" s="68">
        <v>6.3</v>
      </c>
      <c r="S69" s="51">
        <v>378</v>
      </c>
      <c r="T69" s="52">
        <v>0.26250000000000001</v>
      </c>
      <c r="U69" s="52">
        <v>0.2016</v>
      </c>
      <c r="V69" s="53">
        <f t="shared" si="7"/>
        <v>2.7999999999999969E-3</v>
      </c>
      <c r="W69" s="10">
        <f t="shared" si="1"/>
        <v>4.4352</v>
      </c>
      <c r="X69" s="11">
        <f t="shared" si="8"/>
        <v>6.1600000000000321E-2</v>
      </c>
      <c r="Y69" s="46"/>
      <c r="Z69" s="68">
        <v>6.3</v>
      </c>
      <c r="AA69" s="51">
        <v>378</v>
      </c>
      <c r="AB69" s="52">
        <v>0.26250000000000001</v>
      </c>
      <c r="AC69" s="52">
        <f t="shared" si="2"/>
        <v>0.41</v>
      </c>
      <c r="AD69" s="53">
        <f t="shared" si="3"/>
        <v>9.4999999999999529E-3</v>
      </c>
      <c r="AE69" s="88">
        <f t="shared" si="4"/>
        <v>8.61</v>
      </c>
      <c r="AF69" s="11">
        <f t="shared" si="9"/>
        <v>0.19949999999999868</v>
      </c>
    </row>
    <row r="70" spans="2:32" x14ac:dyDescent="0.25">
      <c r="B70" s="41"/>
      <c r="C70" s="37"/>
      <c r="D70" s="37"/>
      <c r="E70" s="37"/>
      <c r="F70" s="37"/>
      <c r="G70" s="37"/>
      <c r="H70" s="37"/>
      <c r="I70" s="1"/>
      <c r="J70" s="65">
        <v>6.4</v>
      </c>
      <c r="K70" s="16">
        <v>384</v>
      </c>
      <c r="L70" s="17">
        <v>0.53333333333333299</v>
      </c>
      <c r="M70" s="17">
        <v>0.42</v>
      </c>
      <c r="N70" s="35">
        <f t="shared" si="6"/>
        <v>1.0000000000000009E-2</v>
      </c>
      <c r="O70" s="10">
        <f t="shared" si="10"/>
        <v>8.82</v>
      </c>
      <c r="P70" s="11">
        <f t="shared" si="11"/>
        <v>0.21000000000000085</v>
      </c>
      <c r="Q70" s="1"/>
      <c r="R70" s="68">
        <v>6.4</v>
      </c>
      <c r="S70" s="51">
        <v>384</v>
      </c>
      <c r="T70" s="52">
        <v>0.266666666666667</v>
      </c>
      <c r="U70" s="52">
        <v>0.20430000000000001</v>
      </c>
      <c r="V70" s="53">
        <f t="shared" si="7"/>
        <v>2.7000000000000079E-3</v>
      </c>
      <c r="W70" s="10">
        <f t="shared" si="1"/>
        <v>4.4946000000000002</v>
      </c>
      <c r="X70" s="11">
        <f t="shared" si="8"/>
        <v>5.9400000000000119E-2</v>
      </c>
      <c r="Y70" s="46"/>
      <c r="Z70" s="68">
        <v>6.4</v>
      </c>
      <c r="AA70" s="51">
        <v>384</v>
      </c>
      <c r="AB70" s="52">
        <v>0.266666666666667</v>
      </c>
      <c r="AC70" s="52">
        <f t="shared" si="2"/>
        <v>0.42</v>
      </c>
      <c r="AD70" s="53">
        <f t="shared" si="3"/>
        <v>1.0000000000000009E-2</v>
      </c>
      <c r="AE70" s="88">
        <f t="shared" si="4"/>
        <v>8.82</v>
      </c>
      <c r="AF70" s="11">
        <f t="shared" si="9"/>
        <v>0.21000000000000085</v>
      </c>
    </row>
    <row r="71" spans="2:32" x14ac:dyDescent="0.25">
      <c r="B71" s="41"/>
      <c r="C71" s="37"/>
      <c r="D71" s="37"/>
      <c r="E71" s="37"/>
      <c r="F71" s="37"/>
      <c r="G71" s="37"/>
      <c r="H71" s="37"/>
      <c r="I71" s="1"/>
      <c r="J71" s="65">
        <v>6.5</v>
      </c>
      <c r="K71" s="16">
        <v>390</v>
      </c>
      <c r="L71" s="17">
        <v>0.54166666666666696</v>
      </c>
      <c r="M71" s="17">
        <v>0.43009999999999998</v>
      </c>
      <c r="N71" s="35">
        <f t="shared" si="6"/>
        <v>1.0099999999999998E-2</v>
      </c>
      <c r="O71" s="10">
        <f t="shared" si="10"/>
        <v>9.0320999999999998</v>
      </c>
      <c r="P71" s="11">
        <f t="shared" si="11"/>
        <v>0.21209999999999951</v>
      </c>
      <c r="Q71" s="1"/>
      <c r="R71" s="68">
        <v>6.5</v>
      </c>
      <c r="S71" s="51">
        <v>390</v>
      </c>
      <c r="T71" s="52">
        <v>0.27083333333333298</v>
      </c>
      <c r="U71" s="52">
        <v>0.20699999999999999</v>
      </c>
      <c r="V71" s="53">
        <f t="shared" si="7"/>
        <v>2.6999999999999802E-3</v>
      </c>
      <c r="W71" s="10">
        <f t="shared" ref="W71:W134" si="13">U71*$T$3</f>
        <v>4.5539999999999994</v>
      </c>
      <c r="X71" s="11">
        <f t="shared" si="8"/>
        <v>5.9399999999999231E-2</v>
      </c>
      <c r="Y71" s="46"/>
      <c r="Z71" s="68">
        <v>6.5</v>
      </c>
      <c r="AA71" s="51">
        <v>390</v>
      </c>
      <c r="AB71" s="52">
        <v>0.27083333333333298</v>
      </c>
      <c r="AC71" s="52">
        <f t="shared" ref="AC71:AC126" si="14">M71</f>
        <v>0.43009999999999998</v>
      </c>
      <c r="AD71" s="53">
        <f t="shared" ref="AD71:AD126" si="15">N71</f>
        <v>1.0099999999999998E-2</v>
      </c>
      <c r="AE71" s="88">
        <f t="shared" ref="AE71:AE126" si="16">AC71*$L$3</f>
        <v>9.0320999999999998</v>
      </c>
      <c r="AF71" s="11">
        <f t="shared" si="9"/>
        <v>0.21209999999999951</v>
      </c>
    </row>
    <row r="72" spans="2:32" x14ac:dyDescent="0.25">
      <c r="B72" s="41"/>
      <c r="C72" s="37"/>
      <c r="D72" s="37"/>
      <c r="E72" s="37"/>
      <c r="F72" s="37"/>
      <c r="G72" s="37"/>
      <c r="H72" s="37"/>
      <c r="I72" s="1"/>
      <c r="J72" s="65">
        <v>6.6</v>
      </c>
      <c r="K72" s="16">
        <v>396</v>
      </c>
      <c r="L72" s="17">
        <v>0.55000000000000004</v>
      </c>
      <c r="M72" s="17">
        <v>0.4405</v>
      </c>
      <c r="N72" s="35">
        <f t="shared" ref="N72:N126" si="17">M72-M71</f>
        <v>1.040000000000002E-2</v>
      </c>
      <c r="O72" s="10">
        <f t="shared" si="10"/>
        <v>9.2505000000000006</v>
      </c>
      <c r="P72" s="11">
        <f t="shared" si="11"/>
        <v>0.21840000000000082</v>
      </c>
      <c r="Q72" s="1"/>
      <c r="R72" s="68">
        <v>6.6</v>
      </c>
      <c r="S72" s="51">
        <v>396</v>
      </c>
      <c r="T72" s="52">
        <v>0.27500000000000002</v>
      </c>
      <c r="U72" s="52">
        <v>0.20979999999999999</v>
      </c>
      <c r="V72" s="53">
        <f t="shared" ref="V72:V135" si="18">U72-U71</f>
        <v>2.7999999999999969E-3</v>
      </c>
      <c r="W72" s="10">
        <f t="shared" si="13"/>
        <v>4.6155999999999997</v>
      </c>
      <c r="X72" s="11">
        <f t="shared" ref="X72:X135" si="19">W72-W71</f>
        <v>6.1600000000000321E-2</v>
      </c>
      <c r="Y72" s="46"/>
      <c r="Z72" s="68">
        <v>6.6</v>
      </c>
      <c r="AA72" s="51">
        <v>396</v>
      </c>
      <c r="AB72" s="52">
        <v>0.27500000000000002</v>
      </c>
      <c r="AC72" s="52">
        <f t="shared" si="14"/>
        <v>0.4405</v>
      </c>
      <c r="AD72" s="53">
        <f t="shared" si="15"/>
        <v>1.040000000000002E-2</v>
      </c>
      <c r="AE72" s="88">
        <f t="shared" si="16"/>
        <v>9.2505000000000006</v>
      </c>
      <c r="AF72" s="11">
        <f t="shared" ref="AF72:AF126" si="20">AE72-AE71</f>
        <v>0.21840000000000082</v>
      </c>
    </row>
    <row r="73" spans="2:32" x14ac:dyDescent="0.25">
      <c r="B73" s="41"/>
      <c r="C73" s="37"/>
      <c r="D73" s="37"/>
      <c r="E73" s="37"/>
      <c r="F73" s="37"/>
      <c r="G73" s="37"/>
      <c r="H73" s="37"/>
      <c r="I73" s="1"/>
      <c r="J73" s="65">
        <v>6.7</v>
      </c>
      <c r="K73" s="16">
        <v>402</v>
      </c>
      <c r="L73" s="17">
        <v>0.55833333333333302</v>
      </c>
      <c r="M73" s="17">
        <v>0.45090000000000002</v>
      </c>
      <c r="N73" s="35">
        <f t="shared" si="17"/>
        <v>1.040000000000002E-2</v>
      </c>
      <c r="O73" s="10">
        <f t="shared" ref="O73:O126" si="21">M73*$L$3</f>
        <v>9.4688999999999997</v>
      </c>
      <c r="P73" s="11">
        <f t="shared" ref="P73:P126" si="22">O73-O72</f>
        <v>0.21839999999999904</v>
      </c>
      <c r="Q73" s="1"/>
      <c r="R73" s="68">
        <v>6.7</v>
      </c>
      <c r="S73" s="51">
        <v>402</v>
      </c>
      <c r="T73" s="52">
        <v>0.27916666666666701</v>
      </c>
      <c r="U73" s="52">
        <v>0.21249999999999999</v>
      </c>
      <c r="V73" s="53">
        <f t="shared" si="18"/>
        <v>2.7000000000000079E-3</v>
      </c>
      <c r="W73" s="10">
        <f t="shared" si="13"/>
        <v>4.6749999999999998</v>
      </c>
      <c r="X73" s="11">
        <f t="shared" si="19"/>
        <v>5.9400000000000119E-2</v>
      </c>
      <c r="Y73" s="46"/>
      <c r="Z73" s="68">
        <v>6.7</v>
      </c>
      <c r="AA73" s="51">
        <v>402</v>
      </c>
      <c r="AB73" s="52">
        <v>0.27916666666666701</v>
      </c>
      <c r="AC73" s="52">
        <f t="shared" si="14"/>
        <v>0.45090000000000002</v>
      </c>
      <c r="AD73" s="53">
        <f t="shared" si="15"/>
        <v>1.040000000000002E-2</v>
      </c>
      <c r="AE73" s="88">
        <f t="shared" si="16"/>
        <v>9.4688999999999997</v>
      </c>
      <c r="AF73" s="11">
        <f t="shared" si="20"/>
        <v>0.21839999999999904</v>
      </c>
    </row>
    <row r="74" spans="2:32" x14ac:dyDescent="0.25">
      <c r="B74" s="41"/>
      <c r="C74" s="37"/>
      <c r="D74" s="37"/>
      <c r="E74" s="37"/>
      <c r="F74" s="37"/>
      <c r="G74" s="37"/>
      <c r="H74" s="37"/>
      <c r="I74" s="1"/>
      <c r="J74" s="65">
        <v>6.8</v>
      </c>
      <c r="K74" s="16">
        <v>408</v>
      </c>
      <c r="L74" s="17">
        <v>0.56666666666666698</v>
      </c>
      <c r="M74" s="17">
        <v>0.46129999999999999</v>
      </c>
      <c r="N74" s="35">
        <f t="shared" si="17"/>
        <v>1.0399999999999965E-2</v>
      </c>
      <c r="O74" s="10">
        <f t="shared" si="21"/>
        <v>9.6873000000000005</v>
      </c>
      <c r="P74" s="11">
        <f t="shared" si="22"/>
        <v>0.21840000000000082</v>
      </c>
      <c r="Q74" s="1"/>
      <c r="R74" s="68">
        <v>6.8</v>
      </c>
      <c r="S74" s="51">
        <v>408</v>
      </c>
      <c r="T74" s="52">
        <v>0.28333333333333299</v>
      </c>
      <c r="U74" s="52">
        <v>0.21529999999999999</v>
      </c>
      <c r="V74" s="53">
        <f t="shared" si="18"/>
        <v>2.7999999999999969E-3</v>
      </c>
      <c r="W74" s="10">
        <f t="shared" si="13"/>
        <v>4.7366000000000001</v>
      </c>
      <c r="X74" s="11">
        <f t="shared" si="19"/>
        <v>6.1600000000000321E-2</v>
      </c>
      <c r="Y74" s="46"/>
      <c r="Z74" s="68">
        <v>6.8</v>
      </c>
      <c r="AA74" s="51">
        <v>408</v>
      </c>
      <c r="AB74" s="52">
        <v>0.28333333333333299</v>
      </c>
      <c r="AC74" s="52">
        <f t="shared" si="14"/>
        <v>0.46129999999999999</v>
      </c>
      <c r="AD74" s="53">
        <f t="shared" si="15"/>
        <v>1.0399999999999965E-2</v>
      </c>
      <c r="AE74" s="88">
        <f t="shared" si="16"/>
        <v>9.6873000000000005</v>
      </c>
      <c r="AF74" s="11">
        <f t="shared" si="20"/>
        <v>0.21840000000000082</v>
      </c>
    </row>
    <row r="75" spans="2:32" x14ac:dyDescent="0.25">
      <c r="B75" s="41"/>
      <c r="C75" s="37"/>
      <c r="D75" s="37"/>
      <c r="E75" s="37"/>
      <c r="F75" s="37"/>
      <c r="G75" s="37"/>
      <c r="H75" s="37"/>
      <c r="I75" s="1"/>
      <c r="J75" s="65">
        <v>6.9</v>
      </c>
      <c r="K75" s="16">
        <v>414</v>
      </c>
      <c r="L75" s="17">
        <v>0.57499999999999996</v>
      </c>
      <c r="M75" s="17">
        <v>0.47170000000000001</v>
      </c>
      <c r="N75" s="35">
        <f t="shared" si="17"/>
        <v>1.040000000000002E-2</v>
      </c>
      <c r="O75" s="10">
        <f t="shared" si="21"/>
        <v>9.9056999999999995</v>
      </c>
      <c r="P75" s="11">
        <f t="shared" si="22"/>
        <v>0.21839999999999904</v>
      </c>
      <c r="Q75" s="1"/>
      <c r="R75" s="68">
        <v>6.9</v>
      </c>
      <c r="S75" s="51">
        <v>414</v>
      </c>
      <c r="T75" s="52">
        <v>0.28749999999999998</v>
      </c>
      <c r="U75" s="52">
        <v>0.21820000000000001</v>
      </c>
      <c r="V75" s="53">
        <f t="shared" si="18"/>
        <v>2.9000000000000137E-3</v>
      </c>
      <c r="W75" s="10">
        <f t="shared" si="13"/>
        <v>4.8003999999999998</v>
      </c>
      <c r="X75" s="11">
        <f t="shared" si="19"/>
        <v>6.3799999999999635E-2</v>
      </c>
      <c r="Y75" s="46"/>
      <c r="Z75" s="68">
        <v>6.9</v>
      </c>
      <c r="AA75" s="51">
        <v>414</v>
      </c>
      <c r="AB75" s="52">
        <v>0.28749999999999998</v>
      </c>
      <c r="AC75" s="52">
        <f t="shared" si="14"/>
        <v>0.47170000000000001</v>
      </c>
      <c r="AD75" s="53">
        <f t="shared" si="15"/>
        <v>1.040000000000002E-2</v>
      </c>
      <c r="AE75" s="88">
        <f t="shared" si="16"/>
        <v>9.9056999999999995</v>
      </c>
      <c r="AF75" s="11">
        <f t="shared" si="20"/>
        <v>0.21839999999999904</v>
      </c>
    </row>
    <row r="76" spans="2:32" x14ac:dyDescent="0.25">
      <c r="B76" s="41"/>
      <c r="C76" s="37"/>
      <c r="D76" s="37"/>
      <c r="E76" s="37"/>
      <c r="F76" s="37"/>
      <c r="G76" s="37"/>
      <c r="H76" s="37"/>
      <c r="I76" s="1"/>
      <c r="J76" s="65">
        <v>7</v>
      </c>
      <c r="K76" s="16">
        <v>420</v>
      </c>
      <c r="L76" s="17">
        <v>0.58333333333333304</v>
      </c>
      <c r="M76" s="17">
        <v>0.48270000000000002</v>
      </c>
      <c r="N76" s="35">
        <f t="shared" si="17"/>
        <v>1.100000000000001E-2</v>
      </c>
      <c r="O76" s="10">
        <f t="shared" si="21"/>
        <v>10.136700000000001</v>
      </c>
      <c r="P76" s="11">
        <f t="shared" si="22"/>
        <v>0.23100000000000165</v>
      </c>
      <c r="Q76" s="1"/>
      <c r="R76" s="68">
        <v>7</v>
      </c>
      <c r="S76" s="51">
        <v>420</v>
      </c>
      <c r="T76" s="52">
        <v>0.29166666666666702</v>
      </c>
      <c r="U76" s="52">
        <v>0.22120000000000001</v>
      </c>
      <c r="V76" s="53">
        <f t="shared" si="18"/>
        <v>3.0000000000000027E-3</v>
      </c>
      <c r="W76" s="10">
        <f t="shared" si="13"/>
        <v>4.8664000000000005</v>
      </c>
      <c r="X76" s="11">
        <f t="shared" si="19"/>
        <v>6.6000000000000725E-2</v>
      </c>
      <c r="Y76" s="46"/>
      <c r="Z76" s="68">
        <v>7</v>
      </c>
      <c r="AA76" s="51">
        <v>420</v>
      </c>
      <c r="AB76" s="52">
        <v>0.29166666666666702</v>
      </c>
      <c r="AC76" s="52">
        <f t="shared" si="14"/>
        <v>0.48270000000000002</v>
      </c>
      <c r="AD76" s="53">
        <f t="shared" si="15"/>
        <v>1.100000000000001E-2</v>
      </c>
      <c r="AE76" s="88">
        <f t="shared" si="16"/>
        <v>10.136700000000001</v>
      </c>
      <c r="AF76" s="11">
        <f t="shared" si="20"/>
        <v>0.23100000000000165</v>
      </c>
    </row>
    <row r="77" spans="2:32" x14ac:dyDescent="0.25">
      <c r="B77" s="41"/>
      <c r="C77" s="37"/>
      <c r="D77" s="37"/>
      <c r="E77" s="37"/>
      <c r="F77" s="37"/>
      <c r="G77" s="37"/>
      <c r="H77" s="37"/>
      <c r="I77" s="1"/>
      <c r="J77" s="65">
        <v>7.1</v>
      </c>
      <c r="K77" s="16">
        <v>426</v>
      </c>
      <c r="L77" s="17">
        <v>0.59166666666666701</v>
      </c>
      <c r="M77" s="17">
        <v>0.49430000000000002</v>
      </c>
      <c r="N77" s="35">
        <f t="shared" si="17"/>
        <v>1.1599999999999999E-2</v>
      </c>
      <c r="O77" s="10">
        <f t="shared" si="21"/>
        <v>10.3803</v>
      </c>
      <c r="P77" s="11">
        <f t="shared" si="22"/>
        <v>0.24359999999999893</v>
      </c>
      <c r="Q77" s="1"/>
      <c r="R77" s="68">
        <v>7.1</v>
      </c>
      <c r="S77" s="51">
        <v>426</v>
      </c>
      <c r="T77" s="52">
        <v>0.295833333333333</v>
      </c>
      <c r="U77" s="52">
        <v>0.22409999999999999</v>
      </c>
      <c r="V77" s="53">
        <f t="shared" si="18"/>
        <v>2.8999999999999859E-3</v>
      </c>
      <c r="W77" s="10">
        <f t="shared" si="13"/>
        <v>4.9302000000000001</v>
      </c>
      <c r="X77" s="11">
        <f t="shared" si="19"/>
        <v>6.3799999999999635E-2</v>
      </c>
      <c r="Y77" s="46"/>
      <c r="Z77" s="68">
        <v>7.1</v>
      </c>
      <c r="AA77" s="51">
        <v>426</v>
      </c>
      <c r="AB77" s="52">
        <v>0.295833333333333</v>
      </c>
      <c r="AC77" s="52">
        <f t="shared" si="14"/>
        <v>0.49430000000000002</v>
      </c>
      <c r="AD77" s="53">
        <f t="shared" si="15"/>
        <v>1.1599999999999999E-2</v>
      </c>
      <c r="AE77" s="88">
        <f t="shared" si="16"/>
        <v>10.3803</v>
      </c>
      <c r="AF77" s="11">
        <f t="shared" si="20"/>
        <v>0.24359999999999893</v>
      </c>
    </row>
    <row r="78" spans="2:32" x14ac:dyDescent="0.25">
      <c r="B78" s="41"/>
      <c r="C78" s="37"/>
      <c r="D78" s="37"/>
      <c r="E78" s="37"/>
      <c r="F78" s="37"/>
      <c r="G78" s="37"/>
      <c r="H78" s="37"/>
      <c r="I78" s="1"/>
      <c r="J78" s="65">
        <v>7.2</v>
      </c>
      <c r="K78" s="16">
        <v>432</v>
      </c>
      <c r="L78" s="17">
        <v>0.6</v>
      </c>
      <c r="M78" s="17">
        <v>0.50600000000000001</v>
      </c>
      <c r="N78" s="35">
        <f t="shared" si="17"/>
        <v>1.1699999999999988E-2</v>
      </c>
      <c r="O78" s="10">
        <f t="shared" si="21"/>
        <v>10.625999999999999</v>
      </c>
      <c r="P78" s="11">
        <f t="shared" si="22"/>
        <v>0.24569999999999936</v>
      </c>
      <c r="Q78" s="1"/>
      <c r="R78" s="68">
        <v>7.2</v>
      </c>
      <c r="S78" s="51">
        <v>432</v>
      </c>
      <c r="T78" s="52">
        <v>0.3</v>
      </c>
      <c r="U78" s="52">
        <v>0.22700000000000001</v>
      </c>
      <c r="V78" s="53">
        <f t="shared" si="18"/>
        <v>2.9000000000000137E-3</v>
      </c>
      <c r="W78" s="10">
        <f t="shared" si="13"/>
        <v>4.9939999999999998</v>
      </c>
      <c r="X78" s="11">
        <f t="shared" si="19"/>
        <v>6.3799999999999635E-2</v>
      </c>
      <c r="Y78" s="46"/>
      <c r="Z78" s="68">
        <v>7.2</v>
      </c>
      <c r="AA78" s="51">
        <v>432</v>
      </c>
      <c r="AB78" s="52">
        <v>0.3</v>
      </c>
      <c r="AC78" s="52">
        <f t="shared" si="14"/>
        <v>0.50600000000000001</v>
      </c>
      <c r="AD78" s="53">
        <f t="shared" si="15"/>
        <v>1.1699999999999988E-2</v>
      </c>
      <c r="AE78" s="88">
        <f t="shared" si="16"/>
        <v>10.625999999999999</v>
      </c>
      <c r="AF78" s="11">
        <f t="shared" si="20"/>
        <v>0.24569999999999936</v>
      </c>
    </row>
    <row r="79" spans="2:32" x14ac:dyDescent="0.25">
      <c r="B79" s="41"/>
      <c r="C79" s="37"/>
      <c r="D79" s="37"/>
      <c r="E79" s="37"/>
      <c r="F79" s="37"/>
      <c r="G79" s="37"/>
      <c r="H79" s="37"/>
      <c r="I79" s="1"/>
      <c r="J79" s="65">
        <v>7.3</v>
      </c>
      <c r="K79" s="16">
        <v>438</v>
      </c>
      <c r="L79" s="17">
        <v>0.60833333333333295</v>
      </c>
      <c r="M79" s="17">
        <v>0.51770000000000005</v>
      </c>
      <c r="N79" s="35">
        <f t="shared" si="17"/>
        <v>1.1700000000000044E-2</v>
      </c>
      <c r="O79" s="10">
        <f t="shared" si="21"/>
        <v>10.871700000000001</v>
      </c>
      <c r="P79" s="11">
        <f t="shared" si="22"/>
        <v>0.24570000000000114</v>
      </c>
      <c r="Q79" s="1"/>
      <c r="R79" s="68">
        <v>7.3</v>
      </c>
      <c r="S79" s="51">
        <v>438</v>
      </c>
      <c r="T79" s="52">
        <v>0.30416666666666697</v>
      </c>
      <c r="U79" s="52">
        <v>0.22969999999999999</v>
      </c>
      <c r="V79" s="53">
        <f t="shared" si="18"/>
        <v>2.6999999999999802E-3</v>
      </c>
      <c r="W79" s="10">
        <f t="shared" si="13"/>
        <v>5.0533999999999999</v>
      </c>
      <c r="X79" s="11">
        <f t="shared" si="19"/>
        <v>5.9400000000000119E-2</v>
      </c>
      <c r="Y79" s="46"/>
      <c r="Z79" s="68">
        <v>7.3</v>
      </c>
      <c r="AA79" s="51">
        <v>438</v>
      </c>
      <c r="AB79" s="52">
        <v>0.30416666666666697</v>
      </c>
      <c r="AC79" s="52">
        <f t="shared" si="14"/>
        <v>0.51770000000000005</v>
      </c>
      <c r="AD79" s="53">
        <f t="shared" si="15"/>
        <v>1.1700000000000044E-2</v>
      </c>
      <c r="AE79" s="88">
        <f t="shared" si="16"/>
        <v>10.871700000000001</v>
      </c>
      <c r="AF79" s="11">
        <f t="shared" si="20"/>
        <v>0.24570000000000114</v>
      </c>
    </row>
    <row r="80" spans="2:32" x14ac:dyDescent="0.25">
      <c r="B80" s="41"/>
      <c r="C80" s="37"/>
      <c r="D80" s="37"/>
      <c r="E80" s="37"/>
      <c r="F80" s="37"/>
      <c r="G80" s="37"/>
      <c r="H80" s="37"/>
      <c r="I80" s="1"/>
      <c r="J80" s="65">
        <v>7.4</v>
      </c>
      <c r="K80" s="16">
        <v>444</v>
      </c>
      <c r="L80" s="17">
        <v>0.61666666666666703</v>
      </c>
      <c r="M80" s="17">
        <v>0.52929999999999999</v>
      </c>
      <c r="N80" s="35">
        <f t="shared" si="17"/>
        <v>1.1599999999999944E-2</v>
      </c>
      <c r="O80" s="10">
        <f t="shared" si="21"/>
        <v>11.1153</v>
      </c>
      <c r="P80" s="11">
        <f t="shared" si="22"/>
        <v>0.24359999999999893</v>
      </c>
      <c r="Q80" s="1"/>
      <c r="R80" s="68">
        <v>7.4</v>
      </c>
      <c r="S80" s="51">
        <v>444</v>
      </c>
      <c r="T80" s="52">
        <v>0.30833333333333302</v>
      </c>
      <c r="U80" s="52">
        <v>0.2324</v>
      </c>
      <c r="V80" s="53">
        <f t="shared" si="18"/>
        <v>2.7000000000000079E-3</v>
      </c>
      <c r="W80" s="10">
        <f t="shared" si="13"/>
        <v>5.1128</v>
      </c>
      <c r="X80" s="11">
        <f t="shared" si="19"/>
        <v>5.9400000000000119E-2</v>
      </c>
      <c r="Y80" s="46"/>
      <c r="Z80" s="68">
        <v>7.4</v>
      </c>
      <c r="AA80" s="51">
        <v>444</v>
      </c>
      <c r="AB80" s="52">
        <v>0.30833333333333302</v>
      </c>
      <c r="AC80" s="52">
        <f t="shared" si="14"/>
        <v>0.52929999999999999</v>
      </c>
      <c r="AD80" s="53">
        <f t="shared" si="15"/>
        <v>1.1599999999999944E-2</v>
      </c>
      <c r="AE80" s="88">
        <f t="shared" si="16"/>
        <v>11.1153</v>
      </c>
      <c r="AF80" s="11">
        <f t="shared" si="20"/>
        <v>0.24359999999999893</v>
      </c>
    </row>
    <row r="81" spans="2:32" x14ac:dyDescent="0.25">
      <c r="B81" s="41"/>
      <c r="C81" s="37"/>
      <c r="D81" s="37"/>
      <c r="E81" s="37"/>
      <c r="F81" s="37"/>
      <c r="G81" s="37"/>
      <c r="H81" s="37"/>
      <c r="I81" s="1"/>
      <c r="J81" s="65">
        <v>7.5</v>
      </c>
      <c r="K81" s="16">
        <v>450</v>
      </c>
      <c r="L81" s="17">
        <v>0.625</v>
      </c>
      <c r="M81" s="17">
        <v>0.54100000000000004</v>
      </c>
      <c r="N81" s="35">
        <f t="shared" si="17"/>
        <v>1.1700000000000044E-2</v>
      </c>
      <c r="O81" s="10">
        <f t="shared" si="21"/>
        <v>11.361000000000001</v>
      </c>
      <c r="P81" s="11">
        <f t="shared" si="22"/>
        <v>0.24570000000000114</v>
      </c>
      <c r="Q81" s="1"/>
      <c r="R81" s="68">
        <v>7.5</v>
      </c>
      <c r="S81" s="51">
        <v>450</v>
      </c>
      <c r="T81" s="52">
        <v>0.3125</v>
      </c>
      <c r="U81" s="52">
        <v>0.2351</v>
      </c>
      <c r="V81" s="53">
        <f t="shared" si="18"/>
        <v>2.7000000000000079E-3</v>
      </c>
      <c r="W81" s="10">
        <f t="shared" si="13"/>
        <v>5.1722000000000001</v>
      </c>
      <c r="X81" s="11">
        <f t="shared" si="19"/>
        <v>5.9400000000000119E-2</v>
      </c>
      <c r="Y81" s="46"/>
      <c r="Z81" s="68">
        <v>7.5</v>
      </c>
      <c r="AA81" s="51">
        <v>450</v>
      </c>
      <c r="AB81" s="52">
        <v>0.3125</v>
      </c>
      <c r="AC81" s="52">
        <f t="shared" si="14"/>
        <v>0.54100000000000004</v>
      </c>
      <c r="AD81" s="53">
        <f t="shared" si="15"/>
        <v>1.1700000000000044E-2</v>
      </c>
      <c r="AE81" s="88">
        <f t="shared" si="16"/>
        <v>11.361000000000001</v>
      </c>
      <c r="AF81" s="11">
        <f t="shared" si="20"/>
        <v>0.24570000000000114</v>
      </c>
    </row>
    <row r="82" spans="2:32" x14ac:dyDescent="0.25">
      <c r="B82" s="41"/>
      <c r="C82" s="37"/>
      <c r="D82" s="37"/>
      <c r="E82" s="37"/>
      <c r="F82" s="37"/>
      <c r="G82" s="37"/>
      <c r="H82" s="37"/>
      <c r="I82" s="1"/>
      <c r="J82" s="65">
        <v>7.6</v>
      </c>
      <c r="K82" s="16">
        <v>456</v>
      </c>
      <c r="L82" s="17">
        <v>0.63333333333333297</v>
      </c>
      <c r="M82" s="17">
        <v>0.55269999999999997</v>
      </c>
      <c r="N82" s="35">
        <f t="shared" si="17"/>
        <v>1.1699999999999933E-2</v>
      </c>
      <c r="O82" s="10">
        <f t="shared" si="21"/>
        <v>11.6067</v>
      </c>
      <c r="P82" s="11">
        <f t="shared" si="22"/>
        <v>0.24569999999999936</v>
      </c>
      <c r="Q82" s="1"/>
      <c r="R82" s="68">
        <v>7.6</v>
      </c>
      <c r="S82" s="51">
        <v>456</v>
      </c>
      <c r="T82" s="52">
        <v>0.31666666666666698</v>
      </c>
      <c r="U82" s="52">
        <v>0.23780000000000001</v>
      </c>
      <c r="V82" s="53">
        <f t="shared" si="18"/>
        <v>2.7000000000000079E-3</v>
      </c>
      <c r="W82" s="10">
        <f t="shared" si="13"/>
        <v>5.2316000000000003</v>
      </c>
      <c r="X82" s="11">
        <f t="shared" si="19"/>
        <v>5.9400000000000119E-2</v>
      </c>
      <c r="Y82" s="46"/>
      <c r="Z82" s="68">
        <v>7.6</v>
      </c>
      <c r="AA82" s="51">
        <v>456</v>
      </c>
      <c r="AB82" s="52">
        <v>0.31666666666666698</v>
      </c>
      <c r="AC82" s="52">
        <f t="shared" si="14"/>
        <v>0.55269999999999997</v>
      </c>
      <c r="AD82" s="53">
        <f t="shared" si="15"/>
        <v>1.1699999999999933E-2</v>
      </c>
      <c r="AE82" s="88">
        <f t="shared" si="16"/>
        <v>11.6067</v>
      </c>
      <c r="AF82" s="11">
        <f t="shared" si="20"/>
        <v>0.24569999999999936</v>
      </c>
    </row>
    <row r="83" spans="2:32" x14ac:dyDescent="0.25">
      <c r="B83" s="41"/>
      <c r="C83" s="37"/>
      <c r="D83" s="37"/>
      <c r="E83" s="37"/>
      <c r="F83" s="37"/>
      <c r="G83" s="37"/>
      <c r="H83" s="37"/>
      <c r="I83" s="1"/>
      <c r="J83" s="65">
        <v>7.7</v>
      </c>
      <c r="K83" s="16">
        <v>462</v>
      </c>
      <c r="L83" s="17">
        <v>0.64166666666666705</v>
      </c>
      <c r="M83" s="17">
        <v>0.56440000000000001</v>
      </c>
      <c r="N83" s="35">
        <f t="shared" si="17"/>
        <v>1.1700000000000044E-2</v>
      </c>
      <c r="O83" s="10">
        <f t="shared" si="21"/>
        <v>11.852399999999999</v>
      </c>
      <c r="P83" s="11">
        <f t="shared" si="22"/>
        <v>0.24569999999999936</v>
      </c>
      <c r="Q83" s="1"/>
      <c r="R83" s="68">
        <v>7.7</v>
      </c>
      <c r="S83" s="51">
        <v>462</v>
      </c>
      <c r="T83" s="52">
        <v>0.32083333333333303</v>
      </c>
      <c r="U83" s="52">
        <v>0.24049999999999999</v>
      </c>
      <c r="V83" s="53">
        <f t="shared" si="18"/>
        <v>2.6999999999999802E-3</v>
      </c>
      <c r="W83" s="10">
        <f t="shared" si="13"/>
        <v>5.2909999999999995</v>
      </c>
      <c r="X83" s="11">
        <f t="shared" si="19"/>
        <v>5.9399999999999231E-2</v>
      </c>
      <c r="Y83" s="46"/>
      <c r="Z83" s="68">
        <v>7.7</v>
      </c>
      <c r="AA83" s="51">
        <v>462</v>
      </c>
      <c r="AB83" s="52">
        <v>0.32083333333333303</v>
      </c>
      <c r="AC83" s="52">
        <f t="shared" si="14"/>
        <v>0.56440000000000001</v>
      </c>
      <c r="AD83" s="53">
        <f t="shared" si="15"/>
        <v>1.1700000000000044E-2</v>
      </c>
      <c r="AE83" s="88">
        <f t="shared" si="16"/>
        <v>11.852399999999999</v>
      </c>
      <c r="AF83" s="11">
        <f t="shared" si="20"/>
        <v>0.24569999999999936</v>
      </c>
    </row>
    <row r="84" spans="2:32" x14ac:dyDescent="0.25">
      <c r="B84" s="41"/>
      <c r="C84" s="37"/>
      <c r="D84" s="37"/>
      <c r="E84" s="37"/>
      <c r="F84" s="37"/>
      <c r="G84" s="37"/>
      <c r="H84" s="37"/>
      <c r="I84" s="1"/>
      <c r="J84" s="65">
        <v>7.8</v>
      </c>
      <c r="K84" s="16">
        <v>468</v>
      </c>
      <c r="L84" s="17">
        <v>0.65</v>
      </c>
      <c r="M84" s="17">
        <v>0.57650000000000001</v>
      </c>
      <c r="N84" s="35">
        <f t="shared" si="17"/>
        <v>1.21E-2</v>
      </c>
      <c r="O84" s="10">
        <f t="shared" si="21"/>
        <v>12.1065</v>
      </c>
      <c r="P84" s="11">
        <f t="shared" si="22"/>
        <v>0.2541000000000011</v>
      </c>
      <c r="Q84" s="1"/>
      <c r="R84" s="68">
        <v>7.8</v>
      </c>
      <c r="S84" s="51">
        <v>468</v>
      </c>
      <c r="T84" s="52">
        <v>0.32500000000000001</v>
      </c>
      <c r="U84" s="52">
        <v>0.24279999999999999</v>
      </c>
      <c r="V84" s="53">
        <f t="shared" si="18"/>
        <v>2.2999999999999965E-3</v>
      </c>
      <c r="W84" s="10">
        <f t="shared" si="13"/>
        <v>5.3415999999999997</v>
      </c>
      <c r="X84" s="11">
        <f t="shared" si="19"/>
        <v>5.06000000000002E-2</v>
      </c>
      <c r="Y84" s="46"/>
      <c r="Z84" s="68">
        <v>7.8</v>
      </c>
      <c r="AA84" s="51">
        <v>468</v>
      </c>
      <c r="AB84" s="52">
        <v>0.32500000000000001</v>
      </c>
      <c r="AC84" s="52">
        <f t="shared" si="14"/>
        <v>0.57650000000000001</v>
      </c>
      <c r="AD84" s="53">
        <f t="shared" si="15"/>
        <v>1.21E-2</v>
      </c>
      <c r="AE84" s="88">
        <f t="shared" si="16"/>
        <v>12.1065</v>
      </c>
      <c r="AF84" s="11">
        <f t="shared" si="20"/>
        <v>0.2541000000000011</v>
      </c>
    </row>
    <row r="85" spans="2:32" x14ac:dyDescent="0.25">
      <c r="B85" s="41"/>
      <c r="C85" s="37"/>
      <c r="D85" s="37"/>
      <c r="E85" s="37"/>
      <c r="F85" s="37"/>
      <c r="G85" s="37"/>
      <c r="H85" s="37"/>
      <c r="I85" s="1"/>
      <c r="J85" s="65">
        <v>7.9</v>
      </c>
      <c r="K85" s="16">
        <v>474</v>
      </c>
      <c r="L85" s="17">
        <v>0.65833333333333299</v>
      </c>
      <c r="M85" s="17">
        <v>0.58860000000000001</v>
      </c>
      <c r="N85" s="35">
        <f t="shared" si="17"/>
        <v>1.21E-2</v>
      </c>
      <c r="O85" s="10">
        <f t="shared" si="21"/>
        <v>12.3606</v>
      </c>
      <c r="P85" s="11">
        <f t="shared" si="22"/>
        <v>0.25409999999999933</v>
      </c>
      <c r="Q85" s="1"/>
      <c r="R85" s="68">
        <v>7.9</v>
      </c>
      <c r="S85" s="51">
        <v>474</v>
      </c>
      <c r="T85" s="52">
        <v>0.329166666666667</v>
      </c>
      <c r="U85" s="52">
        <v>0.245</v>
      </c>
      <c r="V85" s="53">
        <f t="shared" si="18"/>
        <v>2.2000000000000075E-3</v>
      </c>
      <c r="W85" s="10">
        <f t="shared" si="13"/>
        <v>5.39</v>
      </c>
      <c r="X85" s="11">
        <f t="shared" si="19"/>
        <v>4.8399999999999999E-2</v>
      </c>
      <c r="Y85" s="46"/>
      <c r="Z85" s="68">
        <v>7.9</v>
      </c>
      <c r="AA85" s="51">
        <v>474</v>
      </c>
      <c r="AB85" s="52">
        <v>0.329166666666667</v>
      </c>
      <c r="AC85" s="52">
        <f t="shared" si="14"/>
        <v>0.58860000000000001</v>
      </c>
      <c r="AD85" s="53">
        <f t="shared" si="15"/>
        <v>1.21E-2</v>
      </c>
      <c r="AE85" s="88">
        <f t="shared" si="16"/>
        <v>12.3606</v>
      </c>
      <c r="AF85" s="11">
        <f t="shared" si="20"/>
        <v>0.25409999999999933</v>
      </c>
    </row>
    <row r="86" spans="2:32" x14ac:dyDescent="0.25">
      <c r="B86" s="41"/>
      <c r="C86" s="37"/>
      <c r="D86" s="37"/>
      <c r="E86" s="37"/>
      <c r="F86" s="37"/>
      <c r="G86" s="37"/>
      <c r="H86" s="37"/>
      <c r="I86" s="1"/>
      <c r="J86" s="65">
        <v>8</v>
      </c>
      <c r="K86" s="16">
        <v>480</v>
      </c>
      <c r="L86" s="17">
        <v>0.66666666666666696</v>
      </c>
      <c r="M86" s="17">
        <v>0.60029999999999994</v>
      </c>
      <c r="N86" s="35">
        <f t="shared" si="17"/>
        <v>1.1699999999999933E-2</v>
      </c>
      <c r="O86" s="10">
        <f t="shared" si="21"/>
        <v>12.606299999999999</v>
      </c>
      <c r="P86" s="11">
        <f t="shared" si="22"/>
        <v>0.24569999999999936</v>
      </c>
      <c r="Q86" s="1"/>
      <c r="R86" s="68">
        <v>8</v>
      </c>
      <c r="S86" s="51">
        <v>480</v>
      </c>
      <c r="T86" s="52">
        <v>0.33333333333333298</v>
      </c>
      <c r="U86" s="52">
        <v>0.24729999999999999</v>
      </c>
      <c r="V86" s="53">
        <f t="shared" si="18"/>
        <v>2.2999999999999965E-3</v>
      </c>
      <c r="W86" s="10">
        <f t="shared" si="13"/>
        <v>5.4405999999999999</v>
      </c>
      <c r="X86" s="11">
        <f t="shared" si="19"/>
        <v>5.06000000000002E-2</v>
      </c>
      <c r="Y86" s="46"/>
      <c r="Z86" s="68">
        <v>8</v>
      </c>
      <c r="AA86" s="51">
        <v>480</v>
      </c>
      <c r="AB86" s="52">
        <v>0.33333333333333298</v>
      </c>
      <c r="AC86" s="52">
        <f t="shared" si="14"/>
        <v>0.60029999999999994</v>
      </c>
      <c r="AD86" s="53">
        <f t="shared" si="15"/>
        <v>1.1699999999999933E-2</v>
      </c>
      <c r="AE86" s="88">
        <f t="shared" si="16"/>
        <v>12.606299999999999</v>
      </c>
      <c r="AF86" s="11">
        <f t="shared" si="20"/>
        <v>0.24569999999999936</v>
      </c>
    </row>
    <row r="87" spans="2:32" x14ac:dyDescent="0.25">
      <c r="B87" s="41"/>
      <c r="C87" s="37"/>
      <c r="D87" s="37"/>
      <c r="E87" s="37"/>
      <c r="F87" s="37"/>
      <c r="G87" s="37"/>
      <c r="H87" s="37"/>
      <c r="I87" s="1"/>
      <c r="J87" s="65">
        <v>8.1</v>
      </c>
      <c r="K87" s="16">
        <v>486</v>
      </c>
      <c r="L87" s="17">
        <v>0.67500000000000004</v>
      </c>
      <c r="M87" s="17">
        <v>0.61199999999999999</v>
      </c>
      <c r="N87" s="35">
        <f t="shared" si="17"/>
        <v>1.1700000000000044E-2</v>
      </c>
      <c r="O87" s="10">
        <f t="shared" si="21"/>
        <v>12.852</v>
      </c>
      <c r="P87" s="11">
        <f t="shared" si="22"/>
        <v>0.24570000000000114</v>
      </c>
      <c r="Q87" s="1"/>
      <c r="R87" s="68">
        <v>8.1</v>
      </c>
      <c r="S87" s="51">
        <v>486</v>
      </c>
      <c r="T87" s="52">
        <v>0.33750000000000002</v>
      </c>
      <c r="U87" s="52">
        <v>0.24959999999999999</v>
      </c>
      <c r="V87" s="53">
        <f t="shared" si="18"/>
        <v>2.2999999999999965E-3</v>
      </c>
      <c r="W87" s="10">
        <f t="shared" si="13"/>
        <v>5.4912000000000001</v>
      </c>
      <c r="X87" s="11">
        <f t="shared" si="19"/>
        <v>5.06000000000002E-2</v>
      </c>
      <c r="Y87" s="46"/>
      <c r="Z87" s="68">
        <v>8.1</v>
      </c>
      <c r="AA87" s="51">
        <v>486</v>
      </c>
      <c r="AB87" s="52">
        <v>0.33750000000000002</v>
      </c>
      <c r="AC87" s="52">
        <f t="shared" si="14"/>
        <v>0.61199999999999999</v>
      </c>
      <c r="AD87" s="53">
        <f t="shared" si="15"/>
        <v>1.1700000000000044E-2</v>
      </c>
      <c r="AE87" s="88">
        <f t="shared" si="16"/>
        <v>12.852</v>
      </c>
      <c r="AF87" s="11">
        <f t="shared" si="20"/>
        <v>0.24570000000000114</v>
      </c>
    </row>
    <row r="88" spans="2:32" x14ac:dyDescent="0.25">
      <c r="B88" s="41"/>
      <c r="C88" s="37"/>
      <c r="D88" s="37"/>
      <c r="E88" s="37"/>
      <c r="F88" s="37"/>
      <c r="G88" s="37"/>
      <c r="H88" s="37"/>
      <c r="I88" s="1"/>
      <c r="J88" s="65">
        <v>8.1999999999999993</v>
      </c>
      <c r="K88" s="16">
        <v>492</v>
      </c>
      <c r="L88" s="17">
        <v>0.68333333333333302</v>
      </c>
      <c r="M88" s="17">
        <v>0.62370000000000003</v>
      </c>
      <c r="N88" s="35">
        <f t="shared" si="17"/>
        <v>1.1700000000000044E-2</v>
      </c>
      <c r="O88" s="10">
        <f t="shared" si="21"/>
        <v>13.097700000000001</v>
      </c>
      <c r="P88" s="11">
        <f t="shared" si="22"/>
        <v>0.24570000000000114</v>
      </c>
      <c r="Q88" s="1"/>
      <c r="R88" s="68">
        <v>8.1999999999999993</v>
      </c>
      <c r="S88" s="51">
        <v>492</v>
      </c>
      <c r="T88" s="52">
        <v>0.34166666666666701</v>
      </c>
      <c r="U88" s="52">
        <v>0.25219999999999998</v>
      </c>
      <c r="V88" s="53">
        <f t="shared" si="18"/>
        <v>2.5999999999999912E-3</v>
      </c>
      <c r="W88" s="10">
        <f t="shared" si="13"/>
        <v>5.5483999999999991</v>
      </c>
      <c r="X88" s="11">
        <f t="shared" si="19"/>
        <v>5.7199999999999029E-2</v>
      </c>
      <c r="Y88" s="46"/>
      <c r="Z88" s="68">
        <v>8.1999999999999993</v>
      </c>
      <c r="AA88" s="51">
        <v>492</v>
      </c>
      <c r="AB88" s="52">
        <v>0.34166666666666701</v>
      </c>
      <c r="AC88" s="52">
        <f t="shared" si="14"/>
        <v>0.62370000000000003</v>
      </c>
      <c r="AD88" s="53">
        <f t="shared" si="15"/>
        <v>1.1700000000000044E-2</v>
      </c>
      <c r="AE88" s="88">
        <f t="shared" si="16"/>
        <v>13.097700000000001</v>
      </c>
      <c r="AF88" s="11">
        <f t="shared" si="20"/>
        <v>0.24570000000000114</v>
      </c>
    </row>
    <row r="89" spans="2:32" x14ac:dyDescent="0.25">
      <c r="B89" s="41"/>
      <c r="C89" s="37"/>
      <c r="D89" s="37"/>
      <c r="E89" s="37"/>
      <c r="F89" s="37"/>
      <c r="G89" s="37"/>
      <c r="H89" s="37"/>
      <c r="I89" s="1"/>
      <c r="J89" s="65">
        <v>8.3000000000000007</v>
      </c>
      <c r="K89" s="16">
        <v>498</v>
      </c>
      <c r="L89" s="17">
        <v>0.69166666666666698</v>
      </c>
      <c r="M89" s="17">
        <v>0.63529999999999998</v>
      </c>
      <c r="N89" s="35">
        <f t="shared" si="17"/>
        <v>1.1599999999999944E-2</v>
      </c>
      <c r="O89" s="10">
        <f t="shared" si="21"/>
        <v>13.3413</v>
      </c>
      <c r="P89" s="11">
        <f t="shared" si="22"/>
        <v>0.24359999999999893</v>
      </c>
      <c r="Q89" s="1"/>
      <c r="R89" s="68">
        <v>8.3000000000000007</v>
      </c>
      <c r="S89" s="51">
        <v>498</v>
      </c>
      <c r="T89" s="52">
        <v>0.34583333333333299</v>
      </c>
      <c r="U89" s="52">
        <v>0.25509999999999999</v>
      </c>
      <c r="V89" s="53">
        <f t="shared" si="18"/>
        <v>2.9000000000000137E-3</v>
      </c>
      <c r="W89" s="10">
        <f t="shared" si="13"/>
        <v>5.6121999999999996</v>
      </c>
      <c r="X89" s="11">
        <f t="shared" si="19"/>
        <v>6.3800000000000523E-2</v>
      </c>
      <c r="Y89" s="46"/>
      <c r="Z89" s="68">
        <v>8.3000000000000007</v>
      </c>
      <c r="AA89" s="51">
        <v>498</v>
      </c>
      <c r="AB89" s="52">
        <v>0.34583333333333299</v>
      </c>
      <c r="AC89" s="52">
        <f t="shared" si="14"/>
        <v>0.63529999999999998</v>
      </c>
      <c r="AD89" s="53">
        <f t="shared" si="15"/>
        <v>1.1599999999999944E-2</v>
      </c>
      <c r="AE89" s="88">
        <f t="shared" si="16"/>
        <v>13.3413</v>
      </c>
      <c r="AF89" s="11">
        <f t="shared" si="20"/>
        <v>0.24359999999999893</v>
      </c>
    </row>
    <row r="90" spans="2:32" x14ac:dyDescent="0.25">
      <c r="B90" s="41"/>
      <c r="C90" s="37"/>
      <c r="D90" s="37"/>
      <c r="E90" s="37"/>
      <c r="F90" s="37"/>
      <c r="G90" s="37"/>
      <c r="H90" s="37"/>
      <c r="I90" s="1"/>
      <c r="J90" s="65">
        <v>8.4</v>
      </c>
      <c r="K90" s="16">
        <v>504</v>
      </c>
      <c r="L90" s="17">
        <v>0.7</v>
      </c>
      <c r="M90" s="17">
        <v>0.64700000000000002</v>
      </c>
      <c r="N90" s="35">
        <f t="shared" si="17"/>
        <v>1.1700000000000044E-2</v>
      </c>
      <c r="O90" s="10">
        <f t="shared" si="21"/>
        <v>13.587</v>
      </c>
      <c r="P90" s="11">
        <f t="shared" si="22"/>
        <v>0.24569999999999936</v>
      </c>
      <c r="Q90" s="1"/>
      <c r="R90" s="68">
        <v>8.4</v>
      </c>
      <c r="S90" s="51">
        <v>504</v>
      </c>
      <c r="T90" s="52">
        <v>0.35</v>
      </c>
      <c r="U90" s="52">
        <v>0.25800000000000001</v>
      </c>
      <c r="V90" s="53">
        <f t="shared" si="18"/>
        <v>2.9000000000000137E-3</v>
      </c>
      <c r="W90" s="10">
        <f t="shared" si="13"/>
        <v>5.6760000000000002</v>
      </c>
      <c r="X90" s="11">
        <f t="shared" si="19"/>
        <v>6.3800000000000523E-2</v>
      </c>
      <c r="Y90" s="46"/>
      <c r="Z90" s="68">
        <v>8.4</v>
      </c>
      <c r="AA90" s="51">
        <v>504</v>
      </c>
      <c r="AB90" s="52">
        <v>0.35</v>
      </c>
      <c r="AC90" s="52">
        <f t="shared" si="14"/>
        <v>0.64700000000000002</v>
      </c>
      <c r="AD90" s="53">
        <f t="shared" si="15"/>
        <v>1.1700000000000044E-2</v>
      </c>
      <c r="AE90" s="88">
        <f t="shared" si="16"/>
        <v>13.587</v>
      </c>
      <c r="AF90" s="11">
        <f t="shared" si="20"/>
        <v>0.24569999999999936</v>
      </c>
    </row>
    <row r="91" spans="2:32" x14ac:dyDescent="0.25">
      <c r="B91" s="41"/>
      <c r="C91" s="37"/>
      <c r="D91" s="37"/>
      <c r="E91" s="37"/>
      <c r="F91" s="37"/>
      <c r="G91" s="37"/>
      <c r="H91" s="37"/>
      <c r="I91" s="1"/>
      <c r="J91" s="65">
        <v>8.5</v>
      </c>
      <c r="K91" s="16">
        <v>510</v>
      </c>
      <c r="L91" s="17">
        <v>0.70833333333333304</v>
      </c>
      <c r="M91" s="17">
        <v>0.65869999999999995</v>
      </c>
      <c r="N91" s="35">
        <f t="shared" si="17"/>
        <v>1.1699999999999933E-2</v>
      </c>
      <c r="O91" s="10">
        <f t="shared" si="21"/>
        <v>13.832699999999999</v>
      </c>
      <c r="P91" s="11">
        <f t="shared" si="22"/>
        <v>0.24569999999999936</v>
      </c>
      <c r="Q91" s="1"/>
      <c r="R91" s="68">
        <v>8.5</v>
      </c>
      <c r="S91" s="51">
        <v>510</v>
      </c>
      <c r="T91" s="52">
        <v>0.35416666666666702</v>
      </c>
      <c r="U91" s="52">
        <v>0.26090000000000002</v>
      </c>
      <c r="V91" s="53">
        <f t="shared" si="18"/>
        <v>2.9000000000000137E-3</v>
      </c>
      <c r="W91" s="10">
        <f t="shared" si="13"/>
        <v>5.7398000000000007</v>
      </c>
      <c r="X91" s="11">
        <f t="shared" si="19"/>
        <v>6.3800000000000523E-2</v>
      </c>
      <c r="Y91" s="46"/>
      <c r="Z91" s="68">
        <v>8.5</v>
      </c>
      <c r="AA91" s="51">
        <v>510</v>
      </c>
      <c r="AB91" s="52">
        <v>0.35416666666666702</v>
      </c>
      <c r="AC91" s="52">
        <f t="shared" si="14"/>
        <v>0.65869999999999995</v>
      </c>
      <c r="AD91" s="53">
        <f t="shared" si="15"/>
        <v>1.1699999999999933E-2</v>
      </c>
      <c r="AE91" s="88">
        <f t="shared" si="16"/>
        <v>13.832699999999999</v>
      </c>
      <c r="AF91" s="11">
        <f t="shared" si="20"/>
        <v>0.24569999999999936</v>
      </c>
    </row>
    <row r="92" spans="2:32" x14ac:dyDescent="0.25">
      <c r="B92" s="41"/>
      <c r="C92" s="37"/>
      <c r="D92" s="37"/>
      <c r="E92" s="37"/>
      <c r="F92" s="37"/>
      <c r="G92" s="37"/>
      <c r="H92" s="37"/>
      <c r="I92" s="1"/>
      <c r="J92" s="65">
        <v>8.6</v>
      </c>
      <c r="K92" s="16">
        <v>516</v>
      </c>
      <c r="L92" s="17">
        <v>0.71666666666666701</v>
      </c>
      <c r="M92" s="17">
        <v>0.67030000000000001</v>
      </c>
      <c r="N92" s="35">
        <f t="shared" si="17"/>
        <v>1.1600000000000055E-2</v>
      </c>
      <c r="O92" s="10">
        <f t="shared" si="21"/>
        <v>14.0763</v>
      </c>
      <c r="P92" s="11">
        <f t="shared" si="22"/>
        <v>0.2436000000000007</v>
      </c>
      <c r="Q92" s="1"/>
      <c r="R92" s="68">
        <v>8.6</v>
      </c>
      <c r="S92" s="51">
        <v>516</v>
      </c>
      <c r="T92" s="52">
        <v>0.358333333333333</v>
      </c>
      <c r="U92" s="52">
        <v>0.26379999999999998</v>
      </c>
      <c r="V92" s="53">
        <f t="shared" si="18"/>
        <v>2.8999999999999582E-3</v>
      </c>
      <c r="W92" s="10">
        <f t="shared" si="13"/>
        <v>5.8035999999999994</v>
      </c>
      <c r="X92" s="11">
        <f t="shared" si="19"/>
        <v>6.3799999999998747E-2</v>
      </c>
      <c r="Y92" s="46"/>
      <c r="Z92" s="68">
        <v>8.6</v>
      </c>
      <c r="AA92" s="51">
        <v>516</v>
      </c>
      <c r="AB92" s="52">
        <v>0.358333333333333</v>
      </c>
      <c r="AC92" s="52">
        <f t="shared" si="14"/>
        <v>0.67030000000000001</v>
      </c>
      <c r="AD92" s="53">
        <f t="shared" si="15"/>
        <v>1.1600000000000055E-2</v>
      </c>
      <c r="AE92" s="88">
        <f t="shared" si="16"/>
        <v>14.0763</v>
      </c>
      <c r="AF92" s="11">
        <f t="shared" si="20"/>
        <v>0.2436000000000007</v>
      </c>
    </row>
    <row r="93" spans="2:32" x14ac:dyDescent="0.25">
      <c r="B93" s="41"/>
      <c r="C93" s="37"/>
      <c r="D93" s="37"/>
      <c r="E93" s="37"/>
      <c r="F93" s="37"/>
      <c r="G93" s="37"/>
      <c r="H93" s="37"/>
      <c r="I93" s="1"/>
      <c r="J93" s="65">
        <v>8.6999999999999993</v>
      </c>
      <c r="K93" s="16">
        <v>522</v>
      </c>
      <c r="L93" s="17">
        <v>0.72499999999999998</v>
      </c>
      <c r="M93" s="17">
        <v>0.68179999999999996</v>
      </c>
      <c r="N93" s="35">
        <f t="shared" si="17"/>
        <v>1.1499999999999955E-2</v>
      </c>
      <c r="O93" s="10">
        <f t="shared" si="21"/>
        <v>14.317799999999998</v>
      </c>
      <c r="P93" s="11">
        <f t="shared" si="22"/>
        <v>0.24149999999999849</v>
      </c>
      <c r="Q93" s="1"/>
      <c r="R93" s="68">
        <v>8.6999999999999993</v>
      </c>
      <c r="S93" s="51">
        <v>522</v>
      </c>
      <c r="T93" s="52">
        <v>0.36249999999999999</v>
      </c>
      <c r="U93" s="52">
        <v>0.26679999999999998</v>
      </c>
      <c r="V93" s="53">
        <f t="shared" si="18"/>
        <v>3.0000000000000027E-3</v>
      </c>
      <c r="W93" s="10">
        <f t="shared" si="13"/>
        <v>5.8695999999999993</v>
      </c>
      <c r="X93" s="11">
        <f t="shared" si="19"/>
        <v>6.5999999999999837E-2</v>
      </c>
      <c r="Y93" s="46"/>
      <c r="Z93" s="68">
        <v>8.6999999999999993</v>
      </c>
      <c r="AA93" s="51">
        <v>522</v>
      </c>
      <c r="AB93" s="52">
        <v>0.36249999999999999</v>
      </c>
      <c r="AC93" s="52">
        <f t="shared" si="14"/>
        <v>0.68179999999999996</v>
      </c>
      <c r="AD93" s="53">
        <f t="shared" si="15"/>
        <v>1.1499999999999955E-2</v>
      </c>
      <c r="AE93" s="88">
        <f t="shared" si="16"/>
        <v>14.317799999999998</v>
      </c>
      <c r="AF93" s="11">
        <f t="shared" si="20"/>
        <v>0.24149999999999849</v>
      </c>
    </row>
    <row r="94" spans="2:32" x14ac:dyDescent="0.25">
      <c r="B94" s="41"/>
      <c r="C94" s="37"/>
      <c r="D94" s="37"/>
      <c r="E94" s="37"/>
      <c r="F94" s="37"/>
      <c r="G94" s="37"/>
      <c r="H94" s="37"/>
      <c r="I94" s="1"/>
      <c r="J94" s="65">
        <v>8.8000000000000007</v>
      </c>
      <c r="K94" s="16">
        <v>528</v>
      </c>
      <c r="L94" s="17">
        <v>0.73333333333333295</v>
      </c>
      <c r="M94" s="17">
        <v>0.69299999999999995</v>
      </c>
      <c r="N94" s="35">
        <f t="shared" si="17"/>
        <v>1.1199999999999988E-2</v>
      </c>
      <c r="O94" s="10">
        <f t="shared" si="21"/>
        <v>14.552999999999999</v>
      </c>
      <c r="P94" s="11">
        <f t="shared" si="22"/>
        <v>0.23520000000000074</v>
      </c>
      <c r="Q94" s="1"/>
      <c r="R94" s="68">
        <v>8.8000000000000007</v>
      </c>
      <c r="S94" s="51">
        <v>528</v>
      </c>
      <c r="T94" s="52">
        <v>0.36666666666666697</v>
      </c>
      <c r="U94" s="52">
        <v>0.2697</v>
      </c>
      <c r="V94" s="53">
        <f t="shared" si="18"/>
        <v>2.9000000000000137E-3</v>
      </c>
      <c r="W94" s="10">
        <f t="shared" si="13"/>
        <v>5.9333999999999998</v>
      </c>
      <c r="X94" s="11">
        <f t="shared" si="19"/>
        <v>6.3800000000000523E-2</v>
      </c>
      <c r="Y94" s="46"/>
      <c r="Z94" s="68">
        <v>8.8000000000000007</v>
      </c>
      <c r="AA94" s="51">
        <v>528</v>
      </c>
      <c r="AB94" s="52">
        <v>0.36666666666666697</v>
      </c>
      <c r="AC94" s="52">
        <f t="shared" si="14"/>
        <v>0.69299999999999995</v>
      </c>
      <c r="AD94" s="53">
        <f t="shared" si="15"/>
        <v>1.1199999999999988E-2</v>
      </c>
      <c r="AE94" s="88">
        <f t="shared" si="16"/>
        <v>14.552999999999999</v>
      </c>
      <c r="AF94" s="11">
        <f t="shared" si="20"/>
        <v>0.23520000000000074</v>
      </c>
    </row>
    <row r="95" spans="2:32" x14ac:dyDescent="0.25">
      <c r="B95" s="41"/>
      <c r="C95" s="37"/>
      <c r="D95" s="37"/>
      <c r="E95" s="37"/>
      <c r="F95" s="37"/>
      <c r="G95" s="37"/>
      <c r="H95" s="37"/>
      <c r="I95" s="1"/>
      <c r="J95" s="65">
        <v>8.9</v>
      </c>
      <c r="K95" s="16">
        <v>534</v>
      </c>
      <c r="L95" s="17">
        <v>0.74166666666666703</v>
      </c>
      <c r="M95" s="17">
        <v>0.70420000000000005</v>
      </c>
      <c r="N95" s="35">
        <f t="shared" si="17"/>
        <v>1.1200000000000099E-2</v>
      </c>
      <c r="O95" s="10">
        <f t="shared" si="21"/>
        <v>14.788200000000002</v>
      </c>
      <c r="P95" s="11">
        <f t="shared" si="22"/>
        <v>0.23520000000000252</v>
      </c>
      <c r="Q95" s="1"/>
      <c r="R95" s="68">
        <v>8.9</v>
      </c>
      <c r="S95" s="51">
        <v>534</v>
      </c>
      <c r="T95" s="52">
        <v>0.37083333333333302</v>
      </c>
      <c r="U95" s="52">
        <v>0.27260000000000001</v>
      </c>
      <c r="V95" s="53">
        <f t="shared" si="18"/>
        <v>2.9000000000000137E-3</v>
      </c>
      <c r="W95" s="10">
        <f t="shared" si="13"/>
        <v>5.9972000000000003</v>
      </c>
      <c r="X95" s="11">
        <f t="shared" si="19"/>
        <v>6.3800000000000523E-2</v>
      </c>
      <c r="Y95" s="46"/>
      <c r="Z95" s="68">
        <v>8.9</v>
      </c>
      <c r="AA95" s="51">
        <v>534</v>
      </c>
      <c r="AB95" s="52">
        <v>0.37083333333333302</v>
      </c>
      <c r="AC95" s="52">
        <f t="shared" si="14"/>
        <v>0.70420000000000005</v>
      </c>
      <c r="AD95" s="53">
        <f t="shared" si="15"/>
        <v>1.1200000000000099E-2</v>
      </c>
      <c r="AE95" s="88">
        <f t="shared" si="16"/>
        <v>14.788200000000002</v>
      </c>
      <c r="AF95" s="11">
        <f t="shared" si="20"/>
        <v>0.23520000000000252</v>
      </c>
    </row>
    <row r="96" spans="2:32" x14ac:dyDescent="0.25">
      <c r="B96" s="43"/>
      <c r="C96" s="44"/>
      <c r="D96" s="45"/>
      <c r="E96" s="45"/>
      <c r="F96" s="45"/>
      <c r="G96" s="46"/>
      <c r="H96" s="46"/>
      <c r="I96" s="1"/>
      <c r="J96" s="65">
        <v>9</v>
      </c>
      <c r="K96" s="16">
        <v>540</v>
      </c>
      <c r="L96" s="17">
        <v>0.75</v>
      </c>
      <c r="M96" s="17">
        <v>0.71499999999999997</v>
      </c>
      <c r="N96" s="35">
        <f t="shared" si="17"/>
        <v>1.0799999999999921E-2</v>
      </c>
      <c r="O96" s="10">
        <f t="shared" si="21"/>
        <v>15.014999999999999</v>
      </c>
      <c r="P96" s="11">
        <f t="shared" si="22"/>
        <v>0.22679999999999723</v>
      </c>
      <c r="Q96" s="1"/>
      <c r="R96" s="68">
        <v>9</v>
      </c>
      <c r="S96" s="51">
        <v>540</v>
      </c>
      <c r="T96" s="52">
        <v>0.375</v>
      </c>
      <c r="U96" s="52">
        <v>0.27550000000000002</v>
      </c>
      <c r="V96" s="53">
        <f t="shared" si="18"/>
        <v>2.9000000000000137E-3</v>
      </c>
      <c r="W96" s="10">
        <f t="shared" si="13"/>
        <v>6.0610000000000008</v>
      </c>
      <c r="X96" s="11">
        <f t="shared" si="19"/>
        <v>6.3800000000000523E-2</v>
      </c>
      <c r="Y96" s="46"/>
      <c r="Z96" s="68">
        <v>9</v>
      </c>
      <c r="AA96" s="51">
        <v>540</v>
      </c>
      <c r="AB96" s="52">
        <v>0.375</v>
      </c>
      <c r="AC96" s="52">
        <f t="shared" si="14"/>
        <v>0.71499999999999997</v>
      </c>
      <c r="AD96" s="53">
        <f t="shared" si="15"/>
        <v>1.0799999999999921E-2</v>
      </c>
      <c r="AE96" s="88">
        <f t="shared" si="16"/>
        <v>15.014999999999999</v>
      </c>
      <c r="AF96" s="11">
        <f t="shared" si="20"/>
        <v>0.22679999999999723</v>
      </c>
    </row>
    <row r="97" spans="2:32" x14ac:dyDescent="0.25">
      <c r="B97" s="43"/>
      <c r="C97" s="44"/>
      <c r="D97" s="45"/>
      <c r="E97" s="45"/>
      <c r="F97" s="45"/>
      <c r="G97" s="46"/>
      <c r="H97" s="46"/>
      <c r="I97" s="1"/>
      <c r="J97" s="65">
        <v>9.1</v>
      </c>
      <c r="K97" s="16">
        <v>546</v>
      </c>
      <c r="L97" s="17">
        <v>0.75833333333333297</v>
      </c>
      <c r="M97" s="17">
        <v>0.7258</v>
      </c>
      <c r="N97" s="35">
        <f t="shared" si="17"/>
        <v>1.0800000000000032E-2</v>
      </c>
      <c r="O97" s="10">
        <f t="shared" si="21"/>
        <v>15.2418</v>
      </c>
      <c r="P97" s="11">
        <f t="shared" si="22"/>
        <v>0.22680000000000078</v>
      </c>
      <c r="Q97" s="1"/>
      <c r="R97" s="68">
        <v>9.1</v>
      </c>
      <c r="S97" s="51">
        <v>546</v>
      </c>
      <c r="T97" s="52">
        <v>0.37916666666666698</v>
      </c>
      <c r="U97" s="52">
        <v>0.27839999999999998</v>
      </c>
      <c r="V97" s="53">
        <f t="shared" si="18"/>
        <v>2.8999999999999582E-3</v>
      </c>
      <c r="W97" s="10">
        <f t="shared" si="13"/>
        <v>6.1247999999999996</v>
      </c>
      <c r="X97" s="11">
        <f t="shared" si="19"/>
        <v>6.3799999999998747E-2</v>
      </c>
      <c r="Y97" s="46"/>
      <c r="Z97" s="68">
        <v>9.1</v>
      </c>
      <c r="AA97" s="51">
        <v>546</v>
      </c>
      <c r="AB97" s="52">
        <v>0.37916666666666698</v>
      </c>
      <c r="AC97" s="52">
        <f t="shared" si="14"/>
        <v>0.7258</v>
      </c>
      <c r="AD97" s="53">
        <f t="shared" si="15"/>
        <v>1.0800000000000032E-2</v>
      </c>
      <c r="AE97" s="88">
        <f t="shared" si="16"/>
        <v>15.2418</v>
      </c>
      <c r="AF97" s="11">
        <f t="shared" si="20"/>
        <v>0.22680000000000078</v>
      </c>
    </row>
    <row r="98" spans="2:32" x14ac:dyDescent="0.25">
      <c r="B98" s="43"/>
      <c r="C98" s="44"/>
      <c r="D98" s="45"/>
      <c r="E98" s="45"/>
      <c r="F98" s="45"/>
      <c r="G98" s="46"/>
      <c r="H98" s="46"/>
      <c r="I98" s="1"/>
      <c r="J98" s="65">
        <v>9.1999999999999993</v>
      </c>
      <c r="K98" s="16">
        <v>552</v>
      </c>
      <c r="L98" s="17">
        <v>0.76666666666666705</v>
      </c>
      <c r="M98" s="17">
        <v>0.73599999999999999</v>
      </c>
      <c r="N98" s="35">
        <f t="shared" si="17"/>
        <v>1.0199999999999987E-2</v>
      </c>
      <c r="O98" s="10">
        <f t="shared" si="21"/>
        <v>15.456</v>
      </c>
      <c r="P98" s="11">
        <f t="shared" si="22"/>
        <v>0.21419999999999995</v>
      </c>
      <c r="Q98" s="1"/>
      <c r="R98" s="68">
        <v>9.1999999999999993</v>
      </c>
      <c r="S98" s="51">
        <v>552</v>
      </c>
      <c r="T98" s="52">
        <v>0.38333333333333303</v>
      </c>
      <c r="U98" s="52">
        <v>0.28129999999999999</v>
      </c>
      <c r="V98" s="53">
        <f t="shared" si="18"/>
        <v>2.9000000000000137E-3</v>
      </c>
      <c r="W98" s="10">
        <f t="shared" si="13"/>
        <v>6.1886000000000001</v>
      </c>
      <c r="X98" s="11">
        <f t="shared" si="19"/>
        <v>6.3800000000000523E-2</v>
      </c>
      <c r="Y98" s="46"/>
      <c r="Z98" s="68">
        <v>9.1999999999999993</v>
      </c>
      <c r="AA98" s="51">
        <v>552</v>
      </c>
      <c r="AB98" s="52">
        <v>0.38333333333333303</v>
      </c>
      <c r="AC98" s="52">
        <f t="shared" si="14"/>
        <v>0.73599999999999999</v>
      </c>
      <c r="AD98" s="53">
        <f t="shared" si="15"/>
        <v>1.0199999999999987E-2</v>
      </c>
      <c r="AE98" s="88">
        <f t="shared" si="16"/>
        <v>15.456</v>
      </c>
      <c r="AF98" s="11">
        <f t="shared" si="20"/>
        <v>0.21419999999999995</v>
      </c>
    </row>
    <row r="99" spans="2:32" x14ac:dyDescent="0.25">
      <c r="B99" s="43"/>
      <c r="C99" s="44"/>
      <c r="D99" s="45"/>
      <c r="E99" s="45"/>
      <c r="F99" s="45"/>
      <c r="G99" s="46"/>
      <c r="H99" s="46"/>
      <c r="I99" s="1"/>
      <c r="J99" s="65">
        <v>9.3000000000000007</v>
      </c>
      <c r="K99" s="16">
        <v>558</v>
      </c>
      <c r="L99" s="17">
        <v>0.77500000000000002</v>
      </c>
      <c r="M99" s="17">
        <v>0.746</v>
      </c>
      <c r="N99" s="35">
        <f t="shared" si="17"/>
        <v>1.0000000000000009E-2</v>
      </c>
      <c r="O99" s="10">
        <f t="shared" si="21"/>
        <v>15.666</v>
      </c>
      <c r="P99" s="11">
        <f t="shared" si="22"/>
        <v>0.21000000000000085</v>
      </c>
      <c r="Q99" s="1"/>
      <c r="R99" s="68">
        <v>9.3000000000000007</v>
      </c>
      <c r="S99" s="51">
        <v>558</v>
      </c>
      <c r="T99" s="52">
        <v>0.38750000000000001</v>
      </c>
      <c r="U99" s="52">
        <v>0.28420000000000001</v>
      </c>
      <c r="V99" s="53">
        <f t="shared" si="18"/>
        <v>2.9000000000000137E-3</v>
      </c>
      <c r="W99" s="10">
        <f t="shared" si="13"/>
        <v>6.2523999999999997</v>
      </c>
      <c r="X99" s="11">
        <f t="shared" si="19"/>
        <v>6.3799999999999635E-2</v>
      </c>
      <c r="Y99" s="46"/>
      <c r="Z99" s="68">
        <v>9.3000000000000007</v>
      </c>
      <c r="AA99" s="51">
        <v>558</v>
      </c>
      <c r="AB99" s="52">
        <v>0.38750000000000001</v>
      </c>
      <c r="AC99" s="52">
        <f t="shared" si="14"/>
        <v>0.746</v>
      </c>
      <c r="AD99" s="53">
        <f t="shared" si="15"/>
        <v>1.0000000000000009E-2</v>
      </c>
      <c r="AE99" s="88">
        <f t="shared" si="16"/>
        <v>15.666</v>
      </c>
      <c r="AF99" s="11">
        <f t="shared" si="20"/>
        <v>0.21000000000000085</v>
      </c>
    </row>
    <row r="100" spans="2:32" x14ac:dyDescent="0.25">
      <c r="B100" s="43"/>
      <c r="C100" s="44"/>
      <c r="D100" s="45"/>
      <c r="E100" s="45"/>
      <c r="F100" s="45"/>
      <c r="G100" s="46"/>
      <c r="H100" s="46"/>
      <c r="I100" s="1"/>
      <c r="J100" s="65">
        <v>9.4</v>
      </c>
      <c r="K100" s="16">
        <v>564</v>
      </c>
      <c r="L100" s="17">
        <v>0.78333333333333299</v>
      </c>
      <c r="M100" s="17">
        <v>0.75600000000000001</v>
      </c>
      <c r="N100" s="35">
        <f t="shared" si="17"/>
        <v>1.0000000000000009E-2</v>
      </c>
      <c r="O100" s="10">
        <f t="shared" si="21"/>
        <v>15.875999999999999</v>
      </c>
      <c r="P100" s="11">
        <f t="shared" si="22"/>
        <v>0.20999999999999908</v>
      </c>
      <c r="Q100" s="1"/>
      <c r="R100" s="68">
        <v>9.4</v>
      </c>
      <c r="S100" s="51">
        <v>564</v>
      </c>
      <c r="T100" s="52">
        <v>0.391666666666667</v>
      </c>
      <c r="U100" s="52">
        <v>0.28720000000000001</v>
      </c>
      <c r="V100" s="53">
        <f t="shared" si="18"/>
        <v>3.0000000000000027E-3</v>
      </c>
      <c r="W100" s="10">
        <f t="shared" si="13"/>
        <v>6.3184000000000005</v>
      </c>
      <c r="X100" s="11">
        <f t="shared" si="19"/>
        <v>6.6000000000000725E-2</v>
      </c>
      <c r="Y100" s="46"/>
      <c r="Z100" s="68">
        <v>9.4</v>
      </c>
      <c r="AA100" s="51">
        <v>564</v>
      </c>
      <c r="AB100" s="52">
        <v>0.391666666666667</v>
      </c>
      <c r="AC100" s="52">
        <f t="shared" si="14"/>
        <v>0.75600000000000001</v>
      </c>
      <c r="AD100" s="53">
        <f t="shared" si="15"/>
        <v>1.0000000000000009E-2</v>
      </c>
      <c r="AE100" s="88">
        <f t="shared" si="16"/>
        <v>15.875999999999999</v>
      </c>
      <c r="AF100" s="11">
        <f t="shared" si="20"/>
        <v>0.20999999999999908</v>
      </c>
    </row>
    <row r="101" spans="2:32" x14ac:dyDescent="0.25">
      <c r="B101" s="43"/>
      <c r="C101" s="44"/>
      <c r="D101" s="45"/>
      <c r="E101" s="45"/>
      <c r="F101" s="45"/>
      <c r="G101" s="46"/>
      <c r="H101" s="46"/>
      <c r="I101" s="1"/>
      <c r="J101" s="65">
        <v>9.5</v>
      </c>
      <c r="K101" s="16">
        <v>570</v>
      </c>
      <c r="L101" s="17">
        <v>0.79166666666666696</v>
      </c>
      <c r="M101" s="17">
        <v>0.76600000000000001</v>
      </c>
      <c r="N101" s="35">
        <f t="shared" si="17"/>
        <v>1.0000000000000009E-2</v>
      </c>
      <c r="O101" s="10">
        <f t="shared" si="21"/>
        <v>16.085999999999999</v>
      </c>
      <c r="P101" s="11">
        <f t="shared" si="22"/>
        <v>0.20999999999999908</v>
      </c>
      <c r="Q101" s="1"/>
      <c r="R101" s="68">
        <v>9.5</v>
      </c>
      <c r="S101" s="51">
        <v>570</v>
      </c>
      <c r="T101" s="52">
        <v>0.39583333333333298</v>
      </c>
      <c r="U101" s="52">
        <v>0.29010000000000002</v>
      </c>
      <c r="V101" s="53">
        <f t="shared" si="18"/>
        <v>2.9000000000000137E-3</v>
      </c>
      <c r="W101" s="10">
        <f t="shared" si="13"/>
        <v>6.382200000000001</v>
      </c>
      <c r="X101" s="11">
        <f t="shared" si="19"/>
        <v>6.3800000000000523E-2</v>
      </c>
      <c r="Y101" s="46"/>
      <c r="Z101" s="68">
        <v>9.5</v>
      </c>
      <c r="AA101" s="51">
        <v>570</v>
      </c>
      <c r="AB101" s="52">
        <v>0.39583333333333298</v>
      </c>
      <c r="AC101" s="52">
        <f t="shared" si="14"/>
        <v>0.76600000000000001</v>
      </c>
      <c r="AD101" s="53">
        <f t="shared" si="15"/>
        <v>1.0000000000000009E-2</v>
      </c>
      <c r="AE101" s="88">
        <f t="shared" si="16"/>
        <v>16.085999999999999</v>
      </c>
      <c r="AF101" s="11">
        <f t="shared" si="20"/>
        <v>0.20999999999999908</v>
      </c>
    </row>
    <row r="102" spans="2:32" x14ac:dyDescent="0.25">
      <c r="B102" s="43"/>
      <c r="C102" s="44"/>
      <c r="D102" s="45"/>
      <c r="E102" s="45"/>
      <c r="F102" s="45"/>
      <c r="G102" s="46"/>
      <c r="H102" s="46"/>
      <c r="I102" s="1"/>
      <c r="J102" s="65">
        <v>9.6</v>
      </c>
      <c r="K102" s="16">
        <v>576</v>
      </c>
      <c r="L102" s="17">
        <v>0.8</v>
      </c>
      <c r="M102" s="17">
        <v>0.77600000000000002</v>
      </c>
      <c r="N102" s="35">
        <f t="shared" si="17"/>
        <v>1.0000000000000009E-2</v>
      </c>
      <c r="O102" s="10">
        <f t="shared" si="21"/>
        <v>16.295999999999999</v>
      </c>
      <c r="P102" s="11">
        <f t="shared" si="22"/>
        <v>0.21000000000000085</v>
      </c>
      <c r="Q102" s="1"/>
      <c r="R102" s="68">
        <v>9.6</v>
      </c>
      <c r="S102" s="51">
        <v>576</v>
      </c>
      <c r="T102" s="52">
        <v>0.4</v>
      </c>
      <c r="U102" s="52">
        <v>0.29299999999999998</v>
      </c>
      <c r="V102" s="53">
        <f t="shared" si="18"/>
        <v>2.8999999999999582E-3</v>
      </c>
      <c r="W102" s="10">
        <f t="shared" si="13"/>
        <v>6.4459999999999997</v>
      </c>
      <c r="X102" s="11">
        <f t="shared" si="19"/>
        <v>6.3799999999998747E-2</v>
      </c>
      <c r="Y102" s="46"/>
      <c r="Z102" s="68">
        <v>9.6</v>
      </c>
      <c r="AA102" s="51">
        <v>576</v>
      </c>
      <c r="AB102" s="52">
        <v>0.4</v>
      </c>
      <c r="AC102" s="52">
        <f t="shared" si="14"/>
        <v>0.77600000000000002</v>
      </c>
      <c r="AD102" s="53">
        <f t="shared" si="15"/>
        <v>1.0000000000000009E-2</v>
      </c>
      <c r="AE102" s="88">
        <f t="shared" si="16"/>
        <v>16.295999999999999</v>
      </c>
      <c r="AF102" s="11">
        <f t="shared" si="20"/>
        <v>0.21000000000000085</v>
      </c>
    </row>
    <row r="103" spans="2:32" x14ac:dyDescent="0.25">
      <c r="B103" s="43"/>
      <c r="C103" s="44"/>
      <c r="D103" s="45"/>
      <c r="E103" s="45"/>
      <c r="F103" s="45"/>
      <c r="G103" s="46"/>
      <c r="H103" s="46"/>
      <c r="I103" s="1"/>
      <c r="J103" s="65">
        <v>9.6999999999999993</v>
      </c>
      <c r="K103" s="16">
        <v>582</v>
      </c>
      <c r="L103" s="17">
        <v>0.80833333333333302</v>
      </c>
      <c r="M103" s="17">
        <v>0.78520000000000001</v>
      </c>
      <c r="N103" s="35">
        <f t="shared" si="17"/>
        <v>9.199999999999986E-3</v>
      </c>
      <c r="O103" s="10">
        <f t="shared" si="21"/>
        <v>16.4892</v>
      </c>
      <c r="P103" s="11">
        <f t="shared" si="22"/>
        <v>0.19320000000000093</v>
      </c>
      <c r="Q103" s="1"/>
      <c r="R103" s="68">
        <v>9.6999999999999993</v>
      </c>
      <c r="S103" s="51">
        <v>582</v>
      </c>
      <c r="T103" s="52">
        <v>0.40416666666666701</v>
      </c>
      <c r="U103" s="52">
        <v>0.29630000000000001</v>
      </c>
      <c r="V103" s="53">
        <f t="shared" si="18"/>
        <v>3.3000000000000251E-3</v>
      </c>
      <c r="W103" s="10">
        <f t="shared" si="13"/>
        <v>6.5186000000000002</v>
      </c>
      <c r="X103" s="11">
        <f t="shared" si="19"/>
        <v>7.2600000000000442E-2</v>
      </c>
      <c r="Y103" s="46"/>
      <c r="Z103" s="68">
        <v>9.6999999999999993</v>
      </c>
      <c r="AA103" s="51">
        <v>582</v>
      </c>
      <c r="AB103" s="52">
        <v>0.40416666666666701</v>
      </c>
      <c r="AC103" s="52">
        <f t="shared" si="14"/>
        <v>0.78520000000000001</v>
      </c>
      <c r="AD103" s="53">
        <f t="shared" si="15"/>
        <v>9.199999999999986E-3</v>
      </c>
      <c r="AE103" s="88">
        <f t="shared" si="16"/>
        <v>16.4892</v>
      </c>
      <c r="AF103" s="11">
        <f t="shared" si="20"/>
        <v>0.19320000000000093</v>
      </c>
    </row>
    <row r="104" spans="2:32" x14ac:dyDescent="0.25">
      <c r="B104" s="43"/>
      <c r="C104" s="44"/>
      <c r="D104" s="45"/>
      <c r="E104" s="45"/>
      <c r="F104" s="45"/>
      <c r="G104" s="46"/>
      <c r="H104" s="46"/>
      <c r="I104" s="1"/>
      <c r="J104" s="65">
        <v>9.8000000000000007</v>
      </c>
      <c r="K104" s="16">
        <v>588</v>
      </c>
      <c r="L104" s="17">
        <v>0.81666666666666698</v>
      </c>
      <c r="M104" s="17">
        <v>0.79430000000000001</v>
      </c>
      <c r="N104" s="35">
        <f t="shared" si="17"/>
        <v>9.099999999999997E-3</v>
      </c>
      <c r="O104" s="10">
        <f t="shared" si="21"/>
        <v>16.680299999999999</v>
      </c>
      <c r="P104" s="11">
        <f t="shared" si="22"/>
        <v>0.19109999999999872</v>
      </c>
      <c r="Q104" s="1"/>
      <c r="R104" s="68">
        <v>9.8000000000000007</v>
      </c>
      <c r="S104" s="51">
        <v>588</v>
      </c>
      <c r="T104" s="52">
        <v>0.40833333333333299</v>
      </c>
      <c r="U104" s="52">
        <v>0.29970000000000002</v>
      </c>
      <c r="V104" s="53">
        <f t="shared" si="18"/>
        <v>3.4000000000000141E-3</v>
      </c>
      <c r="W104" s="10">
        <f t="shared" si="13"/>
        <v>6.5934000000000008</v>
      </c>
      <c r="X104" s="11">
        <f t="shared" si="19"/>
        <v>7.4800000000000644E-2</v>
      </c>
      <c r="Y104" s="46"/>
      <c r="Z104" s="68">
        <v>9.8000000000000007</v>
      </c>
      <c r="AA104" s="51">
        <v>588</v>
      </c>
      <c r="AB104" s="52">
        <v>0.40833333333333299</v>
      </c>
      <c r="AC104" s="52">
        <f t="shared" si="14"/>
        <v>0.79430000000000001</v>
      </c>
      <c r="AD104" s="53">
        <f t="shared" si="15"/>
        <v>9.099999999999997E-3</v>
      </c>
      <c r="AE104" s="88">
        <f t="shared" si="16"/>
        <v>16.680299999999999</v>
      </c>
      <c r="AF104" s="11">
        <f t="shared" si="20"/>
        <v>0.19109999999999872</v>
      </c>
    </row>
    <row r="105" spans="2:32" x14ac:dyDescent="0.25">
      <c r="B105" s="43"/>
      <c r="C105" s="44"/>
      <c r="D105" s="45"/>
      <c r="E105" s="45"/>
      <c r="F105" s="45"/>
      <c r="G105" s="46"/>
      <c r="H105" s="46"/>
      <c r="I105" s="1"/>
      <c r="J105" s="65">
        <v>9.9</v>
      </c>
      <c r="K105" s="16">
        <v>594</v>
      </c>
      <c r="L105" s="17">
        <v>0.82499999999999996</v>
      </c>
      <c r="M105" s="17">
        <v>0.80320000000000003</v>
      </c>
      <c r="N105" s="35">
        <f t="shared" si="17"/>
        <v>8.900000000000019E-3</v>
      </c>
      <c r="O105" s="10">
        <f t="shared" si="21"/>
        <v>16.8672</v>
      </c>
      <c r="P105" s="11">
        <f t="shared" si="22"/>
        <v>0.1869000000000014</v>
      </c>
      <c r="Q105" s="1"/>
      <c r="R105" s="68">
        <v>9.9</v>
      </c>
      <c r="S105" s="51">
        <v>594</v>
      </c>
      <c r="T105" s="52">
        <v>0.41249999999999998</v>
      </c>
      <c r="U105" s="52">
        <v>0.30299999999999999</v>
      </c>
      <c r="V105" s="53">
        <f t="shared" si="18"/>
        <v>3.2999999999999696E-3</v>
      </c>
      <c r="W105" s="10">
        <f t="shared" si="13"/>
        <v>6.6659999999999995</v>
      </c>
      <c r="X105" s="11">
        <f t="shared" si="19"/>
        <v>7.2599999999998666E-2</v>
      </c>
      <c r="Y105" s="46"/>
      <c r="Z105" s="68">
        <v>9.9</v>
      </c>
      <c r="AA105" s="51">
        <v>594</v>
      </c>
      <c r="AB105" s="52">
        <v>0.41249999999999998</v>
      </c>
      <c r="AC105" s="52">
        <f t="shared" si="14"/>
        <v>0.80320000000000003</v>
      </c>
      <c r="AD105" s="53">
        <f t="shared" si="15"/>
        <v>8.900000000000019E-3</v>
      </c>
      <c r="AE105" s="88">
        <f t="shared" si="16"/>
        <v>16.8672</v>
      </c>
      <c r="AF105" s="11">
        <f t="shared" si="20"/>
        <v>0.1869000000000014</v>
      </c>
    </row>
    <row r="106" spans="2:32" x14ac:dyDescent="0.25">
      <c r="B106" s="43"/>
      <c r="C106" s="44"/>
      <c r="D106" s="45"/>
      <c r="E106" s="45"/>
      <c r="F106" s="45"/>
      <c r="G106" s="46"/>
      <c r="H106" s="46"/>
      <c r="I106" s="1"/>
      <c r="J106" s="65">
        <v>10</v>
      </c>
      <c r="K106" s="16">
        <v>600</v>
      </c>
      <c r="L106" s="17">
        <v>0.83333333333333304</v>
      </c>
      <c r="M106" s="17">
        <v>0.81200000000000006</v>
      </c>
      <c r="N106" s="35">
        <f t="shared" si="17"/>
        <v>8.80000000000003E-3</v>
      </c>
      <c r="O106" s="10">
        <f t="shared" si="21"/>
        <v>17.052</v>
      </c>
      <c r="P106" s="11">
        <f t="shared" si="22"/>
        <v>0.18479999999999919</v>
      </c>
      <c r="Q106" s="1"/>
      <c r="R106" s="68">
        <v>10</v>
      </c>
      <c r="S106" s="51">
        <v>600</v>
      </c>
      <c r="T106" s="52">
        <v>0.41666666666666702</v>
      </c>
      <c r="U106" s="52">
        <v>0.30630000000000002</v>
      </c>
      <c r="V106" s="53">
        <f t="shared" si="18"/>
        <v>3.3000000000000251E-3</v>
      </c>
      <c r="W106" s="10">
        <f t="shared" si="13"/>
        <v>6.7385999999999999</v>
      </c>
      <c r="X106" s="11">
        <f t="shared" si="19"/>
        <v>7.2600000000000442E-2</v>
      </c>
      <c r="Y106" s="46"/>
      <c r="Z106" s="68">
        <v>10</v>
      </c>
      <c r="AA106" s="51">
        <v>600</v>
      </c>
      <c r="AB106" s="52">
        <v>0.41666666666666702</v>
      </c>
      <c r="AC106" s="52">
        <f t="shared" si="14"/>
        <v>0.81200000000000006</v>
      </c>
      <c r="AD106" s="53">
        <f t="shared" si="15"/>
        <v>8.80000000000003E-3</v>
      </c>
      <c r="AE106" s="88">
        <f t="shared" si="16"/>
        <v>17.052</v>
      </c>
      <c r="AF106" s="11">
        <f t="shared" si="20"/>
        <v>0.18479999999999919</v>
      </c>
    </row>
    <row r="107" spans="2:32" x14ac:dyDescent="0.25">
      <c r="B107" s="43"/>
      <c r="C107" s="44"/>
      <c r="D107" s="45"/>
      <c r="E107" s="45"/>
      <c r="F107" s="45"/>
      <c r="G107" s="46"/>
      <c r="H107" s="46"/>
      <c r="I107" s="1"/>
      <c r="J107" s="65">
        <v>10.1</v>
      </c>
      <c r="K107" s="16">
        <v>606</v>
      </c>
      <c r="L107" s="17">
        <v>0.84166666666666701</v>
      </c>
      <c r="M107" s="17">
        <v>0.8206</v>
      </c>
      <c r="N107" s="35">
        <f t="shared" si="17"/>
        <v>8.599999999999941E-3</v>
      </c>
      <c r="O107" s="10">
        <f t="shared" si="21"/>
        <v>17.232600000000001</v>
      </c>
      <c r="P107" s="11">
        <f t="shared" si="22"/>
        <v>0.18060000000000187</v>
      </c>
      <c r="Q107" s="1"/>
      <c r="R107" s="68">
        <v>10.1</v>
      </c>
      <c r="S107" s="51">
        <v>606</v>
      </c>
      <c r="T107" s="52">
        <v>0.420833333333333</v>
      </c>
      <c r="U107" s="52">
        <v>0.30959999999999999</v>
      </c>
      <c r="V107" s="53">
        <f t="shared" si="18"/>
        <v>3.2999999999999696E-3</v>
      </c>
      <c r="W107" s="10">
        <f t="shared" si="13"/>
        <v>6.8111999999999995</v>
      </c>
      <c r="X107" s="11">
        <f t="shared" si="19"/>
        <v>7.2599999999999554E-2</v>
      </c>
      <c r="Y107" s="46"/>
      <c r="Z107" s="68">
        <v>10.1</v>
      </c>
      <c r="AA107" s="51">
        <v>606</v>
      </c>
      <c r="AB107" s="52">
        <v>0.420833333333333</v>
      </c>
      <c r="AC107" s="52">
        <f t="shared" si="14"/>
        <v>0.8206</v>
      </c>
      <c r="AD107" s="53">
        <f t="shared" si="15"/>
        <v>8.599999999999941E-3</v>
      </c>
      <c r="AE107" s="88">
        <f t="shared" si="16"/>
        <v>17.232600000000001</v>
      </c>
      <c r="AF107" s="11">
        <f t="shared" si="20"/>
        <v>0.18060000000000187</v>
      </c>
    </row>
    <row r="108" spans="2:32" x14ac:dyDescent="0.25">
      <c r="B108" s="43"/>
      <c r="C108" s="44"/>
      <c r="D108" s="45"/>
      <c r="E108" s="45"/>
      <c r="F108" s="45"/>
      <c r="G108" s="46"/>
      <c r="H108" s="46"/>
      <c r="I108" s="1"/>
      <c r="J108" s="65">
        <v>10.199999999999999</v>
      </c>
      <c r="K108" s="16">
        <v>612</v>
      </c>
      <c r="L108" s="17">
        <v>0.85</v>
      </c>
      <c r="M108" s="17">
        <v>0.82850000000000001</v>
      </c>
      <c r="N108" s="35">
        <f t="shared" si="17"/>
        <v>7.9000000000000181E-3</v>
      </c>
      <c r="O108" s="10">
        <f t="shared" si="21"/>
        <v>17.398499999999999</v>
      </c>
      <c r="P108" s="11">
        <f t="shared" si="22"/>
        <v>0.16589999999999705</v>
      </c>
      <c r="Q108" s="1"/>
      <c r="R108" s="68">
        <v>10.199999999999999</v>
      </c>
      <c r="S108" s="51">
        <v>612</v>
      </c>
      <c r="T108" s="52">
        <v>0.42499999999999999</v>
      </c>
      <c r="U108" s="52">
        <v>0.31269999999999998</v>
      </c>
      <c r="V108" s="53">
        <f t="shared" si="18"/>
        <v>3.0999999999999917E-3</v>
      </c>
      <c r="W108" s="10">
        <f t="shared" si="13"/>
        <v>6.8793999999999995</v>
      </c>
      <c r="X108" s="11">
        <f t="shared" si="19"/>
        <v>6.8200000000000038E-2</v>
      </c>
      <c r="Y108" s="46"/>
      <c r="Z108" s="68">
        <v>10.199999999999999</v>
      </c>
      <c r="AA108" s="51">
        <v>612</v>
      </c>
      <c r="AB108" s="52">
        <v>0.42499999999999999</v>
      </c>
      <c r="AC108" s="52">
        <f t="shared" si="14"/>
        <v>0.82850000000000001</v>
      </c>
      <c r="AD108" s="53">
        <f t="shared" si="15"/>
        <v>7.9000000000000181E-3</v>
      </c>
      <c r="AE108" s="88">
        <f t="shared" si="16"/>
        <v>17.398499999999999</v>
      </c>
      <c r="AF108" s="11">
        <f t="shared" si="20"/>
        <v>0.16589999999999705</v>
      </c>
    </row>
    <row r="109" spans="2:32" x14ac:dyDescent="0.25">
      <c r="B109" s="43"/>
      <c r="C109" s="44"/>
      <c r="D109" s="45"/>
      <c r="E109" s="45"/>
      <c r="F109" s="45"/>
      <c r="G109" s="46"/>
      <c r="H109" s="46"/>
      <c r="I109" s="1"/>
      <c r="J109" s="65">
        <v>10.3</v>
      </c>
      <c r="K109" s="16">
        <v>618</v>
      </c>
      <c r="L109" s="17">
        <v>0.85833333333333295</v>
      </c>
      <c r="M109" s="17">
        <v>0.83640000000000003</v>
      </c>
      <c r="N109" s="35">
        <f t="shared" si="17"/>
        <v>7.9000000000000181E-3</v>
      </c>
      <c r="O109" s="10">
        <f t="shared" si="21"/>
        <v>17.564399999999999</v>
      </c>
      <c r="P109" s="11">
        <f t="shared" si="22"/>
        <v>0.1659000000000006</v>
      </c>
      <c r="Q109" s="1"/>
      <c r="R109" s="68">
        <v>10.3</v>
      </c>
      <c r="S109" s="51">
        <v>618</v>
      </c>
      <c r="T109" s="52">
        <v>0.42916666666666697</v>
      </c>
      <c r="U109" s="52">
        <v>0.31590000000000001</v>
      </c>
      <c r="V109" s="53">
        <f t="shared" si="18"/>
        <v>3.2000000000000361E-3</v>
      </c>
      <c r="W109" s="10">
        <f t="shared" si="13"/>
        <v>6.9498000000000006</v>
      </c>
      <c r="X109" s="11">
        <f t="shared" si="19"/>
        <v>7.0400000000001128E-2</v>
      </c>
      <c r="Y109" s="46"/>
      <c r="Z109" s="68">
        <v>10.3</v>
      </c>
      <c r="AA109" s="51">
        <v>618</v>
      </c>
      <c r="AB109" s="52">
        <v>0.42916666666666697</v>
      </c>
      <c r="AC109" s="52">
        <f t="shared" si="14"/>
        <v>0.83640000000000003</v>
      </c>
      <c r="AD109" s="53">
        <f t="shared" si="15"/>
        <v>7.9000000000000181E-3</v>
      </c>
      <c r="AE109" s="88">
        <f t="shared" si="16"/>
        <v>17.564399999999999</v>
      </c>
      <c r="AF109" s="11">
        <f t="shared" si="20"/>
        <v>0.1659000000000006</v>
      </c>
    </row>
    <row r="110" spans="2:32" x14ac:dyDescent="0.25">
      <c r="B110" s="43"/>
      <c r="C110" s="44"/>
      <c r="D110" s="45"/>
      <c r="E110" s="45"/>
      <c r="F110" s="45"/>
      <c r="G110" s="46"/>
      <c r="H110" s="46"/>
      <c r="I110" s="1"/>
      <c r="J110" s="65">
        <v>10.4</v>
      </c>
      <c r="K110" s="16">
        <v>624</v>
      </c>
      <c r="L110" s="17">
        <v>0.86666666666666703</v>
      </c>
      <c r="M110" s="17">
        <v>0.84470000000000001</v>
      </c>
      <c r="N110" s="35">
        <f t="shared" si="17"/>
        <v>8.2999999999999741E-3</v>
      </c>
      <c r="O110" s="10">
        <f t="shared" si="21"/>
        <v>17.738700000000001</v>
      </c>
      <c r="P110" s="11">
        <f t="shared" si="22"/>
        <v>0.17430000000000234</v>
      </c>
      <c r="Q110" s="1"/>
      <c r="R110" s="68">
        <v>10.4</v>
      </c>
      <c r="S110" s="51">
        <v>624</v>
      </c>
      <c r="T110" s="52">
        <v>0.43333333333333302</v>
      </c>
      <c r="U110" s="52">
        <v>0.31900000000000001</v>
      </c>
      <c r="V110" s="53">
        <f t="shared" si="18"/>
        <v>3.0999999999999917E-3</v>
      </c>
      <c r="W110" s="10">
        <f t="shared" si="13"/>
        <v>7.0179999999999998</v>
      </c>
      <c r="X110" s="11">
        <f t="shared" si="19"/>
        <v>6.819999999999915E-2</v>
      </c>
      <c r="Y110" s="46"/>
      <c r="Z110" s="68">
        <v>10.4</v>
      </c>
      <c r="AA110" s="51">
        <v>624</v>
      </c>
      <c r="AB110" s="52">
        <v>0.43333333333333302</v>
      </c>
      <c r="AC110" s="52">
        <f t="shared" si="14"/>
        <v>0.84470000000000001</v>
      </c>
      <c r="AD110" s="53">
        <f t="shared" si="15"/>
        <v>8.2999999999999741E-3</v>
      </c>
      <c r="AE110" s="88">
        <f t="shared" si="16"/>
        <v>17.738700000000001</v>
      </c>
      <c r="AF110" s="11">
        <f t="shared" si="20"/>
        <v>0.17430000000000234</v>
      </c>
    </row>
    <row r="111" spans="2:32" x14ac:dyDescent="0.25">
      <c r="B111" s="43"/>
      <c r="C111" s="44"/>
      <c r="D111" s="45"/>
      <c r="E111" s="45"/>
      <c r="F111" s="45"/>
      <c r="G111" s="46"/>
      <c r="H111" s="46"/>
      <c r="I111" s="1"/>
      <c r="J111" s="65">
        <v>10.5</v>
      </c>
      <c r="K111" s="16">
        <v>630</v>
      </c>
      <c r="L111" s="17">
        <v>0.875</v>
      </c>
      <c r="M111" s="17">
        <v>0.85299999999999998</v>
      </c>
      <c r="N111" s="35">
        <f t="shared" si="17"/>
        <v>8.2999999999999741E-3</v>
      </c>
      <c r="O111" s="10">
        <f t="shared" si="21"/>
        <v>17.913</v>
      </c>
      <c r="P111" s="11">
        <f t="shared" si="22"/>
        <v>0.17429999999999879</v>
      </c>
      <c r="Q111" s="1"/>
      <c r="R111" s="68">
        <v>10.5</v>
      </c>
      <c r="S111" s="51">
        <v>630</v>
      </c>
      <c r="T111" s="52">
        <v>0.4375</v>
      </c>
      <c r="U111" s="52">
        <v>0.3221</v>
      </c>
      <c r="V111" s="53">
        <f t="shared" si="18"/>
        <v>3.0999999999999917E-3</v>
      </c>
      <c r="W111" s="10">
        <f t="shared" si="13"/>
        <v>7.0861999999999998</v>
      </c>
      <c r="X111" s="11">
        <f t="shared" si="19"/>
        <v>6.8200000000000038E-2</v>
      </c>
      <c r="Y111" s="46"/>
      <c r="Z111" s="68">
        <v>10.5</v>
      </c>
      <c r="AA111" s="51">
        <v>630</v>
      </c>
      <c r="AB111" s="52">
        <v>0.4375</v>
      </c>
      <c r="AC111" s="52">
        <f t="shared" si="14"/>
        <v>0.85299999999999998</v>
      </c>
      <c r="AD111" s="53">
        <f t="shared" si="15"/>
        <v>8.2999999999999741E-3</v>
      </c>
      <c r="AE111" s="88">
        <f t="shared" si="16"/>
        <v>17.913</v>
      </c>
      <c r="AF111" s="11">
        <f t="shared" si="20"/>
        <v>0.17429999999999879</v>
      </c>
    </row>
    <row r="112" spans="2:32" x14ac:dyDescent="0.25">
      <c r="B112" s="43"/>
      <c r="C112" s="44"/>
      <c r="D112" s="45"/>
      <c r="E112" s="45"/>
      <c r="F112" s="45"/>
      <c r="G112" s="46"/>
      <c r="H112" s="46"/>
      <c r="I112" s="1"/>
      <c r="J112" s="65">
        <v>10.6</v>
      </c>
      <c r="K112" s="16">
        <v>636</v>
      </c>
      <c r="L112" s="17">
        <v>0.88333333333333297</v>
      </c>
      <c r="M112" s="17">
        <v>0.86119999999999997</v>
      </c>
      <c r="N112" s="35">
        <f t="shared" si="17"/>
        <v>8.1999999999999851E-3</v>
      </c>
      <c r="O112" s="10">
        <f t="shared" si="21"/>
        <v>18.0852</v>
      </c>
      <c r="P112" s="11">
        <f t="shared" si="22"/>
        <v>0.17220000000000013</v>
      </c>
      <c r="Q112" s="1"/>
      <c r="R112" s="68">
        <v>10.6</v>
      </c>
      <c r="S112" s="51">
        <v>636</v>
      </c>
      <c r="T112" s="52">
        <v>0.44166666666666698</v>
      </c>
      <c r="U112" s="52">
        <v>0.32550000000000001</v>
      </c>
      <c r="V112" s="53">
        <f t="shared" si="18"/>
        <v>3.4000000000000141E-3</v>
      </c>
      <c r="W112" s="10">
        <f t="shared" si="13"/>
        <v>7.1610000000000005</v>
      </c>
      <c r="X112" s="11">
        <f t="shared" si="19"/>
        <v>7.4800000000000644E-2</v>
      </c>
      <c r="Y112" s="46"/>
      <c r="Z112" s="68">
        <v>10.6</v>
      </c>
      <c r="AA112" s="51">
        <v>636</v>
      </c>
      <c r="AB112" s="52">
        <v>0.44166666666666698</v>
      </c>
      <c r="AC112" s="52">
        <f t="shared" si="14"/>
        <v>0.86119999999999997</v>
      </c>
      <c r="AD112" s="53">
        <f t="shared" si="15"/>
        <v>8.1999999999999851E-3</v>
      </c>
      <c r="AE112" s="88">
        <f t="shared" si="16"/>
        <v>18.0852</v>
      </c>
      <c r="AF112" s="11">
        <f t="shared" si="20"/>
        <v>0.17220000000000013</v>
      </c>
    </row>
    <row r="113" spans="2:32" x14ac:dyDescent="0.25">
      <c r="B113" s="43"/>
      <c r="C113" s="44"/>
      <c r="D113" s="45"/>
      <c r="E113" s="45"/>
      <c r="F113" s="45"/>
      <c r="G113" s="46"/>
      <c r="H113" s="46"/>
      <c r="I113" s="1"/>
      <c r="J113" s="65">
        <v>10.7</v>
      </c>
      <c r="K113" s="16">
        <v>642</v>
      </c>
      <c r="L113" s="17">
        <v>0.89166666666666705</v>
      </c>
      <c r="M113" s="17">
        <v>0.86909999999999998</v>
      </c>
      <c r="N113" s="35">
        <f t="shared" si="17"/>
        <v>7.9000000000000181E-3</v>
      </c>
      <c r="O113" s="10">
        <f t="shared" si="21"/>
        <v>18.251100000000001</v>
      </c>
      <c r="P113" s="11">
        <f t="shared" si="22"/>
        <v>0.1659000000000006</v>
      </c>
      <c r="Q113" s="1"/>
      <c r="R113" s="68">
        <v>10.7</v>
      </c>
      <c r="S113" s="51">
        <v>642</v>
      </c>
      <c r="T113" s="52">
        <v>0.44583333333333303</v>
      </c>
      <c r="U113" s="52">
        <v>0.32929999999999998</v>
      </c>
      <c r="V113" s="53">
        <f t="shared" si="18"/>
        <v>3.7999999999999701E-3</v>
      </c>
      <c r="W113" s="10">
        <f t="shared" si="13"/>
        <v>7.2445999999999993</v>
      </c>
      <c r="X113" s="11">
        <f t="shared" si="19"/>
        <v>8.3599999999998786E-2</v>
      </c>
      <c r="Y113" s="46"/>
      <c r="Z113" s="68">
        <v>10.7</v>
      </c>
      <c r="AA113" s="51">
        <v>642</v>
      </c>
      <c r="AB113" s="52">
        <v>0.44583333333333303</v>
      </c>
      <c r="AC113" s="52">
        <f t="shared" si="14"/>
        <v>0.86909999999999998</v>
      </c>
      <c r="AD113" s="53">
        <f t="shared" si="15"/>
        <v>7.9000000000000181E-3</v>
      </c>
      <c r="AE113" s="88">
        <f t="shared" si="16"/>
        <v>18.251100000000001</v>
      </c>
      <c r="AF113" s="11">
        <f t="shared" si="20"/>
        <v>0.1659000000000006</v>
      </c>
    </row>
    <row r="114" spans="2:32" x14ac:dyDescent="0.25">
      <c r="B114" s="43"/>
      <c r="C114" s="44"/>
      <c r="D114" s="45"/>
      <c r="E114" s="45"/>
      <c r="F114" s="45"/>
      <c r="G114" s="46"/>
      <c r="H114" s="46"/>
      <c r="I114" s="1"/>
      <c r="J114" s="65">
        <v>10.8</v>
      </c>
      <c r="K114" s="16">
        <v>648</v>
      </c>
      <c r="L114" s="17">
        <v>0.9</v>
      </c>
      <c r="M114" s="17">
        <v>0.877</v>
      </c>
      <c r="N114" s="35">
        <f t="shared" si="17"/>
        <v>7.9000000000000181E-3</v>
      </c>
      <c r="O114" s="10">
        <f t="shared" si="21"/>
        <v>18.417000000000002</v>
      </c>
      <c r="P114" s="11">
        <f t="shared" si="22"/>
        <v>0.1659000000000006</v>
      </c>
      <c r="Q114" s="1"/>
      <c r="R114" s="68">
        <v>10.8</v>
      </c>
      <c r="S114" s="51">
        <v>648</v>
      </c>
      <c r="T114" s="52">
        <v>0.45</v>
      </c>
      <c r="U114" s="52">
        <v>0.33300000000000002</v>
      </c>
      <c r="V114" s="53">
        <f t="shared" si="18"/>
        <v>3.7000000000000366E-3</v>
      </c>
      <c r="W114" s="10">
        <f t="shared" si="13"/>
        <v>7.3260000000000005</v>
      </c>
      <c r="X114" s="11">
        <f t="shared" si="19"/>
        <v>8.1400000000001249E-2</v>
      </c>
      <c r="Y114" s="46"/>
      <c r="Z114" s="68">
        <v>10.8</v>
      </c>
      <c r="AA114" s="51">
        <v>648</v>
      </c>
      <c r="AB114" s="52">
        <v>0.45</v>
      </c>
      <c r="AC114" s="52">
        <f t="shared" si="14"/>
        <v>0.877</v>
      </c>
      <c r="AD114" s="53">
        <f t="shared" si="15"/>
        <v>7.9000000000000181E-3</v>
      </c>
      <c r="AE114" s="88">
        <f t="shared" si="16"/>
        <v>18.417000000000002</v>
      </c>
      <c r="AF114" s="11">
        <f t="shared" si="20"/>
        <v>0.1659000000000006</v>
      </c>
    </row>
    <row r="115" spans="2:32" x14ac:dyDescent="0.25">
      <c r="B115" s="43"/>
      <c r="C115" s="44"/>
      <c r="D115" s="45"/>
      <c r="E115" s="45"/>
      <c r="F115" s="45"/>
      <c r="G115" s="46"/>
      <c r="H115" s="46"/>
      <c r="I115" s="1"/>
      <c r="J115" s="65">
        <v>10.9</v>
      </c>
      <c r="K115" s="16">
        <v>654</v>
      </c>
      <c r="L115" s="17">
        <v>0.90833333333333299</v>
      </c>
      <c r="M115" s="17">
        <v>0.88449999999999995</v>
      </c>
      <c r="N115" s="35">
        <f t="shared" si="17"/>
        <v>7.4999999999999512E-3</v>
      </c>
      <c r="O115" s="10">
        <f t="shared" si="21"/>
        <v>18.5745</v>
      </c>
      <c r="P115" s="11">
        <f t="shared" si="22"/>
        <v>0.15749999999999886</v>
      </c>
      <c r="Q115" s="1"/>
      <c r="R115" s="68">
        <v>10.9</v>
      </c>
      <c r="S115" s="51">
        <v>654</v>
      </c>
      <c r="T115" s="52">
        <v>0.454166666666667</v>
      </c>
      <c r="U115" s="52">
        <v>0.33679999999999999</v>
      </c>
      <c r="V115" s="53">
        <f t="shared" si="18"/>
        <v>3.7999999999999701E-3</v>
      </c>
      <c r="W115" s="10">
        <f t="shared" si="13"/>
        <v>7.4095999999999993</v>
      </c>
      <c r="X115" s="11">
        <f t="shared" si="19"/>
        <v>8.3599999999998786E-2</v>
      </c>
      <c r="Y115" s="46"/>
      <c r="Z115" s="68">
        <v>10.9</v>
      </c>
      <c r="AA115" s="51">
        <v>654</v>
      </c>
      <c r="AB115" s="52">
        <v>0.454166666666667</v>
      </c>
      <c r="AC115" s="52">
        <f t="shared" si="14"/>
        <v>0.88449999999999995</v>
      </c>
      <c r="AD115" s="53">
        <f t="shared" si="15"/>
        <v>7.4999999999999512E-3</v>
      </c>
      <c r="AE115" s="88">
        <f t="shared" si="16"/>
        <v>18.5745</v>
      </c>
      <c r="AF115" s="11">
        <f t="shared" si="20"/>
        <v>0.15749999999999886</v>
      </c>
    </row>
    <row r="116" spans="2:32" x14ac:dyDescent="0.25">
      <c r="B116" s="43"/>
      <c r="C116" s="44"/>
      <c r="D116" s="45"/>
      <c r="E116" s="45"/>
      <c r="F116" s="45"/>
      <c r="G116" s="46"/>
      <c r="H116" s="46"/>
      <c r="I116" s="1"/>
      <c r="J116" s="65">
        <v>11</v>
      </c>
      <c r="K116" s="16">
        <v>660</v>
      </c>
      <c r="L116" s="17">
        <v>0.91666666666666696</v>
      </c>
      <c r="M116" s="17">
        <v>0.89200000000000002</v>
      </c>
      <c r="N116" s="35">
        <f t="shared" si="17"/>
        <v>7.5000000000000622E-3</v>
      </c>
      <c r="O116" s="10">
        <f t="shared" si="21"/>
        <v>18.731999999999999</v>
      </c>
      <c r="P116" s="11">
        <f t="shared" si="22"/>
        <v>0.15749999999999886</v>
      </c>
      <c r="Q116" s="1"/>
      <c r="R116" s="68">
        <v>11</v>
      </c>
      <c r="S116" s="51">
        <v>660</v>
      </c>
      <c r="T116" s="52">
        <v>0.45833333333333298</v>
      </c>
      <c r="U116" s="52">
        <v>0.34050000000000002</v>
      </c>
      <c r="V116" s="53">
        <f t="shared" si="18"/>
        <v>3.7000000000000366E-3</v>
      </c>
      <c r="W116" s="10">
        <f t="shared" si="13"/>
        <v>7.4910000000000005</v>
      </c>
      <c r="X116" s="11">
        <f t="shared" si="19"/>
        <v>8.1400000000001249E-2</v>
      </c>
      <c r="Y116" s="46"/>
      <c r="Z116" s="68">
        <v>11</v>
      </c>
      <c r="AA116" s="51">
        <v>660</v>
      </c>
      <c r="AB116" s="52">
        <v>0.45833333333333298</v>
      </c>
      <c r="AC116" s="52">
        <f t="shared" si="14"/>
        <v>0.89200000000000002</v>
      </c>
      <c r="AD116" s="53">
        <f t="shared" si="15"/>
        <v>7.5000000000000622E-3</v>
      </c>
      <c r="AE116" s="88">
        <f t="shared" si="16"/>
        <v>18.731999999999999</v>
      </c>
      <c r="AF116" s="11">
        <f t="shared" si="20"/>
        <v>0.15749999999999886</v>
      </c>
    </row>
    <row r="117" spans="2:32" x14ac:dyDescent="0.25">
      <c r="B117" s="43"/>
      <c r="C117" s="44"/>
      <c r="D117" s="45"/>
      <c r="E117" s="45"/>
      <c r="F117" s="45"/>
      <c r="G117" s="46"/>
      <c r="H117" s="46"/>
      <c r="I117" s="1"/>
      <c r="J117" s="65">
        <v>11.1</v>
      </c>
      <c r="K117" s="16">
        <v>666</v>
      </c>
      <c r="L117" s="17">
        <v>0.92500000000000004</v>
      </c>
      <c r="M117" s="17">
        <v>0.90029999999999999</v>
      </c>
      <c r="N117" s="35">
        <f t="shared" si="17"/>
        <v>8.2999999999999741E-3</v>
      </c>
      <c r="O117" s="10">
        <f t="shared" si="21"/>
        <v>18.906299999999998</v>
      </c>
      <c r="P117" s="11">
        <f t="shared" si="22"/>
        <v>0.17429999999999879</v>
      </c>
      <c r="Q117" s="1"/>
      <c r="R117" s="68">
        <v>11.1</v>
      </c>
      <c r="S117" s="51">
        <v>666</v>
      </c>
      <c r="T117" s="52">
        <v>0.46250000000000002</v>
      </c>
      <c r="U117" s="52">
        <v>0.34449999999999997</v>
      </c>
      <c r="V117" s="53">
        <f t="shared" si="18"/>
        <v>3.999999999999948E-3</v>
      </c>
      <c r="W117" s="10">
        <f t="shared" si="13"/>
        <v>7.5789999999999997</v>
      </c>
      <c r="X117" s="11">
        <f t="shared" si="19"/>
        <v>8.799999999999919E-2</v>
      </c>
      <c r="Y117" s="46"/>
      <c r="Z117" s="68">
        <v>11.1</v>
      </c>
      <c r="AA117" s="51">
        <v>666</v>
      </c>
      <c r="AB117" s="52">
        <v>0.46250000000000002</v>
      </c>
      <c r="AC117" s="52">
        <f t="shared" si="14"/>
        <v>0.90029999999999999</v>
      </c>
      <c r="AD117" s="53">
        <f t="shared" si="15"/>
        <v>8.2999999999999741E-3</v>
      </c>
      <c r="AE117" s="88">
        <f t="shared" si="16"/>
        <v>18.906299999999998</v>
      </c>
      <c r="AF117" s="11">
        <f t="shared" si="20"/>
        <v>0.17429999999999879</v>
      </c>
    </row>
    <row r="118" spans="2:32" x14ac:dyDescent="0.25">
      <c r="B118" s="43"/>
      <c r="C118" s="44"/>
      <c r="D118" s="45"/>
      <c r="E118" s="45"/>
      <c r="F118" s="45"/>
      <c r="G118" s="46"/>
      <c r="H118" s="46"/>
      <c r="I118" s="1"/>
      <c r="J118" s="65">
        <v>11.2</v>
      </c>
      <c r="K118" s="16">
        <v>672</v>
      </c>
      <c r="L118" s="17">
        <v>0.93333333333333302</v>
      </c>
      <c r="M118" s="17">
        <v>0.90900000000000003</v>
      </c>
      <c r="N118" s="35">
        <f t="shared" si="17"/>
        <v>8.700000000000041E-3</v>
      </c>
      <c r="O118" s="10">
        <f t="shared" si="21"/>
        <v>19.089000000000002</v>
      </c>
      <c r="P118" s="11">
        <f t="shared" si="22"/>
        <v>0.18270000000000408</v>
      </c>
      <c r="Q118" s="1"/>
      <c r="R118" s="68">
        <v>11.2</v>
      </c>
      <c r="S118" s="51">
        <v>672</v>
      </c>
      <c r="T118" s="52">
        <v>0.46666666666666701</v>
      </c>
      <c r="U118" s="52">
        <v>0.34870000000000001</v>
      </c>
      <c r="V118" s="53">
        <f t="shared" si="18"/>
        <v>4.200000000000037E-3</v>
      </c>
      <c r="W118" s="10">
        <f t="shared" si="13"/>
        <v>7.6714000000000002</v>
      </c>
      <c r="X118" s="11">
        <f t="shared" si="19"/>
        <v>9.2400000000000482E-2</v>
      </c>
      <c r="Y118" s="46"/>
      <c r="Z118" s="68">
        <v>11.2</v>
      </c>
      <c r="AA118" s="51">
        <v>672</v>
      </c>
      <c r="AB118" s="52">
        <v>0.46666666666666701</v>
      </c>
      <c r="AC118" s="52">
        <f t="shared" si="14"/>
        <v>0.90900000000000003</v>
      </c>
      <c r="AD118" s="53">
        <f t="shared" si="15"/>
        <v>8.700000000000041E-3</v>
      </c>
      <c r="AE118" s="88">
        <f t="shared" si="16"/>
        <v>19.089000000000002</v>
      </c>
      <c r="AF118" s="11">
        <f t="shared" si="20"/>
        <v>0.18270000000000408</v>
      </c>
    </row>
    <row r="119" spans="2:32" x14ac:dyDescent="0.25">
      <c r="B119" s="43"/>
      <c r="C119" s="44"/>
      <c r="D119" s="45"/>
      <c r="E119" s="45"/>
      <c r="F119" s="45"/>
      <c r="G119" s="46"/>
      <c r="H119" s="46"/>
      <c r="I119" s="1"/>
      <c r="J119" s="65">
        <v>11.3</v>
      </c>
      <c r="K119" s="16">
        <v>678</v>
      </c>
      <c r="L119" s="17">
        <v>0.94166666666666698</v>
      </c>
      <c r="M119" s="17">
        <v>0.91800000000000004</v>
      </c>
      <c r="N119" s="35">
        <f t="shared" si="17"/>
        <v>9.000000000000008E-3</v>
      </c>
      <c r="O119" s="10">
        <f t="shared" si="21"/>
        <v>19.278000000000002</v>
      </c>
      <c r="P119" s="11">
        <f t="shared" si="22"/>
        <v>0.18900000000000006</v>
      </c>
      <c r="Q119" s="1"/>
      <c r="R119" s="68">
        <v>11.3</v>
      </c>
      <c r="S119" s="51">
        <v>678</v>
      </c>
      <c r="T119" s="52">
        <v>0.47083333333333299</v>
      </c>
      <c r="U119" s="52">
        <v>0.3528</v>
      </c>
      <c r="V119" s="53">
        <f t="shared" si="18"/>
        <v>4.0999999999999925E-3</v>
      </c>
      <c r="W119" s="10">
        <f t="shared" si="13"/>
        <v>7.7615999999999996</v>
      </c>
      <c r="X119" s="11">
        <f t="shared" si="19"/>
        <v>9.0199999999999392E-2</v>
      </c>
      <c r="Y119" s="46"/>
      <c r="Z119" s="68">
        <v>11.3</v>
      </c>
      <c r="AA119" s="51">
        <v>678</v>
      </c>
      <c r="AB119" s="52">
        <v>0.47083333333333299</v>
      </c>
      <c r="AC119" s="52">
        <f t="shared" si="14"/>
        <v>0.91800000000000004</v>
      </c>
      <c r="AD119" s="53">
        <f t="shared" si="15"/>
        <v>9.000000000000008E-3</v>
      </c>
      <c r="AE119" s="88">
        <f t="shared" si="16"/>
        <v>19.278000000000002</v>
      </c>
      <c r="AF119" s="11">
        <f t="shared" si="20"/>
        <v>0.18900000000000006</v>
      </c>
    </row>
    <row r="120" spans="2:32" x14ac:dyDescent="0.25">
      <c r="B120" s="43"/>
      <c r="C120" s="44"/>
      <c r="D120" s="45"/>
      <c r="E120" s="45"/>
      <c r="F120" s="45"/>
      <c r="G120" s="46"/>
      <c r="H120" s="46"/>
      <c r="I120" s="1"/>
      <c r="J120" s="65">
        <v>11.4</v>
      </c>
      <c r="K120" s="16">
        <v>684</v>
      </c>
      <c r="L120" s="17">
        <v>0.95</v>
      </c>
      <c r="M120" s="17">
        <v>0.92800000000000005</v>
      </c>
      <c r="N120" s="35">
        <f t="shared" si="17"/>
        <v>1.0000000000000009E-2</v>
      </c>
      <c r="O120" s="10">
        <f t="shared" si="21"/>
        <v>19.488</v>
      </c>
      <c r="P120" s="11">
        <f t="shared" si="22"/>
        <v>0.2099999999999973</v>
      </c>
      <c r="Q120" s="1"/>
      <c r="R120" s="68">
        <v>11.4</v>
      </c>
      <c r="S120" s="51">
        <v>684</v>
      </c>
      <c r="T120" s="52">
        <v>0.47499999999999998</v>
      </c>
      <c r="U120" s="52">
        <v>0.35699999999999998</v>
      </c>
      <c r="V120" s="53">
        <f t="shared" si="18"/>
        <v>4.1999999999999815E-3</v>
      </c>
      <c r="W120" s="10">
        <f t="shared" si="13"/>
        <v>7.8539999999999992</v>
      </c>
      <c r="X120" s="11">
        <f t="shared" si="19"/>
        <v>9.2399999999999594E-2</v>
      </c>
      <c r="Y120" s="46"/>
      <c r="Z120" s="68">
        <v>11.4</v>
      </c>
      <c r="AA120" s="51">
        <v>684</v>
      </c>
      <c r="AB120" s="52">
        <v>0.47499999999999998</v>
      </c>
      <c r="AC120" s="52">
        <f t="shared" si="14"/>
        <v>0.92800000000000005</v>
      </c>
      <c r="AD120" s="53">
        <f t="shared" si="15"/>
        <v>1.0000000000000009E-2</v>
      </c>
      <c r="AE120" s="88">
        <f t="shared" si="16"/>
        <v>19.488</v>
      </c>
      <c r="AF120" s="11">
        <f t="shared" si="20"/>
        <v>0.2099999999999973</v>
      </c>
    </row>
    <row r="121" spans="2:32" x14ac:dyDescent="0.25">
      <c r="B121" s="43"/>
      <c r="C121" s="44"/>
      <c r="D121" s="45"/>
      <c r="E121" s="45"/>
      <c r="F121" s="45"/>
      <c r="G121" s="46"/>
      <c r="H121" s="46"/>
      <c r="I121" s="1"/>
      <c r="J121" s="65">
        <v>11.5</v>
      </c>
      <c r="K121" s="16">
        <v>690</v>
      </c>
      <c r="L121" s="17">
        <v>0.95833333333333304</v>
      </c>
      <c r="M121" s="17">
        <v>0.93799999999999994</v>
      </c>
      <c r="N121" s="35">
        <f t="shared" si="17"/>
        <v>9.9999999999998979E-3</v>
      </c>
      <c r="O121" s="10">
        <f t="shared" si="21"/>
        <v>19.698</v>
      </c>
      <c r="P121" s="11">
        <f t="shared" si="22"/>
        <v>0.21000000000000085</v>
      </c>
      <c r="Q121" s="1"/>
      <c r="R121" s="68">
        <v>11.5</v>
      </c>
      <c r="S121" s="51">
        <v>690</v>
      </c>
      <c r="T121" s="52">
        <v>0.47916666666666702</v>
      </c>
      <c r="U121" s="52">
        <v>0.36120000000000002</v>
      </c>
      <c r="V121" s="53">
        <f t="shared" si="18"/>
        <v>4.200000000000037E-3</v>
      </c>
      <c r="W121" s="10">
        <f t="shared" si="13"/>
        <v>7.9464000000000006</v>
      </c>
      <c r="X121" s="11">
        <f t="shared" si="19"/>
        <v>9.240000000000137E-2</v>
      </c>
      <c r="Y121" s="46"/>
      <c r="Z121" s="68">
        <v>11.5</v>
      </c>
      <c r="AA121" s="51">
        <v>690</v>
      </c>
      <c r="AB121" s="52">
        <v>0.47916666666666702</v>
      </c>
      <c r="AC121" s="52">
        <f t="shared" si="14"/>
        <v>0.93799999999999994</v>
      </c>
      <c r="AD121" s="53">
        <f t="shared" si="15"/>
        <v>9.9999999999998979E-3</v>
      </c>
      <c r="AE121" s="88">
        <f t="shared" si="16"/>
        <v>19.698</v>
      </c>
      <c r="AF121" s="11">
        <f t="shared" si="20"/>
        <v>0.21000000000000085</v>
      </c>
    </row>
    <row r="122" spans="2:32" x14ac:dyDescent="0.25">
      <c r="B122" s="43"/>
      <c r="C122" s="44"/>
      <c r="D122" s="45"/>
      <c r="E122" s="45"/>
      <c r="F122" s="45"/>
      <c r="G122" s="46"/>
      <c r="H122" s="46"/>
      <c r="I122" s="1"/>
      <c r="J122" s="65">
        <v>11.6</v>
      </c>
      <c r="K122" s="16">
        <v>696</v>
      </c>
      <c r="L122" s="17">
        <v>0.96666666666666701</v>
      </c>
      <c r="M122" s="17">
        <v>0.94869999999999999</v>
      </c>
      <c r="N122" s="35">
        <f t="shared" si="17"/>
        <v>1.0700000000000043E-2</v>
      </c>
      <c r="O122" s="10">
        <f t="shared" si="21"/>
        <v>19.922699999999999</v>
      </c>
      <c r="P122" s="11">
        <f t="shared" si="22"/>
        <v>0.22469999999999857</v>
      </c>
      <c r="Q122" s="1"/>
      <c r="R122" s="68">
        <v>11.6</v>
      </c>
      <c r="S122" s="51">
        <v>696</v>
      </c>
      <c r="T122" s="52">
        <v>0.483333333333333</v>
      </c>
      <c r="U122" s="52">
        <v>0.36549999999999999</v>
      </c>
      <c r="V122" s="53">
        <f t="shared" si="18"/>
        <v>4.2999999999999705E-3</v>
      </c>
      <c r="W122" s="10">
        <f t="shared" si="13"/>
        <v>8.0410000000000004</v>
      </c>
      <c r="X122" s="11">
        <f t="shared" si="19"/>
        <v>9.4599999999999795E-2</v>
      </c>
      <c r="Y122" s="46"/>
      <c r="Z122" s="68">
        <v>11.6</v>
      </c>
      <c r="AA122" s="51">
        <v>696</v>
      </c>
      <c r="AB122" s="52">
        <v>0.483333333333333</v>
      </c>
      <c r="AC122" s="52">
        <f t="shared" si="14"/>
        <v>0.94869999999999999</v>
      </c>
      <c r="AD122" s="53">
        <f t="shared" si="15"/>
        <v>1.0700000000000043E-2</v>
      </c>
      <c r="AE122" s="88">
        <f t="shared" si="16"/>
        <v>19.922699999999999</v>
      </c>
      <c r="AF122" s="11">
        <f t="shared" si="20"/>
        <v>0.22469999999999857</v>
      </c>
    </row>
    <row r="123" spans="2:32" x14ac:dyDescent="0.25">
      <c r="B123" s="43"/>
      <c r="C123" s="44"/>
      <c r="D123" s="45"/>
      <c r="E123" s="45"/>
      <c r="F123" s="45"/>
      <c r="G123" s="46"/>
      <c r="H123" s="46"/>
      <c r="I123" s="1"/>
      <c r="J123" s="65">
        <v>11.7</v>
      </c>
      <c r="K123" s="16">
        <v>702</v>
      </c>
      <c r="L123" s="17">
        <v>0.97499999999999998</v>
      </c>
      <c r="M123" s="17">
        <v>0.95950000000000002</v>
      </c>
      <c r="N123" s="35">
        <f t="shared" si="17"/>
        <v>1.0800000000000032E-2</v>
      </c>
      <c r="O123" s="10">
        <f t="shared" si="21"/>
        <v>20.1495</v>
      </c>
      <c r="P123" s="11">
        <f t="shared" si="22"/>
        <v>0.22680000000000078</v>
      </c>
      <c r="Q123" s="1"/>
      <c r="R123" s="68">
        <v>11.7</v>
      </c>
      <c r="S123" s="51">
        <v>702</v>
      </c>
      <c r="T123" s="52">
        <v>0.48749999999999999</v>
      </c>
      <c r="U123" s="52">
        <v>0.36990000000000001</v>
      </c>
      <c r="V123" s="53">
        <f t="shared" si="18"/>
        <v>4.400000000000015E-3</v>
      </c>
      <c r="W123" s="10">
        <f t="shared" si="13"/>
        <v>8.1378000000000004</v>
      </c>
      <c r="X123" s="11">
        <f t="shared" si="19"/>
        <v>9.6799999999999997E-2</v>
      </c>
      <c r="Y123" s="46"/>
      <c r="Z123" s="68">
        <v>11.7</v>
      </c>
      <c r="AA123" s="51">
        <v>702</v>
      </c>
      <c r="AB123" s="52">
        <v>0.48749999999999999</v>
      </c>
      <c r="AC123" s="52">
        <f t="shared" si="14"/>
        <v>0.95950000000000002</v>
      </c>
      <c r="AD123" s="53">
        <f t="shared" si="15"/>
        <v>1.0800000000000032E-2</v>
      </c>
      <c r="AE123" s="88">
        <f t="shared" si="16"/>
        <v>20.1495</v>
      </c>
      <c r="AF123" s="11">
        <f t="shared" si="20"/>
        <v>0.22680000000000078</v>
      </c>
    </row>
    <row r="124" spans="2:32" x14ac:dyDescent="0.25">
      <c r="B124" s="43"/>
      <c r="C124" s="44"/>
      <c r="D124" s="45"/>
      <c r="E124" s="45"/>
      <c r="F124" s="45"/>
      <c r="G124" s="46"/>
      <c r="H124" s="46"/>
      <c r="I124" s="1"/>
      <c r="J124" s="65">
        <v>11.8</v>
      </c>
      <c r="K124" s="16">
        <v>708</v>
      </c>
      <c r="L124" s="17">
        <v>0.98333333333333295</v>
      </c>
      <c r="M124" s="17">
        <v>0.97170000000000001</v>
      </c>
      <c r="N124" s="35">
        <f t="shared" si="17"/>
        <v>1.2199999999999989E-2</v>
      </c>
      <c r="O124" s="10">
        <f t="shared" si="21"/>
        <v>20.4057</v>
      </c>
      <c r="P124" s="11">
        <f t="shared" si="22"/>
        <v>0.25619999999999976</v>
      </c>
      <c r="Q124" s="1"/>
      <c r="R124" s="68">
        <v>11.8</v>
      </c>
      <c r="S124" s="51">
        <v>708</v>
      </c>
      <c r="T124" s="52">
        <v>0.49166666666666697</v>
      </c>
      <c r="U124" s="52">
        <v>0.37419999999999998</v>
      </c>
      <c r="V124" s="53">
        <f t="shared" si="18"/>
        <v>4.2999999999999705E-3</v>
      </c>
      <c r="W124" s="10">
        <f t="shared" si="13"/>
        <v>8.2324000000000002</v>
      </c>
      <c r="X124" s="11">
        <f t="shared" si="19"/>
        <v>9.4599999999999795E-2</v>
      </c>
      <c r="Y124" s="46"/>
      <c r="Z124" s="68">
        <v>11.8</v>
      </c>
      <c r="AA124" s="51">
        <v>708</v>
      </c>
      <c r="AB124" s="52">
        <v>0.49166666666666697</v>
      </c>
      <c r="AC124" s="52">
        <f t="shared" si="14"/>
        <v>0.97170000000000001</v>
      </c>
      <c r="AD124" s="53">
        <f t="shared" si="15"/>
        <v>1.2199999999999989E-2</v>
      </c>
      <c r="AE124" s="88">
        <f t="shared" si="16"/>
        <v>20.4057</v>
      </c>
      <c r="AF124" s="11">
        <f t="shared" si="20"/>
        <v>0.25619999999999976</v>
      </c>
    </row>
    <row r="125" spans="2:32" x14ac:dyDescent="0.25">
      <c r="B125" s="43"/>
      <c r="C125" s="44"/>
      <c r="D125" s="45"/>
      <c r="E125" s="45"/>
      <c r="F125" s="45"/>
      <c r="G125" s="46"/>
      <c r="H125" s="46"/>
      <c r="I125" s="1"/>
      <c r="J125" s="65">
        <v>11.9</v>
      </c>
      <c r="K125" s="16">
        <v>714</v>
      </c>
      <c r="L125" s="17">
        <v>0.99166666666666703</v>
      </c>
      <c r="M125" s="17">
        <v>0.98580000000000001</v>
      </c>
      <c r="N125" s="35">
        <f t="shared" si="17"/>
        <v>1.4100000000000001E-2</v>
      </c>
      <c r="O125" s="10">
        <f t="shared" si="21"/>
        <v>20.701799999999999</v>
      </c>
      <c r="P125" s="11">
        <f t="shared" si="22"/>
        <v>0.29609999999999914</v>
      </c>
      <c r="Q125" s="1"/>
      <c r="R125" s="68">
        <v>11.9</v>
      </c>
      <c r="S125" s="51">
        <v>714</v>
      </c>
      <c r="T125" s="52">
        <v>0.49583333333333302</v>
      </c>
      <c r="U125" s="52">
        <v>0.37859999999999999</v>
      </c>
      <c r="V125" s="53">
        <f t="shared" si="18"/>
        <v>4.400000000000015E-3</v>
      </c>
      <c r="W125" s="10">
        <f t="shared" si="13"/>
        <v>8.3292000000000002</v>
      </c>
      <c r="X125" s="11">
        <f t="shared" si="19"/>
        <v>9.6799999999999997E-2</v>
      </c>
      <c r="Y125" s="46"/>
      <c r="Z125" s="68">
        <v>11.9</v>
      </c>
      <c r="AA125" s="51">
        <v>714</v>
      </c>
      <c r="AB125" s="52">
        <v>0.49583333333333302</v>
      </c>
      <c r="AC125" s="52">
        <f t="shared" si="14"/>
        <v>0.98580000000000001</v>
      </c>
      <c r="AD125" s="53">
        <f t="shared" si="15"/>
        <v>1.4100000000000001E-2</v>
      </c>
      <c r="AE125" s="88">
        <f t="shared" si="16"/>
        <v>20.701799999999999</v>
      </c>
      <c r="AF125" s="11">
        <f t="shared" si="20"/>
        <v>0.29609999999999914</v>
      </c>
    </row>
    <row r="126" spans="2:32" ht="15.75" thickBot="1" x14ac:dyDescent="0.3">
      <c r="B126" s="43"/>
      <c r="C126" s="44"/>
      <c r="D126" s="45"/>
      <c r="E126" s="45"/>
      <c r="F126" s="45"/>
      <c r="G126" s="46"/>
      <c r="H126" s="46"/>
      <c r="I126" s="1"/>
      <c r="J126" s="66">
        <v>12</v>
      </c>
      <c r="K126" s="18">
        <v>720</v>
      </c>
      <c r="L126" s="19">
        <v>1</v>
      </c>
      <c r="M126" s="19">
        <v>1</v>
      </c>
      <c r="N126" s="36">
        <f t="shared" si="17"/>
        <v>1.419999999999999E-2</v>
      </c>
      <c r="O126" s="12">
        <f t="shared" si="21"/>
        <v>21</v>
      </c>
      <c r="P126" s="13">
        <f t="shared" si="22"/>
        <v>0.29820000000000135</v>
      </c>
      <c r="Q126" s="1"/>
      <c r="R126" s="69">
        <v>12</v>
      </c>
      <c r="S126" s="57">
        <v>720</v>
      </c>
      <c r="T126" s="58">
        <v>0.5</v>
      </c>
      <c r="U126" s="58">
        <v>0.38300000000000001</v>
      </c>
      <c r="V126" s="59">
        <f t="shared" si="18"/>
        <v>4.400000000000015E-3</v>
      </c>
      <c r="W126" s="60">
        <f t="shared" si="13"/>
        <v>8.4260000000000002</v>
      </c>
      <c r="X126" s="61">
        <f t="shared" si="19"/>
        <v>9.6799999999999997E-2</v>
      </c>
      <c r="Y126" s="46"/>
      <c r="Z126" s="69">
        <v>12</v>
      </c>
      <c r="AA126" s="57">
        <v>720</v>
      </c>
      <c r="AB126" s="58">
        <v>0.5</v>
      </c>
      <c r="AC126" s="58">
        <f t="shared" si="14"/>
        <v>1</v>
      </c>
      <c r="AD126" s="59">
        <f t="shared" si="15"/>
        <v>1.419999999999999E-2</v>
      </c>
      <c r="AE126" s="94">
        <f t="shared" si="16"/>
        <v>21</v>
      </c>
      <c r="AF126" s="61">
        <f t="shared" si="20"/>
        <v>0.29820000000000135</v>
      </c>
    </row>
    <row r="127" spans="2:32" x14ac:dyDescent="0.25">
      <c r="B127" s="43"/>
      <c r="C127" s="44"/>
      <c r="D127" s="45"/>
      <c r="E127" s="45"/>
      <c r="F127" s="45"/>
      <c r="G127" s="46"/>
      <c r="H127" s="46"/>
      <c r="I127" s="1"/>
      <c r="J127" s="43"/>
      <c r="K127" s="44"/>
      <c r="L127" s="45"/>
      <c r="M127" s="45"/>
      <c r="N127" s="47"/>
      <c r="O127" s="46"/>
      <c r="P127" s="46"/>
      <c r="Q127" s="1"/>
      <c r="R127" s="68">
        <v>12.1</v>
      </c>
      <c r="S127" s="51">
        <v>726</v>
      </c>
      <c r="T127" s="52">
        <v>0.50416666666666698</v>
      </c>
      <c r="U127" s="52">
        <v>0.38740000000000002</v>
      </c>
      <c r="V127" s="53">
        <f t="shared" si="18"/>
        <v>4.400000000000015E-3</v>
      </c>
      <c r="W127" s="62">
        <f t="shared" si="13"/>
        <v>8.5228000000000002</v>
      </c>
      <c r="X127" s="11">
        <f t="shared" si="19"/>
        <v>9.6799999999999997E-2</v>
      </c>
      <c r="Y127" s="46"/>
      <c r="Z127" s="68">
        <v>12.1</v>
      </c>
      <c r="AA127" s="51">
        <v>726</v>
      </c>
      <c r="AB127" s="52">
        <v>0.50416666666666698</v>
      </c>
      <c r="AC127" s="52"/>
      <c r="AD127" s="53">
        <f>($T$3-$L$3)/120</f>
        <v>8.3333333333333332E-3</v>
      </c>
      <c r="AE127" s="95">
        <f>AD127+AE126</f>
        <v>21.008333333333333</v>
      </c>
      <c r="AF127" s="11">
        <f>AE127-AE126</f>
        <v>8.3333333333328596E-3</v>
      </c>
    </row>
    <row r="128" spans="2:32" x14ac:dyDescent="0.25">
      <c r="B128" s="43"/>
      <c r="C128" s="44"/>
      <c r="D128" s="45"/>
      <c r="E128" s="45"/>
      <c r="F128" s="45"/>
      <c r="G128" s="46"/>
      <c r="H128" s="46"/>
      <c r="I128" s="1"/>
      <c r="J128" s="43"/>
      <c r="K128" s="44"/>
      <c r="L128" s="45"/>
      <c r="M128" s="45"/>
      <c r="N128" s="47"/>
      <c r="O128" s="46"/>
      <c r="P128" s="46"/>
      <c r="Q128" s="1"/>
      <c r="R128" s="68">
        <v>12.2</v>
      </c>
      <c r="S128" s="51">
        <v>732</v>
      </c>
      <c r="T128" s="52">
        <v>0.50833333333333297</v>
      </c>
      <c r="U128" s="52">
        <v>0.39179999999999998</v>
      </c>
      <c r="V128" s="53">
        <f t="shared" si="18"/>
        <v>4.3999999999999595E-3</v>
      </c>
      <c r="W128" s="62">
        <f t="shared" si="13"/>
        <v>8.6196000000000002</v>
      </c>
      <c r="X128" s="11">
        <f t="shared" si="19"/>
        <v>9.6799999999999997E-2</v>
      </c>
      <c r="Y128" s="46"/>
      <c r="Z128" s="68">
        <v>12.2</v>
      </c>
      <c r="AA128" s="51">
        <v>732</v>
      </c>
      <c r="AB128" s="52">
        <v>0.50833333333333297</v>
      </c>
      <c r="AC128" s="52"/>
      <c r="AD128" s="53">
        <f t="shared" ref="AD128:AD191" si="23">($T$3-$L$3)/120</f>
        <v>8.3333333333333332E-3</v>
      </c>
      <c r="AE128" s="95">
        <f t="shared" ref="AE128:AE191" si="24">AD128+AE127</f>
        <v>21.016666666666666</v>
      </c>
      <c r="AF128" s="11">
        <f t="shared" ref="AF128:AF191" si="25">AE128-AE127</f>
        <v>8.3333333333328596E-3</v>
      </c>
    </row>
    <row r="129" spans="2:32" x14ac:dyDescent="0.25">
      <c r="B129" s="43"/>
      <c r="C129" s="44"/>
      <c r="D129" s="45"/>
      <c r="E129" s="45"/>
      <c r="F129" s="45"/>
      <c r="G129" s="46"/>
      <c r="H129" s="46"/>
      <c r="I129" s="1"/>
      <c r="J129" s="43"/>
      <c r="K129" s="44"/>
      <c r="L129" s="45"/>
      <c r="M129" s="45"/>
      <c r="N129" s="47"/>
      <c r="O129" s="46"/>
      <c r="P129" s="46"/>
      <c r="Q129" s="1"/>
      <c r="R129" s="68">
        <v>12.3</v>
      </c>
      <c r="S129" s="51">
        <v>738</v>
      </c>
      <c r="T129" s="52">
        <v>0.51249999999999996</v>
      </c>
      <c r="U129" s="52">
        <v>0.39610000000000001</v>
      </c>
      <c r="V129" s="53">
        <f t="shared" si="18"/>
        <v>4.300000000000026E-3</v>
      </c>
      <c r="W129" s="62">
        <f t="shared" si="13"/>
        <v>8.7141999999999999</v>
      </c>
      <c r="X129" s="11">
        <f t="shared" si="19"/>
        <v>9.4599999999999795E-2</v>
      </c>
      <c r="Y129" s="46"/>
      <c r="Z129" s="68">
        <v>12.3</v>
      </c>
      <c r="AA129" s="51">
        <v>738</v>
      </c>
      <c r="AB129" s="52">
        <v>0.51249999999999996</v>
      </c>
      <c r="AC129" s="52"/>
      <c r="AD129" s="53">
        <f t="shared" si="23"/>
        <v>8.3333333333333332E-3</v>
      </c>
      <c r="AE129" s="95">
        <f t="shared" si="24"/>
        <v>21.024999999999999</v>
      </c>
      <c r="AF129" s="11">
        <f t="shared" si="25"/>
        <v>8.3333333333328596E-3</v>
      </c>
    </row>
    <row r="130" spans="2:32" x14ac:dyDescent="0.25">
      <c r="B130" s="43"/>
      <c r="C130" s="44"/>
      <c r="D130" s="45"/>
      <c r="E130" s="45"/>
      <c r="F130" s="45"/>
      <c r="G130" s="46"/>
      <c r="H130" s="46"/>
      <c r="I130" s="1"/>
      <c r="J130" s="43"/>
      <c r="K130" s="44"/>
      <c r="L130" s="45"/>
      <c r="M130" s="45"/>
      <c r="N130" s="47"/>
      <c r="O130" s="46"/>
      <c r="P130" s="46"/>
      <c r="Q130" s="1"/>
      <c r="R130" s="68">
        <v>12.4</v>
      </c>
      <c r="S130" s="51">
        <v>744</v>
      </c>
      <c r="T130" s="52">
        <v>0.51666666666666705</v>
      </c>
      <c r="U130" s="52">
        <v>0.40050000000000002</v>
      </c>
      <c r="V130" s="53">
        <f t="shared" si="18"/>
        <v>4.400000000000015E-3</v>
      </c>
      <c r="W130" s="62">
        <f t="shared" si="13"/>
        <v>8.8109999999999999</v>
      </c>
      <c r="X130" s="11">
        <f t="shared" si="19"/>
        <v>9.6799999999999997E-2</v>
      </c>
      <c r="Y130" s="46"/>
      <c r="Z130" s="68">
        <v>12.4</v>
      </c>
      <c r="AA130" s="51">
        <v>744</v>
      </c>
      <c r="AB130" s="52">
        <v>0.51666666666666705</v>
      </c>
      <c r="AC130" s="52"/>
      <c r="AD130" s="53">
        <f t="shared" si="23"/>
        <v>8.3333333333333332E-3</v>
      </c>
      <c r="AE130" s="95">
        <f t="shared" si="24"/>
        <v>21.033333333333331</v>
      </c>
      <c r="AF130" s="11">
        <f t="shared" si="25"/>
        <v>8.3333333333328596E-3</v>
      </c>
    </row>
    <row r="131" spans="2:32" x14ac:dyDescent="0.25">
      <c r="B131" s="43"/>
      <c r="C131" s="44"/>
      <c r="D131" s="45"/>
      <c r="E131" s="45"/>
      <c r="F131" s="45"/>
      <c r="G131" s="46"/>
      <c r="H131" s="46"/>
      <c r="I131" s="1"/>
      <c r="J131" s="43"/>
      <c r="K131" s="44"/>
      <c r="L131" s="45"/>
      <c r="M131" s="45"/>
      <c r="N131" s="47"/>
      <c r="O131" s="46"/>
      <c r="P131" s="46"/>
      <c r="Q131" s="1"/>
      <c r="R131" s="68">
        <v>12.5</v>
      </c>
      <c r="S131" s="51">
        <v>750</v>
      </c>
      <c r="T131" s="52">
        <v>0.52083333333333304</v>
      </c>
      <c r="U131" s="52">
        <v>0.40500000000000003</v>
      </c>
      <c r="V131" s="53">
        <f t="shared" si="18"/>
        <v>4.500000000000004E-3</v>
      </c>
      <c r="W131" s="62">
        <f t="shared" si="13"/>
        <v>8.91</v>
      </c>
      <c r="X131" s="11">
        <f t="shared" si="19"/>
        <v>9.9000000000000199E-2</v>
      </c>
      <c r="Y131" s="46"/>
      <c r="Z131" s="68">
        <v>12.5</v>
      </c>
      <c r="AA131" s="51">
        <v>750</v>
      </c>
      <c r="AB131" s="52">
        <v>0.52083333333333304</v>
      </c>
      <c r="AC131" s="52"/>
      <c r="AD131" s="53">
        <f t="shared" si="23"/>
        <v>8.3333333333333332E-3</v>
      </c>
      <c r="AE131" s="95">
        <f t="shared" si="24"/>
        <v>21.041666666666664</v>
      </c>
      <c r="AF131" s="11">
        <f t="shared" si="25"/>
        <v>8.3333333333328596E-3</v>
      </c>
    </row>
    <row r="132" spans="2:32" x14ac:dyDescent="0.25">
      <c r="B132" s="43"/>
      <c r="C132" s="44"/>
      <c r="D132" s="45"/>
      <c r="E132" s="45"/>
      <c r="F132" s="45"/>
      <c r="G132" s="46"/>
      <c r="H132" s="46"/>
      <c r="I132" s="1"/>
      <c r="J132" s="43"/>
      <c r="K132" s="44"/>
      <c r="L132" s="45"/>
      <c r="M132" s="45"/>
      <c r="N132" s="47"/>
      <c r="O132" s="46"/>
      <c r="P132" s="46"/>
      <c r="Q132" s="1"/>
      <c r="R132" s="68">
        <v>12.6</v>
      </c>
      <c r="S132" s="51">
        <v>756</v>
      </c>
      <c r="T132" s="52">
        <v>0.52500000000000002</v>
      </c>
      <c r="U132" s="52">
        <v>0.41</v>
      </c>
      <c r="V132" s="53">
        <f t="shared" si="18"/>
        <v>4.9999999999999489E-3</v>
      </c>
      <c r="W132" s="62">
        <f t="shared" si="13"/>
        <v>9.02</v>
      </c>
      <c r="X132" s="11">
        <f t="shared" si="19"/>
        <v>0.10999999999999943</v>
      </c>
      <c r="Y132" s="46"/>
      <c r="Z132" s="68">
        <v>12.6</v>
      </c>
      <c r="AA132" s="51">
        <v>756</v>
      </c>
      <c r="AB132" s="52">
        <v>0.52500000000000002</v>
      </c>
      <c r="AC132" s="52"/>
      <c r="AD132" s="53">
        <f t="shared" si="23"/>
        <v>8.3333333333333332E-3</v>
      </c>
      <c r="AE132" s="95">
        <f t="shared" si="24"/>
        <v>21.049999999999997</v>
      </c>
      <c r="AF132" s="11">
        <f t="shared" si="25"/>
        <v>8.3333333333328596E-3</v>
      </c>
    </row>
    <row r="133" spans="2:32" x14ac:dyDescent="0.25">
      <c r="B133" s="43"/>
      <c r="C133" s="44"/>
      <c r="D133" s="45"/>
      <c r="E133" s="45"/>
      <c r="F133" s="45"/>
      <c r="G133" s="46"/>
      <c r="H133" s="46"/>
      <c r="I133" s="1"/>
      <c r="J133" s="43"/>
      <c r="K133" s="44"/>
      <c r="L133" s="45"/>
      <c r="M133" s="45"/>
      <c r="N133" s="47"/>
      <c r="O133" s="46"/>
      <c r="P133" s="46"/>
      <c r="Q133" s="1"/>
      <c r="R133" s="68">
        <v>12.7</v>
      </c>
      <c r="S133" s="51">
        <v>762</v>
      </c>
      <c r="T133" s="52">
        <v>0.52916666666666701</v>
      </c>
      <c r="U133" s="52">
        <v>0.41499999999999998</v>
      </c>
      <c r="V133" s="53">
        <f t="shared" si="18"/>
        <v>5.0000000000000044E-3</v>
      </c>
      <c r="W133" s="62">
        <f t="shared" si="13"/>
        <v>9.129999999999999</v>
      </c>
      <c r="X133" s="11">
        <f t="shared" si="19"/>
        <v>0.10999999999999943</v>
      </c>
      <c r="Y133" s="46"/>
      <c r="Z133" s="68">
        <v>12.7</v>
      </c>
      <c r="AA133" s="51">
        <v>762</v>
      </c>
      <c r="AB133" s="52">
        <v>0.52916666666666701</v>
      </c>
      <c r="AC133" s="52"/>
      <c r="AD133" s="53">
        <f t="shared" si="23"/>
        <v>8.3333333333333332E-3</v>
      </c>
      <c r="AE133" s="95">
        <f t="shared" si="24"/>
        <v>21.05833333333333</v>
      </c>
      <c r="AF133" s="11">
        <f t="shared" si="25"/>
        <v>8.3333333333328596E-3</v>
      </c>
    </row>
    <row r="134" spans="2:32" x14ac:dyDescent="0.25">
      <c r="B134" s="43"/>
      <c r="C134" s="44"/>
      <c r="D134" s="45"/>
      <c r="E134" s="45"/>
      <c r="F134" s="45"/>
      <c r="G134" s="46"/>
      <c r="H134" s="46"/>
      <c r="I134" s="1"/>
      <c r="J134" s="43"/>
      <c r="K134" s="44"/>
      <c r="L134" s="45"/>
      <c r="M134" s="45"/>
      <c r="N134" s="47"/>
      <c r="O134" s="46"/>
      <c r="P134" s="46"/>
      <c r="Q134" s="1"/>
      <c r="R134" s="68">
        <v>12.8</v>
      </c>
      <c r="S134" s="51">
        <v>768</v>
      </c>
      <c r="T134" s="52">
        <v>0.53333333333333299</v>
      </c>
      <c r="U134" s="52">
        <v>0.42</v>
      </c>
      <c r="V134" s="53">
        <f t="shared" si="18"/>
        <v>5.0000000000000044E-3</v>
      </c>
      <c r="W134" s="62">
        <f t="shared" si="13"/>
        <v>9.24</v>
      </c>
      <c r="X134" s="11">
        <f t="shared" si="19"/>
        <v>0.11000000000000121</v>
      </c>
      <c r="Y134" s="46"/>
      <c r="Z134" s="68">
        <v>12.8</v>
      </c>
      <c r="AA134" s="51">
        <v>768</v>
      </c>
      <c r="AB134" s="52">
        <v>0.53333333333333299</v>
      </c>
      <c r="AC134" s="52"/>
      <c r="AD134" s="53">
        <f t="shared" si="23"/>
        <v>8.3333333333333332E-3</v>
      </c>
      <c r="AE134" s="95">
        <f t="shared" si="24"/>
        <v>21.066666666666663</v>
      </c>
      <c r="AF134" s="11">
        <f t="shared" si="25"/>
        <v>8.3333333333328596E-3</v>
      </c>
    </row>
    <row r="135" spans="2:32" x14ac:dyDescent="0.25">
      <c r="B135" s="43"/>
      <c r="C135" s="44"/>
      <c r="D135" s="45"/>
      <c r="E135" s="45"/>
      <c r="F135" s="45"/>
      <c r="G135" s="46"/>
      <c r="H135" s="46"/>
      <c r="I135" s="1"/>
      <c r="J135" s="43"/>
      <c r="K135" s="44"/>
      <c r="L135" s="45"/>
      <c r="M135" s="45"/>
      <c r="N135" s="47"/>
      <c r="O135" s="46"/>
      <c r="P135" s="46"/>
      <c r="Q135" s="1"/>
      <c r="R135" s="68">
        <v>12.9</v>
      </c>
      <c r="S135" s="51">
        <v>774</v>
      </c>
      <c r="T135" s="52">
        <v>0.53749999999999998</v>
      </c>
      <c r="U135" s="52">
        <v>0.42499999999999999</v>
      </c>
      <c r="V135" s="53">
        <f t="shared" si="18"/>
        <v>5.0000000000000044E-3</v>
      </c>
      <c r="W135" s="62">
        <f t="shared" ref="W135:W198" si="26">U135*$T$3</f>
        <v>9.35</v>
      </c>
      <c r="X135" s="11">
        <f t="shared" si="19"/>
        <v>0.10999999999999943</v>
      </c>
      <c r="Y135" s="46"/>
      <c r="Z135" s="68">
        <v>12.9</v>
      </c>
      <c r="AA135" s="51">
        <v>774</v>
      </c>
      <c r="AB135" s="52">
        <v>0.53749999999999998</v>
      </c>
      <c r="AC135" s="52"/>
      <c r="AD135" s="53">
        <f t="shared" si="23"/>
        <v>8.3333333333333332E-3</v>
      </c>
      <c r="AE135" s="95">
        <f t="shared" si="24"/>
        <v>21.074999999999996</v>
      </c>
      <c r="AF135" s="11">
        <f t="shared" si="25"/>
        <v>8.3333333333328596E-3</v>
      </c>
    </row>
    <row r="136" spans="2:32" x14ac:dyDescent="0.25">
      <c r="B136" s="43"/>
      <c r="C136" s="44"/>
      <c r="D136" s="45"/>
      <c r="E136" s="45"/>
      <c r="F136" s="45"/>
      <c r="G136" s="46"/>
      <c r="H136" s="46"/>
      <c r="I136" s="1"/>
      <c r="J136" s="43"/>
      <c r="K136" s="44"/>
      <c r="L136" s="45"/>
      <c r="M136" s="45"/>
      <c r="N136" s="47"/>
      <c r="O136" s="46"/>
      <c r="P136" s="46"/>
      <c r="Q136" s="1"/>
      <c r="R136" s="68">
        <v>13</v>
      </c>
      <c r="S136" s="51">
        <v>780</v>
      </c>
      <c r="T136" s="52">
        <v>0.54166666666666696</v>
      </c>
      <c r="U136" s="52">
        <v>0.43009999999999998</v>
      </c>
      <c r="V136" s="53">
        <f t="shared" ref="V136:V199" si="27">U136-U135</f>
        <v>5.0999999999999934E-3</v>
      </c>
      <c r="W136" s="62">
        <f t="shared" si="26"/>
        <v>9.4621999999999993</v>
      </c>
      <c r="X136" s="11">
        <f t="shared" ref="X136:X199" si="28">W136-W135</f>
        <v>0.11219999999999963</v>
      </c>
      <c r="Y136" s="46"/>
      <c r="Z136" s="68">
        <v>13</v>
      </c>
      <c r="AA136" s="51">
        <v>780</v>
      </c>
      <c r="AB136" s="52">
        <v>0.54166666666666696</v>
      </c>
      <c r="AC136" s="52"/>
      <c r="AD136" s="53">
        <f t="shared" si="23"/>
        <v>8.3333333333333332E-3</v>
      </c>
      <c r="AE136" s="95">
        <f t="shared" si="24"/>
        <v>21.083333333333329</v>
      </c>
      <c r="AF136" s="11">
        <f t="shared" si="25"/>
        <v>8.3333333333328596E-3</v>
      </c>
    </row>
    <row r="137" spans="2:32" x14ac:dyDescent="0.25">
      <c r="B137" s="43"/>
      <c r="C137" s="44"/>
      <c r="D137" s="45"/>
      <c r="E137" s="45"/>
      <c r="F137" s="45"/>
      <c r="G137" s="46"/>
      <c r="H137" s="46"/>
      <c r="I137" s="1"/>
      <c r="J137" s="43"/>
      <c r="K137" s="44"/>
      <c r="L137" s="45"/>
      <c r="M137" s="45"/>
      <c r="N137" s="47"/>
      <c r="O137" s="46"/>
      <c r="P137" s="46"/>
      <c r="Q137" s="1"/>
      <c r="R137" s="68">
        <v>13.1</v>
      </c>
      <c r="S137" s="51">
        <v>786</v>
      </c>
      <c r="T137" s="52">
        <v>0.54583333333333295</v>
      </c>
      <c r="U137" s="52">
        <v>0.43530000000000002</v>
      </c>
      <c r="V137" s="53">
        <f t="shared" si="27"/>
        <v>5.2000000000000379E-3</v>
      </c>
      <c r="W137" s="62">
        <f t="shared" si="26"/>
        <v>9.5766000000000009</v>
      </c>
      <c r="X137" s="11">
        <f t="shared" si="28"/>
        <v>0.11440000000000161</v>
      </c>
      <c r="Y137" s="46"/>
      <c r="Z137" s="68">
        <v>13.1</v>
      </c>
      <c r="AA137" s="51">
        <v>786</v>
      </c>
      <c r="AB137" s="52">
        <v>0.54583333333333295</v>
      </c>
      <c r="AC137" s="52"/>
      <c r="AD137" s="53">
        <f t="shared" si="23"/>
        <v>8.3333333333333332E-3</v>
      </c>
      <c r="AE137" s="95">
        <f t="shared" si="24"/>
        <v>21.091666666666661</v>
      </c>
      <c r="AF137" s="11">
        <f t="shared" si="25"/>
        <v>8.3333333333328596E-3</v>
      </c>
    </row>
    <row r="138" spans="2:32" x14ac:dyDescent="0.25">
      <c r="B138" s="43"/>
      <c r="C138" s="44"/>
      <c r="D138" s="45"/>
      <c r="E138" s="45"/>
      <c r="F138" s="45"/>
      <c r="G138" s="46"/>
      <c r="H138" s="46"/>
      <c r="I138" s="1"/>
      <c r="J138" s="43"/>
      <c r="K138" s="44"/>
      <c r="L138" s="45"/>
      <c r="M138" s="45"/>
      <c r="N138" s="47"/>
      <c r="O138" s="46"/>
      <c r="P138" s="46"/>
      <c r="Q138" s="1"/>
      <c r="R138" s="68">
        <v>13.2</v>
      </c>
      <c r="S138" s="51">
        <v>792</v>
      </c>
      <c r="T138" s="52">
        <v>0.55000000000000004</v>
      </c>
      <c r="U138" s="52">
        <v>0.4405</v>
      </c>
      <c r="V138" s="53">
        <f t="shared" si="27"/>
        <v>5.1999999999999824E-3</v>
      </c>
      <c r="W138" s="62">
        <f t="shared" si="26"/>
        <v>9.6910000000000007</v>
      </c>
      <c r="X138" s="11">
        <f t="shared" si="28"/>
        <v>0.11439999999999984</v>
      </c>
      <c r="Y138" s="46"/>
      <c r="Z138" s="68">
        <v>13.2</v>
      </c>
      <c r="AA138" s="51">
        <v>792</v>
      </c>
      <c r="AB138" s="52">
        <v>0.55000000000000004</v>
      </c>
      <c r="AC138" s="52"/>
      <c r="AD138" s="53">
        <f t="shared" si="23"/>
        <v>8.3333333333333332E-3</v>
      </c>
      <c r="AE138" s="95">
        <f t="shared" si="24"/>
        <v>21.099999999999994</v>
      </c>
      <c r="AF138" s="11">
        <f t="shared" si="25"/>
        <v>8.3333333333328596E-3</v>
      </c>
    </row>
    <row r="139" spans="2:32" x14ac:dyDescent="0.25">
      <c r="B139" s="43"/>
      <c r="C139" s="44"/>
      <c r="D139" s="45"/>
      <c r="E139" s="45"/>
      <c r="F139" s="45"/>
      <c r="G139" s="46"/>
      <c r="H139" s="46"/>
      <c r="I139" s="1"/>
      <c r="J139" s="43"/>
      <c r="K139" s="44"/>
      <c r="L139" s="45"/>
      <c r="M139" s="45"/>
      <c r="N139" s="47"/>
      <c r="O139" s="46"/>
      <c r="P139" s="46"/>
      <c r="Q139" s="1"/>
      <c r="R139" s="68">
        <v>13.3</v>
      </c>
      <c r="S139" s="51">
        <v>798</v>
      </c>
      <c r="T139" s="52">
        <v>0.55416666666666703</v>
      </c>
      <c r="U139" s="52">
        <v>0.44569999999999999</v>
      </c>
      <c r="V139" s="53">
        <f t="shared" si="27"/>
        <v>5.1999999999999824E-3</v>
      </c>
      <c r="W139" s="62">
        <f t="shared" si="26"/>
        <v>9.8053999999999988</v>
      </c>
      <c r="X139" s="11">
        <f t="shared" si="28"/>
        <v>0.11439999999999806</v>
      </c>
      <c r="Y139" s="46"/>
      <c r="Z139" s="68">
        <v>13.3</v>
      </c>
      <c r="AA139" s="51">
        <v>798</v>
      </c>
      <c r="AB139" s="52">
        <v>0.55416666666666703</v>
      </c>
      <c r="AC139" s="52"/>
      <c r="AD139" s="53">
        <f t="shared" si="23"/>
        <v>8.3333333333333332E-3</v>
      </c>
      <c r="AE139" s="95">
        <f t="shared" si="24"/>
        <v>21.108333333333327</v>
      </c>
      <c r="AF139" s="11">
        <f t="shared" si="25"/>
        <v>8.3333333333328596E-3</v>
      </c>
    </row>
    <row r="140" spans="2:32" x14ac:dyDescent="0.25">
      <c r="B140" s="43"/>
      <c r="C140" s="44"/>
      <c r="D140" s="45"/>
      <c r="E140" s="45"/>
      <c r="F140" s="45"/>
      <c r="G140" s="46"/>
      <c r="H140" s="46"/>
      <c r="I140" s="1"/>
      <c r="J140" s="43"/>
      <c r="K140" s="44"/>
      <c r="L140" s="45"/>
      <c r="M140" s="45"/>
      <c r="N140" s="47"/>
      <c r="O140" s="46"/>
      <c r="P140" s="46"/>
      <c r="Q140" s="1"/>
      <c r="R140" s="68">
        <v>13.4</v>
      </c>
      <c r="S140" s="51">
        <v>804</v>
      </c>
      <c r="T140" s="52">
        <v>0.55833333333333302</v>
      </c>
      <c r="U140" s="52">
        <v>0.45090000000000002</v>
      </c>
      <c r="V140" s="53">
        <f t="shared" si="27"/>
        <v>5.2000000000000379E-3</v>
      </c>
      <c r="W140" s="62">
        <f t="shared" si="26"/>
        <v>9.9198000000000004</v>
      </c>
      <c r="X140" s="11">
        <f t="shared" si="28"/>
        <v>0.11440000000000161</v>
      </c>
      <c r="Y140" s="46"/>
      <c r="Z140" s="68">
        <v>13.4</v>
      </c>
      <c r="AA140" s="51">
        <v>804</v>
      </c>
      <c r="AB140" s="52">
        <v>0.55833333333333302</v>
      </c>
      <c r="AC140" s="52"/>
      <c r="AD140" s="53">
        <f t="shared" si="23"/>
        <v>8.3333333333333332E-3</v>
      </c>
      <c r="AE140" s="95">
        <f t="shared" si="24"/>
        <v>21.11666666666666</v>
      </c>
      <c r="AF140" s="11">
        <f t="shared" si="25"/>
        <v>8.3333333333328596E-3</v>
      </c>
    </row>
    <row r="141" spans="2:32" x14ac:dyDescent="0.25">
      <c r="B141" s="43"/>
      <c r="C141" s="44"/>
      <c r="D141" s="45"/>
      <c r="E141" s="45"/>
      <c r="F141" s="45"/>
      <c r="G141" s="46"/>
      <c r="H141" s="46"/>
      <c r="I141" s="1"/>
      <c r="J141" s="43"/>
      <c r="K141" s="44"/>
      <c r="L141" s="45"/>
      <c r="M141" s="45"/>
      <c r="N141" s="47"/>
      <c r="O141" s="46"/>
      <c r="P141" s="46"/>
      <c r="Q141" s="1"/>
      <c r="R141" s="68">
        <v>13.5</v>
      </c>
      <c r="S141" s="51">
        <v>810</v>
      </c>
      <c r="T141" s="52">
        <v>0.5625</v>
      </c>
      <c r="U141" s="52">
        <v>0.45610000000000001</v>
      </c>
      <c r="V141" s="53">
        <f t="shared" si="27"/>
        <v>5.1999999999999824E-3</v>
      </c>
      <c r="W141" s="62">
        <f t="shared" si="26"/>
        <v>10.0342</v>
      </c>
      <c r="X141" s="11">
        <f t="shared" si="28"/>
        <v>0.11439999999999984</v>
      </c>
      <c r="Y141" s="46"/>
      <c r="Z141" s="68">
        <v>13.5</v>
      </c>
      <c r="AA141" s="51">
        <v>810</v>
      </c>
      <c r="AB141" s="52">
        <v>0.5625</v>
      </c>
      <c r="AC141" s="52"/>
      <c r="AD141" s="53">
        <f t="shared" si="23"/>
        <v>8.3333333333333332E-3</v>
      </c>
      <c r="AE141" s="95">
        <f t="shared" si="24"/>
        <v>21.124999999999993</v>
      </c>
      <c r="AF141" s="11">
        <f t="shared" si="25"/>
        <v>8.3333333333328596E-3</v>
      </c>
    </row>
    <row r="142" spans="2:32" x14ac:dyDescent="0.25">
      <c r="B142" s="43"/>
      <c r="C142" s="44"/>
      <c r="D142" s="45"/>
      <c r="E142" s="45"/>
      <c r="F142" s="45"/>
      <c r="G142" s="46"/>
      <c r="H142" s="46"/>
      <c r="I142" s="1"/>
      <c r="J142" s="43"/>
      <c r="K142" s="44"/>
      <c r="L142" s="45"/>
      <c r="M142" s="45"/>
      <c r="N142" s="47"/>
      <c r="O142" s="46"/>
      <c r="P142" s="46"/>
      <c r="Q142" s="1"/>
      <c r="R142" s="68">
        <v>13.6</v>
      </c>
      <c r="S142" s="51">
        <v>816</v>
      </c>
      <c r="T142" s="52">
        <v>0.56666666666666698</v>
      </c>
      <c r="U142" s="52">
        <v>0.46129999999999999</v>
      </c>
      <c r="V142" s="53">
        <f t="shared" si="27"/>
        <v>5.1999999999999824E-3</v>
      </c>
      <c r="W142" s="62">
        <f t="shared" si="26"/>
        <v>10.1486</v>
      </c>
      <c r="X142" s="11">
        <f t="shared" si="28"/>
        <v>0.11439999999999984</v>
      </c>
      <c r="Y142" s="46"/>
      <c r="Z142" s="68">
        <v>13.6</v>
      </c>
      <c r="AA142" s="51">
        <v>816</v>
      </c>
      <c r="AB142" s="52">
        <v>0.56666666666666698</v>
      </c>
      <c r="AC142" s="52"/>
      <c r="AD142" s="53">
        <f t="shared" si="23"/>
        <v>8.3333333333333332E-3</v>
      </c>
      <c r="AE142" s="95">
        <f t="shared" si="24"/>
        <v>21.133333333333326</v>
      </c>
      <c r="AF142" s="11">
        <f t="shared" si="25"/>
        <v>8.3333333333328596E-3</v>
      </c>
    </row>
    <row r="143" spans="2:32" x14ac:dyDescent="0.25">
      <c r="B143" s="43"/>
      <c r="C143" s="44"/>
      <c r="D143" s="45"/>
      <c r="E143" s="45"/>
      <c r="F143" s="45"/>
      <c r="G143" s="46"/>
      <c r="H143" s="46"/>
      <c r="I143" s="1"/>
      <c r="J143" s="43"/>
      <c r="K143" s="44"/>
      <c r="L143" s="45"/>
      <c r="M143" s="45"/>
      <c r="N143" s="47"/>
      <c r="O143" s="46"/>
      <c r="P143" s="46"/>
      <c r="Q143" s="1"/>
      <c r="R143" s="68">
        <v>13.7</v>
      </c>
      <c r="S143" s="51">
        <v>822</v>
      </c>
      <c r="T143" s="52">
        <v>0.57083333333333297</v>
      </c>
      <c r="U143" s="52">
        <v>0.46650000000000003</v>
      </c>
      <c r="V143" s="53">
        <f t="shared" si="27"/>
        <v>5.2000000000000379E-3</v>
      </c>
      <c r="W143" s="62">
        <f t="shared" si="26"/>
        <v>10.263</v>
      </c>
      <c r="X143" s="11">
        <f t="shared" si="28"/>
        <v>0.11439999999999984</v>
      </c>
      <c r="Y143" s="46"/>
      <c r="Z143" s="68">
        <v>13.7</v>
      </c>
      <c r="AA143" s="51">
        <v>822</v>
      </c>
      <c r="AB143" s="52">
        <v>0.57083333333333297</v>
      </c>
      <c r="AC143" s="52"/>
      <c r="AD143" s="53">
        <f t="shared" si="23"/>
        <v>8.3333333333333332E-3</v>
      </c>
      <c r="AE143" s="95">
        <f t="shared" si="24"/>
        <v>21.141666666666659</v>
      </c>
      <c r="AF143" s="11">
        <f t="shared" si="25"/>
        <v>8.3333333333328596E-3</v>
      </c>
    </row>
    <row r="144" spans="2:32" x14ac:dyDescent="0.25">
      <c r="B144" s="43"/>
      <c r="C144" s="44"/>
      <c r="D144" s="45"/>
      <c r="E144" s="45"/>
      <c r="F144" s="45"/>
      <c r="G144" s="46"/>
      <c r="H144" s="46"/>
      <c r="I144" s="1"/>
      <c r="J144" s="43"/>
      <c r="K144" s="44"/>
      <c r="L144" s="45"/>
      <c r="M144" s="45"/>
      <c r="N144" s="47"/>
      <c r="O144" s="46"/>
      <c r="P144" s="46"/>
      <c r="Q144" s="1"/>
      <c r="R144" s="68">
        <v>13.8</v>
      </c>
      <c r="S144" s="51">
        <v>828</v>
      </c>
      <c r="T144" s="52">
        <v>0.57499999999999996</v>
      </c>
      <c r="U144" s="52">
        <v>0.47170000000000001</v>
      </c>
      <c r="V144" s="53">
        <f t="shared" si="27"/>
        <v>5.1999999999999824E-3</v>
      </c>
      <c r="W144" s="62">
        <f t="shared" si="26"/>
        <v>10.3774</v>
      </c>
      <c r="X144" s="11">
        <f t="shared" si="28"/>
        <v>0.11439999999999984</v>
      </c>
      <c r="Y144" s="46"/>
      <c r="Z144" s="68">
        <v>13.8</v>
      </c>
      <c r="AA144" s="51">
        <v>828</v>
      </c>
      <c r="AB144" s="52">
        <v>0.57499999999999996</v>
      </c>
      <c r="AC144" s="52"/>
      <c r="AD144" s="53">
        <f t="shared" si="23"/>
        <v>8.3333333333333332E-3</v>
      </c>
      <c r="AE144" s="95">
        <f t="shared" si="24"/>
        <v>21.149999999999991</v>
      </c>
      <c r="AF144" s="11">
        <f t="shared" si="25"/>
        <v>8.3333333333328596E-3</v>
      </c>
    </row>
    <row r="145" spans="2:32" x14ac:dyDescent="0.25">
      <c r="B145" s="43"/>
      <c r="C145" s="44"/>
      <c r="D145" s="45"/>
      <c r="E145" s="45"/>
      <c r="F145" s="45"/>
      <c r="G145" s="46"/>
      <c r="H145" s="46"/>
      <c r="I145" s="1"/>
      <c r="J145" s="43"/>
      <c r="K145" s="44"/>
      <c r="L145" s="45"/>
      <c r="M145" s="45"/>
      <c r="N145" s="47"/>
      <c r="O145" s="46"/>
      <c r="P145" s="46"/>
      <c r="Q145" s="1"/>
      <c r="R145" s="68">
        <v>13.9</v>
      </c>
      <c r="S145" s="51">
        <v>834</v>
      </c>
      <c r="T145" s="52">
        <v>0.57916666666666705</v>
      </c>
      <c r="U145" s="52">
        <v>0.47699999999999998</v>
      </c>
      <c r="V145" s="53">
        <f t="shared" si="27"/>
        <v>5.2999999999999714E-3</v>
      </c>
      <c r="W145" s="62">
        <f t="shared" si="26"/>
        <v>10.494</v>
      </c>
      <c r="X145" s="11">
        <f t="shared" si="28"/>
        <v>0.11660000000000004</v>
      </c>
      <c r="Y145" s="46"/>
      <c r="Z145" s="68">
        <v>13.9</v>
      </c>
      <c r="AA145" s="51">
        <v>834</v>
      </c>
      <c r="AB145" s="52">
        <v>0.57916666666666705</v>
      </c>
      <c r="AC145" s="52"/>
      <c r="AD145" s="53">
        <f t="shared" si="23"/>
        <v>8.3333333333333332E-3</v>
      </c>
      <c r="AE145" s="95">
        <f t="shared" si="24"/>
        <v>21.158333333333324</v>
      </c>
      <c r="AF145" s="11">
        <f t="shared" si="25"/>
        <v>8.3333333333328596E-3</v>
      </c>
    </row>
    <row r="146" spans="2:32" x14ac:dyDescent="0.25">
      <c r="B146" s="43"/>
      <c r="C146" s="44"/>
      <c r="D146" s="45"/>
      <c r="E146" s="45"/>
      <c r="F146" s="45"/>
      <c r="G146" s="46"/>
      <c r="H146" s="46"/>
      <c r="I146" s="1"/>
      <c r="J146" s="43"/>
      <c r="K146" s="44"/>
      <c r="L146" s="45"/>
      <c r="M146" s="45"/>
      <c r="N146" s="47"/>
      <c r="O146" s="46"/>
      <c r="P146" s="46"/>
      <c r="Q146" s="1"/>
      <c r="R146" s="68">
        <v>14</v>
      </c>
      <c r="S146" s="51">
        <v>840</v>
      </c>
      <c r="T146" s="52">
        <v>0.58333333333333304</v>
      </c>
      <c r="U146" s="52">
        <v>0.48270000000000002</v>
      </c>
      <c r="V146" s="53">
        <f t="shared" si="27"/>
        <v>5.7000000000000384E-3</v>
      </c>
      <c r="W146" s="62">
        <f t="shared" si="26"/>
        <v>10.619400000000001</v>
      </c>
      <c r="X146" s="11">
        <f t="shared" si="28"/>
        <v>0.12540000000000084</v>
      </c>
      <c r="Y146" s="46"/>
      <c r="Z146" s="68">
        <v>14</v>
      </c>
      <c r="AA146" s="51">
        <v>840</v>
      </c>
      <c r="AB146" s="52">
        <v>0.58333333333333304</v>
      </c>
      <c r="AC146" s="52"/>
      <c r="AD146" s="53">
        <f t="shared" si="23"/>
        <v>8.3333333333333332E-3</v>
      </c>
      <c r="AE146" s="95">
        <f t="shared" si="24"/>
        <v>21.166666666666657</v>
      </c>
      <c r="AF146" s="11">
        <f t="shared" si="25"/>
        <v>8.3333333333328596E-3</v>
      </c>
    </row>
    <row r="147" spans="2:32" x14ac:dyDescent="0.25">
      <c r="B147" s="43"/>
      <c r="C147" s="44"/>
      <c r="D147" s="45"/>
      <c r="E147" s="45"/>
      <c r="F147" s="45"/>
      <c r="G147" s="46"/>
      <c r="H147" s="46"/>
      <c r="I147" s="1"/>
      <c r="J147" s="43"/>
      <c r="K147" s="44"/>
      <c r="L147" s="45"/>
      <c r="M147" s="45"/>
      <c r="N147" s="47"/>
      <c r="O147" s="46"/>
      <c r="P147" s="46"/>
      <c r="Q147" s="1"/>
      <c r="R147" s="68">
        <v>14.1</v>
      </c>
      <c r="S147" s="51">
        <v>846</v>
      </c>
      <c r="T147" s="52">
        <v>0.58750000000000002</v>
      </c>
      <c r="U147" s="52">
        <v>0.48849999999999999</v>
      </c>
      <c r="V147" s="53">
        <f t="shared" si="27"/>
        <v>5.7999999999999718E-3</v>
      </c>
      <c r="W147" s="62">
        <f t="shared" si="26"/>
        <v>10.747</v>
      </c>
      <c r="X147" s="11">
        <f t="shared" si="28"/>
        <v>0.12759999999999927</v>
      </c>
      <c r="Y147" s="46"/>
      <c r="Z147" s="68">
        <v>14.1</v>
      </c>
      <c r="AA147" s="51">
        <v>846</v>
      </c>
      <c r="AB147" s="52">
        <v>0.58750000000000002</v>
      </c>
      <c r="AC147" s="52"/>
      <c r="AD147" s="53">
        <f t="shared" si="23"/>
        <v>8.3333333333333332E-3</v>
      </c>
      <c r="AE147" s="95">
        <f t="shared" si="24"/>
        <v>21.17499999999999</v>
      </c>
      <c r="AF147" s="11">
        <f t="shared" si="25"/>
        <v>8.3333333333328596E-3</v>
      </c>
    </row>
    <row r="148" spans="2:32" x14ac:dyDescent="0.25">
      <c r="B148" s="43"/>
      <c r="C148" s="44"/>
      <c r="D148" s="45"/>
      <c r="E148" s="45"/>
      <c r="F148" s="45"/>
      <c r="G148" s="46"/>
      <c r="H148" s="46"/>
      <c r="I148" s="1"/>
      <c r="J148" s="43"/>
      <c r="K148" s="44"/>
      <c r="L148" s="45"/>
      <c r="M148" s="45"/>
      <c r="N148" s="47"/>
      <c r="O148" s="46"/>
      <c r="P148" s="46"/>
      <c r="Q148" s="1"/>
      <c r="R148" s="68">
        <v>14.2</v>
      </c>
      <c r="S148" s="51">
        <v>852</v>
      </c>
      <c r="T148" s="52">
        <v>0.59166666666666701</v>
      </c>
      <c r="U148" s="52">
        <v>0.49430000000000002</v>
      </c>
      <c r="V148" s="53">
        <f t="shared" si="27"/>
        <v>5.8000000000000274E-3</v>
      </c>
      <c r="W148" s="62">
        <f t="shared" si="26"/>
        <v>10.874600000000001</v>
      </c>
      <c r="X148" s="11">
        <f t="shared" si="28"/>
        <v>0.12760000000000105</v>
      </c>
      <c r="Y148" s="46"/>
      <c r="Z148" s="68">
        <v>14.2</v>
      </c>
      <c r="AA148" s="51">
        <v>852</v>
      </c>
      <c r="AB148" s="52">
        <v>0.59166666666666701</v>
      </c>
      <c r="AC148" s="52"/>
      <c r="AD148" s="53">
        <f t="shared" si="23"/>
        <v>8.3333333333333332E-3</v>
      </c>
      <c r="AE148" s="95">
        <f t="shared" si="24"/>
        <v>21.183333333333323</v>
      </c>
      <c r="AF148" s="11">
        <f t="shared" si="25"/>
        <v>8.3333333333328596E-3</v>
      </c>
    </row>
    <row r="149" spans="2:32" x14ac:dyDescent="0.25">
      <c r="B149" s="43"/>
      <c r="C149" s="44"/>
      <c r="D149" s="45"/>
      <c r="E149" s="45"/>
      <c r="F149" s="45"/>
      <c r="G149" s="46"/>
      <c r="H149" s="46"/>
      <c r="I149" s="1"/>
      <c r="J149" s="43"/>
      <c r="K149" s="44"/>
      <c r="L149" s="45"/>
      <c r="M149" s="45"/>
      <c r="N149" s="47"/>
      <c r="O149" s="46"/>
      <c r="P149" s="46"/>
      <c r="Q149" s="1"/>
      <c r="R149" s="68">
        <v>14.3</v>
      </c>
      <c r="S149" s="51">
        <v>858</v>
      </c>
      <c r="T149" s="52">
        <v>0.59583333333333299</v>
      </c>
      <c r="U149" s="52">
        <v>0.50019999999999998</v>
      </c>
      <c r="V149" s="53">
        <f t="shared" si="27"/>
        <v>5.8999999999999608E-3</v>
      </c>
      <c r="W149" s="62">
        <f t="shared" si="26"/>
        <v>11.0044</v>
      </c>
      <c r="X149" s="11">
        <f t="shared" si="28"/>
        <v>0.12979999999999947</v>
      </c>
      <c r="Y149" s="46"/>
      <c r="Z149" s="68">
        <v>14.3</v>
      </c>
      <c r="AA149" s="51">
        <v>858</v>
      </c>
      <c r="AB149" s="52">
        <v>0.59583333333333299</v>
      </c>
      <c r="AC149" s="52"/>
      <c r="AD149" s="53">
        <f t="shared" si="23"/>
        <v>8.3333333333333332E-3</v>
      </c>
      <c r="AE149" s="95">
        <f t="shared" si="24"/>
        <v>21.191666666666656</v>
      </c>
      <c r="AF149" s="11">
        <f t="shared" si="25"/>
        <v>8.3333333333328596E-3</v>
      </c>
    </row>
    <row r="150" spans="2:32" x14ac:dyDescent="0.25">
      <c r="B150" s="43"/>
      <c r="C150" s="44"/>
      <c r="D150" s="45"/>
      <c r="E150" s="45"/>
      <c r="F150" s="45"/>
      <c r="G150" s="46"/>
      <c r="H150" s="46"/>
      <c r="I150" s="1"/>
      <c r="J150" s="43"/>
      <c r="K150" s="44"/>
      <c r="L150" s="45"/>
      <c r="M150" s="45"/>
      <c r="N150" s="47"/>
      <c r="O150" s="46"/>
      <c r="P150" s="46"/>
      <c r="Q150" s="1"/>
      <c r="R150" s="68">
        <v>14.4</v>
      </c>
      <c r="S150" s="51">
        <v>864</v>
      </c>
      <c r="T150" s="52">
        <v>0.6</v>
      </c>
      <c r="U150" s="52">
        <v>0.50600000000000001</v>
      </c>
      <c r="V150" s="53">
        <f t="shared" si="27"/>
        <v>5.8000000000000274E-3</v>
      </c>
      <c r="W150" s="62">
        <f t="shared" si="26"/>
        <v>11.132</v>
      </c>
      <c r="X150" s="11">
        <f t="shared" si="28"/>
        <v>0.12759999999999927</v>
      </c>
      <c r="Y150" s="46"/>
      <c r="Z150" s="68">
        <v>14.4</v>
      </c>
      <c r="AA150" s="51">
        <v>864</v>
      </c>
      <c r="AB150" s="52">
        <v>0.6</v>
      </c>
      <c r="AC150" s="52"/>
      <c r="AD150" s="53">
        <f t="shared" si="23"/>
        <v>8.3333333333333332E-3</v>
      </c>
      <c r="AE150" s="95">
        <f t="shared" si="24"/>
        <v>21.199999999999989</v>
      </c>
      <c r="AF150" s="11">
        <f t="shared" si="25"/>
        <v>8.3333333333328596E-3</v>
      </c>
    </row>
    <row r="151" spans="2:32" x14ac:dyDescent="0.25">
      <c r="B151" s="43"/>
      <c r="C151" s="44"/>
      <c r="D151" s="45"/>
      <c r="E151" s="45"/>
      <c r="F151" s="45"/>
      <c r="G151" s="46"/>
      <c r="H151" s="46"/>
      <c r="I151" s="1"/>
      <c r="J151" s="43"/>
      <c r="K151" s="44"/>
      <c r="L151" s="45"/>
      <c r="M151" s="45"/>
      <c r="N151" s="47"/>
      <c r="O151" s="46"/>
      <c r="P151" s="46"/>
      <c r="Q151" s="1"/>
      <c r="R151" s="68">
        <v>14.5</v>
      </c>
      <c r="S151" s="51">
        <v>870</v>
      </c>
      <c r="T151" s="52">
        <v>0.60416666666666696</v>
      </c>
      <c r="U151" s="52">
        <v>0.51180000000000003</v>
      </c>
      <c r="V151" s="53">
        <f t="shared" si="27"/>
        <v>5.8000000000000274E-3</v>
      </c>
      <c r="W151" s="62">
        <f t="shared" si="26"/>
        <v>11.259600000000001</v>
      </c>
      <c r="X151" s="11">
        <f t="shared" si="28"/>
        <v>0.12760000000000105</v>
      </c>
      <c r="Y151" s="46"/>
      <c r="Z151" s="68">
        <v>14.5</v>
      </c>
      <c r="AA151" s="51">
        <v>870</v>
      </c>
      <c r="AB151" s="52">
        <v>0.60416666666666696</v>
      </c>
      <c r="AC151" s="52"/>
      <c r="AD151" s="53">
        <f t="shared" si="23"/>
        <v>8.3333333333333332E-3</v>
      </c>
      <c r="AE151" s="95">
        <f t="shared" si="24"/>
        <v>21.208333333333321</v>
      </c>
      <c r="AF151" s="11">
        <f t="shared" si="25"/>
        <v>8.3333333333328596E-3</v>
      </c>
    </row>
    <row r="152" spans="2:32" x14ac:dyDescent="0.25">
      <c r="B152" s="43"/>
      <c r="C152" s="44"/>
      <c r="D152" s="45"/>
      <c r="E152" s="45"/>
      <c r="F152" s="45"/>
      <c r="G152" s="46"/>
      <c r="H152" s="46"/>
      <c r="I152" s="1"/>
      <c r="J152" s="43"/>
      <c r="K152" s="44"/>
      <c r="L152" s="45"/>
      <c r="M152" s="45"/>
      <c r="N152" s="47"/>
      <c r="O152" s="46"/>
      <c r="P152" s="46"/>
      <c r="Q152" s="1"/>
      <c r="R152" s="68">
        <v>14.6</v>
      </c>
      <c r="S152" s="51">
        <v>876</v>
      </c>
      <c r="T152" s="52">
        <v>0.60833333333333295</v>
      </c>
      <c r="U152" s="52">
        <v>0.51770000000000005</v>
      </c>
      <c r="V152" s="53">
        <f t="shared" si="27"/>
        <v>5.9000000000000163E-3</v>
      </c>
      <c r="W152" s="62">
        <f t="shared" si="26"/>
        <v>11.389400000000002</v>
      </c>
      <c r="X152" s="11">
        <f t="shared" si="28"/>
        <v>0.12980000000000125</v>
      </c>
      <c r="Y152" s="46"/>
      <c r="Z152" s="68">
        <v>14.6</v>
      </c>
      <c r="AA152" s="51">
        <v>876</v>
      </c>
      <c r="AB152" s="52">
        <v>0.60833333333333295</v>
      </c>
      <c r="AC152" s="52"/>
      <c r="AD152" s="53">
        <f t="shared" si="23"/>
        <v>8.3333333333333332E-3</v>
      </c>
      <c r="AE152" s="95">
        <f t="shared" si="24"/>
        <v>21.216666666666654</v>
      </c>
      <c r="AF152" s="11">
        <f t="shared" si="25"/>
        <v>8.3333333333328596E-3</v>
      </c>
    </row>
    <row r="153" spans="2:32" x14ac:dyDescent="0.25">
      <c r="B153" s="43"/>
      <c r="C153" s="44"/>
      <c r="D153" s="45"/>
      <c r="E153" s="45"/>
      <c r="F153" s="45"/>
      <c r="G153" s="46"/>
      <c r="H153" s="46"/>
      <c r="I153" s="1"/>
      <c r="J153" s="43"/>
      <c r="K153" s="44"/>
      <c r="L153" s="45"/>
      <c r="M153" s="45"/>
      <c r="N153" s="47"/>
      <c r="O153" s="46"/>
      <c r="P153" s="46"/>
      <c r="Q153" s="1"/>
      <c r="R153" s="68">
        <v>14.7</v>
      </c>
      <c r="S153" s="51">
        <v>882</v>
      </c>
      <c r="T153" s="52">
        <v>0.61250000000000004</v>
      </c>
      <c r="U153" s="52">
        <v>0.52349999999999997</v>
      </c>
      <c r="V153" s="53">
        <f t="shared" si="27"/>
        <v>5.7999999999999163E-3</v>
      </c>
      <c r="W153" s="62">
        <f t="shared" si="26"/>
        <v>11.516999999999999</v>
      </c>
      <c r="X153" s="11">
        <f t="shared" si="28"/>
        <v>0.12759999999999749</v>
      </c>
      <c r="Y153" s="46"/>
      <c r="Z153" s="68">
        <v>14.7</v>
      </c>
      <c r="AA153" s="51">
        <v>882</v>
      </c>
      <c r="AB153" s="52">
        <v>0.61250000000000004</v>
      </c>
      <c r="AC153" s="52"/>
      <c r="AD153" s="53">
        <f t="shared" si="23"/>
        <v>8.3333333333333332E-3</v>
      </c>
      <c r="AE153" s="95">
        <f t="shared" si="24"/>
        <v>21.224999999999987</v>
      </c>
      <c r="AF153" s="11">
        <f t="shared" si="25"/>
        <v>8.3333333333328596E-3</v>
      </c>
    </row>
    <row r="154" spans="2:32" x14ac:dyDescent="0.25">
      <c r="B154" s="43"/>
      <c r="C154" s="44"/>
      <c r="D154" s="45"/>
      <c r="E154" s="45"/>
      <c r="F154" s="45"/>
      <c r="G154" s="46"/>
      <c r="H154" s="46"/>
      <c r="I154" s="1"/>
      <c r="J154" s="43"/>
      <c r="K154" s="44"/>
      <c r="L154" s="45"/>
      <c r="M154" s="45"/>
      <c r="N154" s="47"/>
      <c r="O154" s="46"/>
      <c r="P154" s="46"/>
      <c r="Q154" s="1"/>
      <c r="R154" s="68">
        <v>14.8</v>
      </c>
      <c r="S154" s="51">
        <v>888</v>
      </c>
      <c r="T154" s="52">
        <v>0.61666666666666703</v>
      </c>
      <c r="U154" s="52">
        <v>0.52929999999999999</v>
      </c>
      <c r="V154" s="53">
        <f t="shared" si="27"/>
        <v>5.8000000000000274E-3</v>
      </c>
      <c r="W154" s="62">
        <f t="shared" si="26"/>
        <v>11.644600000000001</v>
      </c>
      <c r="X154" s="11">
        <f t="shared" si="28"/>
        <v>0.12760000000000105</v>
      </c>
      <c r="Y154" s="46"/>
      <c r="Z154" s="68">
        <v>14.8</v>
      </c>
      <c r="AA154" s="51">
        <v>888</v>
      </c>
      <c r="AB154" s="52">
        <v>0.61666666666666703</v>
      </c>
      <c r="AC154" s="52"/>
      <c r="AD154" s="53">
        <f t="shared" si="23"/>
        <v>8.3333333333333332E-3</v>
      </c>
      <c r="AE154" s="95">
        <f t="shared" si="24"/>
        <v>21.23333333333332</v>
      </c>
      <c r="AF154" s="11">
        <f t="shared" si="25"/>
        <v>8.3333333333328596E-3</v>
      </c>
    </row>
    <row r="155" spans="2:32" x14ac:dyDescent="0.25">
      <c r="B155" s="43"/>
      <c r="C155" s="44"/>
      <c r="D155" s="45"/>
      <c r="E155" s="45"/>
      <c r="F155" s="45"/>
      <c r="G155" s="46"/>
      <c r="H155" s="46"/>
      <c r="I155" s="1"/>
      <c r="J155" s="43"/>
      <c r="K155" s="44"/>
      <c r="L155" s="45"/>
      <c r="M155" s="45"/>
      <c r="N155" s="47"/>
      <c r="O155" s="46"/>
      <c r="P155" s="46"/>
      <c r="Q155" s="1"/>
      <c r="R155" s="68">
        <v>14.9</v>
      </c>
      <c r="S155" s="51">
        <v>894</v>
      </c>
      <c r="T155" s="52">
        <v>0.62083333333333302</v>
      </c>
      <c r="U155" s="52">
        <v>0.53520000000000001</v>
      </c>
      <c r="V155" s="53">
        <f t="shared" si="27"/>
        <v>5.9000000000000163E-3</v>
      </c>
      <c r="W155" s="62">
        <f t="shared" si="26"/>
        <v>11.7744</v>
      </c>
      <c r="X155" s="11">
        <f t="shared" si="28"/>
        <v>0.12979999999999947</v>
      </c>
      <c r="Y155" s="46"/>
      <c r="Z155" s="68">
        <v>14.9</v>
      </c>
      <c r="AA155" s="51">
        <v>894</v>
      </c>
      <c r="AB155" s="52">
        <v>0.62083333333333302</v>
      </c>
      <c r="AC155" s="52"/>
      <c r="AD155" s="53">
        <f t="shared" si="23"/>
        <v>8.3333333333333332E-3</v>
      </c>
      <c r="AE155" s="95">
        <f t="shared" si="24"/>
        <v>21.241666666666653</v>
      </c>
      <c r="AF155" s="11">
        <f t="shared" si="25"/>
        <v>8.3333333333328596E-3</v>
      </c>
    </row>
    <row r="156" spans="2:32" x14ac:dyDescent="0.25">
      <c r="B156" s="43"/>
      <c r="C156" s="44"/>
      <c r="D156" s="45"/>
      <c r="E156" s="45"/>
      <c r="F156" s="45"/>
      <c r="G156" s="46"/>
      <c r="H156" s="46"/>
      <c r="I156" s="1"/>
      <c r="J156" s="43"/>
      <c r="K156" s="44"/>
      <c r="L156" s="45"/>
      <c r="M156" s="45"/>
      <c r="N156" s="47"/>
      <c r="O156" s="46"/>
      <c r="P156" s="46"/>
      <c r="Q156" s="1"/>
      <c r="R156" s="68">
        <v>15</v>
      </c>
      <c r="S156" s="51">
        <v>900</v>
      </c>
      <c r="T156" s="52">
        <v>0.625</v>
      </c>
      <c r="U156" s="52">
        <v>0.54100000000000004</v>
      </c>
      <c r="V156" s="53">
        <f t="shared" si="27"/>
        <v>5.8000000000000274E-3</v>
      </c>
      <c r="W156" s="62">
        <f t="shared" si="26"/>
        <v>11.902000000000001</v>
      </c>
      <c r="X156" s="11">
        <f t="shared" si="28"/>
        <v>0.12760000000000105</v>
      </c>
      <c r="Y156" s="46"/>
      <c r="Z156" s="68">
        <v>15</v>
      </c>
      <c r="AA156" s="51">
        <v>900</v>
      </c>
      <c r="AB156" s="52">
        <v>0.625</v>
      </c>
      <c r="AC156" s="52"/>
      <c r="AD156" s="53">
        <f t="shared" si="23"/>
        <v>8.3333333333333332E-3</v>
      </c>
      <c r="AE156" s="95">
        <f t="shared" si="24"/>
        <v>21.249999999999986</v>
      </c>
      <c r="AF156" s="11">
        <f t="shared" si="25"/>
        <v>8.3333333333328596E-3</v>
      </c>
    </row>
    <row r="157" spans="2:32" x14ac:dyDescent="0.25">
      <c r="B157" s="41"/>
      <c r="C157" s="37"/>
      <c r="D157" s="37"/>
      <c r="E157" s="37"/>
      <c r="F157" s="37"/>
      <c r="G157" s="42"/>
      <c r="H157" s="42"/>
      <c r="I157" s="1"/>
      <c r="J157" s="43"/>
      <c r="K157" s="44"/>
      <c r="L157" s="45"/>
      <c r="M157" s="45"/>
      <c r="N157" s="47"/>
      <c r="O157" s="46"/>
      <c r="P157" s="46"/>
      <c r="Q157" s="1"/>
      <c r="R157" s="68">
        <v>15.1</v>
      </c>
      <c r="S157" s="51">
        <v>906</v>
      </c>
      <c r="T157" s="52">
        <v>0.62916666666666698</v>
      </c>
      <c r="U157" s="52">
        <v>0.54679999999999995</v>
      </c>
      <c r="V157" s="53">
        <f t="shared" si="27"/>
        <v>5.7999999999999163E-3</v>
      </c>
      <c r="W157" s="62">
        <f t="shared" si="26"/>
        <v>12.029599999999999</v>
      </c>
      <c r="X157" s="11">
        <f t="shared" si="28"/>
        <v>0.12759999999999749</v>
      </c>
      <c r="Y157" s="46"/>
      <c r="Z157" s="68">
        <v>15.1</v>
      </c>
      <c r="AA157" s="51">
        <v>906</v>
      </c>
      <c r="AB157" s="52">
        <v>0.62916666666666698</v>
      </c>
      <c r="AC157" s="52"/>
      <c r="AD157" s="53">
        <f t="shared" si="23"/>
        <v>8.3333333333333332E-3</v>
      </c>
      <c r="AE157" s="95">
        <f t="shared" si="24"/>
        <v>21.258333333333319</v>
      </c>
      <c r="AF157" s="11">
        <f t="shared" si="25"/>
        <v>8.3333333333328596E-3</v>
      </c>
    </row>
    <row r="158" spans="2:32" x14ac:dyDescent="0.25">
      <c r="B158" s="41"/>
      <c r="C158" s="37"/>
      <c r="D158" s="37"/>
      <c r="E158" s="37"/>
      <c r="F158" s="37"/>
      <c r="G158" s="42"/>
      <c r="H158" s="42"/>
      <c r="I158" s="1"/>
      <c r="J158" s="43"/>
      <c r="K158" s="44"/>
      <c r="L158" s="45"/>
      <c r="M158" s="45"/>
      <c r="N158" s="47"/>
      <c r="O158" s="46"/>
      <c r="P158" s="46"/>
      <c r="Q158" s="1"/>
      <c r="R158" s="68">
        <v>15.2</v>
      </c>
      <c r="S158" s="51">
        <v>912</v>
      </c>
      <c r="T158" s="52">
        <v>0.63333333333333297</v>
      </c>
      <c r="U158" s="52">
        <v>0.55269999999999997</v>
      </c>
      <c r="V158" s="53">
        <f t="shared" si="27"/>
        <v>5.9000000000000163E-3</v>
      </c>
      <c r="W158" s="62">
        <f t="shared" si="26"/>
        <v>12.1594</v>
      </c>
      <c r="X158" s="11">
        <f t="shared" si="28"/>
        <v>0.12980000000000125</v>
      </c>
      <c r="Y158" s="46"/>
      <c r="Z158" s="68">
        <v>15.2</v>
      </c>
      <c r="AA158" s="51">
        <v>912</v>
      </c>
      <c r="AB158" s="52">
        <v>0.63333333333333297</v>
      </c>
      <c r="AC158" s="52"/>
      <c r="AD158" s="53">
        <f t="shared" si="23"/>
        <v>8.3333333333333332E-3</v>
      </c>
      <c r="AE158" s="95">
        <f t="shared" si="24"/>
        <v>21.266666666666652</v>
      </c>
      <c r="AF158" s="11">
        <f t="shared" si="25"/>
        <v>8.3333333333328596E-3</v>
      </c>
    </row>
    <row r="159" spans="2:32" x14ac:dyDescent="0.25">
      <c r="B159" s="41"/>
      <c r="C159" s="37"/>
      <c r="D159" s="37"/>
      <c r="E159" s="37"/>
      <c r="F159" s="37"/>
      <c r="G159" s="42"/>
      <c r="H159" s="42"/>
      <c r="I159" s="1"/>
      <c r="J159" s="43"/>
      <c r="K159" s="44"/>
      <c r="L159" s="45"/>
      <c r="M159" s="45"/>
      <c r="N159" s="47"/>
      <c r="O159" s="46"/>
      <c r="P159" s="46"/>
      <c r="Q159" s="1"/>
      <c r="R159" s="68">
        <v>15.3</v>
      </c>
      <c r="S159" s="51">
        <v>918</v>
      </c>
      <c r="T159" s="52">
        <v>0.63749999999999996</v>
      </c>
      <c r="U159" s="52">
        <v>0.5585</v>
      </c>
      <c r="V159" s="53">
        <f t="shared" si="27"/>
        <v>5.8000000000000274E-3</v>
      </c>
      <c r="W159" s="62">
        <f t="shared" si="26"/>
        <v>12.286999999999999</v>
      </c>
      <c r="X159" s="11">
        <f t="shared" si="28"/>
        <v>0.12759999999999927</v>
      </c>
      <c r="Y159" s="46"/>
      <c r="Z159" s="68">
        <v>15.3</v>
      </c>
      <c r="AA159" s="51">
        <v>918</v>
      </c>
      <c r="AB159" s="52">
        <v>0.63749999999999996</v>
      </c>
      <c r="AC159" s="52"/>
      <c r="AD159" s="53">
        <f t="shared" si="23"/>
        <v>8.3333333333333332E-3</v>
      </c>
      <c r="AE159" s="95">
        <f t="shared" si="24"/>
        <v>21.274999999999984</v>
      </c>
      <c r="AF159" s="11">
        <f t="shared" si="25"/>
        <v>8.3333333333328596E-3</v>
      </c>
    </row>
    <row r="160" spans="2:32" x14ac:dyDescent="0.25">
      <c r="B160" s="41"/>
      <c r="C160" s="37"/>
      <c r="D160" s="37"/>
      <c r="E160" s="37"/>
      <c r="F160" s="37"/>
      <c r="G160" s="42"/>
      <c r="H160" s="42"/>
      <c r="I160" s="1"/>
      <c r="J160" s="43"/>
      <c r="K160" s="44"/>
      <c r="L160" s="45"/>
      <c r="M160" s="45"/>
      <c r="N160" s="47"/>
      <c r="O160" s="46"/>
      <c r="P160" s="46"/>
      <c r="Q160" s="1"/>
      <c r="R160" s="68">
        <v>15.4</v>
      </c>
      <c r="S160" s="51">
        <v>924</v>
      </c>
      <c r="T160" s="52">
        <v>0.64166666666666705</v>
      </c>
      <c r="U160" s="52">
        <v>0.56440000000000001</v>
      </c>
      <c r="V160" s="53">
        <f t="shared" si="27"/>
        <v>5.9000000000000163E-3</v>
      </c>
      <c r="W160" s="62">
        <f t="shared" si="26"/>
        <v>12.4168</v>
      </c>
      <c r="X160" s="11">
        <f t="shared" si="28"/>
        <v>0.12980000000000125</v>
      </c>
      <c r="Y160" s="46"/>
      <c r="Z160" s="68">
        <v>15.4</v>
      </c>
      <c r="AA160" s="51">
        <v>924</v>
      </c>
      <c r="AB160" s="52">
        <v>0.64166666666666705</v>
      </c>
      <c r="AC160" s="52"/>
      <c r="AD160" s="53">
        <f t="shared" si="23"/>
        <v>8.3333333333333332E-3</v>
      </c>
      <c r="AE160" s="95">
        <f t="shared" si="24"/>
        <v>21.283333333333317</v>
      </c>
      <c r="AF160" s="11">
        <f t="shared" si="25"/>
        <v>8.3333333333328596E-3</v>
      </c>
    </row>
    <row r="161" spans="2:32" x14ac:dyDescent="0.25">
      <c r="B161" s="41"/>
      <c r="C161" s="37"/>
      <c r="D161" s="37"/>
      <c r="E161" s="37"/>
      <c r="F161" s="37"/>
      <c r="G161" s="42"/>
      <c r="H161" s="42"/>
      <c r="I161" s="1"/>
      <c r="J161" s="43"/>
      <c r="K161" s="44"/>
      <c r="L161" s="45"/>
      <c r="M161" s="45"/>
      <c r="N161" s="47"/>
      <c r="O161" s="46"/>
      <c r="P161" s="46"/>
      <c r="Q161" s="1"/>
      <c r="R161" s="68">
        <v>15.5</v>
      </c>
      <c r="S161" s="51">
        <v>930</v>
      </c>
      <c r="T161" s="52">
        <v>0.64583333333333304</v>
      </c>
      <c r="U161" s="52">
        <v>0.57050000000000001</v>
      </c>
      <c r="V161" s="53">
        <f t="shared" si="27"/>
        <v>6.0999999999999943E-3</v>
      </c>
      <c r="W161" s="62">
        <f t="shared" si="26"/>
        <v>12.551</v>
      </c>
      <c r="X161" s="11">
        <f t="shared" si="28"/>
        <v>0.13419999999999987</v>
      </c>
      <c r="Y161" s="46"/>
      <c r="Z161" s="68">
        <v>15.5</v>
      </c>
      <c r="AA161" s="51">
        <v>930</v>
      </c>
      <c r="AB161" s="52">
        <v>0.64583333333333304</v>
      </c>
      <c r="AC161" s="52"/>
      <c r="AD161" s="53">
        <f t="shared" si="23"/>
        <v>8.3333333333333332E-3</v>
      </c>
      <c r="AE161" s="95">
        <f t="shared" si="24"/>
        <v>21.29166666666665</v>
      </c>
      <c r="AF161" s="11">
        <f t="shared" si="25"/>
        <v>8.3333333333328596E-3</v>
      </c>
    </row>
    <row r="162" spans="2:32" x14ac:dyDescent="0.25">
      <c r="B162" s="41"/>
      <c r="C162" s="37"/>
      <c r="D162" s="37"/>
      <c r="E162" s="37"/>
      <c r="F162" s="37"/>
      <c r="G162" s="42"/>
      <c r="H162" s="42"/>
      <c r="I162" s="1"/>
      <c r="J162" s="43"/>
      <c r="K162" s="44"/>
      <c r="L162" s="45"/>
      <c r="M162" s="45"/>
      <c r="N162" s="47"/>
      <c r="O162" s="46"/>
      <c r="P162" s="46"/>
      <c r="Q162" s="1"/>
      <c r="R162" s="68">
        <v>15.6</v>
      </c>
      <c r="S162" s="51">
        <v>936</v>
      </c>
      <c r="T162" s="52">
        <v>0.65</v>
      </c>
      <c r="U162" s="52">
        <v>0.57650000000000001</v>
      </c>
      <c r="V162" s="53">
        <f t="shared" si="27"/>
        <v>6.0000000000000053E-3</v>
      </c>
      <c r="W162" s="62">
        <f t="shared" si="26"/>
        <v>12.683</v>
      </c>
      <c r="X162" s="11">
        <f t="shared" si="28"/>
        <v>0.13199999999999967</v>
      </c>
      <c r="Y162" s="46"/>
      <c r="Z162" s="68">
        <v>15.6</v>
      </c>
      <c r="AA162" s="51">
        <v>936</v>
      </c>
      <c r="AB162" s="52">
        <v>0.65</v>
      </c>
      <c r="AC162" s="52"/>
      <c r="AD162" s="53">
        <f t="shared" si="23"/>
        <v>8.3333333333333332E-3</v>
      </c>
      <c r="AE162" s="95">
        <f t="shared" si="24"/>
        <v>21.299999999999983</v>
      </c>
      <c r="AF162" s="11">
        <f t="shared" si="25"/>
        <v>8.3333333333328596E-3</v>
      </c>
    </row>
    <row r="163" spans="2:32" x14ac:dyDescent="0.25">
      <c r="B163" s="41"/>
      <c r="C163" s="37"/>
      <c r="D163" s="37"/>
      <c r="E163" s="37"/>
      <c r="F163" s="37"/>
      <c r="G163" s="42"/>
      <c r="H163" s="42"/>
      <c r="I163" s="1"/>
      <c r="J163" s="43"/>
      <c r="K163" s="44"/>
      <c r="L163" s="45"/>
      <c r="M163" s="45"/>
      <c r="N163" s="47"/>
      <c r="O163" s="46"/>
      <c r="P163" s="46"/>
      <c r="Q163" s="1"/>
      <c r="R163" s="68">
        <v>15.7</v>
      </c>
      <c r="S163" s="51">
        <v>942</v>
      </c>
      <c r="T163" s="52">
        <v>0.65416666666666701</v>
      </c>
      <c r="U163" s="52">
        <v>0.58250000000000002</v>
      </c>
      <c r="V163" s="53">
        <f t="shared" si="27"/>
        <v>6.0000000000000053E-3</v>
      </c>
      <c r="W163" s="62">
        <f t="shared" si="26"/>
        <v>12.815000000000001</v>
      </c>
      <c r="X163" s="11">
        <f t="shared" si="28"/>
        <v>0.13200000000000145</v>
      </c>
      <c r="Y163" s="46"/>
      <c r="Z163" s="68">
        <v>15.7</v>
      </c>
      <c r="AA163" s="51">
        <v>942</v>
      </c>
      <c r="AB163" s="52">
        <v>0.65416666666666701</v>
      </c>
      <c r="AC163" s="52"/>
      <c r="AD163" s="53">
        <f t="shared" si="23"/>
        <v>8.3333333333333332E-3</v>
      </c>
      <c r="AE163" s="95">
        <f t="shared" si="24"/>
        <v>21.308333333333316</v>
      </c>
      <c r="AF163" s="11">
        <f t="shared" si="25"/>
        <v>8.3333333333328596E-3</v>
      </c>
    </row>
    <row r="164" spans="2:32" x14ac:dyDescent="0.25">
      <c r="B164" s="41"/>
      <c r="C164" s="37"/>
      <c r="D164" s="37"/>
      <c r="E164" s="37"/>
      <c r="F164" s="37"/>
      <c r="G164" s="42"/>
      <c r="H164" s="42"/>
      <c r="I164" s="1"/>
      <c r="J164" s="43"/>
      <c r="K164" s="44"/>
      <c r="L164" s="45"/>
      <c r="M164" s="45"/>
      <c r="N164" s="47"/>
      <c r="O164" s="46"/>
      <c r="P164" s="46"/>
      <c r="Q164" s="1"/>
      <c r="R164" s="68">
        <v>15.8</v>
      </c>
      <c r="S164" s="51">
        <v>948</v>
      </c>
      <c r="T164" s="52">
        <v>0.65833333333333299</v>
      </c>
      <c r="U164" s="52">
        <v>0.58860000000000001</v>
      </c>
      <c r="V164" s="53">
        <f t="shared" si="27"/>
        <v>6.0999999999999943E-3</v>
      </c>
      <c r="W164" s="62">
        <f t="shared" si="26"/>
        <v>12.949200000000001</v>
      </c>
      <c r="X164" s="11">
        <f t="shared" si="28"/>
        <v>0.13419999999999987</v>
      </c>
      <c r="Y164" s="46"/>
      <c r="Z164" s="68">
        <v>15.8</v>
      </c>
      <c r="AA164" s="51">
        <v>948</v>
      </c>
      <c r="AB164" s="52">
        <v>0.65833333333333299</v>
      </c>
      <c r="AC164" s="52"/>
      <c r="AD164" s="53">
        <f t="shared" si="23"/>
        <v>8.3333333333333332E-3</v>
      </c>
      <c r="AE164" s="95">
        <f t="shared" si="24"/>
        <v>21.316666666666649</v>
      </c>
      <c r="AF164" s="11">
        <f t="shared" si="25"/>
        <v>8.3333333333328596E-3</v>
      </c>
    </row>
    <row r="165" spans="2:32" x14ac:dyDescent="0.25">
      <c r="B165" s="41"/>
      <c r="C165" s="37"/>
      <c r="D165" s="37"/>
      <c r="E165" s="37"/>
      <c r="F165" s="37"/>
      <c r="G165" s="42"/>
      <c r="H165" s="42"/>
      <c r="I165" s="1"/>
      <c r="J165" s="43"/>
      <c r="K165" s="44"/>
      <c r="L165" s="45"/>
      <c r="M165" s="45"/>
      <c r="N165" s="47"/>
      <c r="O165" s="46"/>
      <c r="P165" s="46"/>
      <c r="Q165" s="1"/>
      <c r="R165" s="68">
        <v>15.9</v>
      </c>
      <c r="S165" s="51">
        <v>954</v>
      </c>
      <c r="T165" s="52">
        <v>0.66249999999999998</v>
      </c>
      <c r="U165" s="52">
        <v>0.59450000000000003</v>
      </c>
      <c r="V165" s="53">
        <f t="shared" si="27"/>
        <v>5.9000000000000163E-3</v>
      </c>
      <c r="W165" s="62">
        <f t="shared" si="26"/>
        <v>13.079000000000001</v>
      </c>
      <c r="X165" s="11">
        <f t="shared" si="28"/>
        <v>0.12979999999999947</v>
      </c>
      <c r="Y165" s="46"/>
      <c r="Z165" s="68">
        <v>15.9</v>
      </c>
      <c r="AA165" s="51">
        <v>954</v>
      </c>
      <c r="AB165" s="52">
        <v>0.66249999999999998</v>
      </c>
      <c r="AC165" s="52"/>
      <c r="AD165" s="53">
        <f t="shared" si="23"/>
        <v>8.3333333333333332E-3</v>
      </c>
      <c r="AE165" s="95">
        <f t="shared" si="24"/>
        <v>21.324999999999982</v>
      </c>
      <c r="AF165" s="11">
        <f t="shared" si="25"/>
        <v>8.3333333333328596E-3</v>
      </c>
    </row>
    <row r="166" spans="2:32" x14ac:dyDescent="0.25">
      <c r="B166" s="41"/>
      <c r="C166" s="37"/>
      <c r="D166" s="37"/>
      <c r="E166" s="37"/>
      <c r="F166" s="37"/>
      <c r="G166" s="42"/>
      <c r="H166" s="42"/>
      <c r="I166" s="1"/>
      <c r="J166" s="43"/>
      <c r="K166" s="44"/>
      <c r="L166" s="45"/>
      <c r="M166" s="45"/>
      <c r="N166" s="47"/>
      <c r="O166" s="46"/>
      <c r="P166" s="46"/>
      <c r="Q166" s="1"/>
      <c r="R166" s="68">
        <v>16</v>
      </c>
      <c r="S166" s="51">
        <v>960</v>
      </c>
      <c r="T166" s="52">
        <v>0.66666666666666696</v>
      </c>
      <c r="U166" s="52">
        <v>0.60029999999999994</v>
      </c>
      <c r="V166" s="53">
        <f t="shared" si="27"/>
        <v>5.7999999999999163E-3</v>
      </c>
      <c r="W166" s="62">
        <f t="shared" si="26"/>
        <v>13.206599999999998</v>
      </c>
      <c r="X166" s="11">
        <f t="shared" si="28"/>
        <v>0.12759999999999749</v>
      </c>
      <c r="Y166" s="46"/>
      <c r="Z166" s="68">
        <v>16</v>
      </c>
      <c r="AA166" s="51">
        <v>960</v>
      </c>
      <c r="AB166" s="52">
        <v>0.66666666666666696</v>
      </c>
      <c r="AC166" s="52"/>
      <c r="AD166" s="53">
        <f t="shared" si="23"/>
        <v>8.3333333333333332E-3</v>
      </c>
      <c r="AE166" s="95">
        <f t="shared" si="24"/>
        <v>21.333333333333314</v>
      </c>
      <c r="AF166" s="11">
        <f t="shared" si="25"/>
        <v>8.3333333333328596E-3</v>
      </c>
    </row>
    <row r="167" spans="2:32" x14ac:dyDescent="0.25">
      <c r="B167" s="41"/>
      <c r="C167" s="37"/>
      <c r="D167" s="37"/>
      <c r="E167" s="37"/>
      <c r="F167" s="37"/>
      <c r="G167" s="42"/>
      <c r="H167" s="42"/>
      <c r="I167" s="1"/>
      <c r="J167" s="43"/>
      <c r="K167" s="44"/>
      <c r="L167" s="45"/>
      <c r="M167" s="45"/>
      <c r="N167" s="47"/>
      <c r="O167" s="46"/>
      <c r="P167" s="46"/>
      <c r="Q167" s="1"/>
      <c r="R167" s="68">
        <v>16.100000000000001</v>
      </c>
      <c r="S167" s="51">
        <v>966</v>
      </c>
      <c r="T167" s="52">
        <v>0.67083333333333295</v>
      </c>
      <c r="U167" s="52">
        <v>0.60619999999999996</v>
      </c>
      <c r="V167" s="53">
        <f t="shared" si="27"/>
        <v>5.9000000000000163E-3</v>
      </c>
      <c r="W167" s="62">
        <f t="shared" si="26"/>
        <v>13.336399999999999</v>
      </c>
      <c r="X167" s="11">
        <f t="shared" si="28"/>
        <v>0.12980000000000125</v>
      </c>
      <c r="Y167" s="46"/>
      <c r="Z167" s="68">
        <v>16.100000000000001</v>
      </c>
      <c r="AA167" s="51">
        <v>966</v>
      </c>
      <c r="AB167" s="52">
        <v>0.67083333333333295</v>
      </c>
      <c r="AC167" s="52"/>
      <c r="AD167" s="53">
        <f t="shared" si="23"/>
        <v>8.3333333333333332E-3</v>
      </c>
      <c r="AE167" s="95">
        <f t="shared" si="24"/>
        <v>21.341666666666647</v>
      </c>
      <c r="AF167" s="11">
        <f t="shared" si="25"/>
        <v>8.3333333333328596E-3</v>
      </c>
    </row>
    <row r="168" spans="2:32" x14ac:dyDescent="0.25">
      <c r="B168" s="41"/>
      <c r="C168" s="37"/>
      <c r="D168" s="37"/>
      <c r="E168" s="37"/>
      <c r="F168" s="37"/>
      <c r="G168" s="42"/>
      <c r="H168" s="42"/>
      <c r="I168" s="1"/>
      <c r="J168" s="43"/>
      <c r="K168" s="44"/>
      <c r="L168" s="45"/>
      <c r="M168" s="45"/>
      <c r="N168" s="47"/>
      <c r="O168" s="46"/>
      <c r="P168" s="46"/>
      <c r="Q168" s="1"/>
      <c r="R168" s="68">
        <v>16.2</v>
      </c>
      <c r="S168" s="51">
        <v>972</v>
      </c>
      <c r="T168" s="52">
        <v>0.67500000000000004</v>
      </c>
      <c r="U168" s="52">
        <v>0.61199999999999999</v>
      </c>
      <c r="V168" s="53">
        <f t="shared" si="27"/>
        <v>5.8000000000000274E-3</v>
      </c>
      <c r="W168" s="62">
        <f t="shared" si="26"/>
        <v>13.464</v>
      </c>
      <c r="X168" s="11">
        <f t="shared" si="28"/>
        <v>0.12760000000000105</v>
      </c>
      <c r="Y168" s="46"/>
      <c r="Z168" s="68">
        <v>16.2</v>
      </c>
      <c r="AA168" s="51">
        <v>972</v>
      </c>
      <c r="AB168" s="52">
        <v>0.67500000000000004</v>
      </c>
      <c r="AC168" s="52"/>
      <c r="AD168" s="53">
        <f t="shared" si="23"/>
        <v>8.3333333333333332E-3</v>
      </c>
      <c r="AE168" s="95">
        <f t="shared" si="24"/>
        <v>21.34999999999998</v>
      </c>
      <c r="AF168" s="11">
        <f t="shared" si="25"/>
        <v>8.3333333333328596E-3</v>
      </c>
    </row>
    <row r="169" spans="2:32" x14ac:dyDescent="0.25">
      <c r="B169" s="41"/>
      <c r="C169" s="37"/>
      <c r="D169" s="37"/>
      <c r="E169" s="37"/>
      <c r="F169" s="37"/>
      <c r="G169" s="42"/>
      <c r="H169" s="42"/>
      <c r="I169" s="1"/>
      <c r="J169" s="43"/>
      <c r="K169" s="44"/>
      <c r="L169" s="45"/>
      <c r="M169" s="45"/>
      <c r="N169" s="47"/>
      <c r="O169" s="46"/>
      <c r="P169" s="46"/>
      <c r="Q169" s="1"/>
      <c r="R169" s="68">
        <v>16.3</v>
      </c>
      <c r="S169" s="51">
        <v>978</v>
      </c>
      <c r="T169" s="52">
        <v>0.67916666666666703</v>
      </c>
      <c r="U169" s="52">
        <v>0.61780000000000002</v>
      </c>
      <c r="V169" s="53">
        <f t="shared" si="27"/>
        <v>5.8000000000000274E-3</v>
      </c>
      <c r="W169" s="62">
        <f t="shared" si="26"/>
        <v>13.5916</v>
      </c>
      <c r="X169" s="11">
        <f t="shared" si="28"/>
        <v>0.12759999999999927</v>
      </c>
      <c r="Y169" s="46"/>
      <c r="Z169" s="68">
        <v>16.3</v>
      </c>
      <c r="AA169" s="51">
        <v>978</v>
      </c>
      <c r="AB169" s="52">
        <v>0.67916666666666703</v>
      </c>
      <c r="AC169" s="52"/>
      <c r="AD169" s="53">
        <f t="shared" si="23"/>
        <v>8.3333333333333332E-3</v>
      </c>
      <c r="AE169" s="95">
        <f t="shared" si="24"/>
        <v>21.358333333333313</v>
      </c>
      <c r="AF169" s="11">
        <f t="shared" si="25"/>
        <v>8.3333333333328596E-3</v>
      </c>
    </row>
    <row r="170" spans="2:32" x14ac:dyDescent="0.25">
      <c r="B170" s="41"/>
      <c r="C170" s="37"/>
      <c r="D170" s="37"/>
      <c r="E170" s="37"/>
      <c r="F170" s="37"/>
      <c r="G170" s="42"/>
      <c r="H170" s="42"/>
      <c r="I170" s="1"/>
      <c r="J170" s="43"/>
      <c r="K170" s="44"/>
      <c r="L170" s="45"/>
      <c r="M170" s="45"/>
      <c r="N170" s="47"/>
      <c r="O170" s="46"/>
      <c r="P170" s="46"/>
      <c r="Q170" s="1"/>
      <c r="R170" s="68">
        <v>16.399999999999999</v>
      </c>
      <c r="S170" s="51">
        <v>984</v>
      </c>
      <c r="T170" s="52">
        <v>0.68333333333333302</v>
      </c>
      <c r="U170" s="52">
        <v>0.62370000000000003</v>
      </c>
      <c r="V170" s="53">
        <f t="shared" si="27"/>
        <v>5.9000000000000163E-3</v>
      </c>
      <c r="W170" s="62">
        <f t="shared" si="26"/>
        <v>13.721400000000001</v>
      </c>
      <c r="X170" s="11">
        <f t="shared" si="28"/>
        <v>0.12980000000000125</v>
      </c>
      <c r="Y170" s="46"/>
      <c r="Z170" s="68">
        <v>16.399999999999999</v>
      </c>
      <c r="AA170" s="51">
        <v>984</v>
      </c>
      <c r="AB170" s="52">
        <v>0.68333333333333302</v>
      </c>
      <c r="AC170" s="52"/>
      <c r="AD170" s="53">
        <f t="shared" si="23"/>
        <v>8.3333333333333332E-3</v>
      </c>
      <c r="AE170" s="95">
        <f t="shared" si="24"/>
        <v>21.366666666666646</v>
      </c>
      <c r="AF170" s="11">
        <f t="shared" si="25"/>
        <v>8.3333333333328596E-3</v>
      </c>
    </row>
    <row r="171" spans="2:32" x14ac:dyDescent="0.25">
      <c r="B171" s="41"/>
      <c r="C171" s="37"/>
      <c r="D171" s="37"/>
      <c r="E171" s="37"/>
      <c r="F171" s="37"/>
      <c r="G171" s="42"/>
      <c r="H171" s="42"/>
      <c r="I171" s="1"/>
      <c r="J171" s="43"/>
      <c r="K171" s="44"/>
      <c r="L171" s="45"/>
      <c r="M171" s="45"/>
      <c r="N171" s="47"/>
      <c r="O171" s="46"/>
      <c r="P171" s="46"/>
      <c r="Q171" s="1"/>
      <c r="R171" s="68">
        <v>16.5</v>
      </c>
      <c r="S171" s="51">
        <v>990</v>
      </c>
      <c r="T171" s="52">
        <v>0.6875</v>
      </c>
      <c r="U171" s="52">
        <v>0.62949999999999995</v>
      </c>
      <c r="V171" s="53">
        <f t="shared" si="27"/>
        <v>5.7999999999999163E-3</v>
      </c>
      <c r="W171" s="62">
        <f t="shared" si="26"/>
        <v>13.848999999999998</v>
      </c>
      <c r="X171" s="11">
        <f t="shared" si="28"/>
        <v>0.12759999999999749</v>
      </c>
      <c r="Y171" s="46"/>
      <c r="Z171" s="68">
        <v>16.5</v>
      </c>
      <c r="AA171" s="51">
        <v>990</v>
      </c>
      <c r="AB171" s="52">
        <v>0.6875</v>
      </c>
      <c r="AC171" s="52"/>
      <c r="AD171" s="53">
        <f t="shared" si="23"/>
        <v>8.3333333333333332E-3</v>
      </c>
      <c r="AE171" s="95">
        <f t="shared" si="24"/>
        <v>21.374999999999979</v>
      </c>
      <c r="AF171" s="11">
        <f t="shared" si="25"/>
        <v>8.3333333333328596E-3</v>
      </c>
    </row>
    <row r="172" spans="2:32" x14ac:dyDescent="0.25">
      <c r="B172" s="41"/>
      <c r="C172" s="37"/>
      <c r="D172" s="37"/>
      <c r="E172" s="37"/>
      <c r="F172" s="37"/>
      <c r="G172" s="42"/>
      <c r="H172" s="42"/>
      <c r="I172" s="1"/>
      <c r="J172" s="43"/>
      <c r="K172" s="44"/>
      <c r="L172" s="45"/>
      <c r="M172" s="45"/>
      <c r="N172" s="47"/>
      <c r="O172" s="46"/>
      <c r="P172" s="46"/>
      <c r="Q172" s="1"/>
      <c r="R172" s="68">
        <v>16.600000000000001</v>
      </c>
      <c r="S172" s="51">
        <v>996</v>
      </c>
      <c r="T172" s="52">
        <v>0.69166666666666698</v>
      </c>
      <c r="U172" s="52">
        <v>0.63529999999999998</v>
      </c>
      <c r="V172" s="53">
        <f t="shared" si="27"/>
        <v>5.8000000000000274E-3</v>
      </c>
      <c r="W172" s="62">
        <f t="shared" si="26"/>
        <v>13.976599999999999</v>
      </c>
      <c r="X172" s="11">
        <f t="shared" si="28"/>
        <v>0.12760000000000105</v>
      </c>
      <c r="Y172" s="46"/>
      <c r="Z172" s="68">
        <v>16.600000000000001</v>
      </c>
      <c r="AA172" s="51">
        <v>996</v>
      </c>
      <c r="AB172" s="52">
        <v>0.69166666666666698</v>
      </c>
      <c r="AC172" s="52"/>
      <c r="AD172" s="53">
        <f t="shared" si="23"/>
        <v>8.3333333333333332E-3</v>
      </c>
      <c r="AE172" s="95">
        <f t="shared" si="24"/>
        <v>21.383333333333312</v>
      </c>
      <c r="AF172" s="11">
        <f t="shared" si="25"/>
        <v>8.3333333333328596E-3</v>
      </c>
    </row>
    <row r="173" spans="2:32" x14ac:dyDescent="0.25">
      <c r="B173" s="41"/>
      <c r="C173" s="37"/>
      <c r="D173" s="37"/>
      <c r="E173" s="37"/>
      <c r="F173" s="37"/>
      <c r="G173" s="42"/>
      <c r="H173" s="42"/>
      <c r="I173" s="1"/>
      <c r="J173" s="43"/>
      <c r="K173" s="44"/>
      <c r="L173" s="45"/>
      <c r="M173" s="45"/>
      <c r="N173" s="47"/>
      <c r="O173" s="46"/>
      <c r="P173" s="46"/>
      <c r="Q173" s="1"/>
      <c r="R173" s="68">
        <v>16.7</v>
      </c>
      <c r="S173" s="51">
        <v>1002</v>
      </c>
      <c r="T173" s="52">
        <v>0.69583333333333297</v>
      </c>
      <c r="U173" s="52">
        <v>0.64119999999999999</v>
      </c>
      <c r="V173" s="53">
        <f t="shared" si="27"/>
        <v>5.9000000000000163E-3</v>
      </c>
      <c r="W173" s="62">
        <f t="shared" si="26"/>
        <v>14.106400000000001</v>
      </c>
      <c r="X173" s="11">
        <f t="shared" si="28"/>
        <v>0.12980000000000125</v>
      </c>
      <c r="Y173" s="46"/>
      <c r="Z173" s="68">
        <v>16.7</v>
      </c>
      <c r="AA173" s="51">
        <v>1002</v>
      </c>
      <c r="AB173" s="52">
        <v>0.69583333333333297</v>
      </c>
      <c r="AC173" s="52"/>
      <c r="AD173" s="53">
        <f t="shared" si="23"/>
        <v>8.3333333333333332E-3</v>
      </c>
      <c r="AE173" s="95">
        <f t="shared" si="24"/>
        <v>21.391666666666644</v>
      </c>
      <c r="AF173" s="11">
        <f t="shared" si="25"/>
        <v>8.3333333333328596E-3</v>
      </c>
    </row>
    <row r="174" spans="2:32" x14ac:dyDescent="0.25">
      <c r="B174" s="41"/>
      <c r="C174" s="37"/>
      <c r="D174" s="37"/>
      <c r="E174" s="37"/>
      <c r="F174" s="37"/>
      <c r="G174" s="42"/>
      <c r="H174" s="42"/>
      <c r="I174" s="1"/>
      <c r="J174" s="43"/>
      <c r="K174" s="44"/>
      <c r="L174" s="45"/>
      <c r="M174" s="45"/>
      <c r="N174" s="47"/>
      <c r="O174" s="46"/>
      <c r="P174" s="46"/>
      <c r="Q174" s="1"/>
      <c r="R174" s="68">
        <v>16.8</v>
      </c>
      <c r="S174" s="51">
        <v>1008</v>
      </c>
      <c r="T174" s="52">
        <v>0.7</v>
      </c>
      <c r="U174" s="52">
        <v>0.64700000000000002</v>
      </c>
      <c r="V174" s="53">
        <f t="shared" si="27"/>
        <v>5.8000000000000274E-3</v>
      </c>
      <c r="W174" s="62">
        <f t="shared" si="26"/>
        <v>14.234</v>
      </c>
      <c r="X174" s="11">
        <f t="shared" si="28"/>
        <v>0.12759999999999927</v>
      </c>
      <c r="Y174" s="46"/>
      <c r="Z174" s="68">
        <v>16.8</v>
      </c>
      <c r="AA174" s="51">
        <v>1008</v>
      </c>
      <c r="AB174" s="52">
        <v>0.7</v>
      </c>
      <c r="AC174" s="52"/>
      <c r="AD174" s="53">
        <f t="shared" si="23"/>
        <v>8.3333333333333332E-3</v>
      </c>
      <c r="AE174" s="95">
        <f t="shared" si="24"/>
        <v>21.399999999999977</v>
      </c>
      <c r="AF174" s="11">
        <f t="shared" si="25"/>
        <v>8.3333333333328596E-3</v>
      </c>
    </row>
    <row r="175" spans="2:32" x14ac:dyDescent="0.25">
      <c r="B175" s="41"/>
      <c r="C175" s="37"/>
      <c r="D175" s="37"/>
      <c r="E175" s="37"/>
      <c r="F175" s="37"/>
      <c r="G175" s="42"/>
      <c r="H175" s="42"/>
      <c r="I175" s="1"/>
      <c r="J175" s="43"/>
      <c r="K175" s="44"/>
      <c r="L175" s="45"/>
      <c r="M175" s="45"/>
      <c r="N175" s="47"/>
      <c r="O175" s="46"/>
      <c r="P175" s="46"/>
      <c r="Q175" s="1"/>
      <c r="R175" s="68">
        <v>16.899999999999999</v>
      </c>
      <c r="S175" s="51">
        <v>1014</v>
      </c>
      <c r="T175" s="52">
        <v>0.70416666666666705</v>
      </c>
      <c r="U175" s="52">
        <v>0.65280000000000005</v>
      </c>
      <c r="V175" s="53">
        <f t="shared" si="27"/>
        <v>5.8000000000000274E-3</v>
      </c>
      <c r="W175" s="62">
        <f t="shared" si="26"/>
        <v>14.361600000000001</v>
      </c>
      <c r="X175" s="11">
        <f t="shared" si="28"/>
        <v>0.12760000000000105</v>
      </c>
      <c r="Y175" s="46"/>
      <c r="Z175" s="68">
        <v>16.899999999999999</v>
      </c>
      <c r="AA175" s="51">
        <v>1014</v>
      </c>
      <c r="AB175" s="52">
        <v>0.70416666666666705</v>
      </c>
      <c r="AC175" s="52"/>
      <c r="AD175" s="53">
        <f t="shared" si="23"/>
        <v>8.3333333333333332E-3</v>
      </c>
      <c r="AE175" s="95">
        <f t="shared" si="24"/>
        <v>21.40833333333331</v>
      </c>
      <c r="AF175" s="11">
        <f t="shared" si="25"/>
        <v>8.3333333333328596E-3</v>
      </c>
    </row>
    <row r="176" spans="2:32" x14ac:dyDescent="0.25">
      <c r="B176" s="41"/>
      <c r="C176" s="37"/>
      <c r="D176" s="37"/>
      <c r="E176" s="37"/>
      <c r="F176" s="37"/>
      <c r="G176" s="42"/>
      <c r="H176" s="42"/>
      <c r="I176" s="1"/>
      <c r="J176" s="43"/>
      <c r="K176" s="44"/>
      <c r="L176" s="45"/>
      <c r="M176" s="45"/>
      <c r="N176" s="47"/>
      <c r="O176" s="46"/>
      <c r="P176" s="46"/>
      <c r="Q176" s="1"/>
      <c r="R176" s="68">
        <v>17</v>
      </c>
      <c r="S176" s="51">
        <v>1020</v>
      </c>
      <c r="T176" s="52">
        <v>0.70833333333333304</v>
      </c>
      <c r="U176" s="52">
        <v>0.65869999999999995</v>
      </c>
      <c r="V176" s="53">
        <f t="shared" si="27"/>
        <v>5.8999999999999053E-3</v>
      </c>
      <c r="W176" s="62">
        <f t="shared" si="26"/>
        <v>14.491399999999999</v>
      </c>
      <c r="X176" s="11">
        <f t="shared" si="28"/>
        <v>0.12979999999999769</v>
      </c>
      <c r="Y176" s="46"/>
      <c r="Z176" s="68">
        <v>17</v>
      </c>
      <c r="AA176" s="51">
        <v>1020</v>
      </c>
      <c r="AB176" s="52">
        <v>0.70833333333333304</v>
      </c>
      <c r="AC176" s="52"/>
      <c r="AD176" s="53">
        <f t="shared" si="23"/>
        <v>8.3333333333333332E-3</v>
      </c>
      <c r="AE176" s="95">
        <f t="shared" si="24"/>
        <v>21.416666666666643</v>
      </c>
      <c r="AF176" s="11">
        <f t="shared" si="25"/>
        <v>8.3333333333328596E-3</v>
      </c>
    </row>
    <row r="177" spans="2:32" x14ac:dyDescent="0.25">
      <c r="B177" s="41"/>
      <c r="C177" s="37"/>
      <c r="D177" s="37"/>
      <c r="E177" s="37"/>
      <c r="F177" s="37"/>
      <c r="G177" s="42"/>
      <c r="H177" s="42"/>
      <c r="I177" s="1"/>
      <c r="J177" s="43"/>
      <c r="K177" s="44"/>
      <c r="L177" s="45"/>
      <c r="M177" s="45"/>
      <c r="N177" s="47"/>
      <c r="O177" s="46"/>
      <c r="P177" s="46"/>
      <c r="Q177" s="1"/>
      <c r="R177" s="68">
        <v>17.100000000000001</v>
      </c>
      <c r="S177" s="51">
        <v>1026</v>
      </c>
      <c r="T177" s="52">
        <v>0.71250000000000002</v>
      </c>
      <c r="U177" s="52">
        <v>0.66449999999999998</v>
      </c>
      <c r="V177" s="53">
        <f t="shared" si="27"/>
        <v>5.8000000000000274E-3</v>
      </c>
      <c r="W177" s="62">
        <f t="shared" si="26"/>
        <v>14.619</v>
      </c>
      <c r="X177" s="11">
        <f t="shared" si="28"/>
        <v>0.12760000000000105</v>
      </c>
      <c r="Y177" s="46"/>
      <c r="Z177" s="68">
        <v>17.100000000000001</v>
      </c>
      <c r="AA177" s="51">
        <v>1026</v>
      </c>
      <c r="AB177" s="52">
        <v>0.71250000000000002</v>
      </c>
      <c r="AC177" s="52"/>
      <c r="AD177" s="53">
        <f t="shared" si="23"/>
        <v>8.3333333333333332E-3</v>
      </c>
      <c r="AE177" s="95">
        <f t="shared" si="24"/>
        <v>21.424999999999976</v>
      </c>
      <c r="AF177" s="11">
        <f t="shared" si="25"/>
        <v>8.3333333333328596E-3</v>
      </c>
    </row>
    <row r="178" spans="2:32" x14ac:dyDescent="0.25">
      <c r="B178" s="41"/>
      <c r="C178" s="37"/>
      <c r="D178" s="37"/>
      <c r="E178" s="37"/>
      <c r="F178" s="37"/>
      <c r="G178" s="42"/>
      <c r="H178" s="42"/>
      <c r="I178" s="1"/>
      <c r="J178" s="43"/>
      <c r="K178" s="44"/>
      <c r="L178" s="45"/>
      <c r="M178" s="45"/>
      <c r="N178" s="47"/>
      <c r="O178" s="46"/>
      <c r="P178" s="46"/>
      <c r="Q178" s="1"/>
      <c r="R178" s="68">
        <v>17.2</v>
      </c>
      <c r="S178" s="51">
        <v>1032</v>
      </c>
      <c r="T178" s="52">
        <v>0.71666666666666701</v>
      </c>
      <c r="U178" s="52">
        <v>0.67030000000000001</v>
      </c>
      <c r="V178" s="53">
        <f t="shared" si="27"/>
        <v>5.8000000000000274E-3</v>
      </c>
      <c r="W178" s="62">
        <f t="shared" si="26"/>
        <v>14.746600000000001</v>
      </c>
      <c r="X178" s="11">
        <f t="shared" si="28"/>
        <v>0.12760000000000105</v>
      </c>
      <c r="Y178" s="46"/>
      <c r="Z178" s="68">
        <v>17.2</v>
      </c>
      <c r="AA178" s="51">
        <v>1032</v>
      </c>
      <c r="AB178" s="52">
        <v>0.71666666666666701</v>
      </c>
      <c r="AC178" s="52"/>
      <c r="AD178" s="53">
        <f t="shared" si="23"/>
        <v>8.3333333333333332E-3</v>
      </c>
      <c r="AE178" s="95">
        <f t="shared" si="24"/>
        <v>21.433333333333309</v>
      </c>
      <c r="AF178" s="11">
        <f t="shared" si="25"/>
        <v>8.3333333333328596E-3</v>
      </c>
    </row>
    <row r="179" spans="2:32" x14ac:dyDescent="0.25">
      <c r="B179" s="41"/>
      <c r="C179" s="37"/>
      <c r="D179" s="37"/>
      <c r="E179" s="37"/>
      <c r="F179" s="37"/>
      <c r="G179" s="42"/>
      <c r="H179" s="42"/>
      <c r="I179" s="1"/>
      <c r="J179" s="43"/>
      <c r="K179" s="44"/>
      <c r="L179" s="45"/>
      <c r="M179" s="45"/>
      <c r="N179" s="47"/>
      <c r="O179" s="46"/>
      <c r="P179" s="46"/>
      <c r="Q179" s="1"/>
      <c r="R179" s="68">
        <v>17.3</v>
      </c>
      <c r="S179" s="51">
        <v>1038</v>
      </c>
      <c r="T179" s="52">
        <v>0.72083333333333299</v>
      </c>
      <c r="U179" s="52">
        <v>0.67610000000000003</v>
      </c>
      <c r="V179" s="53">
        <f t="shared" si="27"/>
        <v>5.8000000000000274E-3</v>
      </c>
      <c r="W179" s="62">
        <f t="shared" si="26"/>
        <v>14.8742</v>
      </c>
      <c r="X179" s="11">
        <f t="shared" si="28"/>
        <v>0.12759999999999927</v>
      </c>
      <c r="Y179" s="46"/>
      <c r="Z179" s="68">
        <v>17.3</v>
      </c>
      <c r="AA179" s="51">
        <v>1038</v>
      </c>
      <c r="AB179" s="52">
        <v>0.72083333333333299</v>
      </c>
      <c r="AC179" s="52"/>
      <c r="AD179" s="53">
        <f t="shared" si="23"/>
        <v>8.3333333333333332E-3</v>
      </c>
      <c r="AE179" s="95">
        <f t="shared" si="24"/>
        <v>21.441666666666642</v>
      </c>
      <c r="AF179" s="11">
        <f t="shared" si="25"/>
        <v>8.3333333333328596E-3</v>
      </c>
    </row>
    <row r="180" spans="2:32" x14ac:dyDescent="0.25">
      <c r="B180" s="41"/>
      <c r="C180" s="37"/>
      <c r="D180" s="37"/>
      <c r="E180" s="37"/>
      <c r="F180" s="37"/>
      <c r="G180" s="42"/>
      <c r="H180" s="42"/>
      <c r="I180" s="1"/>
      <c r="J180" s="43"/>
      <c r="K180" s="44"/>
      <c r="L180" s="45"/>
      <c r="M180" s="45"/>
      <c r="N180" s="47"/>
      <c r="O180" s="46"/>
      <c r="P180" s="46"/>
      <c r="Q180" s="1"/>
      <c r="R180" s="68">
        <v>17.399999999999999</v>
      </c>
      <c r="S180" s="51">
        <v>1044</v>
      </c>
      <c r="T180" s="52">
        <v>0.72499999999999998</v>
      </c>
      <c r="U180" s="52">
        <v>0.68179999999999996</v>
      </c>
      <c r="V180" s="53">
        <f t="shared" si="27"/>
        <v>5.6999999999999273E-3</v>
      </c>
      <c r="W180" s="62">
        <f t="shared" si="26"/>
        <v>14.999599999999999</v>
      </c>
      <c r="X180" s="11">
        <f t="shared" si="28"/>
        <v>0.12539999999999907</v>
      </c>
      <c r="Y180" s="46"/>
      <c r="Z180" s="68">
        <v>17.399999999999999</v>
      </c>
      <c r="AA180" s="51">
        <v>1044</v>
      </c>
      <c r="AB180" s="52">
        <v>0.72499999999999998</v>
      </c>
      <c r="AC180" s="52"/>
      <c r="AD180" s="53">
        <f t="shared" si="23"/>
        <v>8.3333333333333332E-3</v>
      </c>
      <c r="AE180" s="95">
        <f t="shared" si="24"/>
        <v>21.449999999999974</v>
      </c>
      <c r="AF180" s="11">
        <f t="shared" si="25"/>
        <v>8.3333333333328596E-3</v>
      </c>
    </row>
    <row r="181" spans="2:32" x14ac:dyDescent="0.25">
      <c r="B181" s="41"/>
      <c r="C181" s="37"/>
      <c r="D181" s="37"/>
      <c r="E181" s="37"/>
      <c r="F181" s="37"/>
      <c r="G181" s="42"/>
      <c r="H181" s="42"/>
      <c r="I181" s="1"/>
      <c r="J181" s="43"/>
      <c r="K181" s="44"/>
      <c r="L181" s="45"/>
      <c r="M181" s="45"/>
      <c r="N181" s="47"/>
      <c r="O181" s="46"/>
      <c r="P181" s="46"/>
      <c r="Q181" s="1"/>
      <c r="R181" s="68">
        <v>17.5</v>
      </c>
      <c r="S181" s="51">
        <v>1050</v>
      </c>
      <c r="T181" s="52">
        <v>0.72916666666666696</v>
      </c>
      <c r="U181" s="52">
        <v>0.68740000000000001</v>
      </c>
      <c r="V181" s="53">
        <f t="shared" si="27"/>
        <v>5.6000000000000494E-3</v>
      </c>
      <c r="W181" s="62">
        <f t="shared" si="26"/>
        <v>15.1228</v>
      </c>
      <c r="X181" s="11">
        <f t="shared" si="28"/>
        <v>0.12320000000000064</v>
      </c>
      <c r="Y181" s="46"/>
      <c r="Z181" s="68">
        <v>17.5</v>
      </c>
      <c r="AA181" s="51">
        <v>1050</v>
      </c>
      <c r="AB181" s="52">
        <v>0.72916666666666696</v>
      </c>
      <c r="AC181" s="52"/>
      <c r="AD181" s="53">
        <f t="shared" si="23"/>
        <v>8.3333333333333332E-3</v>
      </c>
      <c r="AE181" s="95">
        <f t="shared" si="24"/>
        <v>21.458333333333307</v>
      </c>
      <c r="AF181" s="11">
        <f t="shared" si="25"/>
        <v>8.3333333333328596E-3</v>
      </c>
    </row>
    <row r="182" spans="2:32" x14ac:dyDescent="0.25">
      <c r="B182" s="41"/>
      <c r="C182" s="37"/>
      <c r="D182" s="37"/>
      <c r="E182" s="37"/>
      <c r="F182" s="37"/>
      <c r="G182" s="42"/>
      <c r="H182" s="42"/>
      <c r="I182" s="1"/>
      <c r="J182" s="43"/>
      <c r="K182" s="44"/>
      <c r="L182" s="45"/>
      <c r="M182" s="45"/>
      <c r="N182" s="47"/>
      <c r="O182" s="46"/>
      <c r="P182" s="46"/>
      <c r="Q182" s="1"/>
      <c r="R182" s="68">
        <v>17.600000000000001</v>
      </c>
      <c r="S182" s="51">
        <v>1056</v>
      </c>
      <c r="T182" s="52">
        <v>0.73333333333333295</v>
      </c>
      <c r="U182" s="52">
        <v>0.69299999999999995</v>
      </c>
      <c r="V182" s="53">
        <f t="shared" si="27"/>
        <v>5.5999999999999384E-3</v>
      </c>
      <c r="W182" s="62">
        <f t="shared" si="26"/>
        <v>15.245999999999999</v>
      </c>
      <c r="X182" s="11">
        <f t="shared" si="28"/>
        <v>0.12319999999999887</v>
      </c>
      <c r="Y182" s="46"/>
      <c r="Z182" s="68">
        <v>17.600000000000001</v>
      </c>
      <c r="AA182" s="51">
        <v>1056</v>
      </c>
      <c r="AB182" s="52">
        <v>0.73333333333333295</v>
      </c>
      <c r="AC182" s="52"/>
      <c r="AD182" s="53">
        <f t="shared" si="23"/>
        <v>8.3333333333333332E-3</v>
      </c>
      <c r="AE182" s="95">
        <f t="shared" si="24"/>
        <v>21.46666666666664</v>
      </c>
      <c r="AF182" s="11">
        <f t="shared" si="25"/>
        <v>8.3333333333328596E-3</v>
      </c>
    </row>
    <row r="183" spans="2:32" x14ac:dyDescent="0.25">
      <c r="B183" s="41"/>
      <c r="C183" s="37"/>
      <c r="D183" s="37"/>
      <c r="E183" s="37"/>
      <c r="F183" s="37"/>
      <c r="G183" s="42"/>
      <c r="H183" s="42"/>
      <c r="I183" s="1"/>
      <c r="J183" s="43"/>
      <c r="K183" s="44"/>
      <c r="L183" s="45"/>
      <c r="M183" s="45"/>
      <c r="N183" s="47"/>
      <c r="O183" s="46"/>
      <c r="P183" s="46"/>
      <c r="Q183" s="1"/>
      <c r="R183" s="68">
        <v>17.7</v>
      </c>
      <c r="S183" s="51">
        <v>1062</v>
      </c>
      <c r="T183" s="52">
        <v>0.73750000000000004</v>
      </c>
      <c r="U183" s="52">
        <v>0.6986</v>
      </c>
      <c r="V183" s="53">
        <f t="shared" si="27"/>
        <v>5.6000000000000494E-3</v>
      </c>
      <c r="W183" s="62">
        <f t="shared" si="26"/>
        <v>15.369199999999999</v>
      </c>
      <c r="X183" s="11">
        <f t="shared" si="28"/>
        <v>0.12320000000000064</v>
      </c>
      <c r="Y183" s="46"/>
      <c r="Z183" s="68">
        <v>17.7</v>
      </c>
      <c r="AA183" s="51">
        <v>1062</v>
      </c>
      <c r="AB183" s="52">
        <v>0.73750000000000004</v>
      </c>
      <c r="AC183" s="52"/>
      <c r="AD183" s="53">
        <f t="shared" si="23"/>
        <v>8.3333333333333332E-3</v>
      </c>
      <c r="AE183" s="95">
        <f t="shared" si="24"/>
        <v>21.474999999999973</v>
      </c>
      <c r="AF183" s="11">
        <f t="shared" si="25"/>
        <v>8.3333333333328596E-3</v>
      </c>
    </row>
    <row r="184" spans="2:32" x14ac:dyDescent="0.25">
      <c r="B184" s="41"/>
      <c r="C184" s="37"/>
      <c r="D184" s="37"/>
      <c r="E184" s="37"/>
      <c r="F184" s="37"/>
      <c r="G184" s="42"/>
      <c r="H184" s="42"/>
      <c r="I184" s="1"/>
      <c r="J184" s="43"/>
      <c r="K184" s="44"/>
      <c r="L184" s="45"/>
      <c r="M184" s="45"/>
      <c r="N184" s="47"/>
      <c r="O184" s="46"/>
      <c r="P184" s="46"/>
      <c r="Q184" s="1"/>
      <c r="R184" s="68">
        <v>17.8</v>
      </c>
      <c r="S184" s="51">
        <v>1068</v>
      </c>
      <c r="T184" s="52">
        <v>0.74166666666666703</v>
      </c>
      <c r="U184" s="52">
        <v>0.70420000000000005</v>
      </c>
      <c r="V184" s="53">
        <f t="shared" si="27"/>
        <v>5.6000000000000494E-3</v>
      </c>
      <c r="W184" s="62">
        <f t="shared" si="26"/>
        <v>15.492400000000002</v>
      </c>
      <c r="X184" s="11">
        <f t="shared" si="28"/>
        <v>0.12320000000000242</v>
      </c>
      <c r="Y184" s="46"/>
      <c r="Z184" s="68">
        <v>17.8</v>
      </c>
      <c r="AA184" s="51">
        <v>1068</v>
      </c>
      <c r="AB184" s="52">
        <v>0.74166666666666703</v>
      </c>
      <c r="AC184" s="52"/>
      <c r="AD184" s="53">
        <f t="shared" si="23"/>
        <v>8.3333333333333332E-3</v>
      </c>
      <c r="AE184" s="95">
        <f t="shared" si="24"/>
        <v>21.483333333333306</v>
      </c>
      <c r="AF184" s="11">
        <f t="shared" si="25"/>
        <v>8.3333333333328596E-3</v>
      </c>
    </row>
    <row r="185" spans="2:32" x14ac:dyDescent="0.25">
      <c r="B185" s="41"/>
      <c r="C185" s="37"/>
      <c r="D185" s="37"/>
      <c r="E185" s="37"/>
      <c r="F185" s="37"/>
      <c r="G185" s="42"/>
      <c r="H185" s="42"/>
      <c r="I185" s="1"/>
      <c r="J185" s="43"/>
      <c r="K185" s="44"/>
      <c r="L185" s="45"/>
      <c r="M185" s="45"/>
      <c r="N185" s="47"/>
      <c r="O185" s="46"/>
      <c r="P185" s="46"/>
      <c r="Q185" s="1"/>
      <c r="R185" s="68">
        <v>17.899999999999999</v>
      </c>
      <c r="S185" s="51">
        <v>1074</v>
      </c>
      <c r="T185" s="52">
        <v>0.74583333333333302</v>
      </c>
      <c r="U185" s="52">
        <v>0.70960000000000001</v>
      </c>
      <c r="V185" s="53">
        <f t="shared" si="27"/>
        <v>5.3999999999999604E-3</v>
      </c>
      <c r="W185" s="62">
        <f t="shared" si="26"/>
        <v>15.6112</v>
      </c>
      <c r="X185" s="11">
        <f t="shared" si="28"/>
        <v>0.11879999999999846</v>
      </c>
      <c r="Y185" s="46"/>
      <c r="Z185" s="68">
        <v>17.899999999999999</v>
      </c>
      <c r="AA185" s="51">
        <v>1074</v>
      </c>
      <c r="AB185" s="52">
        <v>0.74583333333333302</v>
      </c>
      <c r="AC185" s="52"/>
      <c r="AD185" s="53">
        <f t="shared" si="23"/>
        <v>8.3333333333333332E-3</v>
      </c>
      <c r="AE185" s="95">
        <f t="shared" si="24"/>
        <v>21.491666666666639</v>
      </c>
      <c r="AF185" s="11">
        <f t="shared" si="25"/>
        <v>8.3333333333328596E-3</v>
      </c>
    </row>
    <row r="186" spans="2:32" x14ac:dyDescent="0.25">
      <c r="B186" s="41"/>
      <c r="C186" s="37"/>
      <c r="D186" s="37"/>
      <c r="E186" s="37"/>
      <c r="F186" s="37"/>
      <c r="G186" s="42"/>
      <c r="H186" s="42"/>
      <c r="I186" s="1"/>
      <c r="J186" s="43"/>
      <c r="K186" s="44"/>
      <c r="L186" s="45"/>
      <c r="M186" s="45"/>
      <c r="N186" s="47"/>
      <c r="O186" s="46"/>
      <c r="P186" s="46"/>
      <c r="Q186" s="1"/>
      <c r="R186" s="68">
        <v>18</v>
      </c>
      <c r="S186" s="51">
        <v>1080</v>
      </c>
      <c r="T186" s="52">
        <v>0.75</v>
      </c>
      <c r="U186" s="52">
        <v>0.71499999999999997</v>
      </c>
      <c r="V186" s="53">
        <f t="shared" si="27"/>
        <v>5.3999999999999604E-3</v>
      </c>
      <c r="W186" s="62">
        <f t="shared" si="26"/>
        <v>15.729999999999999</v>
      </c>
      <c r="X186" s="11">
        <f t="shared" si="28"/>
        <v>0.11879999999999846</v>
      </c>
      <c r="Y186" s="46"/>
      <c r="Z186" s="68">
        <v>18</v>
      </c>
      <c r="AA186" s="51">
        <v>1080</v>
      </c>
      <c r="AB186" s="52">
        <v>0.75</v>
      </c>
      <c r="AC186" s="52"/>
      <c r="AD186" s="53">
        <f t="shared" si="23"/>
        <v>8.3333333333333332E-3</v>
      </c>
      <c r="AE186" s="95">
        <f t="shared" si="24"/>
        <v>21.499999999999972</v>
      </c>
      <c r="AF186" s="11">
        <f t="shared" si="25"/>
        <v>8.3333333333328596E-3</v>
      </c>
    </row>
    <row r="187" spans="2:32" x14ac:dyDescent="0.25">
      <c r="B187" s="41"/>
      <c r="C187" s="37"/>
      <c r="D187" s="37"/>
      <c r="E187" s="37"/>
      <c r="F187" s="37"/>
      <c r="G187" s="42"/>
      <c r="H187" s="42"/>
      <c r="I187" s="1"/>
      <c r="J187" s="37"/>
      <c r="K187" s="37"/>
      <c r="L187" s="37"/>
      <c r="M187" s="37"/>
      <c r="N187" s="37"/>
      <c r="O187" s="42"/>
      <c r="P187" s="42"/>
      <c r="Q187" s="1"/>
      <c r="R187" s="68">
        <v>18.100000000000001</v>
      </c>
      <c r="S187" s="51">
        <v>1086</v>
      </c>
      <c r="T187" s="52">
        <v>0.75416666666666698</v>
      </c>
      <c r="U187" s="52">
        <v>0.72040000000000004</v>
      </c>
      <c r="V187" s="53">
        <f t="shared" si="27"/>
        <v>5.4000000000000714E-3</v>
      </c>
      <c r="W187" s="62">
        <f t="shared" si="26"/>
        <v>15.848800000000001</v>
      </c>
      <c r="X187" s="11">
        <f t="shared" si="28"/>
        <v>0.11880000000000202</v>
      </c>
      <c r="Y187" s="46"/>
      <c r="Z187" s="68">
        <v>18.100000000000001</v>
      </c>
      <c r="AA187" s="51">
        <v>1086</v>
      </c>
      <c r="AB187" s="52">
        <v>0.75416666666666698</v>
      </c>
      <c r="AC187" s="52"/>
      <c r="AD187" s="53">
        <f t="shared" si="23"/>
        <v>8.3333333333333332E-3</v>
      </c>
      <c r="AE187" s="95">
        <f t="shared" si="24"/>
        <v>21.508333333333304</v>
      </c>
      <c r="AF187" s="11">
        <f t="shared" si="25"/>
        <v>8.3333333333328596E-3</v>
      </c>
    </row>
    <row r="188" spans="2:32" x14ac:dyDescent="0.25">
      <c r="B188" s="41"/>
      <c r="C188" s="37"/>
      <c r="D188" s="37"/>
      <c r="E188" s="37"/>
      <c r="F188" s="37"/>
      <c r="G188" s="42"/>
      <c r="H188" s="42"/>
      <c r="I188" s="1"/>
      <c r="J188" s="37"/>
      <c r="K188" s="37"/>
      <c r="L188" s="37"/>
      <c r="M188" s="37"/>
      <c r="N188" s="37"/>
      <c r="O188" s="37"/>
      <c r="P188" s="37"/>
      <c r="Q188" s="1"/>
      <c r="R188" s="68">
        <v>18.2</v>
      </c>
      <c r="S188" s="51">
        <v>1092</v>
      </c>
      <c r="T188" s="52">
        <v>0.75833333333333297</v>
      </c>
      <c r="U188" s="52">
        <v>0.7258</v>
      </c>
      <c r="V188" s="53">
        <f t="shared" si="27"/>
        <v>5.3999999999999604E-3</v>
      </c>
      <c r="W188" s="62">
        <f t="shared" si="26"/>
        <v>15.967600000000001</v>
      </c>
      <c r="X188" s="11">
        <f t="shared" si="28"/>
        <v>0.11880000000000024</v>
      </c>
      <c r="Y188" s="46"/>
      <c r="Z188" s="68">
        <v>18.2</v>
      </c>
      <c r="AA188" s="51">
        <v>1092</v>
      </c>
      <c r="AB188" s="52">
        <v>0.75833333333333297</v>
      </c>
      <c r="AC188" s="52"/>
      <c r="AD188" s="53">
        <f t="shared" si="23"/>
        <v>8.3333333333333332E-3</v>
      </c>
      <c r="AE188" s="95">
        <f t="shared" si="24"/>
        <v>21.516666666666637</v>
      </c>
      <c r="AF188" s="11">
        <f t="shared" si="25"/>
        <v>8.3333333333328596E-3</v>
      </c>
    </row>
    <row r="189" spans="2:32" x14ac:dyDescent="0.25">
      <c r="B189" s="41"/>
      <c r="C189" s="37"/>
      <c r="D189" s="37"/>
      <c r="E189" s="37"/>
      <c r="F189" s="37"/>
      <c r="G189" s="42"/>
      <c r="H189" s="42"/>
      <c r="I189" s="1"/>
      <c r="J189" s="37"/>
      <c r="K189" s="37"/>
      <c r="L189" s="37"/>
      <c r="M189" s="37"/>
      <c r="N189" s="37"/>
      <c r="O189" s="37"/>
      <c r="P189" s="37"/>
      <c r="Q189" s="1"/>
      <c r="R189" s="68">
        <v>18.3</v>
      </c>
      <c r="S189" s="51">
        <v>1098</v>
      </c>
      <c r="T189" s="52">
        <v>0.76249999999999996</v>
      </c>
      <c r="U189" s="52">
        <v>0.73099999999999998</v>
      </c>
      <c r="V189" s="53">
        <f t="shared" si="27"/>
        <v>5.1999999999999824E-3</v>
      </c>
      <c r="W189" s="62">
        <f t="shared" si="26"/>
        <v>16.082000000000001</v>
      </c>
      <c r="X189" s="11">
        <f t="shared" si="28"/>
        <v>0.11439999999999984</v>
      </c>
      <c r="Y189" s="46"/>
      <c r="Z189" s="68">
        <v>18.3</v>
      </c>
      <c r="AA189" s="51">
        <v>1098</v>
      </c>
      <c r="AB189" s="52">
        <v>0.76249999999999996</v>
      </c>
      <c r="AC189" s="52"/>
      <c r="AD189" s="53">
        <f t="shared" si="23"/>
        <v>8.3333333333333332E-3</v>
      </c>
      <c r="AE189" s="95">
        <f t="shared" si="24"/>
        <v>21.52499999999997</v>
      </c>
      <c r="AF189" s="11">
        <f t="shared" si="25"/>
        <v>8.3333333333328596E-3</v>
      </c>
    </row>
    <row r="190" spans="2:32" x14ac:dyDescent="0.25">
      <c r="B190" s="41"/>
      <c r="C190" s="37"/>
      <c r="D190" s="37"/>
      <c r="E190" s="37"/>
      <c r="F190" s="37"/>
      <c r="G190" s="42"/>
      <c r="H190" s="42"/>
      <c r="I190" s="1"/>
      <c r="J190" s="37"/>
      <c r="K190" s="37"/>
      <c r="L190" s="37"/>
      <c r="M190" s="37"/>
      <c r="N190" s="37"/>
      <c r="O190" s="37"/>
      <c r="P190" s="37"/>
      <c r="Q190" s="1"/>
      <c r="R190" s="68">
        <v>18.399999999999999</v>
      </c>
      <c r="S190" s="51">
        <v>1104</v>
      </c>
      <c r="T190" s="52">
        <v>0.76666666666666705</v>
      </c>
      <c r="U190" s="52">
        <v>0.73599999999999999</v>
      </c>
      <c r="V190" s="53">
        <f t="shared" si="27"/>
        <v>5.0000000000000044E-3</v>
      </c>
      <c r="W190" s="62">
        <f t="shared" si="26"/>
        <v>16.192</v>
      </c>
      <c r="X190" s="11">
        <f t="shared" si="28"/>
        <v>0.10999999999999943</v>
      </c>
      <c r="Y190" s="46"/>
      <c r="Z190" s="68">
        <v>18.399999999999999</v>
      </c>
      <c r="AA190" s="51">
        <v>1104</v>
      </c>
      <c r="AB190" s="52">
        <v>0.76666666666666705</v>
      </c>
      <c r="AC190" s="52"/>
      <c r="AD190" s="53">
        <f t="shared" si="23"/>
        <v>8.3333333333333332E-3</v>
      </c>
      <c r="AE190" s="95">
        <f t="shared" si="24"/>
        <v>21.533333333333303</v>
      </c>
      <c r="AF190" s="11">
        <f t="shared" si="25"/>
        <v>8.3333333333328596E-3</v>
      </c>
    </row>
    <row r="191" spans="2:32" x14ac:dyDescent="0.25">
      <c r="B191" s="41"/>
      <c r="C191" s="37"/>
      <c r="D191" s="37"/>
      <c r="E191" s="37"/>
      <c r="F191" s="37"/>
      <c r="G191" s="42"/>
      <c r="H191" s="42"/>
      <c r="I191" s="1"/>
      <c r="J191" s="37"/>
      <c r="K191" s="37"/>
      <c r="L191" s="37"/>
      <c r="M191" s="37"/>
      <c r="N191" s="37"/>
      <c r="O191" s="37"/>
      <c r="P191" s="37"/>
      <c r="Q191" s="1"/>
      <c r="R191" s="68">
        <v>18.5</v>
      </c>
      <c r="S191" s="51">
        <v>1110</v>
      </c>
      <c r="T191" s="52">
        <v>0.77083333333333304</v>
      </c>
      <c r="U191" s="52">
        <v>0.74099999999999999</v>
      </c>
      <c r="V191" s="53">
        <f t="shared" si="27"/>
        <v>5.0000000000000044E-3</v>
      </c>
      <c r="W191" s="62">
        <f t="shared" si="26"/>
        <v>16.302</v>
      </c>
      <c r="X191" s="11">
        <f t="shared" si="28"/>
        <v>0.10999999999999943</v>
      </c>
      <c r="Y191" s="46"/>
      <c r="Z191" s="68">
        <v>18.5</v>
      </c>
      <c r="AA191" s="51">
        <v>1110</v>
      </c>
      <c r="AB191" s="52">
        <v>0.77083333333333304</v>
      </c>
      <c r="AC191" s="52"/>
      <c r="AD191" s="53">
        <f t="shared" si="23"/>
        <v>8.3333333333333332E-3</v>
      </c>
      <c r="AE191" s="95">
        <f t="shared" si="24"/>
        <v>21.541666666666636</v>
      </c>
      <c r="AF191" s="11">
        <f t="shared" si="25"/>
        <v>8.3333333333328596E-3</v>
      </c>
    </row>
    <row r="192" spans="2:32" x14ac:dyDescent="0.25">
      <c r="B192" s="41"/>
      <c r="C192" s="37"/>
      <c r="D192" s="37"/>
      <c r="E192" s="37"/>
      <c r="F192" s="37"/>
      <c r="G192" s="42"/>
      <c r="H192" s="42"/>
      <c r="I192" s="1"/>
      <c r="J192" s="37"/>
      <c r="K192" s="37"/>
      <c r="L192" s="37"/>
      <c r="M192" s="37"/>
      <c r="N192" s="37"/>
      <c r="O192" s="37"/>
      <c r="P192" s="37"/>
      <c r="Q192" s="1"/>
      <c r="R192" s="68">
        <v>18.600000000000001</v>
      </c>
      <c r="S192" s="51">
        <v>1116</v>
      </c>
      <c r="T192" s="52">
        <v>0.77500000000000002</v>
      </c>
      <c r="U192" s="52">
        <v>0.746</v>
      </c>
      <c r="V192" s="53">
        <f t="shared" si="27"/>
        <v>5.0000000000000044E-3</v>
      </c>
      <c r="W192" s="62">
        <f t="shared" si="26"/>
        <v>16.411999999999999</v>
      </c>
      <c r="X192" s="11">
        <f t="shared" si="28"/>
        <v>0.10999999999999943</v>
      </c>
      <c r="Y192" s="46"/>
      <c r="Z192" s="68">
        <v>18.600000000000001</v>
      </c>
      <c r="AA192" s="51">
        <v>1116</v>
      </c>
      <c r="AB192" s="52">
        <v>0.77500000000000002</v>
      </c>
      <c r="AC192" s="52"/>
      <c r="AD192" s="53">
        <f t="shared" ref="AD192:AD246" si="29">($T$3-$L$3)/120</f>
        <v>8.3333333333333332E-3</v>
      </c>
      <c r="AE192" s="95">
        <f t="shared" ref="AE192:AE246" si="30">AD192+AE191</f>
        <v>21.549999999999969</v>
      </c>
      <c r="AF192" s="11">
        <f t="shared" ref="AF192:AF246" si="31">AE192-AE191</f>
        <v>8.3333333333328596E-3</v>
      </c>
    </row>
    <row r="193" spans="2:32" x14ac:dyDescent="0.25">
      <c r="B193" s="41"/>
      <c r="C193" s="37"/>
      <c r="D193" s="37"/>
      <c r="E193" s="37"/>
      <c r="F193" s="37"/>
      <c r="G193" s="42"/>
      <c r="H193" s="42"/>
      <c r="I193" s="1"/>
      <c r="J193" s="37"/>
      <c r="K193" s="37"/>
      <c r="L193" s="37"/>
      <c r="M193" s="37"/>
      <c r="N193" s="37"/>
      <c r="O193" s="37"/>
      <c r="P193" s="37"/>
      <c r="Q193" s="1"/>
      <c r="R193" s="68">
        <v>18.7</v>
      </c>
      <c r="S193" s="51">
        <v>1122</v>
      </c>
      <c r="T193" s="52">
        <v>0.77916666666666701</v>
      </c>
      <c r="U193" s="52">
        <v>0.751</v>
      </c>
      <c r="V193" s="53">
        <f t="shared" si="27"/>
        <v>5.0000000000000044E-3</v>
      </c>
      <c r="W193" s="62">
        <f t="shared" si="26"/>
        <v>16.521999999999998</v>
      </c>
      <c r="X193" s="11">
        <f t="shared" si="28"/>
        <v>0.10999999999999943</v>
      </c>
      <c r="Y193" s="46"/>
      <c r="Z193" s="68">
        <v>18.7</v>
      </c>
      <c r="AA193" s="51">
        <v>1122</v>
      </c>
      <c r="AB193" s="52">
        <v>0.77916666666666701</v>
      </c>
      <c r="AC193" s="52"/>
      <c r="AD193" s="53">
        <f t="shared" si="29"/>
        <v>8.3333333333333332E-3</v>
      </c>
      <c r="AE193" s="95">
        <f t="shared" si="30"/>
        <v>21.558333333333302</v>
      </c>
      <c r="AF193" s="11">
        <f t="shared" si="31"/>
        <v>8.3333333333328596E-3</v>
      </c>
    </row>
    <row r="194" spans="2:32" x14ac:dyDescent="0.25">
      <c r="B194" s="41"/>
      <c r="C194" s="37"/>
      <c r="D194" s="37"/>
      <c r="E194" s="37"/>
      <c r="F194" s="37"/>
      <c r="G194" s="42"/>
      <c r="H194" s="42"/>
      <c r="I194" s="1"/>
      <c r="J194" s="37"/>
      <c r="K194" s="37"/>
      <c r="L194" s="37"/>
      <c r="M194" s="37"/>
      <c r="N194" s="37"/>
      <c r="O194" s="37"/>
      <c r="P194" s="37"/>
      <c r="Q194" s="1"/>
      <c r="R194" s="68">
        <v>18.8</v>
      </c>
      <c r="S194" s="51">
        <v>1128</v>
      </c>
      <c r="T194" s="52">
        <v>0.78333333333333299</v>
      </c>
      <c r="U194" s="52">
        <v>0.75600000000000001</v>
      </c>
      <c r="V194" s="53">
        <f t="shared" si="27"/>
        <v>5.0000000000000044E-3</v>
      </c>
      <c r="W194" s="62">
        <f t="shared" si="26"/>
        <v>16.632000000000001</v>
      </c>
      <c r="X194" s="11">
        <f t="shared" si="28"/>
        <v>0.11000000000000298</v>
      </c>
      <c r="Y194" s="46"/>
      <c r="Z194" s="68">
        <v>18.8</v>
      </c>
      <c r="AA194" s="51">
        <v>1128</v>
      </c>
      <c r="AB194" s="52">
        <v>0.78333333333333299</v>
      </c>
      <c r="AC194" s="52"/>
      <c r="AD194" s="53">
        <f t="shared" si="29"/>
        <v>8.3333333333333332E-3</v>
      </c>
      <c r="AE194" s="95">
        <f t="shared" si="30"/>
        <v>21.566666666666634</v>
      </c>
      <c r="AF194" s="11">
        <f t="shared" si="31"/>
        <v>8.3333333333328596E-3</v>
      </c>
    </row>
    <row r="195" spans="2:32" x14ac:dyDescent="0.25">
      <c r="B195" s="41"/>
      <c r="C195" s="37"/>
      <c r="D195" s="37"/>
      <c r="E195" s="37"/>
      <c r="F195" s="37"/>
      <c r="G195" s="42"/>
      <c r="H195" s="42"/>
      <c r="I195" s="1"/>
      <c r="J195" s="37"/>
      <c r="K195" s="37"/>
      <c r="L195" s="37"/>
      <c r="M195" s="37"/>
      <c r="N195" s="37"/>
      <c r="O195" s="37"/>
      <c r="P195" s="37"/>
      <c r="Q195" s="1"/>
      <c r="R195" s="68">
        <v>18.899999999999999</v>
      </c>
      <c r="S195" s="51">
        <v>1134</v>
      </c>
      <c r="T195" s="52">
        <v>0.78749999999999998</v>
      </c>
      <c r="U195" s="52">
        <v>0.76100000000000001</v>
      </c>
      <c r="V195" s="53">
        <f t="shared" si="27"/>
        <v>5.0000000000000044E-3</v>
      </c>
      <c r="W195" s="62">
        <f t="shared" si="26"/>
        <v>16.742000000000001</v>
      </c>
      <c r="X195" s="11">
        <f t="shared" si="28"/>
        <v>0.10999999999999943</v>
      </c>
      <c r="Y195" s="46"/>
      <c r="Z195" s="68">
        <v>18.899999999999999</v>
      </c>
      <c r="AA195" s="51">
        <v>1134</v>
      </c>
      <c r="AB195" s="52">
        <v>0.78749999999999998</v>
      </c>
      <c r="AC195" s="52"/>
      <c r="AD195" s="53">
        <f t="shared" si="29"/>
        <v>8.3333333333333332E-3</v>
      </c>
      <c r="AE195" s="95">
        <f t="shared" si="30"/>
        <v>21.574999999999967</v>
      </c>
      <c r="AF195" s="11">
        <f t="shared" si="31"/>
        <v>8.3333333333328596E-3</v>
      </c>
    </row>
    <row r="196" spans="2:32" x14ac:dyDescent="0.25">
      <c r="B196" s="41"/>
      <c r="C196" s="37"/>
      <c r="D196" s="37"/>
      <c r="E196" s="37"/>
      <c r="F196" s="37"/>
      <c r="G196" s="42"/>
      <c r="H196" s="42"/>
      <c r="I196" s="1"/>
      <c r="J196" s="37"/>
      <c r="K196" s="37"/>
      <c r="L196" s="37"/>
      <c r="M196" s="37"/>
      <c r="N196" s="37"/>
      <c r="O196" s="37"/>
      <c r="P196" s="37"/>
      <c r="Q196" s="1"/>
      <c r="R196" s="68">
        <v>19</v>
      </c>
      <c r="S196" s="51">
        <v>1140</v>
      </c>
      <c r="T196" s="52">
        <v>0.79166666666666696</v>
      </c>
      <c r="U196" s="52">
        <v>0.76600000000000001</v>
      </c>
      <c r="V196" s="53">
        <f t="shared" si="27"/>
        <v>5.0000000000000044E-3</v>
      </c>
      <c r="W196" s="62">
        <f t="shared" si="26"/>
        <v>16.852</v>
      </c>
      <c r="X196" s="11">
        <f t="shared" si="28"/>
        <v>0.10999999999999943</v>
      </c>
      <c r="Y196" s="46"/>
      <c r="Z196" s="68">
        <v>19</v>
      </c>
      <c r="AA196" s="51">
        <v>1140</v>
      </c>
      <c r="AB196" s="52">
        <v>0.79166666666666696</v>
      </c>
      <c r="AC196" s="52"/>
      <c r="AD196" s="53">
        <f t="shared" si="29"/>
        <v>8.3333333333333332E-3</v>
      </c>
      <c r="AE196" s="95">
        <f t="shared" si="30"/>
        <v>21.5833333333333</v>
      </c>
      <c r="AF196" s="11">
        <f t="shared" si="31"/>
        <v>8.3333333333328596E-3</v>
      </c>
    </row>
    <row r="197" spans="2:32" x14ac:dyDescent="0.25">
      <c r="B197" s="41"/>
      <c r="C197" s="37"/>
      <c r="D197" s="37"/>
      <c r="E197" s="37"/>
      <c r="F197" s="37"/>
      <c r="G197" s="42"/>
      <c r="H197" s="42"/>
      <c r="I197" s="1"/>
      <c r="J197" s="37"/>
      <c r="K197" s="37"/>
      <c r="L197" s="37"/>
      <c r="M197" s="37"/>
      <c r="N197" s="37"/>
      <c r="O197" s="37"/>
      <c r="P197" s="37"/>
      <c r="Q197" s="1"/>
      <c r="R197" s="68">
        <v>19.100000000000001</v>
      </c>
      <c r="S197" s="51">
        <v>1146</v>
      </c>
      <c r="T197" s="52">
        <v>0.79583333333333295</v>
      </c>
      <c r="U197" s="52">
        <v>0.77100000000000002</v>
      </c>
      <c r="V197" s="53">
        <f t="shared" si="27"/>
        <v>5.0000000000000044E-3</v>
      </c>
      <c r="W197" s="62">
        <f t="shared" si="26"/>
        <v>16.962</v>
      </c>
      <c r="X197" s="11">
        <f t="shared" si="28"/>
        <v>0.10999999999999943</v>
      </c>
      <c r="Y197" s="46"/>
      <c r="Z197" s="68">
        <v>19.100000000000001</v>
      </c>
      <c r="AA197" s="51">
        <v>1146</v>
      </c>
      <c r="AB197" s="52">
        <v>0.79583333333333295</v>
      </c>
      <c r="AC197" s="52"/>
      <c r="AD197" s="53">
        <f t="shared" si="29"/>
        <v>8.3333333333333332E-3</v>
      </c>
      <c r="AE197" s="95">
        <f t="shared" si="30"/>
        <v>21.591666666666633</v>
      </c>
      <c r="AF197" s="11">
        <f t="shared" si="31"/>
        <v>8.3333333333328596E-3</v>
      </c>
    </row>
    <row r="198" spans="2:32" x14ac:dyDescent="0.25">
      <c r="B198" s="41"/>
      <c r="C198" s="37"/>
      <c r="D198" s="37"/>
      <c r="E198" s="37"/>
      <c r="F198" s="37"/>
      <c r="G198" s="42"/>
      <c r="H198" s="42"/>
      <c r="I198" s="1"/>
      <c r="J198" s="37"/>
      <c r="K198" s="37"/>
      <c r="L198" s="37"/>
      <c r="M198" s="37"/>
      <c r="N198" s="37"/>
      <c r="O198" s="37"/>
      <c r="P198" s="37"/>
      <c r="Q198" s="1"/>
      <c r="R198" s="68">
        <v>19.2</v>
      </c>
      <c r="S198" s="51">
        <v>1152</v>
      </c>
      <c r="T198" s="52">
        <v>0.8</v>
      </c>
      <c r="U198" s="52">
        <v>0.77600000000000002</v>
      </c>
      <c r="V198" s="53">
        <f t="shared" si="27"/>
        <v>5.0000000000000044E-3</v>
      </c>
      <c r="W198" s="62">
        <f t="shared" si="26"/>
        <v>17.071999999999999</v>
      </c>
      <c r="X198" s="11">
        <f t="shared" si="28"/>
        <v>0.10999999999999943</v>
      </c>
      <c r="Y198" s="46"/>
      <c r="Z198" s="68">
        <v>19.2</v>
      </c>
      <c r="AA198" s="51">
        <v>1152</v>
      </c>
      <c r="AB198" s="52">
        <v>0.8</v>
      </c>
      <c r="AC198" s="52"/>
      <c r="AD198" s="53">
        <f t="shared" si="29"/>
        <v>8.3333333333333332E-3</v>
      </c>
      <c r="AE198" s="95">
        <f t="shared" si="30"/>
        <v>21.599999999999966</v>
      </c>
      <c r="AF198" s="11">
        <f t="shared" si="31"/>
        <v>8.3333333333328596E-3</v>
      </c>
    </row>
    <row r="199" spans="2:32" x14ac:dyDescent="0.25">
      <c r="B199" s="41"/>
      <c r="C199" s="37"/>
      <c r="D199" s="37"/>
      <c r="E199" s="37"/>
      <c r="F199" s="37"/>
      <c r="G199" s="42"/>
      <c r="H199" s="42"/>
      <c r="I199" s="1"/>
      <c r="J199" s="37"/>
      <c r="K199" s="37"/>
      <c r="L199" s="37"/>
      <c r="M199" s="37"/>
      <c r="N199" s="37"/>
      <c r="O199" s="37"/>
      <c r="P199" s="37"/>
      <c r="Q199" s="1"/>
      <c r="R199" s="68">
        <v>19.3</v>
      </c>
      <c r="S199" s="51">
        <v>1158</v>
      </c>
      <c r="T199" s="52">
        <v>0.80416666666666703</v>
      </c>
      <c r="U199" s="52">
        <v>0.78059999999999996</v>
      </c>
      <c r="V199" s="53">
        <f t="shared" si="27"/>
        <v>4.5999999999999375E-3</v>
      </c>
      <c r="W199" s="62">
        <f t="shared" ref="W199:W246" si="32">U199*$T$3</f>
        <v>17.173199999999998</v>
      </c>
      <c r="X199" s="11">
        <f t="shared" si="28"/>
        <v>0.10119999999999862</v>
      </c>
      <c r="Y199" s="46"/>
      <c r="Z199" s="68">
        <v>19.3</v>
      </c>
      <c r="AA199" s="51">
        <v>1158</v>
      </c>
      <c r="AB199" s="52">
        <v>0.80416666666666703</v>
      </c>
      <c r="AC199" s="52"/>
      <c r="AD199" s="53">
        <f t="shared" si="29"/>
        <v>8.3333333333333332E-3</v>
      </c>
      <c r="AE199" s="95">
        <f t="shared" si="30"/>
        <v>21.608333333333299</v>
      </c>
      <c r="AF199" s="11">
        <f t="shared" si="31"/>
        <v>8.3333333333328596E-3</v>
      </c>
    </row>
    <row r="200" spans="2:32" x14ac:dyDescent="0.25">
      <c r="B200" s="41"/>
      <c r="C200" s="37"/>
      <c r="D200" s="37"/>
      <c r="E200" s="37"/>
      <c r="F200" s="37"/>
      <c r="G200" s="42"/>
      <c r="H200" s="42"/>
      <c r="I200" s="1"/>
      <c r="J200" s="37"/>
      <c r="K200" s="37"/>
      <c r="L200" s="37"/>
      <c r="M200" s="37"/>
      <c r="N200" s="37"/>
      <c r="O200" s="37"/>
      <c r="P200" s="37"/>
      <c r="Q200" s="1"/>
      <c r="R200" s="68">
        <v>19.399999999999999</v>
      </c>
      <c r="S200" s="51">
        <v>1164</v>
      </c>
      <c r="T200" s="52">
        <v>0.80833333333333302</v>
      </c>
      <c r="U200" s="52">
        <v>0.78520000000000001</v>
      </c>
      <c r="V200" s="53">
        <f t="shared" ref="V200:V246" si="33">U200-U199</f>
        <v>4.6000000000000485E-3</v>
      </c>
      <c r="W200" s="62">
        <f t="shared" si="32"/>
        <v>17.2744</v>
      </c>
      <c r="X200" s="11">
        <f t="shared" ref="X200:X246" si="34">W200-W199</f>
        <v>0.10120000000000218</v>
      </c>
      <c r="Y200" s="46"/>
      <c r="Z200" s="68">
        <v>19.399999999999999</v>
      </c>
      <c r="AA200" s="51">
        <v>1164</v>
      </c>
      <c r="AB200" s="52">
        <v>0.80833333333333302</v>
      </c>
      <c r="AC200" s="52"/>
      <c r="AD200" s="53">
        <f t="shared" si="29"/>
        <v>8.3333333333333332E-3</v>
      </c>
      <c r="AE200" s="95">
        <f t="shared" si="30"/>
        <v>21.616666666666632</v>
      </c>
      <c r="AF200" s="11">
        <f t="shared" si="31"/>
        <v>8.3333333333328596E-3</v>
      </c>
    </row>
    <row r="201" spans="2:32" x14ac:dyDescent="0.25">
      <c r="B201" s="41"/>
      <c r="C201" s="37"/>
      <c r="D201" s="37"/>
      <c r="E201" s="37"/>
      <c r="F201" s="37"/>
      <c r="G201" s="42"/>
      <c r="H201" s="42"/>
      <c r="I201" s="1"/>
      <c r="J201" s="37"/>
      <c r="K201" s="37"/>
      <c r="L201" s="37"/>
      <c r="M201" s="37"/>
      <c r="N201" s="37"/>
      <c r="O201" s="37"/>
      <c r="P201" s="37"/>
      <c r="Q201" s="1"/>
      <c r="R201" s="68">
        <v>19.5</v>
      </c>
      <c r="S201" s="51">
        <v>1170</v>
      </c>
      <c r="T201" s="52">
        <v>0.8125</v>
      </c>
      <c r="U201" s="52">
        <v>0.78979999999999995</v>
      </c>
      <c r="V201" s="53">
        <f t="shared" si="33"/>
        <v>4.5999999999999375E-3</v>
      </c>
      <c r="W201" s="62">
        <f t="shared" si="32"/>
        <v>17.375599999999999</v>
      </c>
      <c r="X201" s="11">
        <f t="shared" si="34"/>
        <v>0.10119999999999862</v>
      </c>
      <c r="Y201" s="46"/>
      <c r="Z201" s="68">
        <v>19.5</v>
      </c>
      <c r="AA201" s="51">
        <v>1170</v>
      </c>
      <c r="AB201" s="52">
        <v>0.8125</v>
      </c>
      <c r="AC201" s="52"/>
      <c r="AD201" s="53">
        <f t="shared" si="29"/>
        <v>8.3333333333333332E-3</v>
      </c>
      <c r="AE201" s="95">
        <f t="shared" si="30"/>
        <v>21.624999999999964</v>
      </c>
      <c r="AF201" s="11">
        <f t="shared" si="31"/>
        <v>8.3333333333328596E-3</v>
      </c>
    </row>
    <row r="202" spans="2:32" x14ac:dyDescent="0.25">
      <c r="B202" s="41"/>
      <c r="C202" s="37"/>
      <c r="D202" s="37"/>
      <c r="E202" s="37"/>
      <c r="F202" s="37"/>
      <c r="G202" s="42"/>
      <c r="H202" s="42"/>
      <c r="I202" s="1"/>
      <c r="J202" s="37"/>
      <c r="K202" s="37"/>
      <c r="L202" s="37"/>
      <c r="M202" s="37"/>
      <c r="N202" s="37"/>
      <c r="O202" s="37"/>
      <c r="P202" s="37"/>
      <c r="Q202" s="1"/>
      <c r="R202" s="68">
        <v>19.600000000000001</v>
      </c>
      <c r="S202" s="51">
        <v>1176</v>
      </c>
      <c r="T202" s="52">
        <v>0.81666666666666698</v>
      </c>
      <c r="U202" s="52">
        <v>0.79430000000000001</v>
      </c>
      <c r="V202" s="53">
        <f t="shared" si="33"/>
        <v>4.5000000000000595E-3</v>
      </c>
      <c r="W202" s="62">
        <f t="shared" si="32"/>
        <v>17.474599999999999</v>
      </c>
      <c r="X202" s="11">
        <f t="shared" si="34"/>
        <v>9.9000000000000199E-2</v>
      </c>
      <c r="Y202" s="46"/>
      <c r="Z202" s="68">
        <v>19.600000000000001</v>
      </c>
      <c r="AA202" s="51">
        <v>1176</v>
      </c>
      <c r="AB202" s="52">
        <v>0.81666666666666698</v>
      </c>
      <c r="AC202" s="52"/>
      <c r="AD202" s="53">
        <f t="shared" si="29"/>
        <v>8.3333333333333332E-3</v>
      </c>
      <c r="AE202" s="95">
        <f t="shared" si="30"/>
        <v>21.633333333333297</v>
      </c>
      <c r="AF202" s="11">
        <f t="shared" si="31"/>
        <v>8.3333333333328596E-3</v>
      </c>
    </row>
    <row r="203" spans="2:32" x14ac:dyDescent="0.25">
      <c r="B203" s="41"/>
      <c r="C203" s="37"/>
      <c r="D203" s="37"/>
      <c r="E203" s="37"/>
      <c r="F203" s="37"/>
      <c r="G203" s="42"/>
      <c r="H203" s="42"/>
      <c r="I203" s="1"/>
      <c r="J203" s="37"/>
      <c r="K203" s="37"/>
      <c r="L203" s="37"/>
      <c r="M203" s="37"/>
      <c r="N203" s="37"/>
      <c r="O203" s="37"/>
      <c r="P203" s="37"/>
      <c r="Q203" s="1"/>
      <c r="R203" s="68">
        <v>19.7</v>
      </c>
      <c r="S203" s="51">
        <v>1182</v>
      </c>
      <c r="T203" s="52">
        <v>0.82083333333333297</v>
      </c>
      <c r="U203" s="52">
        <v>0.79890000000000005</v>
      </c>
      <c r="V203" s="53">
        <f t="shared" si="33"/>
        <v>4.6000000000000485E-3</v>
      </c>
      <c r="W203" s="62">
        <f t="shared" si="32"/>
        <v>17.575800000000001</v>
      </c>
      <c r="X203" s="11">
        <f t="shared" si="34"/>
        <v>0.10120000000000218</v>
      </c>
      <c r="Y203" s="46"/>
      <c r="Z203" s="68">
        <v>19.7</v>
      </c>
      <c r="AA203" s="51">
        <v>1182</v>
      </c>
      <c r="AB203" s="52">
        <v>0.82083333333333297</v>
      </c>
      <c r="AC203" s="52"/>
      <c r="AD203" s="53">
        <f t="shared" si="29"/>
        <v>8.3333333333333332E-3</v>
      </c>
      <c r="AE203" s="95">
        <f t="shared" si="30"/>
        <v>21.64166666666663</v>
      </c>
      <c r="AF203" s="11">
        <f t="shared" si="31"/>
        <v>8.3333333333328596E-3</v>
      </c>
    </row>
    <row r="204" spans="2:32" x14ac:dyDescent="0.25">
      <c r="B204" s="41"/>
      <c r="C204" s="37"/>
      <c r="D204" s="37"/>
      <c r="E204" s="37"/>
      <c r="F204" s="37"/>
      <c r="G204" s="42"/>
      <c r="H204" s="42"/>
      <c r="I204" s="1"/>
      <c r="J204" s="37"/>
      <c r="K204" s="37"/>
      <c r="L204" s="37"/>
      <c r="M204" s="37"/>
      <c r="N204" s="37"/>
      <c r="O204" s="37"/>
      <c r="P204" s="37"/>
      <c r="Q204" s="1"/>
      <c r="R204" s="68">
        <v>19.8</v>
      </c>
      <c r="S204" s="51">
        <v>1188</v>
      </c>
      <c r="T204" s="52">
        <v>0.82499999999999996</v>
      </c>
      <c r="U204" s="52">
        <v>0.80320000000000003</v>
      </c>
      <c r="V204" s="53">
        <f t="shared" si="33"/>
        <v>4.2999999999999705E-3</v>
      </c>
      <c r="W204" s="62">
        <f t="shared" si="32"/>
        <v>17.670400000000001</v>
      </c>
      <c r="X204" s="11">
        <f t="shared" si="34"/>
        <v>9.4599999999999795E-2</v>
      </c>
      <c r="Y204" s="46"/>
      <c r="Z204" s="68">
        <v>19.8</v>
      </c>
      <c r="AA204" s="51">
        <v>1188</v>
      </c>
      <c r="AB204" s="52">
        <v>0.82499999999999996</v>
      </c>
      <c r="AC204" s="52"/>
      <c r="AD204" s="53">
        <f t="shared" si="29"/>
        <v>8.3333333333333332E-3</v>
      </c>
      <c r="AE204" s="95">
        <f t="shared" si="30"/>
        <v>21.649999999999963</v>
      </c>
      <c r="AF204" s="11">
        <f t="shared" si="31"/>
        <v>8.3333333333328596E-3</v>
      </c>
    </row>
    <row r="205" spans="2:32" x14ac:dyDescent="0.25">
      <c r="B205" s="41"/>
      <c r="C205" s="37"/>
      <c r="D205" s="37"/>
      <c r="E205" s="37"/>
      <c r="F205" s="37"/>
      <c r="G205" s="42"/>
      <c r="H205" s="42"/>
      <c r="I205" s="1"/>
      <c r="J205" s="37"/>
      <c r="K205" s="37"/>
      <c r="L205" s="37"/>
      <c r="M205" s="37"/>
      <c r="N205" s="37"/>
      <c r="O205" s="37"/>
      <c r="P205" s="37"/>
      <c r="Q205" s="1"/>
      <c r="R205" s="68">
        <v>19.899999999999999</v>
      </c>
      <c r="S205" s="51">
        <v>1194</v>
      </c>
      <c r="T205" s="52">
        <v>0.82916666666666705</v>
      </c>
      <c r="U205" s="52">
        <v>0.80759999999999998</v>
      </c>
      <c r="V205" s="53">
        <f t="shared" si="33"/>
        <v>4.3999999999999595E-3</v>
      </c>
      <c r="W205" s="62">
        <f t="shared" si="32"/>
        <v>17.767199999999999</v>
      </c>
      <c r="X205" s="11">
        <f t="shared" si="34"/>
        <v>9.6799999999998221E-2</v>
      </c>
      <c r="Y205" s="46"/>
      <c r="Z205" s="68">
        <v>19.899999999999999</v>
      </c>
      <c r="AA205" s="51">
        <v>1194</v>
      </c>
      <c r="AB205" s="52">
        <v>0.82916666666666705</v>
      </c>
      <c r="AC205" s="52"/>
      <c r="AD205" s="53">
        <f t="shared" si="29"/>
        <v>8.3333333333333332E-3</v>
      </c>
      <c r="AE205" s="95">
        <f t="shared" si="30"/>
        <v>21.658333333333296</v>
      </c>
      <c r="AF205" s="11">
        <f t="shared" si="31"/>
        <v>8.3333333333328596E-3</v>
      </c>
    </row>
    <row r="206" spans="2:32" x14ac:dyDescent="0.25">
      <c r="B206" s="41"/>
      <c r="C206" s="37"/>
      <c r="D206" s="37"/>
      <c r="E206" s="37"/>
      <c r="F206" s="37"/>
      <c r="G206" s="42"/>
      <c r="H206" s="42"/>
      <c r="I206" s="1"/>
      <c r="J206" s="37"/>
      <c r="K206" s="37"/>
      <c r="L206" s="37"/>
      <c r="M206" s="37"/>
      <c r="N206" s="37"/>
      <c r="O206" s="37"/>
      <c r="P206" s="37"/>
      <c r="Q206" s="1"/>
      <c r="R206" s="68">
        <v>20</v>
      </c>
      <c r="S206" s="51">
        <v>1200</v>
      </c>
      <c r="T206" s="52">
        <v>0.83333333333333304</v>
      </c>
      <c r="U206" s="52">
        <v>0.81200000000000006</v>
      </c>
      <c r="V206" s="53">
        <f t="shared" si="33"/>
        <v>4.4000000000000705E-3</v>
      </c>
      <c r="W206" s="62">
        <f t="shared" si="32"/>
        <v>17.864000000000001</v>
      </c>
      <c r="X206" s="11">
        <f t="shared" si="34"/>
        <v>9.6800000000001774E-2</v>
      </c>
      <c r="Y206" s="46"/>
      <c r="Z206" s="68">
        <v>20</v>
      </c>
      <c r="AA206" s="51">
        <v>1200</v>
      </c>
      <c r="AB206" s="52">
        <v>0.83333333333333304</v>
      </c>
      <c r="AC206" s="52"/>
      <c r="AD206" s="53">
        <f t="shared" si="29"/>
        <v>8.3333333333333332E-3</v>
      </c>
      <c r="AE206" s="95">
        <f t="shared" si="30"/>
        <v>21.666666666666629</v>
      </c>
      <c r="AF206" s="11">
        <f t="shared" si="31"/>
        <v>8.3333333333328596E-3</v>
      </c>
    </row>
    <row r="207" spans="2:32" x14ac:dyDescent="0.25">
      <c r="B207" s="41"/>
      <c r="C207" s="37"/>
      <c r="D207" s="37"/>
      <c r="E207" s="37"/>
      <c r="F207" s="37"/>
      <c r="G207" s="42"/>
      <c r="H207" s="42"/>
      <c r="I207" s="1"/>
      <c r="J207" s="37"/>
      <c r="K207" s="37"/>
      <c r="L207" s="37"/>
      <c r="M207" s="37"/>
      <c r="N207" s="37"/>
      <c r="O207" s="37"/>
      <c r="P207" s="37"/>
      <c r="Q207" s="1"/>
      <c r="R207" s="68">
        <v>20.100000000000001</v>
      </c>
      <c r="S207" s="51">
        <v>1206</v>
      </c>
      <c r="T207" s="52">
        <v>0.83750000000000002</v>
      </c>
      <c r="U207" s="52">
        <v>0.81640000000000001</v>
      </c>
      <c r="V207" s="53">
        <f t="shared" si="33"/>
        <v>4.3999999999999595E-3</v>
      </c>
      <c r="W207" s="62">
        <f t="shared" si="32"/>
        <v>17.960799999999999</v>
      </c>
      <c r="X207" s="11">
        <f t="shared" si="34"/>
        <v>9.6799999999998221E-2</v>
      </c>
      <c r="Y207" s="46"/>
      <c r="Z207" s="68">
        <v>20.100000000000001</v>
      </c>
      <c r="AA207" s="51">
        <v>1206</v>
      </c>
      <c r="AB207" s="52">
        <v>0.83750000000000002</v>
      </c>
      <c r="AC207" s="52"/>
      <c r="AD207" s="53">
        <f t="shared" si="29"/>
        <v>8.3333333333333332E-3</v>
      </c>
      <c r="AE207" s="95">
        <f t="shared" si="30"/>
        <v>21.674999999999962</v>
      </c>
      <c r="AF207" s="11">
        <f t="shared" si="31"/>
        <v>8.3333333333328596E-3</v>
      </c>
    </row>
    <row r="208" spans="2:32" x14ac:dyDescent="0.25">
      <c r="B208" s="41"/>
      <c r="C208" s="37"/>
      <c r="D208" s="37"/>
      <c r="E208" s="37"/>
      <c r="F208" s="37"/>
      <c r="G208" s="42"/>
      <c r="H208" s="42"/>
      <c r="I208" s="1"/>
      <c r="J208" s="37"/>
      <c r="K208" s="37"/>
      <c r="L208" s="37"/>
      <c r="M208" s="37"/>
      <c r="N208" s="37"/>
      <c r="O208" s="37"/>
      <c r="P208" s="37"/>
      <c r="Q208" s="1"/>
      <c r="R208" s="68">
        <v>20.2</v>
      </c>
      <c r="S208" s="51">
        <v>1212</v>
      </c>
      <c r="T208" s="52">
        <v>0.84166666666666701</v>
      </c>
      <c r="U208" s="52">
        <v>0.8206</v>
      </c>
      <c r="V208" s="53">
        <f t="shared" si="33"/>
        <v>4.1999999999999815E-3</v>
      </c>
      <c r="W208" s="62">
        <f t="shared" si="32"/>
        <v>18.0532</v>
      </c>
      <c r="X208" s="11">
        <f t="shared" si="34"/>
        <v>9.240000000000137E-2</v>
      </c>
      <c r="Y208" s="46"/>
      <c r="Z208" s="68">
        <v>20.2</v>
      </c>
      <c r="AA208" s="51">
        <v>1212</v>
      </c>
      <c r="AB208" s="52">
        <v>0.84166666666666701</v>
      </c>
      <c r="AC208" s="52"/>
      <c r="AD208" s="53">
        <f t="shared" si="29"/>
        <v>8.3333333333333332E-3</v>
      </c>
      <c r="AE208" s="95">
        <f t="shared" si="30"/>
        <v>21.683333333333294</v>
      </c>
      <c r="AF208" s="11">
        <f t="shared" si="31"/>
        <v>8.3333333333328596E-3</v>
      </c>
    </row>
    <row r="209" spans="2:32" x14ac:dyDescent="0.25">
      <c r="B209" s="41"/>
      <c r="C209" s="37"/>
      <c r="D209" s="37"/>
      <c r="E209" s="37"/>
      <c r="F209" s="37"/>
      <c r="G209" s="42"/>
      <c r="H209" s="42"/>
      <c r="I209" s="1"/>
      <c r="J209" s="37"/>
      <c r="K209" s="37"/>
      <c r="L209" s="37"/>
      <c r="M209" s="37"/>
      <c r="N209" s="37"/>
      <c r="O209" s="37"/>
      <c r="P209" s="37"/>
      <c r="Q209" s="1"/>
      <c r="R209" s="68">
        <v>20.3</v>
      </c>
      <c r="S209" s="51">
        <v>1218</v>
      </c>
      <c r="T209" s="52">
        <v>0.84583333333333299</v>
      </c>
      <c r="U209" s="52">
        <v>0.82450000000000001</v>
      </c>
      <c r="V209" s="53">
        <f t="shared" si="33"/>
        <v>3.9000000000000146E-3</v>
      </c>
      <c r="W209" s="62">
        <f t="shared" si="32"/>
        <v>18.138999999999999</v>
      </c>
      <c r="X209" s="11">
        <f t="shared" si="34"/>
        <v>8.5799999999998988E-2</v>
      </c>
      <c r="Y209" s="46"/>
      <c r="Z209" s="68">
        <v>20.3</v>
      </c>
      <c r="AA209" s="51">
        <v>1218</v>
      </c>
      <c r="AB209" s="52">
        <v>0.84583333333333299</v>
      </c>
      <c r="AC209" s="52"/>
      <c r="AD209" s="53">
        <f t="shared" si="29"/>
        <v>8.3333333333333332E-3</v>
      </c>
      <c r="AE209" s="95">
        <f t="shared" si="30"/>
        <v>21.691666666666627</v>
      </c>
      <c r="AF209" s="11">
        <f t="shared" si="31"/>
        <v>8.3333333333328596E-3</v>
      </c>
    </row>
    <row r="210" spans="2:32" x14ac:dyDescent="0.25">
      <c r="B210" s="41"/>
      <c r="C210" s="37"/>
      <c r="D210" s="37"/>
      <c r="E210" s="37"/>
      <c r="F210" s="37"/>
      <c r="G210" s="42"/>
      <c r="H210" s="42"/>
      <c r="I210" s="1"/>
      <c r="J210" s="37"/>
      <c r="K210" s="37"/>
      <c r="L210" s="37"/>
      <c r="M210" s="37"/>
      <c r="N210" s="37"/>
      <c r="O210" s="37"/>
      <c r="P210" s="37"/>
      <c r="Q210" s="1"/>
      <c r="R210" s="68">
        <v>20.399999999999999</v>
      </c>
      <c r="S210" s="51">
        <v>1224</v>
      </c>
      <c r="T210" s="52">
        <v>0.85</v>
      </c>
      <c r="U210" s="52">
        <v>0.82850000000000001</v>
      </c>
      <c r="V210" s="53">
        <f t="shared" si="33"/>
        <v>4.0000000000000036E-3</v>
      </c>
      <c r="W210" s="62">
        <f t="shared" si="32"/>
        <v>18.227</v>
      </c>
      <c r="X210" s="11">
        <f t="shared" si="34"/>
        <v>8.8000000000000966E-2</v>
      </c>
      <c r="Y210" s="46"/>
      <c r="Z210" s="68">
        <v>20.399999999999999</v>
      </c>
      <c r="AA210" s="51">
        <v>1224</v>
      </c>
      <c r="AB210" s="52">
        <v>0.85</v>
      </c>
      <c r="AC210" s="52"/>
      <c r="AD210" s="53">
        <f t="shared" si="29"/>
        <v>8.3333333333333332E-3</v>
      </c>
      <c r="AE210" s="95">
        <f t="shared" si="30"/>
        <v>21.69999999999996</v>
      </c>
      <c r="AF210" s="11">
        <f t="shared" si="31"/>
        <v>8.3333333333328596E-3</v>
      </c>
    </row>
    <row r="211" spans="2:32" x14ac:dyDescent="0.25">
      <c r="B211" s="41"/>
      <c r="C211" s="37"/>
      <c r="D211" s="37"/>
      <c r="E211" s="37"/>
      <c r="F211" s="37"/>
      <c r="G211" s="42"/>
      <c r="H211" s="42"/>
      <c r="I211" s="1"/>
      <c r="J211" s="37"/>
      <c r="K211" s="37"/>
      <c r="L211" s="37"/>
      <c r="M211" s="37"/>
      <c r="N211" s="37"/>
      <c r="O211" s="37"/>
      <c r="P211" s="37"/>
      <c r="Q211" s="1"/>
      <c r="R211" s="68">
        <v>20.5</v>
      </c>
      <c r="S211" s="51">
        <v>1230</v>
      </c>
      <c r="T211" s="52">
        <v>0.85416666666666696</v>
      </c>
      <c r="U211" s="52">
        <v>0.83250000000000002</v>
      </c>
      <c r="V211" s="53">
        <f t="shared" si="33"/>
        <v>4.0000000000000036E-3</v>
      </c>
      <c r="W211" s="62">
        <f t="shared" si="32"/>
        <v>18.315000000000001</v>
      </c>
      <c r="X211" s="11">
        <f t="shared" si="34"/>
        <v>8.8000000000000966E-2</v>
      </c>
      <c r="Y211" s="46"/>
      <c r="Z211" s="68">
        <v>20.5</v>
      </c>
      <c r="AA211" s="51">
        <v>1230</v>
      </c>
      <c r="AB211" s="52">
        <v>0.85416666666666696</v>
      </c>
      <c r="AC211" s="52"/>
      <c r="AD211" s="53">
        <f t="shared" si="29"/>
        <v>8.3333333333333332E-3</v>
      </c>
      <c r="AE211" s="95">
        <f t="shared" si="30"/>
        <v>21.708333333333293</v>
      </c>
      <c r="AF211" s="11">
        <f t="shared" si="31"/>
        <v>8.3333333333328596E-3</v>
      </c>
    </row>
    <row r="212" spans="2:32" x14ac:dyDescent="0.25">
      <c r="B212" s="41"/>
      <c r="C212" s="37"/>
      <c r="D212" s="37"/>
      <c r="E212" s="37"/>
      <c r="F212" s="37"/>
      <c r="G212" s="42"/>
      <c r="H212" s="42"/>
      <c r="I212" s="1"/>
      <c r="J212" s="37"/>
      <c r="K212" s="37"/>
      <c r="L212" s="37"/>
      <c r="M212" s="37"/>
      <c r="N212" s="37"/>
      <c r="O212" s="37"/>
      <c r="P212" s="37"/>
      <c r="Q212" s="1"/>
      <c r="R212" s="68">
        <v>20.6</v>
      </c>
      <c r="S212" s="51">
        <v>1236</v>
      </c>
      <c r="T212" s="52">
        <v>0.85833333333333295</v>
      </c>
      <c r="U212" s="52">
        <v>0.83640000000000003</v>
      </c>
      <c r="V212" s="53">
        <f t="shared" si="33"/>
        <v>3.9000000000000146E-3</v>
      </c>
      <c r="W212" s="62">
        <f t="shared" si="32"/>
        <v>18.4008</v>
      </c>
      <c r="X212" s="11">
        <f t="shared" si="34"/>
        <v>8.5799999999998988E-2</v>
      </c>
      <c r="Y212" s="46"/>
      <c r="Z212" s="68">
        <v>20.6</v>
      </c>
      <c r="AA212" s="51">
        <v>1236</v>
      </c>
      <c r="AB212" s="52">
        <v>0.85833333333333295</v>
      </c>
      <c r="AC212" s="52"/>
      <c r="AD212" s="53">
        <f t="shared" si="29"/>
        <v>8.3333333333333332E-3</v>
      </c>
      <c r="AE212" s="95">
        <f t="shared" si="30"/>
        <v>21.716666666666626</v>
      </c>
      <c r="AF212" s="11">
        <f t="shared" si="31"/>
        <v>8.3333333333328596E-3</v>
      </c>
    </row>
    <row r="213" spans="2:32" x14ac:dyDescent="0.25">
      <c r="B213" s="41"/>
      <c r="C213" s="37"/>
      <c r="D213" s="37"/>
      <c r="E213" s="37"/>
      <c r="F213" s="37"/>
      <c r="G213" s="42"/>
      <c r="H213" s="42"/>
      <c r="I213" s="1"/>
      <c r="J213" s="37"/>
      <c r="K213" s="37"/>
      <c r="L213" s="37"/>
      <c r="M213" s="37"/>
      <c r="N213" s="37"/>
      <c r="O213" s="37"/>
      <c r="P213" s="37"/>
      <c r="Q213" s="1"/>
      <c r="R213" s="68">
        <v>20.7</v>
      </c>
      <c r="S213" s="51">
        <v>1242</v>
      </c>
      <c r="T213" s="52">
        <v>0.86250000000000004</v>
      </c>
      <c r="U213" s="52">
        <v>0.84050000000000002</v>
      </c>
      <c r="V213" s="53">
        <f t="shared" si="33"/>
        <v>4.0999999999999925E-3</v>
      </c>
      <c r="W213" s="62">
        <f t="shared" si="32"/>
        <v>18.491</v>
      </c>
      <c r="X213" s="11">
        <f t="shared" si="34"/>
        <v>9.0199999999999392E-2</v>
      </c>
      <c r="Y213" s="46"/>
      <c r="Z213" s="68">
        <v>20.7</v>
      </c>
      <c r="AA213" s="51">
        <v>1242</v>
      </c>
      <c r="AB213" s="52">
        <v>0.86250000000000004</v>
      </c>
      <c r="AC213" s="52"/>
      <c r="AD213" s="53">
        <f t="shared" si="29"/>
        <v>8.3333333333333332E-3</v>
      </c>
      <c r="AE213" s="95">
        <f t="shared" si="30"/>
        <v>21.724999999999959</v>
      </c>
      <c r="AF213" s="11">
        <f t="shared" si="31"/>
        <v>8.3333333333328596E-3</v>
      </c>
    </row>
    <row r="214" spans="2:32" x14ac:dyDescent="0.25">
      <c r="B214" s="41"/>
      <c r="C214" s="37"/>
      <c r="D214" s="37"/>
      <c r="E214" s="37"/>
      <c r="F214" s="37"/>
      <c r="G214" s="42"/>
      <c r="H214" s="42"/>
      <c r="I214" s="1"/>
      <c r="J214" s="37"/>
      <c r="K214" s="37"/>
      <c r="L214" s="37"/>
      <c r="M214" s="37"/>
      <c r="N214" s="37"/>
      <c r="O214" s="37"/>
      <c r="P214" s="37"/>
      <c r="Q214" s="1"/>
      <c r="R214" s="68">
        <v>20.8</v>
      </c>
      <c r="S214" s="51">
        <v>1248</v>
      </c>
      <c r="T214" s="52">
        <v>0.86666666666666703</v>
      </c>
      <c r="U214" s="52">
        <v>0.84470000000000001</v>
      </c>
      <c r="V214" s="53">
        <f t="shared" si="33"/>
        <v>4.1999999999999815E-3</v>
      </c>
      <c r="W214" s="62">
        <f t="shared" si="32"/>
        <v>18.583400000000001</v>
      </c>
      <c r="X214" s="11">
        <f t="shared" si="34"/>
        <v>9.240000000000137E-2</v>
      </c>
      <c r="Y214" s="46"/>
      <c r="Z214" s="68">
        <v>20.8</v>
      </c>
      <c r="AA214" s="51">
        <v>1248</v>
      </c>
      <c r="AB214" s="52">
        <v>0.86666666666666703</v>
      </c>
      <c r="AC214" s="52"/>
      <c r="AD214" s="53">
        <f t="shared" si="29"/>
        <v>8.3333333333333332E-3</v>
      </c>
      <c r="AE214" s="95">
        <f t="shared" si="30"/>
        <v>21.733333333333292</v>
      </c>
      <c r="AF214" s="11">
        <f t="shared" si="31"/>
        <v>8.3333333333328596E-3</v>
      </c>
    </row>
    <row r="215" spans="2:32" x14ac:dyDescent="0.25">
      <c r="B215" s="41"/>
      <c r="C215" s="37"/>
      <c r="D215" s="37"/>
      <c r="E215" s="37"/>
      <c r="F215" s="37"/>
      <c r="G215" s="42"/>
      <c r="H215" s="42"/>
      <c r="I215" s="1"/>
      <c r="J215" s="37"/>
      <c r="K215" s="37"/>
      <c r="L215" s="37"/>
      <c r="M215" s="37"/>
      <c r="N215" s="37"/>
      <c r="O215" s="37"/>
      <c r="P215" s="37"/>
      <c r="Q215" s="1"/>
      <c r="R215" s="68">
        <v>20.9</v>
      </c>
      <c r="S215" s="51">
        <v>1254</v>
      </c>
      <c r="T215" s="52">
        <v>0.87083333333333302</v>
      </c>
      <c r="U215" s="52">
        <v>0.8488</v>
      </c>
      <c r="V215" s="53">
        <f t="shared" si="33"/>
        <v>4.0999999999999925E-3</v>
      </c>
      <c r="W215" s="62">
        <f t="shared" si="32"/>
        <v>18.6736</v>
      </c>
      <c r="X215" s="11">
        <f t="shared" si="34"/>
        <v>9.0199999999999392E-2</v>
      </c>
      <c r="Y215" s="46"/>
      <c r="Z215" s="68">
        <v>20.9</v>
      </c>
      <c r="AA215" s="51">
        <v>1254</v>
      </c>
      <c r="AB215" s="52">
        <v>0.87083333333333302</v>
      </c>
      <c r="AC215" s="52"/>
      <c r="AD215" s="53">
        <f t="shared" si="29"/>
        <v>8.3333333333333332E-3</v>
      </c>
      <c r="AE215" s="95">
        <f t="shared" si="30"/>
        <v>21.741666666666625</v>
      </c>
      <c r="AF215" s="11">
        <f t="shared" si="31"/>
        <v>8.3333333333328596E-3</v>
      </c>
    </row>
    <row r="216" spans="2:32" x14ac:dyDescent="0.25">
      <c r="B216" s="41"/>
      <c r="C216" s="37"/>
      <c r="D216" s="37"/>
      <c r="E216" s="37"/>
      <c r="F216" s="37"/>
      <c r="G216" s="42"/>
      <c r="H216" s="42"/>
      <c r="I216" s="1"/>
      <c r="J216" s="37"/>
      <c r="K216" s="37"/>
      <c r="L216" s="37"/>
      <c r="M216" s="37"/>
      <c r="N216" s="37"/>
      <c r="O216" s="37"/>
      <c r="P216" s="37"/>
      <c r="Q216" s="1"/>
      <c r="R216" s="68">
        <v>21</v>
      </c>
      <c r="S216" s="51">
        <v>1260</v>
      </c>
      <c r="T216" s="52">
        <v>0.875</v>
      </c>
      <c r="U216" s="52">
        <v>0.85299999999999998</v>
      </c>
      <c r="V216" s="53">
        <f t="shared" si="33"/>
        <v>4.1999999999999815E-3</v>
      </c>
      <c r="W216" s="62">
        <f t="shared" si="32"/>
        <v>18.765999999999998</v>
      </c>
      <c r="X216" s="11">
        <f t="shared" si="34"/>
        <v>9.2399999999997817E-2</v>
      </c>
      <c r="Y216" s="46"/>
      <c r="Z216" s="68">
        <v>21</v>
      </c>
      <c r="AA216" s="51">
        <v>1260</v>
      </c>
      <c r="AB216" s="52">
        <v>0.875</v>
      </c>
      <c r="AC216" s="52"/>
      <c r="AD216" s="53">
        <f t="shared" si="29"/>
        <v>8.3333333333333332E-3</v>
      </c>
      <c r="AE216" s="95">
        <f t="shared" si="30"/>
        <v>21.749999999999957</v>
      </c>
      <c r="AF216" s="11">
        <f t="shared" si="31"/>
        <v>8.3333333333328596E-3</v>
      </c>
    </row>
    <row r="217" spans="2:32" x14ac:dyDescent="0.25">
      <c r="B217" s="41"/>
      <c r="C217" s="37"/>
      <c r="D217" s="37"/>
      <c r="E217" s="37"/>
      <c r="F217" s="37"/>
      <c r="G217" s="42"/>
      <c r="H217" s="42"/>
      <c r="I217" s="1"/>
      <c r="J217" s="37"/>
      <c r="K217" s="37"/>
      <c r="L217" s="37"/>
      <c r="M217" s="37"/>
      <c r="N217" s="37"/>
      <c r="O217" s="37"/>
      <c r="P217" s="37"/>
      <c r="Q217" s="1"/>
      <c r="R217" s="68">
        <v>21.1</v>
      </c>
      <c r="S217" s="51">
        <v>1266</v>
      </c>
      <c r="T217" s="52">
        <v>0.87916666666666698</v>
      </c>
      <c r="U217" s="52">
        <v>0.85719999999999996</v>
      </c>
      <c r="V217" s="53">
        <f t="shared" si="33"/>
        <v>4.1999999999999815E-3</v>
      </c>
      <c r="W217" s="62">
        <f t="shared" si="32"/>
        <v>18.8584</v>
      </c>
      <c r="X217" s="11">
        <f t="shared" si="34"/>
        <v>9.240000000000137E-2</v>
      </c>
      <c r="Y217" s="46"/>
      <c r="Z217" s="68">
        <v>21.1</v>
      </c>
      <c r="AA217" s="51">
        <v>1266</v>
      </c>
      <c r="AB217" s="52">
        <v>0.87916666666666698</v>
      </c>
      <c r="AC217" s="52"/>
      <c r="AD217" s="53">
        <f t="shared" si="29"/>
        <v>8.3333333333333332E-3</v>
      </c>
      <c r="AE217" s="95">
        <f t="shared" si="30"/>
        <v>21.75833333333329</v>
      </c>
      <c r="AF217" s="11">
        <f t="shared" si="31"/>
        <v>8.3333333333328596E-3</v>
      </c>
    </row>
    <row r="218" spans="2:32" x14ac:dyDescent="0.25">
      <c r="B218" s="41"/>
      <c r="C218" s="37"/>
      <c r="D218" s="37"/>
      <c r="E218" s="37"/>
      <c r="F218" s="37"/>
      <c r="G218" s="42"/>
      <c r="H218" s="42"/>
      <c r="I218" s="1"/>
      <c r="J218" s="37"/>
      <c r="K218" s="37"/>
      <c r="L218" s="37"/>
      <c r="M218" s="37"/>
      <c r="N218" s="37"/>
      <c r="O218" s="37"/>
      <c r="P218" s="37"/>
      <c r="Q218" s="1"/>
      <c r="R218" s="68">
        <v>21.2</v>
      </c>
      <c r="S218" s="51">
        <v>1272</v>
      </c>
      <c r="T218" s="52">
        <v>0.88333333333333297</v>
      </c>
      <c r="U218" s="52">
        <v>0.86119999999999997</v>
      </c>
      <c r="V218" s="53">
        <f t="shared" si="33"/>
        <v>4.0000000000000036E-3</v>
      </c>
      <c r="W218" s="62">
        <f t="shared" si="32"/>
        <v>18.946400000000001</v>
      </c>
      <c r="X218" s="11">
        <f t="shared" si="34"/>
        <v>8.8000000000000966E-2</v>
      </c>
      <c r="Y218" s="46"/>
      <c r="Z218" s="68">
        <v>21.2</v>
      </c>
      <c r="AA218" s="51">
        <v>1272</v>
      </c>
      <c r="AB218" s="52">
        <v>0.88333333333333297</v>
      </c>
      <c r="AC218" s="52"/>
      <c r="AD218" s="53">
        <f t="shared" si="29"/>
        <v>8.3333333333333332E-3</v>
      </c>
      <c r="AE218" s="95">
        <f t="shared" si="30"/>
        <v>21.766666666666623</v>
      </c>
      <c r="AF218" s="11">
        <f t="shared" si="31"/>
        <v>8.3333333333328596E-3</v>
      </c>
    </row>
    <row r="219" spans="2:32" x14ac:dyDescent="0.25">
      <c r="B219" s="41"/>
      <c r="C219" s="37"/>
      <c r="D219" s="37"/>
      <c r="E219" s="37"/>
      <c r="F219" s="37"/>
      <c r="G219" s="42"/>
      <c r="H219" s="42"/>
      <c r="I219" s="1"/>
      <c r="J219" s="37"/>
      <c r="K219" s="37"/>
      <c r="L219" s="37"/>
      <c r="M219" s="37"/>
      <c r="N219" s="37"/>
      <c r="O219" s="37"/>
      <c r="P219" s="37"/>
      <c r="Q219" s="1"/>
      <c r="R219" s="68">
        <v>21.3</v>
      </c>
      <c r="S219" s="51">
        <v>1278</v>
      </c>
      <c r="T219" s="52">
        <v>0.88749999999999996</v>
      </c>
      <c r="U219" s="52">
        <v>0.86509999999999998</v>
      </c>
      <c r="V219" s="53">
        <f t="shared" si="33"/>
        <v>3.9000000000000146E-3</v>
      </c>
      <c r="W219" s="62">
        <f t="shared" si="32"/>
        <v>19.0322</v>
      </c>
      <c r="X219" s="11">
        <f t="shared" si="34"/>
        <v>8.5799999999998988E-2</v>
      </c>
      <c r="Y219" s="46"/>
      <c r="Z219" s="68">
        <v>21.3</v>
      </c>
      <c r="AA219" s="51">
        <v>1278</v>
      </c>
      <c r="AB219" s="52">
        <v>0.88749999999999996</v>
      </c>
      <c r="AC219" s="52"/>
      <c r="AD219" s="53">
        <f t="shared" si="29"/>
        <v>8.3333333333333332E-3</v>
      </c>
      <c r="AE219" s="95">
        <f t="shared" si="30"/>
        <v>21.774999999999956</v>
      </c>
      <c r="AF219" s="11">
        <f t="shared" si="31"/>
        <v>8.3333333333328596E-3</v>
      </c>
    </row>
    <row r="220" spans="2:32" x14ac:dyDescent="0.25">
      <c r="B220" s="41"/>
      <c r="C220" s="37"/>
      <c r="D220" s="37"/>
      <c r="E220" s="37"/>
      <c r="F220" s="37"/>
      <c r="G220" s="42"/>
      <c r="H220" s="42"/>
      <c r="I220" s="1"/>
      <c r="J220" s="37"/>
      <c r="K220" s="37"/>
      <c r="L220" s="37"/>
      <c r="M220" s="37"/>
      <c r="N220" s="37"/>
      <c r="O220" s="37"/>
      <c r="P220" s="37"/>
      <c r="Q220" s="1"/>
      <c r="R220" s="68">
        <v>21.4</v>
      </c>
      <c r="S220" s="51">
        <v>1284</v>
      </c>
      <c r="T220" s="52">
        <v>0.89166666666666705</v>
      </c>
      <c r="U220" s="52">
        <v>0.86909999999999998</v>
      </c>
      <c r="V220" s="53">
        <f t="shared" si="33"/>
        <v>4.0000000000000036E-3</v>
      </c>
      <c r="W220" s="62">
        <f t="shared" si="32"/>
        <v>19.120200000000001</v>
      </c>
      <c r="X220" s="11">
        <f t="shared" si="34"/>
        <v>8.8000000000000966E-2</v>
      </c>
      <c r="Y220" s="46"/>
      <c r="Z220" s="68">
        <v>21.4</v>
      </c>
      <c r="AA220" s="51">
        <v>1284</v>
      </c>
      <c r="AB220" s="52">
        <v>0.89166666666666705</v>
      </c>
      <c r="AC220" s="52"/>
      <c r="AD220" s="53">
        <f t="shared" si="29"/>
        <v>8.3333333333333332E-3</v>
      </c>
      <c r="AE220" s="95">
        <f t="shared" si="30"/>
        <v>21.783333333333289</v>
      </c>
      <c r="AF220" s="11">
        <f t="shared" si="31"/>
        <v>8.3333333333328596E-3</v>
      </c>
    </row>
    <row r="221" spans="2:32" x14ac:dyDescent="0.25">
      <c r="B221" s="41"/>
      <c r="C221" s="37"/>
      <c r="D221" s="37"/>
      <c r="E221" s="37"/>
      <c r="F221" s="37"/>
      <c r="G221" s="42"/>
      <c r="H221" s="42"/>
      <c r="I221" s="1"/>
      <c r="J221" s="37"/>
      <c r="K221" s="37"/>
      <c r="L221" s="37"/>
      <c r="M221" s="37"/>
      <c r="N221" s="37"/>
      <c r="O221" s="37"/>
      <c r="P221" s="37"/>
      <c r="Q221" s="1"/>
      <c r="R221" s="68">
        <v>21.5</v>
      </c>
      <c r="S221" s="51">
        <v>1290</v>
      </c>
      <c r="T221" s="52">
        <v>0.89583333333333304</v>
      </c>
      <c r="U221" s="52">
        <v>0.873</v>
      </c>
      <c r="V221" s="53">
        <f t="shared" si="33"/>
        <v>3.9000000000000146E-3</v>
      </c>
      <c r="W221" s="62">
        <f t="shared" si="32"/>
        <v>19.206</v>
      </c>
      <c r="X221" s="11">
        <f t="shared" si="34"/>
        <v>8.5799999999998988E-2</v>
      </c>
      <c r="Y221" s="46"/>
      <c r="Z221" s="68">
        <v>21.5</v>
      </c>
      <c r="AA221" s="51">
        <v>1290</v>
      </c>
      <c r="AB221" s="52">
        <v>0.89583333333333304</v>
      </c>
      <c r="AC221" s="52"/>
      <c r="AD221" s="53">
        <f t="shared" si="29"/>
        <v>8.3333333333333332E-3</v>
      </c>
      <c r="AE221" s="95">
        <f t="shared" si="30"/>
        <v>21.791666666666622</v>
      </c>
      <c r="AF221" s="11">
        <f t="shared" si="31"/>
        <v>8.3333333333328596E-3</v>
      </c>
    </row>
    <row r="222" spans="2:32" x14ac:dyDescent="0.25">
      <c r="B222" s="41"/>
      <c r="C222" s="37"/>
      <c r="D222" s="37"/>
      <c r="E222" s="37"/>
      <c r="F222" s="37"/>
      <c r="G222" s="42"/>
      <c r="H222" s="42"/>
      <c r="I222" s="1"/>
      <c r="J222" s="37"/>
      <c r="K222" s="37"/>
      <c r="L222" s="37"/>
      <c r="M222" s="37"/>
      <c r="N222" s="37"/>
      <c r="O222" s="37"/>
      <c r="P222" s="37"/>
      <c r="Q222" s="1"/>
      <c r="R222" s="68">
        <v>21.6</v>
      </c>
      <c r="S222" s="51">
        <v>1296</v>
      </c>
      <c r="T222" s="52">
        <v>0.9</v>
      </c>
      <c r="U222" s="52">
        <v>0.877</v>
      </c>
      <c r="V222" s="53">
        <f t="shared" si="33"/>
        <v>4.0000000000000036E-3</v>
      </c>
      <c r="W222" s="62">
        <f t="shared" si="32"/>
        <v>19.294</v>
      </c>
      <c r="X222" s="11">
        <f t="shared" si="34"/>
        <v>8.8000000000000966E-2</v>
      </c>
      <c r="Y222" s="46"/>
      <c r="Z222" s="68">
        <v>21.6</v>
      </c>
      <c r="AA222" s="51">
        <v>1296</v>
      </c>
      <c r="AB222" s="52">
        <v>0.9</v>
      </c>
      <c r="AC222" s="52"/>
      <c r="AD222" s="53">
        <f t="shared" si="29"/>
        <v>8.3333333333333332E-3</v>
      </c>
      <c r="AE222" s="95">
        <f t="shared" si="30"/>
        <v>21.799999999999955</v>
      </c>
      <c r="AF222" s="11">
        <f t="shared" si="31"/>
        <v>8.3333333333328596E-3</v>
      </c>
    </row>
    <row r="223" spans="2:32" x14ac:dyDescent="0.25">
      <c r="B223" s="41"/>
      <c r="C223" s="37"/>
      <c r="D223" s="37"/>
      <c r="E223" s="37"/>
      <c r="F223" s="37"/>
      <c r="G223" s="42"/>
      <c r="H223" s="42"/>
      <c r="I223" s="1"/>
      <c r="J223" s="37"/>
      <c r="K223" s="37"/>
      <c r="L223" s="37"/>
      <c r="M223" s="37"/>
      <c r="N223" s="37"/>
      <c r="O223" s="37"/>
      <c r="P223" s="37"/>
      <c r="Q223" s="1"/>
      <c r="R223" s="68">
        <v>21.7</v>
      </c>
      <c r="S223" s="51">
        <v>1302</v>
      </c>
      <c r="T223" s="52">
        <v>0.90416666666666701</v>
      </c>
      <c r="U223" s="52">
        <v>0.88080000000000003</v>
      </c>
      <c r="V223" s="53">
        <f t="shared" si="33"/>
        <v>3.8000000000000256E-3</v>
      </c>
      <c r="W223" s="62">
        <f t="shared" si="32"/>
        <v>19.377600000000001</v>
      </c>
      <c r="X223" s="11">
        <f t="shared" si="34"/>
        <v>8.3600000000000563E-2</v>
      </c>
      <c r="Y223" s="46"/>
      <c r="Z223" s="68">
        <v>21.7</v>
      </c>
      <c r="AA223" s="51">
        <v>1302</v>
      </c>
      <c r="AB223" s="52">
        <v>0.90416666666666701</v>
      </c>
      <c r="AC223" s="52"/>
      <c r="AD223" s="53">
        <f t="shared" si="29"/>
        <v>8.3333333333333332E-3</v>
      </c>
      <c r="AE223" s="95">
        <f t="shared" si="30"/>
        <v>21.808333333333287</v>
      </c>
      <c r="AF223" s="11">
        <f t="shared" si="31"/>
        <v>8.3333333333328596E-3</v>
      </c>
    </row>
    <row r="224" spans="2:32" x14ac:dyDescent="0.25">
      <c r="B224" s="41"/>
      <c r="C224" s="37"/>
      <c r="D224" s="37"/>
      <c r="E224" s="37"/>
      <c r="F224" s="37"/>
      <c r="G224" s="42"/>
      <c r="H224" s="42"/>
      <c r="I224" s="1"/>
      <c r="J224" s="37"/>
      <c r="K224" s="37"/>
      <c r="L224" s="37"/>
      <c r="M224" s="37"/>
      <c r="N224" s="37"/>
      <c r="O224" s="37"/>
      <c r="P224" s="37"/>
      <c r="Q224" s="1"/>
      <c r="R224" s="68">
        <v>21.8</v>
      </c>
      <c r="S224" s="51">
        <v>1308</v>
      </c>
      <c r="T224" s="52">
        <v>0.90833333333333299</v>
      </c>
      <c r="U224" s="52">
        <v>0.88449999999999995</v>
      </c>
      <c r="V224" s="53">
        <f t="shared" si="33"/>
        <v>3.6999999999999256E-3</v>
      </c>
      <c r="W224" s="62">
        <f t="shared" si="32"/>
        <v>19.459</v>
      </c>
      <c r="X224" s="11">
        <f t="shared" si="34"/>
        <v>8.1399999999998585E-2</v>
      </c>
      <c r="Y224" s="46"/>
      <c r="Z224" s="68">
        <v>21.8</v>
      </c>
      <c r="AA224" s="51">
        <v>1308</v>
      </c>
      <c r="AB224" s="52">
        <v>0.90833333333333299</v>
      </c>
      <c r="AC224" s="52"/>
      <c r="AD224" s="53">
        <f t="shared" si="29"/>
        <v>8.3333333333333332E-3</v>
      </c>
      <c r="AE224" s="95">
        <f t="shared" si="30"/>
        <v>21.81666666666662</v>
      </c>
      <c r="AF224" s="11">
        <f t="shared" si="31"/>
        <v>8.3333333333328596E-3</v>
      </c>
    </row>
    <row r="225" spans="2:32" x14ac:dyDescent="0.25">
      <c r="B225" s="41"/>
      <c r="C225" s="37"/>
      <c r="D225" s="37"/>
      <c r="E225" s="37"/>
      <c r="F225" s="37"/>
      <c r="G225" s="42"/>
      <c r="H225" s="42"/>
      <c r="I225" s="1"/>
      <c r="J225" s="37"/>
      <c r="K225" s="37"/>
      <c r="L225" s="37"/>
      <c r="M225" s="37"/>
      <c r="N225" s="37"/>
      <c r="O225" s="37"/>
      <c r="P225" s="37"/>
      <c r="Q225" s="1"/>
      <c r="R225" s="68">
        <v>21.9</v>
      </c>
      <c r="S225" s="51">
        <v>1314</v>
      </c>
      <c r="T225" s="52">
        <v>0.91249999999999998</v>
      </c>
      <c r="U225" s="52">
        <v>0.88819999999999999</v>
      </c>
      <c r="V225" s="53">
        <f t="shared" si="33"/>
        <v>3.7000000000000366E-3</v>
      </c>
      <c r="W225" s="62">
        <f t="shared" si="32"/>
        <v>19.540399999999998</v>
      </c>
      <c r="X225" s="11">
        <f t="shared" si="34"/>
        <v>8.1399999999998585E-2</v>
      </c>
      <c r="Y225" s="46"/>
      <c r="Z225" s="68">
        <v>21.9</v>
      </c>
      <c r="AA225" s="51">
        <v>1314</v>
      </c>
      <c r="AB225" s="52">
        <v>0.91249999999999998</v>
      </c>
      <c r="AC225" s="52"/>
      <c r="AD225" s="53">
        <f t="shared" si="29"/>
        <v>8.3333333333333332E-3</v>
      </c>
      <c r="AE225" s="95">
        <f t="shared" si="30"/>
        <v>21.824999999999953</v>
      </c>
      <c r="AF225" s="11">
        <f t="shared" si="31"/>
        <v>8.3333333333328596E-3</v>
      </c>
    </row>
    <row r="226" spans="2:32" x14ac:dyDescent="0.25">
      <c r="B226" s="41"/>
      <c r="C226" s="37"/>
      <c r="D226" s="37"/>
      <c r="E226" s="37"/>
      <c r="F226" s="37"/>
      <c r="G226" s="42"/>
      <c r="H226" s="42"/>
      <c r="I226" s="1"/>
      <c r="J226" s="37"/>
      <c r="K226" s="37"/>
      <c r="L226" s="37"/>
      <c r="M226" s="37"/>
      <c r="N226" s="37"/>
      <c r="O226" s="37"/>
      <c r="P226" s="37"/>
      <c r="Q226" s="1"/>
      <c r="R226" s="68">
        <v>22</v>
      </c>
      <c r="S226" s="51">
        <v>1320</v>
      </c>
      <c r="T226" s="52">
        <v>0.91666666666666696</v>
      </c>
      <c r="U226" s="52">
        <v>0.89200000000000002</v>
      </c>
      <c r="V226" s="53">
        <f t="shared" si="33"/>
        <v>3.8000000000000256E-3</v>
      </c>
      <c r="W226" s="62">
        <f t="shared" si="32"/>
        <v>19.623999999999999</v>
      </c>
      <c r="X226" s="11">
        <f t="shared" si="34"/>
        <v>8.3600000000000563E-2</v>
      </c>
      <c r="Y226" s="46"/>
      <c r="Z226" s="68">
        <v>22</v>
      </c>
      <c r="AA226" s="51">
        <v>1320</v>
      </c>
      <c r="AB226" s="52">
        <v>0.91666666666666696</v>
      </c>
      <c r="AC226" s="52"/>
      <c r="AD226" s="53">
        <f t="shared" si="29"/>
        <v>8.3333333333333332E-3</v>
      </c>
      <c r="AE226" s="95">
        <f t="shared" si="30"/>
        <v>21.833333333333286</v>
      </c>
      <c r="AF226" s="11">
        <f t="shared" si="31"/>
        <v>8.3333333333328596E-3</v>
      </c>
    </row>
    <row r="227" spans="2:32" x14ac:dyDescent="0.25">
      <c r="B227" s="41"/>
      <c r="C227" s="37"/>
      <c r="D227" s="37"/>
      <c r="E227" s="37"/>
      <c r="F227" s="37"/>
      <c r="G227" s="42"/>
      <c r="H227" s="42"/>
      <c r="I227" s="1"/>
      <c r="J227" s="37"/>
      <c r="K227" s="37"/>
      <c r="L227" s="37"/>
      <c r="M227" s="37"/>
      <c r="N227" s="37"/>
      <c r="O227" s="37"/>
      <c r="P227" s="37"/>
      <c r="Q227" s="1"/>
      <c r="R227" s="68">
        <v>22.1</v>
      </c>
      <c r="S227" s="51">
        <v>1326</v>
      </c>
      <c r="T227" s="52">
        <v>0.92083333333333295</v>
      </c>
      <c r="U227" s="52">
        <v>0.89590000000000003</v>
      </c>
      <c r="V227" s="53">
        <f t="shared" si="33"/>
        <v>3.9000000000000146E-3</v>
      </c>
      <c r="W227" s="62">
        <f t="shared" si="32"/>
        <v>19.709800000000001</v>
      </c>
      <c r="X227" s="11">
        <f t="shared" si="34"/>
        <v>8.5800000000002541E-2</v>
      </c>
      <c r="Y227" s="46"/>
      <c r="Z227" s="68">
        <v>22.1</v>
      </c>
      <c r="AA227" s="51">
        <v>1326</v>
      </c>
      <c r="AB227" s="52">
        <v>0.92083333333333295</v>
      </c>
      <c r="AC227" s="52"/>
      <c r="AD227" s="53">
        <f t="shared" si="29"/>
        <v>8.3333333333333332E-3</v>
      </c>
      <c r="AE227" s="95">
        <f t="shared" si="30"/>
        <v>21.841666666666619</v>
      </c>
      <c r="AF227" s="11">
        <f t="shared" si="31"/>
        <v>8.3333333333328596E-3</v>
      </c>
    </row>
    <row r="228" spans="2:32" x14ac:dyDescent="0.25">
      <c r="B228" s="41"/>
      <c r="C228" s="37"/>
      <c r="D228" s="37"/>
      <c r="E228" s="37"/>
      <c r="F228" s="37"/>
      <c r="G228" s="42"/>
      <c r="H228" s="42"/>
      <c r="I228" s="1"/>
      <c r="J228" s="37"/>
      <c r="K228" s="37"/>
      <c r="L228" s="37"/>
      <c r="M228" s="37"/>
      <c r="N228" s="37"/>
      <c r="O228" s="37"/>
      <c r="P228" s="37"/>
      <c r="Q228" s="1"/>
      <c r="R228" s="68">
        <v>22.2</v>
      </c>
      <c r="S228" s="51">
        <v>1332</v>
      </c>
      <c r="T228" s="52">
        <v>0.92500000000000004</v>
      </c>
      <c r="U228" s="52">
        <v>0.90029999999999999</v>
      </c>
      <c r="V228" s="53">
        <f t="shared" si="33"/>
        <v>4.3999999999999595E-3</v>
      </c>
      <c r="W228" s="62">
        <f t="shared" si="32"/>
        <v>19.8066</v>
      </c>
      <c r="X228" s="11">
        <f t="shared" si="34"/>
        <v>9.6799999999998221E-2</v>
      </c>
      <c r="Y228" s="46"/>
      <c r="Z228" s="68">
        <v>22.2</v>
      </c>
      <c r="AA228" s="51">
        <v>1332</v>
      </c>
      <c r="AB228" s="52">
        <v>0.92500000000000004</v>
      </c>
      <c r="AC228" s="52"/>
      <c r="AD228" s="53">
        <f t="shared" si="29"/>
        <v>8.3333333333333332E-3</v>
      </c>
      <c r="AE228" s="95">
        <f t="shared" si="30"/>
        <v>21.849999999999952</v>
      </c>
      <c r="AF228" s="11">
        <f t="shared" si="31"/>
        <v>8.3333333333328596E-3</v>
      </c>
    </row>
    <row r="229" spans="2:32" x14ac:dyDescent="0.25">
      <c r="B229" s="41"/>
      <c r="C229" s="37"/>
      <c r="D229" s="37"/>
      <c r="E229" s="37"/>
      <c r="F229" s="37"/>
      <c r="G229" s="42"/>
      <c r="H229" s="42"/>
      <c r="I229" s="1"/>
      <c r="J229" s="37"/>
      <c r="K229" s="37"/>
      <c r="L229" s="37"/>
      <c r="M229" s="37"/>
      <c r="N229" s="37"/>
      <c r="O229" s="37"/>
      <c r="P229" s="37"/>
      <c r="Q229" s="1"/>
      <c r="R229" s="68">
        <v>22.3</v>
      </c>
      <c r="S229" s="51">
        <v>1338</v>
      </c>
      <c r="T229" s="52">
        <v>0.92916666666666703</v>
      </c>
      <c r="U229" s="52">
        <v>0.90459999999999996</v>
      </c>
      <c r="V229" s="53">
        <f t="shared" si="33"/>
        <v>4.2999999999999705E-3</v>
      </c>
      <c r="W229" s="62">
        <f t="shared" si="32"/>
        <v>19.901199999999999</v>
      </c>
      <c r="X229" s="11">
        <f t="shared" si="34"/>
        <v>9.4599999999999795E-2</v>
      </c>
      <c r="Y229" s="46"/>
      <c r="Z229" s="68">
        <v>22.3</v>
      </c>
      <c r="AA229" s="51">
        <v>1338</v>
      </c>
      <c r="AB229" s="52">
        <v>0.92916666666666703</v>
      </c>
      <c r="AC229" s="52"/>
      <c r="AD229" s="53">
        <f t="shared" si="29"/>
        <v>8.3333333333333332E-3</v>
      </c>
      <c r="AE229" s="95">
        <f t="shared" si="30"/>
        <v>21.858333333333285</v>
      </c>
      <c r="AF229" s="11">
        <f t="shared" si="31"/>
        <v>8.3333333333328596E-3</v>
      </c>
    </row>
    <row r="230" spans="2:32" x14ac:dyDescent="0.25">
      <c r="B230" s="41"/>
      <c r="C230" s="37"/>
      <c r="D230" s="37"/>
      <c r="E230" s="37"/>
      <c r="F230" s="37"/>
      <c r="G230" s="42"/>
      <c r="H230" s="42"/>
      <c r="I230" s="1"/>
      <c r="J230" s="37"/>
      <c r="K230" s="37"/>
      <c r="L230" s="37"/>
      <c r="M230" s="37"/>
      <c r="N230" s="37"/>
      <c r="O230" s="37"/>
      <c r="P230" s="37"/>
      <c r="Q230" s="1"/>
      <c r="R230" s="68">
        <v>22.4</v>
      </c>
      <c r="S230" s="51">
        <v>1344</v>
      </c>
      <c r="T230" s="52">
        <v>0.93333333333333302</v>
      </c>
      <c r="U230" s="52">
        <v>0.90900000000000003</v>
      </c>
      <c r="V230" s="53">
        <f t="shared" si="33"/>
        <v>4.4000000000000705E-3</v>
      </c>
      <c r="W230" s="62">
        <f t="shared" si="32"/>
        <v>19.998000000000001</v>
      </c>
      <c r="X230" s="11">
        <f t="shared" si="34"/>
        <v>9.6800000000001774E-2</v>
      </c>
      <c r="Y230" s="46"/>
      <c r="Z230" s="68">
        <v>22.4</v>
      </c>
      <c r="AA230" s="51">
        <v>1344</v>
      </c>
      <c r="AB230" s="52">
        <v>0.93333333333333302</v>
      </c>
      <c r="AC230" s="52"/>
      <c r="AD230" s="53">
        <f t="shared" si="29"/>
        <v>8.3333333333333332E-3</v>
      </c>
      <c r="AE230" s="95">
        <f t="shared" si="30"/>
        <v>21.866666666666617</v>
      </c>
      <c r="AF230" s="11">
        <f t="shared" si="31"/>
        <v>8.3333333333328596E-3</v>
      </c>
    </row>
    <row r="231" spans="2:32" x14ac:dyDescent="0.25">
      <c r="B231" s="41"/>
      <c r="C231" s="37"/>
      <c r="D231" s="37"/>
      <c r="E231" s="37"/>
      <c r="F231" s="37"/>
      <c r="G231" s="42"/>
      <c r="H231" s="42"/>
      <c r="I231" s="1"/>
      <c r="J231" s="37"/>
      <c r="K231" s="37"/>
      <c r="L231" s="37"/>
      <c r="M231" s="37"/>
      <c r="N231" s="37"/>
      <c r="O231" s="37"/>
      <c r="P231" s="37"/>
      <c r="Q231" s="1"/>
      <c r="R231" s="68">
        <v>22.5</v>
      </c>
      <c r="S231" s="51">
        <v>1350</v>
      </c>
      <c r="T231" s="52">
        <v>0.9375</v>
      </c>
      <c r="U231" s="52">
        <v>0.91339999999999999</v>
      </c>
      <c r="V231" s="53">
        <f t="shared" si="33"/>
        <v>4.3999999999999595E-3</v>
      </c>
      <c r="W231" s="62">
        <f t="shared" si="32"/>
        <v>20.094799999999999</v>
      </c>
      <c r="X231" s="11">
        <f t="shared" si="34"/>
        <v>9.6799999999998221E-2</v>
      </c>
      <c r="Y231" s="46"/>
      <c r="Z231" s="68">
        <v>22.5</v>
      </c>
      <c r="AA231" s="51">
        <v>1350</v>
      </c>
      <c r="AB231" s="52">
        <v>0.9375</v>
      </c>
      <c r="AC231" s="52"/>
      <c r="AD231" s="53">
        <f t="shared" si="29"/>
        <v>8.3333333333333332E-3</v>
      </c>
      <c r="AE231" s="95">
        <f t="shared" si="30"/>
        <v>21.87499999999995</v>
      </c>
      <c r="AF231" s="11">
        <f t="shared" si="31"/>
        <v>8.3333333333328596E-3</v>
      </c>
    </row>
    <row r="232" spans="2:32" x14ac:dyDescent="0.25">
      <c r="B232" s="41"/>
      <c r="C232" s="37"/>
      <c r="D232" s="37"/>
      <c r="E232" s="37"/>
      <c r="F232" s="37"/>
      <c r="G232" s="42"/>
      <c r="H232" s="42"/>
      <c r="I232" s="1"/>
      <c r="J232" s="37"/>
      <c r="K232" s="37"/>
      <c r="L232" s="37"/>
      <c r="M232" s="37"/>
      <c r="N232" s="37"/>
      <c r="O232" s="37"/>
      <c r="P232" s="37"/>
      <c r="Q232" s="1"/>
      <c r="R232" s="68">
        <v>22.6</v>
      </c>
      <c r="S232" s="51">
        <v>1356</v>
      </c>
      <c r="T232" s="52">
        <v>0.94166666666666698</v>
      </c>
      <c r="U232" s="52">
        <v>0.91800000000000004</v>
      </c>
      <c r="V232" s="53">
        <f t="shared" si="33"/>
        <v>4.6000000000000485E-3</v>
      </c>
      <c r="W232" s="62">
        <f t="shared" si="32"/>
        <v>20.196000000000002</v>
      </c>
      <c r="X232" s="11">
        <f t="shared" si="34"/>
        <v>0.10120000000000218</v>
      </c>
      <c r="Y232" s="46"/>
      <c r="Z232" s="68">
        <v>22.6</v>
      </c>
      <c r="AA232" s="51">
        <v>1356</v>
      </c>
      <c r="AB232" s="52">
        <v>0.94166666666666698</v>
      </c>
      <c r="AC232" s="52"/>
      <c r="AD232" s="53">
        <f t="shared" si="29"/>
        <v>8.3333333333333332E-3</v>
      </c>
      <c r="AE232" s="95">
        <f t="shared" si="30"/>
        <v>21.883333333333283</v>
      </c>
      <c r="AF232" s="11">
        <f t="shared" si="31"/>
        <v>8.3333333333328596E-3</v>
      </c>
    </row>
    <row r="233" spans="2:32" x14ac:dyDescent="0.25">
      <c r="B233" s="41"/>
      <c r="C233" s="37"/>
      <c r="D233" s="37"/>
      <c r="E233" s="37"/>
      <c r="F233" s="37"/>
      <c r="G233" s="42"/>
      <c r="H233" s="42"/>
      <c r="I233" s="1"/>
      <c r="J233" s="37"/>
      <c r="K233" s="37"/>
      <c r="L233" s="37"/>
      <c r="M233" s="37"/>
      <c r="N233" s="37"/>
      <c r="O233" s="37"/>
      <c r="P233" s="37"/>
      <c r="Q233" s="1"/>
      <c r="R233" s="68">
        <v>22.7</v>
      </c>
      <c r="S233" s="51">
        <v>1362</v>
      </c>
      <c r="T233" s="52">
        <v>0.94583333333333297</v>
      </c>
      <c r="U233" s="52">
        <v>0.92300000000000004</v>
      </c>
      <c r="V233" s="53">
        <f t="shared" si="33"/>
        <v>5.0000000000000044E-3</v>
      </c>
      <c r="W233" s="62">
        <f t="shared" si="32"/>
        <v>20.306000000000001</v>
      </c>
      <c r="X233" s="11">
        <f t="shared" si="34"/>
        <v>0.10999999999999943</v>
      </c>
      <c r="Y233" s="46"/>
      <c r="Z233" s="68">
        <v>22.7</v>
      </c>
      <c r="AA233" s="51">
        <v>1362</v>
      </c>
      <c r="AB233" s="52">
        <v>0.94583333333333297</v>
      </c>
      <c r="AC233" s="52"/>
      <c r="AD233" s="53">
        <f t="shared" si="29"/>
        <v>8.3333333333333332E-3</v>
      </c>
      <c r="AE233" s="95">
        <f t="shared" si="30"/>
        <v>21.891666666666616</v>
      </c>
      <c r="AF233" s="11">
        <f t="shared" si="31"/>
        <v>8.3333333333328596E-3</v>
      </c>
    </row>
    <row r="234" spans="2:32" x14ac:dyDescent="0.25">
      <c r="B234" s="41"/>
      <c r="C234" s="37"/>
      <c r="D234" s="37"/>
      <c r="E234" s="37"/>
      <c r="F234" s="37"/>
      <c r="G234" s="42"/>
      <c r="H234" s="42"/>
      <c r="I234" s="1"/>
      <c r="J234" s="37"/>
      <c r="K234" s="37"/>
      <c r="L234" s="37"/>
      <c r="M234" s="37"/>
      <c r="N234" s="37"/>
      <c r="O234" s="37"/>
      <c r="P234" s="37"/>
      <c r="Q234" s="1"/>
      <c r="R234" s="68">
        <v>22.8</v>
      </c>
      <c r="S234" s="51">
        <v>1368</v>
      </c>
      <c r="T234" s="52">
        <v>0.95</v>
      </c>
      <c r="U234" s="52">
        <v>0.92800000000000005</v>
      </c>
      <c r="V234" s="53">
        <f t="shared" si="33"/>
        <v>5.0000000000000044E-3</v>
      </c>
      <c r="W234" s="62">
        <f t="shared" si="32"/>
        <v>20.416</v>
      </c>
      <c r="X234" s="11">
        <f t="shared" si="34"/>
        <v>0.10999999999999943</v>
      </c>
      <c r="Y234" s="46"/>
      <c r="Z234" s="68">
        <v>22.8</v>
      </c>
      <c r="AA234" s="51">
        <v>1368</v>
      </c>
      <c r="AB234" s="52">
        <v>0.95</v>
      </c>
      <c r="AC234" s="52"/>
      <c r="AD234" s="53">
        <f t="shared" si="29"/>
        <v>8.3333333333333332E-3</v>
      </c>
      <c r="AE234" s="95">
        <f t="shared" si="30"/>
        <v>21.899999999999949</v>
      </c>
      <c r="AF234" s="11">
        <f t="shared" si="31"/>
        <v>8.3333333333328596E-3</v>
      </c>
    </row>
    <row r="235" spans="2:32" x14ac:dyDescent="0.25">
      <c r="B235" s="41"/>
      <c r="C235" s="37"/>
      <c r="D235" s="37"/>
      <c r="E235" s="37"/>
      <c r="F235" s="37"/>
      <c r="G235" s="42"/>
      <c r="H235" s="42"/>
      <c r="I235" s="1"/>
      <c r="J235" s="37"/>
      <c r="K235" s="37"/>
      <c r="L235" s="37"/>
      <c r="M235" s="37"/>
      <c r="N235" s="37"/>
      <c r="O235" s="37"/>
      <c r="P235" s="37"/>
      <c r="Q235" s="1"/>
      <c r="R235" s="68">
        <v>22.9</v>
      </c>
      <c r="S235" s="51">
        <v>1374</v>
      </c>
      <c r="T235" s="52">
        <v>0.95416666666666705</v>
      </c>
      <c r="U235" s="52">
        <v>0.93300000000000005</v>
      </c>
      <c r="V235" s="53">
        <f t="shared" si="33"/>
        <v>5.0000000000000044E-3</v>
      </c>
      <c r="W235" s="62">
        <f t="shared" si="32"/>
        <v>20.526</v>
      </c>
      <c r="X235" s="11">
        <f t="shared" si="34"/>
        <v>0.10999999999999943</v>
      </c>
      <c r="Y235" s="46"/>
      <c r="Z235" s="68">
        <v>22.9</v>
      </c>
      <c r="AA235" s="51">
        <v>1374</v>
      </c>
      <c r="AB235" s="52">
        <v>0.95416666666666705</v>
      </c>
      <c r="AC235" s="52"/>
      <c r="AD235" s="53">
        <f t="shared" si="29"/>
        <v>8.3333333333333332E-3</v>
      </c>
      <c r="AE235" s="95">
        <f t="shared" si="30"/>
        <v>21.908333333333282</v>
      </c>
      <c r="AF235" s="11">
        <f t="shared" si="31"/>
        <v>8.3333333333328596E-3</v>
      </c>
    </row>
    <row r="236" spans="2:32" x14ac:dyDescent="0.25">
      <c r="B236" s="41"/>
      <c r="C236" s="37"/>
      <c r="D236" s="37"/>
      <c r="E236" s="37"/>
      <c r="F236" s="37"/>
      <c r="G236" s="42"/>
      <c r="H236" s="42"/>
      <c r="I236" s="1"/>
      <c r="J236" s="37"/>
      <c r="K236" s="37"/>
      <c r="L236" s="37"/>
      <c r="M236" s="37"/>
      <c r="N236" s="37"/>
      <c r="O236" s="37"/>
      <c r="P236" s="37"/>
      <c r="Q236" s="1"/>
      <c r="R236" s="68">
        <v>23</v>
      </c>
      <c r="S236" s="51">
        <v>1380</v>
      </c>
      <c r="T236" s="52">
        <v>0.95833333333333304</v>
      </c>
      <c r="U236" s="52">
        <v>0.93799999999999994</v>
      </c>
      <c r="V236" s="53">
        <f t="shared" si="33"/>
        <v>4.9999999999998934E-3</v>
      </c>
      <c r="W236" s="62">
        <f t="shared" si="32"/>
        <v>20.635999999999999</v>
      </c>
      <c r="X236" s="11">
        <f t="shared" si="34"/>
        <v>0.10999999999999943</v>
      </c>
      <c r="Y236" s="46"/>
      <c r="Z236" s="68">
        <v>23</v>
      </c>
      <c r="AA236" s="51">
        <v>1380</v>
      </c>
      <c r="AB236" s="52">
        <v>0.95833333333333304</v>
      </c>
      <c r="AC236" s="52"/>
      <c r="AD236" s="53">
        <f t="shared" si="29"/>
        <v>8.3333333333333332E-3</v>
      </c>
      <c r="AE236" s="95">
        <f t="shared" si="30"/>
        <v>21.916666666666615</v>
      </c>
      <c r="AF236" s="11">
        <f t="shared" si="31"/>
        <v>8.3333333333328596E-3</v>
      </c>
    </row>
    <row r="237" spans="2:32" x14ac:dyDescent="0.25">
      <c r="B237" s="41"/>
      <c r="C237" s="37"/>
      <c r="D237" s="37"/>
      <c r="E237" s="37"/>
      <c r="F237" s="37"/>
      <c r="G237" s="42"/>
      <c r="H237" s="42"/>
      <c r="I237" s="1"/>
      <c r="J237" s="37"/>
      <c r="K237" s="37"/>
      <c r="L237" s="37"/>
      <c r="M237" s="37"/>
      <c r="N237" s="37"/>
      <c r="O237" s="37"/>
      <c r="P237" s="37"/>
      <c r="Q237" s="1"/>
      <c r="R237" s="68">
        <v>23.1</v>
      </c>
      <c r="S237" s="51">
        <v>1386</v>
      </c>
      <c r="T237" s="52">
        <v>0.96250000000000002</v>
      </c>
      <c r="U237" s="52">
        <v>0.94320000000000004</v>
      </c>
      <c r="V237" s="53">
        <f t="shared" si="33"/>
        <v>5.2000000000000934E-3</v>
      </c>
      <c r="W237" s="62">
        <f t="shared" si="32"/>
        <v>20.750399999999999</v>
      </c>
      <c r="X237" s="11">
        <f t="shared" si="34"/>
        <v>0.11439999999999984</v>
      </c>
      <c r="Y237" s="46"/>
      <c r="Z237" s="68">
        <v>23.1</v>
      </c>
      <c r="AA237" s="51">
        <v>1386</v>
      </c>
      <c r="AB237" s="52">
        <v>0.96250000000000002</v>
      </c>
      <c r="AC237" s="52"/>
      <c r="AD237" s="53">
        <f t="shared" si="29"/>
        <v>8.3333333333333332E-3</v>
      </c>
      <c r="AE237" s="95">
        <f t="shared" si="30"/>
        <v>21.924999999999947</v>
      </c>
      <c r="AF237" s="11">
        <f t="shared" si="31"/>
        <v>8.3333333333328596E-3</v>
      </c>
    </row>
    <row r="238" spans="2:32" x14ac:dyDescent="0.25">
      <c r="B238" s="41"/>
      <c r="C238" s="37"/>
      <c r="D238" s="37"/>
      <c r="E238" s="37"/>
      <c r="F238" s="37"/>
      <c r="G238" s="42"/>
      <c r="H238" s="42"/>
      <c r="I238" s="1"/>
      <c r="J238" s="37"/>
      <c r="K238" s="37"/>
      <c r="L238" s="37"/>
      <c r="M238" s="37"/>
      <c r="N238" s="37"/>
      <c r="O238" s="37"/>
      <c r="P238" s="37"/>
      <c r="Q238" s="1"/>
      <c r="R238" s="68">
        <v>23.2</v>
      </c>
      <c r="S238" s="51">
        <v>1392</v>
      </c>
      <c r="T238" s="52">
        <v>0.96666666666666701</v>
      </c>
      <c r="U238" s="52">
        <v>0.94869999999999999</v>
      </c>
      <c r="V238" s="53">
        <f t="shared" si="33"/>
        <v>5.4999999999999494E-3</v>
      </c>
      <c r="W238" s="62">
        <f t="shared" si="32"/>
        <v>20.871400000000001</v>
      </c>
      <c r="X238" s="11">
        <f t="shared" si="34"/>
        <v>0.12100000000000222</v>
      </c>
      <c r="Y238" s="46"/>
      <c r="Z238" s="68">
        <v>23.2</v>
      </c>
      <c r="AA238" s="51">
        <v>1392</v>
      </c>
      <c r="AB238" s="52">
        <v>0.96666666666666701</v>
      </c>
      <c r="AC238" s="52"/>
      <c r="AD238" s="53">
        <f t="shared" si="29"/>
        <v>8.3333333333333332E-3</v>
      </c>
      <c r="AE238" s="95">
        <f t="shared" si="30"/>
        <v>21.93333333333328</v>
      </c>
      <c r="AF238" s="11">
        <f t="shared" si="31"/>
        <v>8.3333333333328596E-3</v>
      </c>
    </row>
    <row r="239" spans="2:32" x14ac:dyDescent="0.25">
      <c r="B239" s="41"/>
      <c r="C239" s="37"/>
      <c r="D239" s="37"/>
      <c r="E239" s="37"/>
      <c r="F239" s="37"/>
      <c r="G239" s="42"/>
      <c r="H239" s="42"/>
      <c r="I239" s="1"/>
      <c r="J239" s="37"/>
      <c r="K239" s="37"/>
      <c r="L239" s="37"/>
      <c r="M239" s="37"/>
      <c r="N239" s="37"/>
      <c r="O239" s="37"/>
      <c r="P239" s="37"/>
      <c r="Q239" s="1"/>
      <c r="R239" s="68">
        <v>23.3</v>
      </c>
      <c r="S239" s="51">
        <v>1398</v>
      </c>
      <c r="T239" s="52">
        <v>0.97083333333333299</v>
      </c>
      <c r="U239" s="52">
        <v>0.95409999999999995</v>
      </c>
      <c r="V239" s="53">
        <f t="shared" si="33"/>
        <v>5.3999999999999604E-3</v>
      </c>
      <c r="W239" s="62">
        <f t="shared" si="32"/>
        <v>20.990199999999998</v>
      </c>
      <c r="X239" s="11">
        <f t="shared" si="34"/>
        <v>0.11879999999999669</v>
      </c>
      <c r="Y239" s="46"/>
      <c r="Z239" s="68">
        <v>23.3</v>
      </c>
      <c r="AA239" s="51">
        <v>1398</v>
      </c>
      <c r="AB239" s="52">
        <v>0.97083333333333299</v>
      </c>
      <c r="AC239" s="52"/>
      <c r="AD239" s="53">
        <f t="shared" si="29"/>
        <v>8.3333333333333332E-3</v>
      </c>
      <c r="AE239" s="95">
        <f t="shared" si="30"/>
        <v>21.941666666666613</v>
      </c>
      <c r="AF239" s="11">
        <f t="shared" si="31"/>
        <v>8.3333333333328596E-3</v>
      </c>
    </row>
    <row r="240" spans="2:32" x14ac:dyDescent="0.25">
      <c r="B240" s="41"/>
      <c r="C240" s="37"/>
      <c r="D240" s="37"/>
      <c r="E240" s="37"/>
      <c r="F240" s="37"/>
      <c r="G240" s="42"/>
      <c r="H240" s="42"/>
      <c r="I240" s="1"/>
      <c r="J240" s="37"/>
      <c r="K240" s="37"/>
      <c r="L240" s="37"/>
      <c r="M240" s="37"/>
      <c r="N240" s="37"/>
      <c r="O240" s="37"/>
      <c r="P240" s="37"/>
      <c r="Q240" s="1"/>
      <c r="R240" s="68">
        <v>23.4</v>
      </c>
      <c r="S240" s="51">
        <v>1404</v>
      </c>
      <c r="T240" s="52">
        <v>0.97499999999999998</v>
      </c>
      <c r="U240" s="52">
        <v>0.95950000000000002</v>
      </c>
      <c r="V240" s="53">
        <f t="shared" si="33"/>
        <v>5.4000000000000714E-3</v>
      </c>
      <c r="W240" s="62">
        <f t="shared" si="32"/>
        <v>21.109000000000002</v>
      </c>
      <c r="X240" s="11">
        <f t="shared" si="34"/>
        <v>0.11880000000000379</v>
      </c>
      <c r="Y240" s="46"/>
      <c r="Z240" s="68">
        <v>23.4</v>
      </c>
      <c r="AA240" s="51">
        <v>1404</v>
      </c>
      <c r="AB240" s="52">
        <v>0.97499999999999998</v>
      </c>
      <c r="AC240" s="52"/>
      <c r="AD240" s="53">
        <f t="shared" si="29"/>
        <v>8.3333333333333332E-3</v>
      </c>
      <c r="AE240" s="95">
        <f t="shared" si="30"/>
        <v>21.949999999999946</v>
      </c>
      <c r="AF240" s="11">
        <f t="shared" si="31"/>
        <v>8.3333333333328596E-3</v>
      </c>
    </row>
    <row r="241" spans="2:32" x14ac:dyDescent="0.25">
      <c r="B241" s="41"/>
      <c r="C241" s="37"/>
      <c r="D241" s="37"/>
      <c r="E241" s="37"/>
      <c r="F241" s="37"/>
      <c r="G241" s="42"/>
      <c r="H241" s="42"/>
      <c r="I241" s="1"/>
      <c r="J241" s="37"/>
      <c r="K241" s="37"/>
      <c r="L241" s="37"/>
      <c r="M241" s="37"/>
      <c r="N241" s="37"/>
      <c r="O241" s="37"/>
      <c r="P241" s="37"/>
      <c r="Q241" s="1"/>
      <c r="R241" s="68">
        <v>23.5</v>
      </c>
      <c r="S241" s="51">
        <v>1410</v>
      </c>
      <c r="T241" s="52">
        <v>0.97916666666666696</v>
      </c>
      <c r="U241" s="52">
        <v>0.96489999999999998</v>
      </c>
      <c r="V241" s="53">
        <f t="shared" si="33"/>
        <v>5.3999999999999604E-3</v>
      </c>
      <c r="W241" s="62">
        <f t="shared" si="32"/>
        <v>21.227799999999998</v>
      </c>
      <c r="X241" s="11">
        <f t="shared" si="34"/>
        <v>0.11879999999999669</v>
      </c>
      <c r="Y241" s="46"/>
      <c r="Z241" s="68">
        <v>23.5</v>
      </c>
      <c r="AA241" s="51">
        <v>1410</v>
      </c>
      <c r="AB241" s="52">
        <v>0.97916666666666696</v>
      </c>
      <c r="AC241" s="52"/>
      <c r="AD241" s="53">
        <f t="shared" si="29"/>
        <v>8.3333333333333332E-3</v>
      </c>
      <c r="AE241" s="95">
        <f t="shared" si="30"/>
        <v>21.958333333333279</v>
      </c>
      <c r="AF241" s="11">
        <f t="shared" si="31"/>
        <v>8.3333333333328596E-3</v>
      </c>
    </row>
    <row r="242" spans="2:32" x14ac:dyDescent="0.25">
      <c r="B242" s="41"/>
      <c r="C242" s="37"/>
      <c r="D242" s="37"/>
      <c r="E242" s="37"/>
      <c r="F242" s="37"/>
      <c r="G242" s="42"/>
      <c r="H242" s="42"/>
      <c r="I242" s="1"/>
      <c r="J242" s="37"/>
      <c r="K242" s="37"/>
      <c r="L242" s="37"/>
      <c r="M242" s="37"/>
      <c r="N242" s="37"/>
      <c r="O242" s="37"/>
      <c r="P242" s="37"/>
      <c r="Q242" s="1"/>
      <c r="R242" s="68">
        <v>23.6</v>
      </c>
      <c r="S242" s="51">
        <v>1416</v>
      </c>
      <c r="T242" s="52">
        <v>0.98333333333333295</v>
      </c>
      <c r="U242" s="52">
        <v>0.97170000000000001</v>
      </c>
      <c r="V242" s="53">
        <f t="shared" si="33"/>
        <v>6.8000000000000282E-3</v>
      </c>
      <c r="W242" s="62">
        <f t="shared" si="32"/>
        <v>21.377400000000002</v>
      </c>
      <c r="X242" s="11">
        <f t="shared" si="34"/>
        <v>0.14960000000000306</v>
      </c>
      <c r="Y242" s="46"/>
      <c r="Z242" s="68">
        <v>23.6</v>
      </c>
      <c r="AA242" s="51">
        <v>1416</v>
      </c>
      <c r="AB242" s="52">
        <v>0.98333333333333295</v>
      </c>
      <c r="AC242" s="52"/>
      <c r="AD242" s="53">
        <f t="shared" si="29"/>
        <v>8.3333333333333332E-3</v>
      </c>
      <c r="AE242" s="95">
        <f t="shared" si="30"/>
        <v>21.966666666666612</v>
      </c>
      <c r="AF242" s="11">
        <f t="shared" si="31"/>
        <v>8.3333333333328596E-3</v>
      </c>
    </row>
    <row r="243" spans="2:32" x14ac:dyDescent="0.25">
      <c r="B243" s="41"/>
      <c r="C243" s="37"/>
      <c r="D243" s="37"/>
      <c r="E243" s="37"/>
      <c r="F243" s="37"/>
      <c r="G243" s="42"/>
      <c r="H243" s="42"/>
      <c r="I243" s="1"/>
      <c r="J243" s="37"/>
      <c r="K243" s="37"/>
      <c r="L243" s="37"/>
      <c r="M243" s="37"/>
      <c r="N243" s="37"/>
      <c r="O243" s="37"/>
      <c r="P243" s="37"/>
      <c r="Q243" s="1"/>
      <c r="R243" s="68">
        <v>23.7</v>
      </c>
      <c r="S243" s="51">
        <v>1422</v>
      </c>
      <c r="T243" s="52">
        <v>0.98750000000000004</v>
      </c>
      <c r="U243" s="52">
        <v>0.9788</v>
      </c>
      <c r="V243" s="53">
        <f t="shared" si="33"/>
        <v>7.0999999999999952E-3</v>
      </c>
      <c r="W243" s="62">
        <f t="shared" si="32"/>
        <v>21.5336</v>
      </c>
      <c r="X243" s="11">
        <f t="shared" si="34"/>
        <v>0.15619999999999834</v>
      </c>
      <c r="Y243" s="46"/>
      <c r="Z243" s="68">
        <v>23.7</v>
      </c>
      <c r="AA243" s="51">
        <v>1422</v>
      </c>
      <c r="AB243" s="52">
        <v>0.98750000000000004</v>
      </c>
      <c r="AC243" s="52"/>
      <c r="AD243" s="53">
        <f t="shared" si="29"/>
        <v>8.3333333333333332E-3</v>
      </c>
      <c r="AE243" s="95">
        <f t="shared" si="30"/>
        <v>21.974999999999945</v>
      </c>
      <c r="AF243" s="11">
        <f t="shared" si="31"/>
        <v>8.3333333333328596E-3</v>
      </c>
    </row>
    <row r="244" spans="2:32" x14ac:dyDescent="0.25">
      <c r="B244" s="41"/>
      <c r="C244" s="37"/>
      <c r="D244" s="37"/>
      <c r="E244" s="37"/>
      <c r="F244" s="37"/>
      <c r="G244" s="42"/>
      <c r="H244" s="42"/>
      <c r="I244" s="1"/>
      <c r="J244" s="37"/>
      <c r="K244" s="37"/>
      <c r="L244" s="37"/>
      <c r="M244" s="37"/>
      <c r="N244" s="37"/>
      <c r="O244" s="37"/>
      <c r="P244" s="37"/>
      <c r="Q244" s="1"/>
      <c r="R244" s="68">
        <v>23.8</v>
      </c>
      <c r="S244" s="51">
        <v>1428</v>
      </c>
      <c r="T244" s="52">
        <v>0.99166666666666703</v>
      </c>
      <c r="U244" s="52">
        <v>0.98580000000000001</v>
      </c>
      <c r="V244" s="53">
        <f t="shared" si="33"/>
        <v>7.0000000000000062E-3</v>
      </c>
      <c r="W244" s="62">
        <f t="shared" si="32"/>
        <v>21.6876</v>
      </c>
      <c r="X244" s="11">
        <f t="shared" si="34"/>
        <v>0.15399999999999991</v>
      </c>
      <c r="Y244" s="46"/>
      <c r="Z244" s="68">
        <v>23.8</v>
      </c>
      <c r="AA244" s="51">
        <v>1428</v>
      </c>
      <c r="AB244" s="52">
        <v>0.99166666666666703</v>
      </c>
      <c r="AC244" s="52"/>
      <c r="AD244" s="53">
        <f t="shared" si="29"/>
        <v>8.3333333333333332E-3</v>
      </c>
      <c r="AE244" s="95">
        <f t="shared" si="30"/>
        <v>21.983333333333277</v>
      </c>
      <c r="AF244" s="11">
        <f t="shared" si="31"/>
        <v>8.3333333333328596E-3</v>
      </c>
    </row>
    <row r="245" spans="2:32" x14ac:dyDescent="0.25">
      <c r="B245" s="41"/>
      <c r="C245" s="37"/>
      <c r="D245" s="37"/>
      <c r="E245" s="37"/>
      <c r="F245" s="37"/>
      <c r="G245" s="42"/>
      <c r="H245" s="42"/>
      <c r="I245" s="1"/>
      <c r="J245" s="37"/>
      <c r="K245" s="37"/>
      <c r="L245" s="37"/>
      <c r="M245" s="37"/>
      <c r="N245" s="37"/>
      <c r="O245" s="37"/>
      <c r="P245" s="37"/>
      <c r="Q245" s="1"/>
      <c r="R245" s="68">
        <v>23.9</v>
      </c>
      <c r="S245" s="51">
        <v>1434</v>
      </c>
      <c r="T245" s="52">
        <v>0.99583333333333302</v>
      </c>
      <c r="U245" s="52">
        <v>0.9929</v>
      </c>
      <c r="V245" s="53">
        <f t="shared" si="33"/>
        <v>7.0999999999999952E-3</v>
      </c>
      <c r="W245" s="62">
        <f t="shared" si="32"/>
        <v>21.843800000000002</v>
      </c>
      <c r="X245" s="11">
        <f t="shared" si="34"/>
        <v>0.15620000000000189</v>
      </c>
      <c r="Y245" s="46"/>
      <c r="Z245" s="68">
        <v>23.9</v>
      </c>
      <c r="AA245" s="51">
        <v>1434</v>
      </c>
      <c r="AB245" s="52">
        <v>0.99583333333333302</v>
      </c>
      <c r="AC245" s="52"/>
      <c r="AD245" s="53">
        <f t="shared" si="29"/>
        <v>8.3333333333333332E-3</v>
      </c>
      <c r="AE245" s="95">
        <f t="shared" si="30"/>
        <v>21.99166666666661</v>
      </c>
      <c r="AF245" s="11">
        <f t="shared" si="31"/>
        <v>8.3333333333328596E-3</v>
      </c>
    </row>
    <row r="246" spans="2:32" ht="15.75" thickBot="1" x14ac:dyDescent="0.3">
      <c r="B246" s="41"/>
      <c r="C246" s="37"/>
      <c r="D246" s="37"/>
      <c r="E246" s="37"/>
      <c r="F246" s="37"/>
      <c r="G246" s="42"/>
      <c r="H246" s="42"/>
      <c r="I246" s="1"/>
      <c r="J246" s="37"/>
      <c r="K246" s="37"/>
      <c r="L246" s="37"/>
      <c r="M246" s="37"/>
      <c r="N246" s="37"/>
      <c r="O246" s="37"/>
      <c r="P246" s="37"/>
      <c r="Q246" s="1"/>
      <c r="R246" s="70">
        <v>24</v>
      </c>
      <c r="S246" s="54">
        <v>1440</v>
      </c>
      <c r="T246" s="55">
        <v>1</v>
      </c>
      <c r="U246" s="55">
        <v>1</v>
      </c>
      <c r="V246" s="56">
        <f t="shared" si="33"/>
        <v>7.0999999999999952E-3</v>
      </c>
      <c r="W246" s="63">
        <f t="shared" si="32"/>
        <v>22</v>
      </c>
      <c r="X246" s="13">
        <f t="shared" si="34"/>
        <v>0.15619999999999834</v>
      </c>
      <c r="Y246" s="46"/>
      <c r="Z246" s="70">
        <v>24</v>
      </c>
      <c r="AA246" s="54">
        <v>1440</v>
      </c>
      <c r="AB246" s="55">
        <v>1</v>
      </c>
      <c r="AC246" s="55"/>
      <c r="AD246" s="56">
        <f t="shared" si="29"/>
        <v>8.3333333333333332E-3</v>
      </c>
      <c r="AE246" s="97">
        <f t="shared" si="30"/>
        <v>21.999999999999943</v>
      </c>
      <c r="AF246" s="13">
        <f t="shared" si="31"/>
        <v>8.3333333333328596E-3</v>
      </c>
    </row>
    <row r="247" spans="2:32" x14ac:dyDescent="0.25">
      <c r="J247" s="37"/>
      <c r="K247" s="37"/>
      <c r="L247" s="37"/>
      <c r="M247" s="37"/>
      <c r="N247" s="37"/>
      <c r="O247" s="37"/>
      <c r="P247" s="37"/>
    </row>
  </sheetData>
  <mergeCells count="5">
    <mergeCell ref="B3:C3"/>
    <mergeCell ref="J3:K3"/>
    <mergeCell ref="R3:S3"/>
    <mergeCell ref="Z3:AA3"/>
    <mergeCell ref="B1:A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I247"/>
  <sheetViews>
    <sheetView zoomScale="80" zoomScaleNormal="80" workbookViewId="0"/>
  </sheetViews>
  <sheetFormatPr defaultRowHeight="15" x14ac:dyDescent="0.25"/>
  <cols>
    <col min="1" max="1" width="2.140625" customWidth="1"/>
    <col min="5" max="5" width="10.85546875" bestFit="1" customWidth="1"/>
    <col min="7" max="8" width="12.140625" customWidth="1"/>
    <col min="9" max="9" width="2.7109375" customWidth="1"/>
    <col min="13" max="13" width="10.85546875" bestFit="1" customWidth="1"/>
    <col min="15" max="16" width="12.140625" customWidth="1"/>
    <col min="17" max="17" width="2.7109375" customWidth="1"/>
    <col min="21" max="21" width="10.85546875" bestFit="1" customWidth="1"/>
    <col min="23" max="24" width="12.140625" customWidth="1"/>
    <col min="25" max="25" width="2.7109375" customWidth="1"/>
    <col min="29" max="29" width="10.85546875" bestFit="1" customWidth="1"/>
    <col min="31" max="32" width="12.140625" customWidth="1"/>
    <col min="35" max="35" width="41.7109375" bestFit="1" customWidth="1"/>
  </cols>
  <sheetData>
    <row r="1" spans="2:35" ht="19.5" thickBot="1" x14ac:dyDescent="0.35">
      <c r="B1" s="99" t="s">
        <v>5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5"/>
      <c r="Z1" s="105"/>
      <c r="AA1" s="105"/>
      <c r="AB1" s="105"/>
      <c r="AC1" s="105"/>
      <c r="AD1" s="105"/>
      <c r="AE1" s="105"/>
      <c r="AF1" s="106"/>
    </row>
    <row r="2" spans="2:35" ht="15.75" thickBot="1" x14ac:dyDescent="0.3">
      <c r="V2" s="33"/>
      <c r="AD2" s="33"/>
      <c r="AH2" s="7" t="s">
        <v>3</v>
      </c>
    </row>
    <row r="3" spans="2:35" ht="19.5" thickBot="1" x14ac:dyDescent="0.35">
      <c r="B3" s="102" t="s">
        <v>10</v>
      </c>
      <c r="C3" s="103"/>
      <c r="D3" s="86">
        <f>Input!D9</f>
        <v>15</v>
      </c>
      <c r="J3" s="102" t="s">
        <v>11</v>
      </c>
      <c r="K3" s="103"/>
      <c r="L3" s="86">
        <f>Input!D10</f>
        <v>19</v>
      </c>
      <c r="R3" s="102" t="s">
        <v>20</v>
      </c>
      <c r="S3" s="103"/>
      <c r="T3" s="86">
        <f>Input!D11</f>
        <v>20</v>
      </c>
      <c r="Z3" s="102" t="s">
        <v>21</v>
      </c>
      <c r="AA3" s="103"/>
      <c r="AB3" s="86">
        <f>Input!D11</f>
        <v>20</v>
      </c>
      <c r="AH3" s="87"/>
      <c r="AI3" s="27" t="s">
        <v>9</v>
      </c>
    </row>
    <row r="4" spans="2:35" x14ac:dyDescent="0.25">
      <c r="B4" s="22"/>
      <c r="C4" s="23"/>
      <c r="D4" s="23"/>
      <c r="E4" s="23"/>
      <c r="F4" s="3"/>
      <c r="G4" s="4"/>
      <c r="H4" s="5"/>
      <c r="I4" s="1"/>
      <c r="J4" s="22"/>
      <c r="K4" s="23"/>
      <c r="L4" s="23"/>
      <c r="M4" s="23"/>
      <c r="N4" s="3"/>
      <c r="O4" s="4"/>
      <c r="P4" s="5"/>
      <c r="Q4" s="1"/>
      <c r="R4" s="22"/>
      <c r="S4" s="23"/>
      <c r="T4" s="23"/>
      <c r="U4" s="23"/>
      <c r="V4" s="3"/>
      <c r="W4" s="4"/>
      <c r="X4" s="5"/>
      <c r="Y4" s="1"/>
      <c r="Z4" s="22"/>
      <c r="AA4" s="23"/>
      <c r="AB4" s="23"/>
      <c r="AC4" s="23"/>
      <c r="AD4" s="3"/>
      <c r="AE4" s="4"/>
      <c r="AF4" s="5"/>
      <c r="AH4" s="6"/>
      <c r="AI4" s="28" t="s">
        <v>4</v>
      </c>
    </row>
    <row r="5" spans="2:35" ht="30.75" thickBot="1" x14ac:dyDescent="0.3">
      <c r="B5" s="24" t="s">
        <v>2</v>
      </c>
      <c r="C5" s="25" t="s">
        <v>1</v>
      </c>
      <c r="D5" s="25" t="s">
        <v>0</v>
      </c>
      <c r="E5" s="25" t="s">
        <v>7</v>
      </c>
      <c r="F5" s="26" t="s">
        <v>6</v>
      </c>
      <c r="G5" s="20" t="s">
        <v>15</v>
      </c>
      <c r="H5" s="21" t="s">
        <v>16</v>
      </c>
      <c r="I5" s="1"/>
      <c r="J5" s="24" t="s">
        <v>2</v>
      </c>
      <c r="K5" s="25" t="s">
        <v>1</v>
      </c>
      <c r="L5" s="25" t="s">
        <v>0</v>
      </c>
      <c r="M5" s="25" t="s">
        <v>7</v>
      </c>
      <c r="N5" s="26" t="s">
        <v>6</v>
      </c>
      <c r="O5" s="20" t="s">
        <v>15</v>
      </c>
      <c r="P5" s="21" t="s">
        <v>16</v>
      </c>
      <c r="Q5" s="1"/>
      <c r="R5" s="24" t="s">
        <v>2</v>
      </c>
      <c r="S5" s="25" t="s">
        <v>1</v>
      </c>
      <c r="T5" s="25" t="s">
        <v>0</v>
      </c>
      <c r="U5" s="25" t="s">
        <v>7</v>
      </c>
      <c r="V5" s="26" t="s">
        <v>6</v>
      </c>
      <c r="W5" s="20" t="s">
        <v>15</v>
      </c>
      <c r="X5" s="21" t="s">
        <v>16</v>
      </c>
      <c r="Y5" s="1"/>
      <c r="Z5" s="96" t="s">
        <v>2</v>
      </c>
      <c r="AA5" s="90" t="s">
        <v>1</v>
      </c>
      <c r="AB5" s="90" t="s">
        <v>0</v>
      </c>
      <c r="AC5" s="90" t="s">
        <v>7</v>
      </c>
      <c r="AD5" s="91" t="s">
        <v>6</v>
      </c>
      <c r="AE5" s="92" t="s">
        <v>15</v>
      </c>
      <c r="AF5" s="93" t="s">
        <v>16</v>
      </c>
    </row>
    <row r="6" spans="2:35" x14ac:dyDescent="0.25">
      <c r="B6" s="64">
        <v>0</v>
      </c>
      <c r="C6" s="14">
        <v>0</v>
      </c>
      <c r="D6" s="15">
        <v>0</v>
      </c>
      <c r="E6" s="15">
        <v>6.0000000000000001E-3</v>
      </c>
      <c r="F6" s="15">
        <f>E6</f>
        <v>6.0000000000000001E-3</v>
      </c>
      <c r="G6" s="8">
        <f>E6*$D$3</f>
        <v>0.09</v>
      </c>
      <c r="H6" s="9">
        <f>G6</f>
        <v>0.09</v>
      </c>
      <c r="I6" s="2"/>
      <c r="J6" s="64">
        <v>0</v>
      </c>
      <c r="K6" s="14">
        <v>0</v>
      </c>
      <c r="L6" s="15">
        <v>0</v>
      </c>
      <c r="M6" s="15">
        <v>6.0000000000000001E-3</v>
      </c>
      <c r="N6" s="34">
        <f>M6</f>
        <v>6.0000000000000001E-3</v>
      </c>
      <c r="O6" s="8">
        <f>M6*$L$3</f>
        <v>0.114</v>
      </c>
      <c r="P6" s="9">
        <f>O6</f>
        <v>0.114</v>
      </c>
      <c r="Q6" s="2"/>
      <c r="R6" s="67">
        <v>0</v>
      </c>
      <c r="S6" s="48">
        <v>0</v>
      </c>
      <c r="T6" s="49">
        <v>0</v>
      </c>
      <c r="U6" s="49">
        <v>6.0000000000000001E-3</v>
      </c>
      <c r="V6" s="34">
        <f>U6</f>
        <v>6.0000000000000001E-3</v>
      </c>
      <c r="W6" s="8">
        <f>U6*$T$3</f>
        <v>0.12</v>
      </c>
      <c r="X6" s="9">
        <f>W6</f>
        <v>0.12</v>
      </c>
      <c r="Y6" s="46"/>
      <c r="Z6" s="67">
        <v>0</v>
      </c>
      <c r="AA6" s="48">
        <v>0</v>
      </c>
      <c r="AB6" s="49">
        <v>0</v>
      </c>
      <c r="AC6" s="49">
        <f>M6</f>
        <v>6.0000000000000001E-3</v>
      </c>
      <c r="AD6" s="50">
        <f>N6</f>
        <v>6.0000000000000001E-3</v>
      </c>
      <c r="AE6" s="89">
        <f>AC6*$L$3</f>
        <v>0.114</v>
      </c>
      <c r="AF6" s="9">
        <f>AE6</f>
        <v>0.114</v>
      </c>
    </row>
    <row r="7" spans="2:35" x14ac:dyDescent="0.25">
      <c r="B7" s="65">
        <v>0.1</v>
      </c>
      <c r="C7" s="16">
        <v>6</v>
      </c>
      <c r="D7" s="17">
        <v>1.6666666666666701E-2</v>
      </c>
      <c r="E7" s="17">
        <v>1.0999999999999999E-2</v>
      </c>
      <c r="F7" s="17">
        <f>E7-E6</f>
        <v>4.9999999999999992E-3</v>
      </c>
      <c r="G7" s="10">
        <f t="shared" ref="G7:G65" si="0">E7*$D$3</f>
        <v>0.16499999999999998</v>
      </c>
      <c r="H7" s="11">
        <f>G7-G6</f>
        <v>7.4999999999999983E-2</v>
      </c>
      <c r="I7" s="2"/>
      <c r="J7" s="65">
        <v>0.1</v>
      </c>
      <c r="K7" s="16">
        <v>6</v>
      </c>
      <c r="L7" s="17">
        <v>8.3333333333333297E-3</v>
      </c>
      <c r="M7" s="17">
        <v>8.5000000000000006E-3</v>
      </c>
      <c r="N7" s="35">
        <f>M7-M6</f>
        <v>2.5000000000000005E-3</v>
      </c>
      <c r="O7" s="10">
        <f>M7*$L$3</f>
        <v>0.1615</v>
      </c>
      <c r="P7" s="11">
        <f>O7-O6</f>
        <v>4.7500000000000001E-2</v>
      </c>
      <c r="Q7" s="2"/>
      <c r="R7" s="68">
        <v>0.1</v>
      </c>
      <c r="S7" s="51">
        <v>6</v>
      </c>
      <c r="T7" s="52">
        <v>4.1666666666666701E-3</v>
      </c>
      <c r="U7" s="52">
        <v>7.1999999999999998E-3</v>
      </c>
      <c r="V7" s="35">
        <f>U7-U6</f>
        <v>1.1999999999999997E-3</v>
      </c>
      <c r="W7" s="10">
        <f t="shared" ref="W7:W70" si="1">U7*$T$3</f>
        <v>0.14399999999999999</v>
      </c>
      <c r="X7" s="11">
        <f>W7-W6</f>
        <v>2.3999999999999994E-2</v>
      </c>
      <c r="Y7" s="46"/>
      <c r="Z7" s="68">
        <v>0.1</v>
      </c>
      <c r="AA7" s="51">
        <v>6</v>
      </c>
      <c r="AB7" s="52">
        <v>4.1666666666666701E-3</v>
      </c>
      <c r="AC7" s="52">
        <f t="shared" ref="AC7:AD70" si="2">M7</f>
        <v>8.5000000000000006E-3</v>
      </c>
      <c r="AD7" s="53">
        <f t="shared" si="2"/>
        <v>2.5000000000000005E-3</v>
      </c>
      <c r="AE7" s="88">
        <f t="shared" ref="AE7:AE70" si="3">AC7*$L$3</f>
        <v>0.1615</v>
      </c>
      <c r="AF7" s="11">
        <f>AE7-AE6</f>
        <v>4.7500000000000001E-2</v>
      </c>
    </row>
    <row r="8" spans="2:35" x14ac:dyDescent="0.25">
      <c r="B8" s="65">
        <v>0.2</v>
      </c>
      <c r="C8" s="16">
        <v>12</v>
      </c>
      <c r="D8" s="17">
        <v>3.3333333333333298E-2</v>
      </c>
      <c r="E8" s="17">
        <v>1.5299999999999999E-2</v>
      </c>
      <c r="F8" s="17">
        <f>E8-E7</f>
        <v>4.3E-3</v>
      </c>
      <c r="G8" s="10">
        <f t="shared" si="0"/>
        <v>0.22949999999999998</v>
      </c>
      <c r="H8" s="11">
        <f t="shared" ref="H8:H66" si="4">G8-G7</f>
        <v>6.4500000000000002E-2</v>
      </c>
      <c r="I8" s="2"/>
      <c r="J8" s="65">
        <v>0.2</v>
      </c>
      <c r="K8" s="16">
        <v>12</v>
      </c>
      <c r="L8" s="17">
        <v>1.6666666666666701E-2</v>
      </c>
      <c r="M8" s="17">
        <v>1.0999999999999999E-2</v>
      </c>
      <c r="N8" s="35">
        <f t="shared" ref="N8:N71" si="5">M8-M7</f>
        <v>2.4999999999999988E-3</v>
      </c>
      <c r="O8" s="10">
        <f>M8*$L$3</f>
        <v>0.20899999999999999</v>
      </c>
      <c r="P8" s="11">
        <f>O8-O7</f>
        <v>4.7499999999999987E-2</v>
      </c>
      <c r="Q8" s="2"/>
      <c r="R8" s="68">
        <v>0.2</v>
      </c>
      <c r="S8" s="51">
        <v>12</v>
      </c>
      <c r="T8" s="52">
        <v>8.3333333333333297E-3</v>
      </c>
      <c r="U8" s="52">
        <v>8.5000000000000006E-3</v>
      </c>
      <c r="V8" s="53">
        <f t="shared" ref="V8:V71" si="6">U8-U7</f>
        <v>1.3000000000000008E-3</v>
      </c>
      <c r="W8" s="10">
        <f t="shared" si="1"/>
        <v>0.17</v>
      </c>
      <c r="X8" s="11">
        <f t="shared" ref="X8:X71" si="7">W8-W7</f>
        <v>2.6000000000000023E-2</v>
      </c>
      <c r="Y8" s="46"/>
      <c r="Z8" s="68">
        <v>0.2</v>
      </c>
      <c r="AA8" s="51">
        <v>12</v>
      </c>
      <c r="AB8" s="52">
        <v>8.3333333333333297E-3</v>
      </c>
      <c r="AC8" s="52">
        <f t="shared" si="2"/>
        <v>1.0999999999999999E-2</v>
      </c>
      <c r="AD8" s="53">
        <f t="shared" si="2"/>
        <v>2.4999999999999988E-3</v>
      </c>
      <c r="AE8" s="88">
        <f t="shared" si="3"/>
        <v>0.20899999999999999</v>
      </c>
      <c r="AF8" s="11">
        <f t="shared" ref="AF8:AF71" si="8">AE8-AE7</f>
        <v>4.7499999999999987E-2</v>
      </c>
    </row>
    <row r="9" spans="2:35" x14ac:dyDescent="0.25">
      <c r="B9" s="65">
        <v>0.3</v>
      </c>
      <c r="C9" s="16">
        <v>18</v>
      </c>
      <c r="D9" s="17">
        <v>0.05</v>
      </c>
      <c r="E9" s="17">
        <v>1.95E-2</v>
      </c>
      <c r="F9" s="17">
        <f>E9-E8</f>
        <v>4.2000000000000006E-3</v>
      </c>
      <c r="G9" s="10">
        <f t="shared" si="0"/>
        <v>0.29249999999999998</v>
      </c>
      <c r="H9" s="11">
        <f>G9-G8</f>
        <v>6.3E-2</v>
      </c>
      <c r="I9" s="2"/>
      <c r="J9" s="65">
        <v>0.3</v>
      </c>
      <c r="K9" s="16">
        <v>18</v>
      </c>
      <c r="L9" s="17">
        <v>2.5000000000000001E-2</v>
      </c>
      <c r="M9" s="17">
        <v>1.32E-2</v>
      </c>
      <c r="N9" s="35">
        <f t="shared" si="5"/>
        <v>2.2000000000000006E-3</v>
      </c>
      <c r="O9" s="10">
        <f t="shared" ref="O9:O72" si="9">M9*$L$3</f>
        <v>0.25080000000000002</v>
      </c>
      <c r="P9" s="11">
        <f t="shared" ref="P9:P72" si="10">O9-O8</f>
        <v>4.1800000000000032E-2</v>
      </c>
      <c r="Q9" s="2"/>
      <c r="R9" s="68">
        <v>0.3</v>
      </c>
      <c r="S9" s="51">
        <v>18</v>
      </c>
      <c r="T9" s="52">
        <v>1.2500000000000001E-2</v>
      </c>
      <c r="U9" s="52">
        <v>9.7999999999999997E-3</v>
      </c>
      <c r="V9" s="53">
        <f t="shared" si="6"/>
        <v>1.2999999999999991E-3</v>
      </c>
      <c r="W9" s="10">
        <f t="shared" si="1"/>
        <v>0.19600000000000001</v>
      </c>
      <c r="X9" s="11">
        <f t="shared" si="7"/>
        <v>2.5999999999999995E-2</v>
      </c>
      <c r="Y9" s="46"/>
      <c r="Z9" s="68">
        <v>0.3</v>
      </c>
      <c r="AA9" s="51">
        <v>18</v>
      </c>
      <c r="AB9" s="52">
        <v>1.2500000000000001E-2</v>
      </c>
      <c r="AC9" s="52">
        <f t="shared" si="2"/>
        <v>1.32E-2</v>
      </c>
      <c r="AD9" s="53">
        <f t="shared" si="2"/>
        <v>2.2000000000000006E-3</v>
      </c>
      <c r="AE9" s="88">
        <f t="shared" si="3"/>
        <v>0.25080000000000002</v>
      </c>
      <c r="AF9" s="11">
        <f t="shared" si="8"/>
        <v>4.1800000000000032E-2</v>
      </c>
    </row>
    <row r="10" spans="2:35" x14ac:dyDescent="0.25">
      <c r="B10" s="65">
        <v>0.4</v>
      </c>
      <c r="C10" s="16">
        <v>24</v>
      </c>
      <c r="D10" s="17">
        <v>6.6666666666666693E-2</v>
      </c>
      <c r="E10" s="17">
        <v>2.4299999999999999E-2</v>
      </c>
      <c r="F10" s="17">
        <f t="shared" ref="F10:F66" si="11">E10-E9</f>
        <v>4.7999999999999987E-3</v>
      </c>
      <c r="G10" s="10">
        <f t="shared" si="0"/>
        <v>0.36449999999999999</v>
      </c>
      <c r="H10" s="11">
        <f t="shared" si="4"/>
        <v>7.2000000000000008E-2</v>
      </c>
      <c r="I10" s="2"/>
      <c r="J10" s="65">
        <v>0.4</v>
      </c>
      <c r="K10" s="16">
        <v>24</v>
      </c>
      <c r="L10" s="17">
        <v>3.3333333333333298E-2</v>
      </c>
      <c r="M10" s="17">
        <v>1.5299999999999999E-2</v>
      </c>
      <c r="N10" s="35">
        <f t="shared" si="5"/>
        <v>2.0999999999999994E-3</v>
      </c>
      <c r="O10" s="10">
        <f t="shared" si="9"/>
        <v>0.29070000000000001</v>
      </c>
      <c r="P10" s="11">
        <f t="shared" si="10"/>
        <v>3.9899999999999991E-2</v>
      </c>
      <c r="Q10" s="2"/>
      <c r="R10" s="68">
        <v>0.4</v>
      </c>
      <c r="S10" s="51">
        <v>24</v>
      </c>
      <c r="T10" s="52">
        <v>1.6666666666666701E-2</v>
      </c>
      <c r="U10" s="52">
        <v>1.0999999999999999E-2</v>
      </c>
      <c r="V10" s="53">
        <f t="shared" si="6"/>
        <v>1.1999999999999997E-3</v>
      </c>
      <c r="W10" s="10">
        <f t="shared" si="1"/>
        <v>0.21999999999999997</v>
      </c>
      <c r="X10" s="11">
        <f t="shared" si="7"/>
        <v>2.3999999999999966E-2</v>
      </c>
      <c r="Y10" s="46"/>
      <c r="Z10" s="68">
        <v>0.4</v>
      </c>
      <c r="AA10" s="51">
        <v>24</v>
      </c>
      <c r="AB10" s="52">
        <v>1.6666666666666701E-2</v>
      </c>
      <c r="AC10" s="52">
        <f t="shared" si="2"/>
        <v>1.5299999999999999E-2</v>
      </c>
      <c r="AD10" s="53">
        <f t="shared" si="2"/>
        <v>2.0999999999999994E-3</v>
      </c>
      <c r="AE10" s="88">
        <f t="shared" si="3"/>
        <v>0.29070000000000001</v>
      </c>
      <c r="AF10" s="11">
        <f t="shared" si="8"/>
        <v>3.9899999999999991E-2</v>
      </c>
    </row>
    <row r="11" spans="2:35" x14ac:dyDescent="0.25">
      <c r="B11" s="65">
        <v>0.5</v>
      </c>
      <c r="C11" s="16">
        <v>30</v>
      </c>
      <c r="D11" s="17">
        <v>8.3333333333333301E-2</v>
      </c>
      <c r="E11" s="17">
        <v>3.0700000000000002E-2</v>
      </c>
      <c r="F11" s="17">
        <f t="shared" si="11"/>
        <v>6.4000000000000029E-3</v>
      </c>
      <c r="G11" s="10">
        <f t="shared" si="0"/>
        <v>0.46050000000000002</v>
      </c>
      <c r="H11" s="11">
        <f t="shared" si="4"/>
        <v>9.600000000000003E-2</v>
      </c>
      <c r="I11" s="2"/>
      <c r="J11" s="65">
        <v>0.5</v>
      </c>
      <c r="K11" s="16">
        <v>30</v>
      </c>
      <c r="L11" s="17">
        <v>4.1666666666666699E-2</v>
      </c>
      <c r="M11" s="17">
        <v>1.7399999999999999E-2</v>
      </c>
      <c r="N11" s="35">
        <f t="shared" si="5"/>
        <v>2.0999999999999994E-3</v>
      </c>
      <c r="O11" s="10">
        <f t="shared" si="9"/>
        <v>0.3306</v>
      </c>
      <c r="P11" s="11">
        <f t="shared" si="10"/>
        <v>3.9899999999999991E-2</v>
      </c>
      <c r="Q11" s="2"/>
      <c r="R11" s="68">
        <v>0.5</v>
      </c>
      <c r="S11" s="51">
        <v>30</v>
      </c>
      <c r="T11" s="52">
        <v>2.0833333333333301E-2</v>
      </c>
      <c r="U11" s="52">
        <v>1.2200000000000001E-2</v>
      </c>
      <c r="V11" s="53">
        <f t="shared" si="6"/>
        <v>1.2000000000000014E-3</v>
      </c>
      <c r="W11" s="10">
        <f t="shared" si="1"/>
        <v>0.24400000000000002</v>
      </c>
      <c r="X11" s="11">
        <f t="shared" si="7"/>
        <v>2.4000000000000049E-2</v>
      </c>
      <c r="Y11" s="46"/>
      <c r="Z11" s="68">
        <v>0.5</v>
      </c>
      <c r="AA11" s="51">
        <v>30</v>
      </c>
      <c r="AB11" s="52">
        <v>2.0833333333333301E-2</v>
      </c>
      <c r="AC11" s="52">
        <f t="shared" si="2"/>
        <v>1.7399999999999999E-2</v>
      </c>
      <c r="AD11" s="53">
        <f t="shared" si="2"/>
        <v>2.0999999999999994E-3</v>
      </c>
      <c r="AE11" s="88">
        <f t="shared" si="3"/>
        <v>0.3306</v>
      </c>
      <c r="AF11" s="11">
        <f t="shared" si="8"/>
        <v>3.9899999999999991E-2</v>
      </c>
    </row>
    <row r="12" spans="2:35" x14ac:dyDescent="0.25">
      <c r="B12" s="65">
        <v>0.6</v>
      </c>
      <c r="C12" s="16">
        <v>36</v>
      </c>
      <c r="D12" s="17">
        <v>0.1</v>
      </c>
      <c r="E12" s="17">
        <v>3.9E-2</v>
      </c>
      <c r="F12" s="17">
        <f t="shared" si="11"/>
        <v>8.2999999999999984E-3</v>
      </c>
      <c r="G12" s="10">
        <f t="shared" si="0"/>
        <v>0.58499999999999996</v>
      </c>
      <c r="H12" s="11">
        <f t="shared" si="4"/>
        <v>0.12449999999999994</v>
      </c>
      <c r="I12" s="2"/>
      <c r="J12" s="65">
        <v>0.6</v>
      </c>
      <c r="K12" s="16">
        <v>36</v>
      </c>
      <c r="L12" s="17">
        <v>0.05</v>
      </c>
      <c r="M12" s="17">
        <v>1.95E-2</v>
      </c>
      <c r="N12" s="35">
        <f t="shared" si="5"/>
        <v>2.1000000000000012E-3</v>
      </c>
      <c r="O12" s="10">
        <f t="shared" si="9"/>
        <v>0.3705</v>
      </c>
      <c r="P12" s="11">
        <f t="shared" si="10"/>
        <v>3.9899999999999991E-2</v>
      </c>
      <c r="Q12" s="2"/>
      <c r="R12" s="68">
        <v>0.6</v>
      </c>
      <c r="S12" s="51">
        <v>36</v>
      </c>
      <c r="T12" s="52">
        <v>2.5000000000000001E-2</v>
      </c>
      <c r="U12" s="52">
        <v>1.32E-2</v>
      </c>
      <c r="V12" s="53">
        <f t="shared" si="6"/>
        <v>9.9999999999999915E-4</v>
      </c>
      <c r="W12" s="10">
        <f t="shared" si="1"/>
        <v>0.26400000000000001</v>
      </c>
      <c r="X12" s="11">
        <f t="shared" si="7"/>
        <v>1.999999999999999E-2</v>
      </c>
      <c r="Y12" s="46"/>
      <c r="Z12" s="68">
        <v>0.6</v>
      </c>
      <c r="AA12" s="51">
        <v>36</v>
      </c>
      <c r="AB12" s="52">
        <v>2.5000000000000001E-2</v>
      </c>
      <c r="AC12" s="52">
        <f t="shared" si="2"/>
        <v>1.95E-2</v>
      </c>
      <c r="AD12" s="53">
        <f t="shared" si="2"/>
        <v>2.1000000000000012E-3</v>
      </c>
      <c r="AE12" s="88">
        <f t="shared" si="3"/>
        <v>0.3705</v>
      </c>
      <c r="AF12" s="11">
        <f t="shared" si="8"/>
        <v>3.9899999999999991E-2</v>
      </c>
    </row>
    <row r="13" spans="2:35" x14ac:dyDescent="0.25">
      <c r="B13" s="65">
        <v>0.7</v>
      </c>
      <c r="C13" s="16">
        <v>42</v>
      </c>
      <c r="D13" s="17">
        <v>0.116666666666667</v>
      </c>
      <c r="E13" s="17">
        <v>4.7300000000000002E-2</v>
      </c>
      <c r="F13" s="17">
        <f t="shared" si="11"/>
        <v>8.3000000000000018E-3</v>
      </c>
      <c r="G13" s="10">
        <f t="shared" si="0"/>
        <v>0.70950000000000002</v>
      </c>
      <c r="H13" s="11">
        <f t="shared" si="4"/>
        <v>0.12450000000000006</v>
      </c>
      <c r="I13" s="2"/>
      <c r="J13" s="65">
        <v>0.7</v>
      </c>
      <c r="K13" s="16">
        <v>42</v>
      </c>
      <c r="L13" s="17">
        <v>5.83333333333333E-2</v>
      </c>
      <c r="M13" s="17">
        <v>2.1600000000000001E-2</v>
      </c>
      <c r="N13" s="35">
        <f t="shared" si="5"/>
        <v>2.1000000000000012E-3</v>
      </c>
      <c r="O13" s="10">
        <f t="shared" si="9"/>
        <v>0.41040000000000004</v>
      </c>
      <c r="P13" s="11">
        <f t="shared" si="10"/>
        <v>3.9900000000000047E-2</v>
      </c>
      <c r="Q13" s="2"/>
      <c r="R13" s="68">
        <v>0.7</v>
      </c>
      <c r="S13" s="51">
        <v>42</v>
      </c>
      <c r="T13" s="52">
        <v>2.9166666666666698E-2</v>
      </c>
      <c r="U13" s="52">
        <v>1.43E-2</v>
      </c>
      <c r="V13" s="53">
        <f t="shared" si="6"/>
        <v>1.1000000000000003E-3</v>
      </c>
      <c r="W13" s="10">
        <f t="shared" si="1"/>
        <v>0.28600000000000003</v>
      </c>
      <c r="X13" s="11">
        <f t="shared" si="7"/>
        <v>2.200000000000002E-2</v>
      </c>
      <c r="Y13" s="46"/>
      <c r="Z13" s="68">
        <v>0.7</v>
      </c>
      <c r="AA13" s="51">
        <v>42</v>
      </c>
      <c r="AB13" s="52">
        <v>2.9166666666666698E-2</v>
      </c>
      <c r="AC13" s="52">
        <f t="shared" si="2"/>
        <v>2.1600000000000001E-2</v>
      </c>
      <c r="AD13" s="53">
        <f t="shared" si="2"/>
        <v>2.1000000000000012E-3</v>
      </c>
      <c r="AE13" s="88">
        <f t="shared" si="3"/>
        <v>0.41040000000000004</v>
      </c>
      <c r="AF13" s="11">
        <f t="shared" si="8"/>
        <v>3.9900000000000047E-2</v>
      </c>
    </row>
    <row r="14" spans="2:35" x14ac:dyDescent="0.25">
      <c r="B14" s="65">
        <v>0.8</v>
      </c>
      <c r="C14" s="16">
        <v>48</v>
      </c>
      <c r="D14" s="17">
        <v>0.133333333333333</v>
      </c>
      <c r="E14" s="17">
        <v>5.7700000000000001E-2</v>
      </c>
      <c r="F14" s="17">
        <f t="shared" si="11"/>
        <v>1.04E-2</v>
      </c>
      <c r="G14" s="10">
        <f t="shared" si="0"/>
        <v>0.86550000000000005</v>
      </c>
      <c r="H14" s="11">
        <f t="shared" si="4"/>
        <v>0.15600000000000003</v>
      </c>
      <c r="I14" s="2"/>
      <c r="J14" s="65">
        <v>0.8</v>
      </c>
      <c r="K14" s="16">
        <v>48</v>
      </c>
      <c r="L14" s="17">
        <v>6.6666666666666693E-2</v>
      </c>
      <c r="M14" s="17">
        <v>2.4299999999999999E-2</v>
      </c>
      <c r="N14" s="35">
        <f t="shared" si="5"/>
        <v>2.6999999999999975E-3</v>
      </c>
      <c r="O14" s="10">
        <f t="shared" si="9"/>
        <v>0.4617</v>
      </c>
      <c r="P14" s="11">
        <f t="shared" si="10"/>
        <v>5.1299999999999957E-2</v>
      </c>
      <c r="Q14" s="2"/>
      <c r="R14" s="68">
        <v>0.8</v>
      </c>
      <c r="S14" s="51">
        <v>48</v>
      </c>
      <c r="T14" s="52">
        <v>3.3333333333333298E-2</v>
      </c>
      <c r="U14" s="52">
        <v>1.5299999999999999E-2</v>
      </c>
      <c r="V14" s="53">
        <f t="shared" si="6"/>
        <v>9.9999999999999915E-4</v>
      </c>
      <c r="W14" s="10">
        <f t="shared" si="1"/>
        <v>0.30599999999999999</v>
      </c>
      <c r="X14" s="11">
        <f t="shared" si="7"/>
        <v>1.9999999999999962E-2</v>
      </c>
      <c r="Y14" s="46"/>
      <c r="Z14" s="68">
        <v>0.8</v>
      </c>
      <c r="AA14" s="51">
        <v>48</v>
      </c>
      <c r="AB14" s="52">
        <v>3.3333333333333298E-2</v>
      </c>
      <c r="AC14" s="52">
        <f t="shared" si="2"/>
        <v>2.4299999999999999E-2</v>
      </c>
      <c r="AD14" s="53">
        <f t="shared" si="2"/>
        <v>2.6999999999999975E-3</v>
      </c>
      <c r="AE14" s="88">
        <f t="shared" si="3"/>
        <v>0.4617</v>
      </c>
      <c r="AF14" s="11">
        <f t="shared" si="8"/>
        <v>5.1299999999999957E-2</v>
      </c>
    </row>
    <row r="15" spans="2:35" x14ac:dyDescent="0.25">
      <c r="B15" s="65">
        <v>0.9</v>
      </c>
      <c r="C15" s="16">
        <v>54</v>
      </c>
      <c r="D15" s="17">
        <v>0.15</v>
      </c>
      <c r="E15" s="17">
        <v>6.8500000000000005E-2</v>
      </c>
      <c r="F15" s="17">
        <f t="shared" si="11"/>
        <v>1.0800000000000004E-2</v>
      </c>
      <c r="G15" s="10">
        <f t="shared" si="0"/>
        <v>1.0275000000000001</v>
      </c>
      <c r="H15" s="11">
        <f t="shared" si="4"/>
        <v>0.16200000000000003</v>
      </c>
      <c r="I15" s="2"/>
      <c r="J15" s="65">
        <v>0.9</v>
      </c>
      <c r="K15" s="16">
        <v>54</v>
      </c>
      <c r="L15" s="17">
        <v>7.4999999999999997E-2</v>
      </c>
      <c r="M15" s="17">
        <v>2.7199999999999998E-2</v>
      </c>
      <c r="N15" s="35">
        <f t="shared" si="5"/>
        <v>2.8999999999999998E-3</v>
      </c>
      <c r="O15" s="10">
        <f t="shared" si="9"/>
        <v>0.51679999999999993</v>
      </c>
      <c r="P15" s="11">
        <f t="shared" si="10"/>
        <v>5.5099999999999927E-2</v>
      </c>
      <c r="Q15" s="2"/>
      <c r="R15" s="68">
        <v>0.9</v>
      </c>
      <c r="S15" s="51">
        <v>54</v>
      </c>
      <c r="T15" s="52">
        <v>3.7499999999999999E-2</v>
      </c>
      <c r="U15" s="52">
        <v>1.6400000000000001E-2</v>
      </c>
      <c r="V15" s="53">
        <f t="shared" si="6"/>
        <v>1.100000000000002E-3</v>
      </c>
      <c r="W15" s="10">
        <f t="shared" si="1"/>
        <v>0.32800000000000001</v>
      </c>
      <c r="X15" s="11">
        <f t="shared" si="7"/>
        <v>2.200000000000002E-2</v>
      </c>
      <c r="Y15" s="46"/>
      <c r="Z15" s="68">
        <v>0.9</v>
      </c>
      <c r="AA15" s="51">
        <v>54</v>
      </c>
      <c r="AB15" s="52">
        <v>3.7499999999999999E-2</v>
      </c>
      <c r="AC15" s="52">
        <f t="shared" si="2"/>
        <v>2.7199999999999998E-2</v>
      </c>
      <c r="AD15" s="53">
        <f t="shared" si="2"/>
        <v>2.8999999999999998E-3</v>
      </c>
      <c r="AE15" s="88">
        <f t="shared" si="3"/>
        <v>0.51679999999999993</v>
      </c>
      <c r="AF15" s="11">
        <f t="shared" si="8"/>
        <v>5.5099999999999927E-2</v>
      </c>
    </row>
    <row r="16" spans="2:35" x14ac:dyDescent="0.25">
      <c r="B16" s="65">
        <v>1</v>
      </c>
      <c r="C16" s="16">
        <v>60</v>
      </c>
      <c r="D16" s="17">
        <v>0.16666666666666699</v>
      </c>
      <c r="E16" s="17">
        <v>0.08</v>
      </c>
      <c r="F16" s="17">
        <f t="shared" si="11"/>
        <v>1.1499999999999996E-2</v>
      </c>
      <c r="G16" s="10">
        <f t="shared" si="0"/>
        <v>1.2</v>
      </c>
      <c r="H16" s="11">
        <f t="shared" si="4"/>
        <v>0.17249999999999988</v>
      </c>
      <c r="I16" s="2"/>
      <c r="J16" s="65">
        <v>1</v>
      </c>
      <c r="K16" s="16">
        <v>60</v>
      </c>
      <c r="L16" s="17">
        <v>8.3333333333333301E-2</v>
      </c>
      <c r="M16" s="17">
        <v>3.0700000000000002E-2</v>
      </c>
      <c r="N16" s="35">
        <f t="shared" si="5"/>
        <v>3.5000000000000031E-3</v>
      </c>
      <c r="O16" s="10">
        <f t="shared" si="9"/>
        <v>0.58330000000000004</v>
      </c>
      <c r="P16" s="11">
        <f t="shared" si="10"/>
        <v>6.6500000000000115E-2</v>
      </c>
      <c r="Q16" s="2"/>
      <c r="R16" s="68">
        <v>1</v>
      </c>
      <c r="S16" s="51">
        <v>60</v>
      </c>
      <c r="T16" s="52">
        <v>4.1666666666666699E-2</v>
      </c>
      <c r="U16" s="52">
        <v>1.7399999999999999E-2</v>
      </c>
      <c r="V16" s="53">
        <f t="shared" si="6"/>
        <v>9.9999999999999742E-4</v>
      </c>
      <c r="W16" s="10">
        <f t="shared" si="1"/>
        <v>0.34799999999999998</v>
      </c>
      <c r="X16" s="11">
        <f t="shared" si="7"/>
        <v>1.9999999999999962E-2</v>
      </c>
      <c r="Y16" s="46"/>
      <c r="Z16" s="68">
        <v>1</v>
      </c>
      <c r="AA16" s="51">
        <v>60</v>
      </c>
      <c r="AB16" s="52">
        <v>4.1666666666666699E-2</v>
      </c>
      <c r="AC16" s="52">
        <f t="shared" si="2"/>
        <v>3.0700000000000002E-2</v>
      </c>
      <c r="AD16" s="53">
        <f t="shared" si="2"/>
        <v>3.5000000000000031E-3</v>
      </c>
      <c r="AE16" s="88">
        <f t="shared" si="3"/>
        <v>0.58330000000000004</v>
      </c>
      <c r="AF16" s="11">
        <f t="shared" si="8"/>
        <v>6.6500000000000115E-2</v>
      </c>
    </row>
    <row r="17" spans="2:32" x14ac:dyDescent="0.25">
      <c r="B17" s="65">
        <v>1.1000000000000001</v>
      </c>
      <c r="C17" s="16">
        <v>66</v>
      </c>
      <c r="D17" s="17">
        <v>0.18333333333333299</v>
      </c>
      <c r="E17" s="17">
        <v>9.2700000000000005E-2</v>
      </c>
      <c r="F17" s="17">
        <f t="shared" si="11"/>
        <v>1.2700000000000003E-2</v>
      </c>
      <c r="G17" s="10">
        <f t="shared" si="0"/>
        <v>1.3905000000000001</v>
      </c>
      <c r="H17" s="11">
        <f t="shared" si="4"/>
        <v>0.19050000000000011</v>
      </c>
      <c r="I17" s="2"/>
      <c r="J17" s="65">
        <v>1.1000000000000001</v>
      </c>
      <c r="K17" s="16">
        <v>66</v>
      </c>
      <c r="L17" s="17">
        <v>9.1666666666666702E-2</v>
      </c>
      <c r="M17" s="17">
        <v>3.4799999999999998E-2</v>
      </c>
      <c r="N17" s="35">
        <f t="shared" si="5"/>
        <v>4.099999999999996E-3</v>
      </c>
      <c r="O17" s="10">
        <f t="shared" si="9"/>
        <v>0.66120000000000001</v>
      </c>
      <c r="P17" s="11">
        <f t="shared" si="10"/>
        <v>7.7899999999999969E-2</v>
      </c>
      <c r="Q17" s="2"/>
      <c r="R17" s="68">
        <v>1.1000000000000001</v>
      </c>
      <c r="S17" s="51">
        <v>66</v>
      </c>
      <c r="T17" s="52">
        <v>4.5833333333333302E-2</v>
      </c>
      <c r="U17" s="52">
        <v>1.8499999999999999E-2</v>
      </c>
      <c r="V17" s="53">
        <f t="shared" si="6"/>
        <v>1.1000000000000003E-3</v>
      </c>
      <c r="W17" s="10">
        <f t="shared" si="1"/>
        <v>0.37</v>
      </c>
      <c r="X17" s="11">
        <f t="shared" si="7"/>
        <v>2.200000000000002E-2</v>
      </c>
      <c r="Y17" s="46"/>
      <c r="Z17" s="68">
        <v>1.1000000000000001</v>
      </c>
      <c r="AA17" s="51">
        <v>66</v>
      </c>
      <c r="AB17" s="52">
        <v>4.5833333333333302E-2</v>
      </c>
      <c r="AC17" s="52">
        <f t="shared" si="2"/>
        <v>3.4799999999999998E-2</v>
      </c>
      <c r="AD17" s="53">
        <f t="shared" si="2"/>
        <v>4.099999999999996E-3</v>
      </c>
      <c r="AE17" s="88">
        <f t="shared" si="3"/>
        <v>0.66120000000000001</v>
      </c>
      <c r="AF17" s="11">
        <f t="shared" si="8"/>
        <v>7.7899999999999969E-2</v>
      </c>
    </row>
    <row r="18" spans="2:32" x14ac:dyDescent="0.25">
      <c r="B18" s="65">
        <v>1.2</v>
      </c>
      <c r="C18" s="16">
        <v>72</v>
      </c>
      <c r="D18" s="17">
        <v>0.2</v>
      </c>
      <c r="E18" s="17">
        <v>0.106</v>
      </c>
      <c r="F18" s="17">
        <f t="shared" si="11"/>
        <v>1.3299999999999992E-2</v>
      </c>
      <c r="G18" s="10">
        <f t="shared" si="0"/>
        <v>1.5899999999999999</v>
      </c>
      <c r="H18" s="11">
        <f t="shared" si="4"/>
        <v>0.19949999999999979</v>
      </c>
      <c r="I18" s="2"/>
      <c r="J18" s="65">
        <v>1.2</v>
      </c>
      <c r="K18" s="16">
        <v>72</v>
      </c>
      <c r="L18" s="17">
        <v>0.1</v>
      </c>
      <c r="M18" s="17">
        <v>3.9E-2</v>
      </c>
      <c r="N18" s="35">
        <f t="shared" si="5"/>
        <v>4.2000000000000023E-3</v>
      </c>
      <c r="O18" s="10">
        <f t="shared" si="9"/>
        <v>0.74099999999999999</v>
      </c>
      <c r="P18" s="11">
        <f t="shared" si="10"/>
        <v>7.9799999999999982E-2</v>
      </c>
      <c r="Q18" s="2"/>
      <c r="R18" s="68">
        <v>1.2</v>
      </c>
      <c r="S18" s="51">
        <v>72</v>
      </c>
      <c r="T18" s="52">
        <v>0.05</v>
      </c>
      <c r="U18" s="52">
        <v>1.95E-2</v>
      </c>
      <c r="V18" s="53">
        <f t="shared" si="6"/>
        <v>1.0000000000000009E-3</v>
      </c>
      <c r="W18" s="10">
        <f t="shared" si="1"/>
        <v>0.39</v>
      </c>
      <c r="X18" s="11">
        <f t="shared" si="7"/>
        <v>2.0000000000000018E-2</v>
      </c>
      <c r="Y18" s="46"/>
      <c r="Z18" s="68">
        <v>1.2</v>
      </c>
      <c r="AA18" s="51">
        <v>72</v>
      </c>
      <c r="AB18" s="52">
        <v>0.05</v>
      </c>
      <c r="AC18" s="52">
        <f t="shared" si="2"/>
        <v>3.9E-2</v>
      </c>
      <c r="AD18" s="53">
        <f t="shared" si="2"/>
        <v>4.2000000000000023E-3</v>
      </c>
      <c r="AE18" s="88">
        <f t="shared" si="3"/>
        <v>0.74099999999999999</v>
      </c>
      <c r="AF18" s="11">
        <f t="shared" si="8"/>
        <v>7.9799999999999982E-2</v>
      </c>
    </row>
    <row r="19" spans="2:32" x14ac:dyDescent="0.25">
      <c r="B19" s="65">
        <v>1.3</v>
      </c>
      <c r="C19" s="16">
        <v>78</v>
      </c>
      <c r="D19" s="17">
        <v>0.21666666666666701</v>
      </c>
      <c r="E19" s="17">
        <v>0.1193</v>
      </c>
      <c r="F19" s="17">
        <f t="shared" si="11"/>
        <v>1.3300000000000006E-2</v>
      </c>
      <c r="G19" s="10">
        <f t="shared" si="0"/>
        <v>1.7895000000000001</v>
      </c>
      <c r="H19" s="11">
        <f t="shared" si="4"/>
        <v>0.19950000000000023</v>
      </c>
      <c r="I19" s="2"/>
      <c r="J19" s="65">
        <v>1.3</v>
      </c>
      <c r="K19" s="16">
        <v>78</v>
      </c>
      <c r="L19" s="17">
        <v>0.108333333333333</v>
      </c>
      <c r="M19" s="17">
        <v>4.3200000000000002E-2</v>
      </c>
      <c r="N19" s="35">
        <f t="shared" si="5"/>
        <v>4.2000000000000023E-3</v>
      </c>
      <c r="O19" s="10">
        <f t="shared" si="9"/>
        <v>0.82080000000000009</v>
      </c>
      <c r="P19" s="11">
        <f t="shared" si="10"/>
        <v>7.9800000000000093E-2</v>
      </c>
      <c r="Q19" s="2"/>
      <c r="R19" s="68">
        <v>1.3</v>
      </c>
      <c r="S19" s="51">
        <v>78</v>
      </c>
      <c r="T19" s="52">
        <v>5.4166666666666703E-2</v>
      </c>
      <c r="U19" s="52">
        <v>2.0500000000000001E-2</v>
      </c>
      <c r="V19" s="53">
        <f t="shared" si="6"/>
        <v>1.0000000000000009E-3</v>
      </c>
      <c r="W19" s="10">
        <f t="shared" si="1"/>
        <v>0.41000000000000003</v>
      </c>
      <c r="X19" s="11">
        <f t="shared" si="7"/>
        <v>2.0000000000000018E-2</v>
      </c>
      <c r="Y19" s="46"/>
      <c r="Z19" s="68">
        <v>1.3</v>
      </c>
      <c r="AA19" s="51">
        <v>78</v>
      </c>
      <c r="AB19" s="52">
        <v>5.4166666666666703E-2</v>
      </c>
      <c r="AC19" s="52">
        <f t="shared" si="2"/>
        <v>4.3200000000000002E-2</v>
      </c>
      <c r="AD19" s="53">
        <f t="shared" si="2"/>
        <v>4.2000000000000023E-3</v>
      </c>
      <c r="AE19" s="88">
        <f t="shared" si="3"/>
        <v>0.82080000000000009</v>
      </c>
      <c r="AF19" s="11">
        <f t="shared" si="8"/>
        <v>7.9800000000000093E-2</v>
      </c>
    </row>
    <row r="20" spans="2:32" x14ac:dyDescent="0.25">
      <c r="B20" s="65">
        <v>1.4</v>
      </c>
      <c r="C20" s="16">
        <v>84</v>
      </c>
      <c r="D20" s="17">
        <v>0.233333333333333</v>
      </c>
      <c r="E20" s="17">
        <v>0.13400000000000001</v>
      </c>
      <c r="F20" s="17">
        <f t="shared" si="11"/>
        <v>1.4700000000000005E-2</v>
      </c>
      <c r="G20" s="10">
        <f t="shared" si="0"/>
        <v>2.0100000000000002</v>
      </c>
      <c r="H20" s="11">
        <f t="shared" si="4"/>
        <v>0.22050000000000014</v>
      </c>
      <c r="I20" s="2"/>
      <c r="J20" s="65">
        <v>1.4</v>
      </c>
      <c r="K20" s="16">
        <v>84</v>
      </c>
      <c r="L20" s="17">
        <v>0.116666666666667</v>
      </c>
      <c r="M20" s="17">
        <v>4.7300000000000002E-2</v>
      </c>
      <c r="N20" s="35">
        <f t="shared" si="5"/>
        <v>4.0999999999999995E-3</v>
      </c>
      <c r="O20" s="10">
        <f t="shared" si="9"/>
        <v>0.89870000000000005</v>
      </c>
      <c r="P20" s="11">
        <f t="shared" si="10"/>
        <v>7.7899999999999969E-2</v>
      </c>
      <c r="Q20" s="2"/>
      <c r="R20" s="68">
        <v>1.4</v>
      </c>
      <c r="S20" s="51">
        <v>84</v>
      </c>
      <c r="T20" s="52">
        <v>5.83333333333333E-2</v>
      </c>
      <c r="U20" s="52">
        <v>2.1600000000000001E-2</v>
      </c>
      <c r="V20" s="53">
        <f t="shared" si="6"/>
        <v>1.1000000000000003E-3</v>
      </c>
      <c r="W20" s="10">
        <f t="shared" si="1"/>
        <v>0.43200000000000005</v>
      </c>
      <c r="X20" s="11">
        <f t="shared" si="7"/>
        <v>2.200000000000002E-2</v>
      </c>
      <c r="Y20" s="46"/>
      <c r="Z20" s="68">
        <v>1.4</v>
      </c>
      <c r="AA20" s="51">
        <v>84</v>
      </c>
      <c r="AB20" s="52">
        <v>5.83333333333333E-2</v>
      </c>
      <c r="AC20" s="52">
        <f t="shared" si="2"/>
        <v>4.7300000000000002E-2</v>
      </c>
      <c r="AD20" s="53">
        <f t="shared" si="2"/>
        <v>4.0999999999999995E-3</v>
      </c>
      <c r="AE20" s="88">
        <f t="shared" si="3"/>
        <v>0.89870000000000005</v>
      </c>
      <c r="AF20" s="11">
        <f t="shared" si="8"/>
        <v>7.7899999999999969E-2</v>
      </c>
    </row>
    <row r="21" spans="2:32" x14ac:dyDescent="0.25">
      <c r="B21" s="65">
        <v>1.5</v>
      </c>
      <c r="C21" s="16">
        <v>90</v>
      </c>
      <c r="D21" s="17">
        <v>0.25</v>
      </c>
      <c r="E21" s="17">
        <v>0.14899999999999999</v>
      </c>
      <c r="F21" s="17">
        <f t="shared" si="11"/>
        <v>1.4999999999999986E-2</v>
      </c>
      <c r="G21" s="10">
        <f t="shared" si="0"/>
        <v>2.2349999999999999</v>
      </c>
      <c r="H21" s="11">
        <f t="shared" si="4"/>
        <v>0.22499999999999964</v>
      </c>
      <c r="I21" s="2"/>
      <c r="J21" s="65">
        <v>1.5</v>
      </c>
      <c r="K21" s="16">
        <v>90</v>
      </c>
      <c r="L21" s="17">
        <v>0.125</v>
      </c>
      <c r="M21" s="17">
        <v>5.2200000000000003E-2</v>
      </c>
      <c r="N21" s="35">
        <f t="shared" si="5"/>
        <v>4.9000000000000016E-3</v>
      </c>
      <c r="O21" s="10">
        <f t="shared" si="9"/>
        <v>0.99180000000000001</v>
      </c>
      <c r="P21" s="11">
        <f t="shared" si="10"/>
        <v>9.3099999999999961E-2</v>
      </c>
      <c r="Q21" s="2"/>
      <c r="R21" s="68">
        <v>1.5</v>
      </c>
      <c r="S21" s="51">
        <v>90</v>
      </c>
      <c r="T21" s="52">
        <v>6.25E-2</v>
      </c>
      <c r="U21" s="52">
        <v>2.29E-2</v>
      </c>
      <c r="V21" s="53">
        <f t="shared" si="6"/>
        <v>1.2999999999999991E-3</v>
      </c>
      <c r="W21" s="10">
        <f t="shared" si="1"/>
        <v>0.45800000000000002</v>
      </c>
      <c r="X21" s="11">
        <f t="shared" si="7"/>
        <v>2.5999999999999968E-2</v>
      </c>
      <c r="Y21" s="46"/>
      <c r="Z21" s="68">
        <v>1.5</v>
      </c>
      <c r="AA21" s="51">
        <v>90</v>
      </c>
      <c r="AB21" s="52">
        <v>6.25E-2</v>
      </c>
      <c r="AC21" s="52">
        <f t="shared" si="2"/>
        <v>5.2200000000000003E-2</v>
      </c>
      <c r="AD21" s="53">
        <f t="shared" si="2"/>
        <v>4.9000000000000016E-3</v>
      </c>
      <c r="AE21" s="88">
        <f t="shared" si="3"/>
        <v>0.99180000000000001</v>
      </c>
      <c r="AF21" s="11">
        <f t="shared" si="8"/>
        <v>9.3099999999999961E-2</v>
      </c>
    </row>
    <row r="22" spans="2:32" x14ac:dyDescent="0.25">
      <c r="B22" s="65">
        <v>1.6</v>
      </c>
      <c r="C22" s="16">
        <v>96</v>
      </c>
      <c r="D22" s="17">
        <v>0.266666666666667</v>
      </c>
      <c r="E22" s="17">
        <v>0.1643</v>
      </c>
      <c r="F22" s="17">
        <f t="shared" si="11"/>
        <v>1.5300000000000008E-2</v>
      </c>
      <c r="G22" s="10">
        <f t="shared" si="0"/>
        <v>2.4645000000000001</v>
      </c>
      <c r="H22" s="11">
        <f t="shared" si="4"/>
        <v>0.22950000000000026</v>
      </c>
      <c r="I22" s="2"/>
      <c r="J22" s="65">
        <v>1.6</v>
      </c>
      <c r="K22" s="16">
        <v>96</v>
      </c>
      <c r="L22" s="17">
        <v>0.133333333333333</v>
      </c>
      <c r="M22" s="17">
        <v>5.7700000000000001E-2</v>
      </c>
      <c r="N22" s="35">
        <f t="shared" si="5"/>
        <v>5.4999999999999979E-3</v>
      </c>
      <c r="O22" s="10">
        <f t="shared" si="9"/>
        <v>1.0963000000000001</v>
      </c>
      <c r="P22" s="11">
        <f t="shared" si="10"/>
        <v>0.10450000000000004</v>
      </c>
      <c r="Q22" s="2"/>
      <c r="R22" s="68">
        <v>1.6</v>
      </c>
      <c r="S22" s="51">
        <v>96</v>
      </c>
      <c r="T22" s="52">
        <v>6.6666666666666693E-2</v>
      </c>
      <c r="U22" s="52">
        <v>2.4299999999999999E-2</v>
      </c>
      <c r="V22" s="53">
        <f t="shared" si="6"/>
        <v>1.3999999999999985E-3</v>
      </c>
      <c r="W22" s="10">
        <f t="shared" si="1"/>
        <v>0.48599999999999999</v>
      </c>
      <c r="X22" s="11">
        <f t="shared" si="7"/>
        <v>2.7999999999999969E-2</v>
      </c>
      <c r="Y22" s="46"/>
      <c r="Z22" s="68">
        <v>1.6</v>
      </c>
      <c r="AA22" s="51">
        <v>96</v>
      </c>
      <c r="AB22" s="52">
        <v>6.6666666666666693E-2</v>
      </c>
      <c r="AC22" s="52">
        <f t="shared" si="2"/>
        <v>5.7700000000000001E-2</v>
      </c>
      <c r="AD22" s="53">
        <f t="shared" si="2"/>
        <v>5.4999999999999979E-3</v>
      </c>
      <c r="AE22" s="88">
        <f t="shared" si="3"/>
        <v>1.0963000000000001</v>
      </c>
      <c r="AF22" s="11">
        <f t="shared" si="8"/>
        <v>0.10450000000000004</v>
      </c>
    </row>
    <row r="23" spans="2:32" x14ac:dyDescent="0.25">
      <c r="B23" s="65">
        <v>1.7</v>
      </c>
      <c r="C23" s="16">
        <v>102</v>
      </c>
      <c r="D23" s="17">
        <v>0.28333333333333299</v>
      </c>
      <c r="E23" s="17">
        <v>0.18029999999999999</v>
      </c>
      <c r="F23" s="17">
        <f t="shared" si="11"/>
        <v>1.5999999999999986E-2</v>
      </c>
      <c r="G23" s="10">
        <f t="shared" si="0"/>
        <v>2.7044999999999999</v>
      </c>
      <c r="H23" s="11">
        <f t="shared" si="4"/>
        <v>0.23999999999999977</v>
      </c>
      <c r="I23" s="2"/>
      <c r="J23" s="65">
        <v>1.7</v>
      </c>
      <c r="K23" s="16">
        <v>102</v>
      </c>
      <c r="L23" s="17">
        <v>0.141666666666667</v>
      </c>
      <c r="M23" s="17">
        <v>6.3100000000000003E-2</v>
      </c>
      <c r="N23" s="35">
        <f t="shared" si="5"/>
        <v>5.400000000000002E-3</v>
      </c>
      <c r="O23" s="10">
        <f t="shared" si="9"/>
        <v>1.1989000000000001</v>
      </c>
      <c r="P23" s="11">
        <f t="shared" si="10"/>
        <v>0.10260000000000002</v>
      </c>
      <c r="Q23" s="2"/>
      <c r="R23" s="68">
        <v>1.7</v>
      </c>
      <c r="S23" s="51">
        <v>102</v>
      </c>
      <c r="T23" s="52">
        <v>7.0833333333333304E-2</v>
      </c>
      <c r="U23" s="52">
        <v>2.58E-2</v>
      </c>
      <c r="V23" s="53">
        <f t="shared" si="6"/>
        <v>1.5000000000000013E-3</v>
      </c>
      <c r="W23" s="10">
        <f t="shared" si="1"/>
        <v>0.51600000000000001</v>
      </c>
      <c r="X23" s="11">
        <f t="shared" si="7"/>
        <v>3.0000000000000027E-2</v>
      </c>
      <c r="Y23" s="46"/>
      <c r="Z23" s="68">
        <v>1.7</v>
      </c>
      <c r="AA23" s="51">
        <v>102</v>
      </c>
      <c r="AB23" s="52">
        <v>7.0833333333333304E-2</v>
      </c>
      <c r="AC23" s="52">
        <f t="shared" si="2"/>
        <v>6.3100000000000003E-2</v>
      </c>
      <c r="AD23" s="53">
        <f t="shared" si="2"/>
        <v>5.400000000000002E-3</v>
      </c>
      <c r="AE23" s="88">
        <f t="shared" si="3"/>
        <v>1.1989000000000001</v>
      </c>
      <c r="AF23" s="11">
        <f t="shared" si="8"/>
        <v>0.10260000000000002</v>
      </c>
    </row>
    <row r="24" spans="2:32" x14ac:dyDescent="0.25">
      <c r="B24" s="65">
        <v>1.8</v>
      </c>
      <c r="C24" s="16">
        <v>108</v>
      </c>
      <c r="D24" s="17">
        <v>0.3</v>
      </c>
      <c r="E24" s="17">
        <v>0.19700000000000001</v>
      </c>
      <c r="F24" s="17">
        <f t="shared" si="11"/>
        <v>1.670000000000002E-2</v>
      </c>
      <c r="G24" s="10">
        <f t="shared" si="0"/>
        <v>2.9550000000000001</v>
      </c>
      <c r="H24" s="11">
        <f t="shared" si="4"/>
        <v>0.25050000000000017</v>
      </c>
      <c r="I24" s="2"/>
      <c r="J24" s="65">
        <v>1.8</v>
      </c>
      <c r="K24" s="16">
        <v>108</v>
      </c>
      <c r="L24" s="17">
        <v>0.15</v>
      </c>
      <c r="M24" s="17">
        <v>6.8500000000000005E-2</v>
      </c>
      <c r="N24" s="35">
        <f t="shared" si="5"/>
        <v>5.400000000000002E-3</v>
      </c>
      <c r="O24" s="10">
        <f t="shared" si="9"/>
        <v>1.3015000000000001</v>
      </c>
      <c r="P24" s="11">
        <f t="shared" si="10"/>
        <v>0.10260000000000002</v>
      </c>
      <c r="Q24" s="2"/>
      <c r="R24" s="68">
        <v>1.8</v>
      </c>
      <c r="S24" s="51">
        <v>108</v>
      </c>
      <c r="T24" s="52">
        <v>7.4999999999999997E-2</v>
      </c>
      <c r="U24" s="52">
        <v>2.7199999999999998E-2</v>
      </c>
      <c r="V24" s="53">
        <f t="shared" si="6"/>
        <v>1.3999999999999985E-3</v>
      </c>
      <c r="W24" s="10">
        <f t="shared" si="1"/>
        <v>0.54399999999999993</v>
      </c>
      <c r="X24" s="11">
        <f t="shared" si="7"/>
        <v>2.7999999999999914E-2</v>
      </c>
      <c r="Y24" s="46"/>
      <c r="Z24" s="68">
        <v>1.8</v>
      </c>
      <c r="AA24" s="51">
        <v>108</v>
      </c>
      <c r="AB24" s="52">
        <v>7.4999999999999997E-2</v>
      </c>
      <c r="AC24" s="52">
        <f t="shared" si="2"/>
        <v>6.8500000000000005E-2</v>
      </c>
      <c r="AD24" s="53">
        <f t="shared" si="2"/>
        <v>5.400000000000002E-3</v>
      </c>
      <c r="AE24" s="88">
        <f t="shared" si="3"/>
        <v>1.3015000000000001</v>
      </c>
      <c r="AF24" s="11">
        <f t="shared" si="8"/>
        <v>0.10260000000000002</v>
      </c>
    </row>
    <row r="25" spans="2:32" x14ac:dyDescent="0.25">
      <c r="B25" s="65">
        <v>1.9</v>
      </c>
      <c r="C25" s="16">
        <v>114</v>
      </c>
      <c r="D25" s="17">
        <v>0.31666666666666698</v>
      </c>
      <c r="E25" s="17">
        <v>0.2145</v>
      </c>
      <c r="F25" s="17">
        <f t="shared" si="11"/>
        <v>1.7499999999999988E-2</v>
      </c>
      <c r="G25" s="10">
        <f t="shared" si="0"/>
        <v>3.2174999999999998</v>
      </c>
      <c r="H25" s="11">
        <f t="shared" si="4"/>
        <v>0.26249999999999973</v>
      </c>
      <c r="I25" s="2"/>
      <c r="J25" s="65">
        <v>1.9</v>
      </c>
      <c r="K25" s="16">
        <v>114</v>
      </c>
      <c r="L25" s="17">
        <v>0.15833333333333299</v>
      </c>
      <c r="M25" s="17">
        <v>7.3899999999999993E-2</v>
      </c>
      <c r="N25" s="35">
        <f t="shared" si="5"/>
        <v>5.3999999999999881E-3</v>
      </c>
      <c r="O25" s="10">
        <f t="shared" si="9"/>
        <v>1.4040999999999999</v>
      </c>
      <c r="P25" s="11">
        <f t="shared" si="10"/>
        <v>0.1025999999999998</v>
      </c>
      <c r="Q25" s="2"/>
      <c r="R25" s="68">
        <v>1.9</v>
      </c>
      <c r="S25" s="51">
        <v>114</v>
      </c>
      <c r="T25" s="52">
        <v>7.9166666666666705E-2</v>
      </c>
      <c r="U25" s="52">
        <v>2.87E-2</v>
      </c>
      <c r="V25" s="53">
        <f t="shared" si="6"/>
        <v>1.5000000000000013E-3</v>
      </c>
      <c r="W25" s="10">
        <f t="shared" si="1"/>
        <v>0.57399999999999995</v>
      </c>
      <c r="X25" s="11">
        <f t="shared" si="7"/>
        <v>3.0000000000000027E-2</v>
      </c>
      <c r="Y25" s="46"/>
      <c r="Z25" s="68">
        <v>1.9</v>
      </c>
      <c r="AA25" s="51">
        <v>114</v>
      </c>
      <c r="AB25" s="52">
        <v>7.9166666666666705E-2</v>
      </c>
      <c r="AC25" s="52">
        <f t="shared" si="2"/>
        <v>7.3899999999999993E-2</v>
      </c>
      <c r="AD25" s="53">
        <f t="shared" si="2"/>
        <v>5.3999999999999881E-3</v>
      </c>
      <c r="AE25" s="88">
        <f t="shared" si="3"/>
        <v>1.4040999999999999</v>
      </c>
      <c r="AF25" s="11">
        <f t="shared" si="8"/>
        <v>0.1025999999999998</v>
      </c>
    </row>
    <row r="26" spans="2:32" x14ac:dyDescent="0.25">
      <c r="B26" s="65">
        <v>2</v>
      </c>
      <c r="C26" s="16">
        <v>120</v>
      </c>
      <c r="D26" s="17">
        <v>0.33333333333333298</v>
      </c>
      <c r="E26" s="17">
        <v>0.23200000000000001</v>
      </c>
      <c r="F26" s="17">
        <f t="shared" si="11"/>
        <v>1.7500000000000016E-2</v>
      </c>
      <c r="G26" s="10">
        <f t="shared" si="0"/>
        <v>3.48</v>
      </c>
      <c r="H26" s="11">
        <f t="shared" si="4"/>
        <v>0.26250000000000018</v>
      </c>
      <c r="I26" s="2"/>
      <c r="J26" s="65">
        <v>2</v>
      </c>
      <c r="K26" s="16">
        <v>120</v>
      </c>
      <c r="L26" s="17">
        <v>0.16666666666666699</v>
      </c>
      <c r="M26" s="17">
        <v>0.08</v>
      </c>
      <c r="N26" s="35">
        <f t="shared" si="5"/>
        <v>6.1000000000000082E-3</v>
      </c>
      <c r="O26" s="10">
        <f t="shared" si="9"/>
        <v>1.52</v>
      </c>
      <c r="P26" s="11">
        <f t="shared" si="10"/>
        <v>0.11590000000000011</v>
      </c>
      <c r="Q26" s="2"/>
      <c r="R26" s="68">
        <v>2</v>
      </c>
      <c r="S26" s="51">
        <v>120</v>
      </c>
      <c r="T26" s="52">
        <v>8.3333333333333301E-2</v>
      </c>
      <c r="U26" s="52">
        <v>3.0700000000000002E-2</v>
      </c>
      <c r="V26" s="53">
        <f t="shared" si="6"/>
        <v>2.0000000000000018E-3</v>
      </c>
      <c r="W26" s="10">
        <f t="shared" si="1"/>
        <v>0.61399999999999999</v>
      </c>
      <c r="X26" s="11">
        <f t="shared" si="7"/>
        <v>4.0000000000000036E-2</v>
      </c>
      <c r="Y26" s="46"/>
      <c r="Z26" s="68">
        <v>2</v>
      </c>
      <c r="AA26" s="51">
        <v>120</v>
      </c>
      <c r="AB26" s="52">
        <v>8.3333333333333301E-2</v>
      </c>
      <c r="AC26" s="52">
        <f t="shared" si="2"/>
        <v>0.08</v>
      </c>
      <c r="AD26" s="53">
        <f t="shared" si="2"/>
        <v>6.1000000000000082E-3</v>
      </c>
      <c r="AE26" s="88">
        <f t="shared" si="3"/>
        <v>1.52</v>
      </c>
      <c r="AF26" s="11">
        <f t="shared" si="8"/>
        <v>0.11590000000000011</v>
      </c>
    </row>
    <row r="27" spans="2:32" x14ac:dyDescent="0.25">
      <c r="B27" s="65">
        <v>2.1</v>
      </c>
      <c r="C27" s="16">
        <v>126</v>
      </c>
      <c r="D27" s="17">
        <v>0.35</v>
      </c>
      <c r="E27" s="17">
        <v>0.25</v>
      </c>
      <c r="F27" s="17">
        <f t="shared" si="11"/>
        <v>1.7999999999999988E-2</v>
      </c>
      <c r="G27" s="10">
        <f t="shared" si="0"/>
        <v>3.75</v>
      </c>
      <c r="H27" s="11">
        <f t="shared" si="4"/>
        <v>0.27</v>
      </c>
      <c r="I27" s="2"/>
      <c r="J27" s="65">
        <v>2.1</v>
      </c>
      <c r="K27" s="16">
        <v>126</v>
      </c>
      <c r="L27" s="17">
        <v>0.17499999999999999</v>
      </c>
      <c r="M27" s="17">
        <v>8.6199999999999999E-2</v>
      </c>
      <c r="N27" s="35">
        <f t="shared" si="5"/>
        <v>6.1999999999999972E-3</v>
      </c>
      <c r="O27" s="10">
        <f t="shared" si="9"/>
        <v>1.6377999999999999</v>
      </c>
      <c r="P27" s="11">
        <f t="shared" si="10"/>
        <v>0.1177999999999999</v>
      </c>
      <c r="Q27" s="2"/>
      <c r="R27" s="68">
        <v>2.1</v>
      </c>
      <c r="S27" s="51">
        <v>126</v>
      </c>
      <c r="T27" s="52">
        <v>8.7499999999999994E-2</v>
      </c>
      <c r="U27" s="52">
        <v>3.27E-2</v>
      </c>
      <c r="V27" s="53">
        <f t="shared" si="6"/>
        <v>1.9999999999999983E-3</v>
      </c>
      <c r="W27" s="10">
        <f t="shared" si="1"/>
        <v>0.65400000000000003</v>
      </c>
      <c r="X27" s="11">
        <f t="shared" si="7"/>
        <v>4.0000000000000036E-2</v>
      </c>
      <c r="Y27" s="46"/>
      <c r="Z27" s="68">
        <v>2.1</v>
      </c>
      <c r="AA27" s="51">
        <v>126</v>
      </c>
      <c r="AB27" s="52">
        <v>8.7499999999999994E-2</v>
      </c>
      <c r="AC27" s="52">
        <f t="shared" si="2"/>
        <v>8.6199999999999999E-2</v>
      </c>
      <c r="AD27" s="53">
        <f t="shared" si="2"/>
        <v>6.1999999999999972E-3</v>
      </c>
      <c r="AE27" s="88">
        <f t="shared" si="3"/>
        <v>1.6377999999999999</v>
      </c>
      <c r="AF27" s="11">
        <f t="shared" si="8"/>
        <v>0.1177999999999999</v>
      </c>
    </row>
    <row r="28" spans="2:32" x14ac:dyDescent="0.25">
      <c r="B28" s="65">
        <v>2.2000000000000002</v>
      </c>
      <c r="C28" s="16">
        <v>132</v>
      </c>
      <c r="D28" s="17">
        <v>0.36666666666666697</v>
      </c>
      <c r="E28" s="17">
        <v>0.26869999999999999</v>
      </c>
      <c r="F28" s="17">
        <f t="shared" si="11"/>
        <v>1.8699999999999994E-2</v>
      </c>
      <c r="G28" s="10">
        <f t="shared" si="0"/>
        <v>4.0305</v>
      </c>
      <c r="H28" s="11">
        <f t="shared" si="4"/>
        <v>0.28049999999999997</v>
      </c>
      <c r="I28" s="2"/>
      <c r="J28" s="65">
        <v>2.2000000000000002</v>
      </c>
      <c r="K28" s="16">
        <v>132</v>
      </c>
      <c r="L28" s="17">
        <v>0.18333333333333299</v>
      </c>
      <c r="M28" s="17">
        <v>9.2700000000000005E-2</v>
      </c>
      <c r="N28" s="35">
        <f t="shared" si="5"/>
        <v>6.5000000000000058E-3</v>
      </c>
      <c r="O28" s="10">
        <f t="shared" si="9"/>
        <v>1.7613000000000001</v>
      </c>
      <c r="P28" s="11">
        <f t="shared" si="10"/>
        <v>0.12350000000000017</v>
      </c>
      <c r="Q28" s="2"/>
      <c r="R28" s="68">
        <v>2.2000000000000002</v>
      </c>
      <c r="S28" s="51">
        <v>132</v>
      </c>
      <c r="T28" s="52">
        <v>9.1666666666666702E-2</v>
      </c>
      <c r="U28" s="52">
        <v>3.4799999999999998E-2</v>
      </c>
      <c r="V28" s="53">
        <f t="shared" si="6"/>
        <v>2.0999999999999977E-3</v>
      </c>
      <c r="W28" s="10">
        <f t="shared" si="1"/>
        <v>0.69599999999999995</v>
      </c>
      <c r="X28" s="11">
        <f t="shared" si="7"/>
        <v>4.1999999999999926E-2</v>
      </c>
      <c r="Y28" s="46"/>
      <c r="Z28" s="68">
        <v>2.2000000000000002</v>
      </c>
      <c r="AA28" s="51">
        <v>132</v>
      </c>
      <c r="AB28" s="52">
        <v>9.1666666666666702E-2</v>
      </c>
      <c r="AC28" s="52">
        <f t="shared" si="2"/>
        <v>9.2700000000000005E-2</v>
      </c>
      <c r="AD28" s="53">
        <f t="shared" si="2"/>
        <v>6.5000000000000058E-3</v>
      </c>
      <c r="AE28" s="88">
        <f t="shared" si="3"/>
        <v>1.7613000000000001</v>
      </c>
      <c r="AF28" s="11">
        <f t="shared" si="8"/>
        <v>0.12350000000000017</v>
      </c>
    </row>
    <row r="29" spans="2:32" x14ac:dyDescent="0.25">
      <c r="B29" s="65">
        <v>2.2999999999999998</v>
      </c>
      <c r="C29" s="16">
        <v>138</v>
      </c>
      <c r="D29" s="17">
        <v>0.38333333333333303</v>
      </c>
      <c r="E29" s="17">
        <v>0.2878</v>
      </c>
      <c r="F29" s="17">
        <f t="shared" si="11"/>
        <v>1.9100000000000006E-2</v>
      </c>
      <c r="G29" s="10">
        <f t="shared" si="0"/>
        <v>4.3170000000000002</v>
      </c>
      <c r="H29" s="11">
        <f t="shared" si="4"/>
        <v>0.2865000000000002</v>
      </c>
      <c r="I29" s="2"/>
      <c r="J29" s="65">
        <v>2.2999999999999998</v>
      </c>
      <c r="K29" s="16">
        <v>138</v>
      </c>
      <c r="L29" s="17">
        <v>0.19166666666666701</v>
      </c>
      <c r="M29" s="17">
        <v>9.9299999999999999E-2</v>
      </c>
      <c r="N29" s="35">
        <f t="shared" si="5"/>
        <v>6.5999999999999948E-3</v>
      </c>
      <c r="O29" s="10">
        <f t="shared" si="9"/>
        <v>1.8867</v>
      </c>
      <c r="P29" s="11">
        <f t="shared" si="10"/>
        <v>0.12539999999999996</v>
      </c>
      <c r="Q29" s="2"/>
      <c r="R29" s="68">
        <v>2.2999999999999998</v>
      </c>
      <c r="S29" s="51">
        <v>138</v>
      </c>
      <c r="T29" s="52">
        <v>9.5833333333333298E-2</v>
      </c>
      <c r="U29" s="52">
        <v>3.6900000000000002E-2</v>
      </c>
      <c r="V29" s="53">
        <f t="shared" si="6"/>
        <v>2.1000000000000046E-3</v>
      </c>
      <c r="W29" s="10">
        <f t="shared" si="1"/>
        <v>0.73799999999999999</v>
      </c>
      <c r="X29" s="11">
        <f t="shared" si="7"/>
        <v>4.2000000000000037E-2</v>
      </c>
      <c r="Y29" s="46"/>
      <c r="Z29" s="68">
        <v>2.2999999999999998</v>
      </c>
      <c r="AA29" s="51">
        <v>138</v>
      </c>
      <c r="AB29" s="52">
        <v>9.5833333333333298E-2</v>
      </c>
      <c r="AC29" s="52">
        <f t="shared" si="2"/>
        <v>9.9299999999999999E-2</v>
      </c>
      <c r="AD29" s="53">
        <f t="shared" si="2"/>
        <v>6.5999999999999948E-3</v>
      </c>
      <c r="AE29" s="88">
        <f t="shared" si="3"/>
        <v>1.8867</v>
      </c>
      <c r="AF29" s="11">
        <f t="shared" si="8"/>
        <v>0.12539999999999996</v>
      </c>
    </row>
    <row r="30" spans="2:32" x14ac:dyDescent="0.25">
      <c r="B30" s="65">
        <v>2.4</v>
      </c>
      <c r="C30" s="16">
        <v>144</v>
      </c>
      <c r="D30" s="17">
        <v>0.4</v>
      </c>
      <c r="E30" s="17">
        <v>0.307</v>
      </c>
      <c r="F30" s="17">
        <f t="shared" si="11"/>
        <v>1.9199999999999995E-2</v>
      </c>
      <c r="G30" s="10">
        <f t="shared" si="0"/>
        <v>4.6049999999999995</v>
      </c>
      <c r="H30" s="11">
        <f t="shared" si="4"/>
        <v>0.28799999999999937</v>
      </c>
      <c r="I30" s="2"/>
      <c r="J30" s="65">
        <v>2.4</v>
      </c>
      <c r="K30" s="16">
        <v>144</v>
      </c>
      <c r="L30" s="17">
        <v>0.2</v>
      </c>
      <c r="M30" s="17">
        <v>0.106</v>
      </c>
      <c r="N30" s="35">
        <f t="shared" si="5"/>
        <v>6.6999999999999976E-3</v>
      </c>
      <c r="O30" s="10">
        <f t="shared" si="9"/>
        <v>2.0139999999999998</v>
      </c>
      <c r="P30" s="11">
        <f t="shared" si="10"/>
        <v>0.12729999999999975</v>
      </c>
      <c r="Q30" s="2"/>
      <c r="R30" s="68">
        <v>2.4</v>
      </c>
      <c r="S30" s="51">
        <v>144</v>
      </c>
      <c r="T30" s="52">
        <v>0.1</v>
      </c>
      <c r="U30" s="52">
        <v>3.9E-2</v>
      </c>
      <c r="V30" s="53">
        <f t="shared" si="6"/>
        <v>2.0999999999999977E-3</v>
      </c>
      <c r="W30" s="10">
        <f t="shared" si="1"/>
        <v>0.78</v>
      </c>
      <c r="X30" s="11">
        <f t="shared" si="7"/>
        <v>4.2000000000000037E-2</v>
      </c>
      <c r="Y30" s="46"/>
      <c r="Z30" s="68">
        <v>2.4</v>
      </c>
      <c r="AA30" s="51">
        <v>144</v>
      </c>
      <c r="AB30" s="52">
        <v>0.1</v>
      </c>
      <c r="AC30" s="52">
        <f t="shared" si="2"/>
        <v>0.106</v>
      </c>
      <c r="AD30" s="53">
        <f t="shared" si="2"/>
        <v>6.6999999999999976E-3</v>
      </c>
      <c r="AE30" s="88">
        <f t="shared" si="3"/>
        <v>2.0139999999999998</v>
      </c>
      <c r="AF30" s="11">
        <f t="shared" si="8"/>
        <v>0.12729999999999975</v>
      </c>
    </row>
    <row r="31" spans="2:32" x14ac:dyDescent="0.25">
      <c r="B31" s="65">
        <v>2.5</v>
      </c>
      <c r="C31" s="16">
        <v>150</v>
      </c>
      <c r="D31" s="17">
        <v>0.41666666666666702</v>
      </c>
      <c r="E31" s="17">
        <v>0.32700000000000001</v>
      </c>
      <c r="F31" s="17">
        <f t="shared" si="11"/>
        <v>2.0000000000000018E-2</v>
      </c>
      <c r="G31" s="10">
        <f t="shared" si="0"/>
        <v>4.9050000000000002</v>
      </c>
      <c r="H31" s="11">
        <f t="shared" si="4"/>
        <v>0.30000000000000071</v>
      </c>
      <c r="I31" s="2"/>
      <c r="J31" s="65">
        <v>2.5</v>
      </c>
      <c r="K31" s="16">
        <v>150</v>
      </c>
      <c r="L31" s="17">
        <v>0.20833333333333301</v>
      </c>
      <c r="M31" s="17">
        <v>0.11269999999999999</v>
      </c>
      <c r="N31" s="35">
        <f t="shared" si="5"/>
        <v>6.6999999999999976E-3</v>
      </c>
      <c r="O31" s="10">
        <f t="shared" si="9"/>
        <v>2.1412999999999998</v>
      </c>
      <c r="P31" s="11">
        <f t="shared" si="10"/>
        <v>0.12729999999999997</v>
      </c>
      <c r="Q31" s="2"/>
      <c r="R31" s="68">
        <v>2.5</v>
      </c>
      <c r="S31" s="51">
        <v>150</v>
      </c>
      <c r="T31" s="52">
        <v>0.104166666666667</v>
      </c>
      <c r="U31" s="52">
        <v>4.1099999999999998E-2</v>
      </c>
      <c r="V31" s="53">
        <f t="shared" si="6"/>
        <v>2.0999999999999977E-3</v>
      </c>
      <c r="W31" s="10">
        <f t="shared" si="1"/>
        <v>0.82199999999999995</v>
      </c>
      <c r="X31" s="11">
        <f t="shared" si="7"/>
        <v>4.1999999999999926E-2</v>
      </c>
      <c r="Y31" s="46"/>
      <c r="Z31" s="68">
        <v>2.5</v>
      </c>
      <c r="AA31" s="51">
        <v>150</v>
      </c>
      <c r="AB31" s="52">
        <v>0.104166666666667</v>
      </c>
      <c r="AC31" s="52">
        <f t="shared" si="2"/>
        <v>0.11269999999999999</v>
      </c>
      <c r="AD31" s="53">
        <f t="shared" si="2"/>
        <v>6.6999999999999976E-3</v>
      </c>
      <c r="AE31" s="88">
        <f t="shared" si="3"/>
        <v>2.1412999999999998</v>
      </c>
      <c r="AF31" s="11">
        <f t="shared" si="8"/>
        <v>0.12729999999999997</v>
      </c>
    </row>
    <row r="32" spans="2:32" x14ac:dyDescent="0.25">
      <c r="B32" s="65">
        <v>2.6</v>
      </c>
      <c r="C32" s="16">
        <v>156</v>
      </c>
      <c r="D32" s="17">
        <v>0.43333333333333302</v>
      </c>
      <c r="E32" s="17">
        <v>0.34770000000000001</v>
      </c>
      <c r="F32" s="17">
        <f t="shared" si="11"/>
        <v>2.0699999999999996E-2</v>
      </c>
      <c r="G32" s="10">
        <f t="shared" si="0"/>
        <v>5.2155000000000005</v>
      </c>
      <c r="H32" s="11">
        <f t="shared" si="4"/>
        <v>0.31050000000000022</v>
      </c>
      <c r="I32" s="2"/>
      <c r="J32" s="65">
        <v>2.6</v>
      </c>
      <c r="K32" s="16">
        <v>156</v>
      </c>
      <c r="L32" s="17">
        <v>0.21666666666666701</v>
      </c>
      <c r="M32" s="17">
        <v>0.1193</v>
      </c>
      <c r="N32" s="35">
        <f t="shared" si="5"/>
        <v>6.6000000000000086E-3</v>
      </c>
      <c r="O32" s="10">
        <f t="shared" si="9"/>
        <v>2.2667000000000002</v>
      </c>
      <c r="P32" s="11">
        <f t="shared" si="10"/>
        <v>0.1254000000000004</v>
      </c>
      <c r="Q32" s="2"/>
      <c r="R32" s="68">
        <v>2.6</v>
      </c>
      <c r="S32" s="51">
        <v>156</v>
      </c>
      <c r="T32" s="52">
        <v>0.108333333333333</v>
      </c>
      <c r="U32" s="52">
        <v>4.3200000000000002E-2</v>
      </c>
      <c r="V32" s="53">
        <f t="shared" si="6"/>
        <v>2.1000000000000046E-3</v>
      </c>
      <c r="W32" s="10">
        <f t="shared" si="1"/>
        <v>0.8640000000000001</v>
      </c>
      <c r="X32" s="11">
        <f t="shared" si="7"/>
        <v>4.2000000000000148E-2</v>
      </c>
      <c r="Y32" s="46"/>
      <c r="Z32" s="68">
        <v>2.6</v>
      </c>
      <c r="AA32" s="51">
        <v>156</v>
      </c>
      <c r="AB32" s="52">
        <v>0.108333333333333</v>
      </c>
      <c r="AC32" s="52">
        <f t="shared" si="2"/>
        <v>0.1193</v>
      </c>
      <c r="AD32" s="53">
        <f t="shared" si="2"/>
        <v>6.6000000000000086E-3</v>
      </c>
      <c r="AE32" s="88">
        <f t="shared" si="3"/>
        <v>2.2667000000000002</v>
      </c>
      <c r="AF32" s="11">
        <f t="shared" si="8"/>
        <v>0.1254000000000004</v>
      </c>
    </row>
    <row r="33" spans="2:32" x14ac:dyDescent="0.25">
      <c r="B33" s="65">
        <v>2.7</v>
      </c>
      <c r="C33" s="16">
        <v>162</v>
      </c>
      <c r="D33" s="17">
        <v>0.45</v>
      </c>
      <c r="E33" s="17">
        <v>0.36849999999999999</v>
      </c>
      <c r="F33" s="17">
        <f t="shared" si="11"/>
        <v>2.0799999999999985E-2</v>
      </c>
      <c r="G33" s="10">
        <f t="shared" si="0"/>
        <v>5.5274999999999999</v>
      </c>
      <c r="H33" s="11">
        <f t="shared" si="4"/>
        <v>0.31199999999999939</v>
      </c>
      <c r="I33" s="2"/>
      <c r="J33" s="65">
        <v>2.7</v>
      </c>
      <c r="K33" s="16">
        <v>162</v>
      </c>
      <c r="L33" s="17">
        <v>0.22500000000000001</v>
      </c>
      <c r="M33" s="17">
        <v>0.1265</v>
      </c>
      <c r="N33" s="35">
        <f t="shared" si="5"/>
        <v>7.1999999999999981E-3</v>
      </c>
      <c r="O33" s="10">
        <f t="shared" si="9"/>
        <v>2.4035000000000002</v>
      </c>
      <c r="P33" s="11">
        <f t="shared" si="10"/>
        <v>0.13680000000000003</v>
      </c>
      <c r="Q33" s="2"/>
      <c r="R33" s="68">
        <v>2.7</v>
      </c>
      <c r="S33" s="51">
        <v>162</v>
      </c>
      <c r="T33" s="52">
        <v>0.1125</v>
      </c>
      <c r="U33" s="52">
        <v>4.53E-2</v>
      </c>
      <c r="V33" s="53">
        <f t="shared" si="6"/>
        <v>2.0999999999999977E-3</v>
      </c>
      <c r="W33" s="10">
        <f t="shared" si="1"/>
        <v>0.90600000000000003</v>
      </c>
      <c r="X33" s="11">
        <f t="shared" si="7"/>
        <v>4.1999999999999926E-2</v>
      </c>
      <c r="Y33" s="46"/>
      <c r="Z33" s="68">
        <v>2.7</v>
      </c>
      <c r="AA33" s="51">
        <v>162</v>
      </c>
      <c r="AB33" s="52">
        <v>0.1125</v>
      </c>
      <c r="AC33" s="52">
        <f t="shared" si="2"/>
        <v>0.1265</v>
      </c>
      <c r="AD33" s="53">
        <f t="shared" si="2"/>
        <v>7.1999999999999981E-3</v>
      </c>
      <c r="AE33" s="88">
        <f t="shared" si="3"/>
        <v>2.4035000000000002</v>
      </c>
      <c r="AF33" s="11">
        <f t="shared" si="8"/>
        <v>0.13680000000000003</v>
      </c>
    </row>
    <row r="34" spans="2:32" x14ac:dyDescent="0.25">
      <c r="B34" s="65">
        <v>2.8</v>
      </c>
      <c r="C34" s="16">
        <v>168</v>
      </c>
      <c r="D34" s="17">
        <v>0.46666666666666701</v>
      </c>
      <c r="E34" s="17">
        <v>0.38969999999999999</v>
      </c>
      <c r="F34" s="17">
        <f t="shared" si="11"/>
        <v>2.1199999999999997E-2</v>
      </c>
      <c r="G34" s="10">
        <f t="shared" si="0"/>
        <v>5.8454999999999995</v>
      </c>
      <c r="H34" s="11">
        <f t="shared" si="4"/>
        <v>0.31799999999999962</v>
      </c>
      <c r="I34" s="2"/>
      <c r="J34" s="65">
        <v>2.8</v>
      </c>
      <c r="K34" s="16">
        <v>168</v>
      </c>
      <c r="L34" s="17">
        <v>0.233333333333333</v>
      </c>
      <c r="M34" s="17">
        <v>0.13400000000000001</v>
      </c>
      <c r="N34" s="35">
        <f t="shared" si="5"/>
        <v>7.5000000000000067E-3</v>
      </c>
      <c r="O34" s="10">
        <f t="shared" si="9"/>
        <v>2.5460000000000003</v>
      </c>
      <c r="P34" s="11">
        <f t="shared" si="10"/>
        <v>0.14250000000000007</v>
      </c>
      <c r="Q34" s="2"/>
      <c r="R34" s="68">
        <v>2.8</v>
      </c>
      <c r="S34" s="51">
        <v>168</v>
      </c>
      <c r="T34" s="52">
        <v>0.116666666666667</v>
      </c>
      <c r="U34" s="52">
        <v>4.7300000000000002E-2</v>
      </c>
      <c r="V34" s="53">
        <f t="shared" si="6"/>
        <v>2.0000000000000018E-3</v>
      </c>
      <c r="W34" s="10">
        <f t="shared" si="1"/>
        <v>0.94600000000000006</v>
      </c>
      <c r="X34" s="11">
        <f t="shared" si="7"/>
        <v>4.0000000000000036E-2</v>
      </c>
      <c r="Y34" s="46"/>
      <c r="Z34" s="68">
        <v>2.8</v>
      </c>
      <c r="AA34" s="51">
        <v>168</v>
      </c>
      <c r="AB34" s="52">
        <v>0.116666666666667</v>
      </c>
      <c r="AC34" s="52">
        <f t="shared" si="2"/>
        <v>0.13400000000000001</v>
      </c>
      <c r="AD34" s="53">
        <f t="shared" si="2"/>
        <v>7.5000000000000067E-3</v>
      </c>
      <c r="AE34" s="88">
        <f t="shared" si="3"/>
        <v>2.5460000000000003</v>
      </c>
      <c r="AF34" s="11">
        <f t="shared" si="8"/>
        <v>0.14250000000000007</v>
      </c>
    </row>
    <row r="35" spans="2:32" x14ac:dyDescent="0.25">
      <c r="B35" s="65">
        <v>2.9</v>
      </c>
      <c r="C35" s="16">
        <v>174</v>
      </c>
      <c r="D35" s="17">
        <v>0.483333333333333</v>
      </c>
      <c r="E35" s="17">
        <v>0.41149999999999998</v>
      </c>
      <c r="F35" s="17">
        <f t="shared" si="11"/>
        <v>2.1799999999999986E-2</v>
      </c>
      <c r="G35" s="10">
        <f t="shared" si="0"/>
        <v>6.1724999999999994</v>
      </c>
      <c r="H35" s="11">
        <f t="shared" si="4"/>
        <v>0.32699999999999996</v>
      </c>
      <c r="I35" s="2"/>
      <c r="J35" s="65">
        <v>2.9</v>
      </c>
      <c r="K35" s="16">
        <v>174</v>
      </c>
      <c r="L35" s="17">
        <v>0.241666666666667</v>
      </c>
      <c r="M35" s="17">
        <v>0.14149999999999999</v>
      </c>
      <c r="N35" s="35">
        <f t="shared" si="5"/>
        <v>7.4999999999999789E-3</v>
      </c>
      <c r="O35" s="10">
        <f t="shared" si="9"/>
        <v>2.6884999999999999</v>
      </c>
      <c r="P35" s="11">
        <f t="shared" si="10"/>
        <v>0.14249999999999963</v>
      </c>
      <c r="Q35" s="2"/>
      <c r="R35" s="68">
        <v>2.9</v>
      </c>
      <c r="S35" s="51">
        <v>174</v>
      </c>
      <c r="T35" s="52">
        <v>0.120833333333333</v>
      </c>
      <c r="U35" s="52">
        <v>4.9500000000000002E-2</v>
      </c>
      <c r="V35" s="53">
        <f t="shared" si="6"/>
        <v>2.2000000000000006E-3</v>
      </c>
      <c r="W35" s="10">
        <f t="shared" si="1"/>
        <v>0.99</v>
      </c>
      <c r="X35" s="11">
        <f t="shared" si="7"/>
        <v>4.3999999999999928E-2</v>
      </c>
      <c r="Y35" s="46"/>
      <c r="Z35" s="68">
        <v>2.9</v>
      </c>
      <c r="AA35" s="51">
        <v>174</v>
      </c>
      <c r="AB35" s="52">
        <v>0.120833333333333</v>
      </c>
      <c r="AC35" s="52">
        <f t="shared" si="2"/>
        <v>0.14149999999999999</v>
      </c>
      <c r="AD35" s="53">
        <f t="shared" si="2"/>
        <v>7.4999999999999789E-3</v>
      </c>
      <c r="AE35" s="88">
        <f t="shared" si="3"/>
        <v>2.6884999999999999</v>
      </c>
      <c r="AF35" s="11">
        <f t="shared" si="8"/>
        <v>0.14249999999999963</v>
      </c>
    </row>
    <row r="36" spans="2:32" x14ac:dyDescent="0.25">
      <c r="B36" s="65">
        <v>3</v>
      </c>
      <c r="C36" s="16">
        <v>180</v>
      </c>
      <c r="D36" s="17">
        <v>0.5</v>
      </c>
      <c r="E36" s="17">
        <v>0.434</v>
      </c>
      <c r="F36" s="17">
        <f t="shared" si="11"/>
        <v>2.250000000000002E-2</v>
      </c>
      <c r="G36" s="10">
        <f t="shared" si="0"/>
        <v>6.51</v>
      </c>
      <c r="H36" s="11">
        <f t="shared" si="4"/>
        <v>0.33750000000000036</v>
      </c>
      <c r="I36" s="2"/>
      <c r="J36" s="65">
        <v>3</v>
      </c>
      <c r="K36" s="16">
        <v>180</v>
      </c>
      <c r="L36" s="17">
        <v>0.25</v>
      </c>
      <c r="M36" s="17">
        <v>0.14899999999999999</v>
      </c>
      <c r="N36" s="35">
        <f t="shared" si="5"/>
        <v>7.5000000000000067E-3</v>
      </c>
      <c r="O36" s="10">
        <f t="shared" si="9"/>
        <v>2.831</v>
      </c>
      <c r="P36" s="11">
        <f t="shared" si="10"/>
        <v>0.14250000000000007</v>
      </c>
      <c r="Q36" s="2"/>
      <c r="R36" s="68">
        <v>3</v>
      </c>
      <c r="S36" s="51">
        <v>180</v>
      </c>
      <c r="T36" s="52">
        <v>0.125</v>
      </c>
      <c r="U36" s="52">
        <v>5.2200000000000003E-2</v>
      </c>
      <c r="V36" s="53">
        <f t="shared" si="6"/>
        <v>2.700000000000001E-3</v>
      </c>
      <c r="W36" s="10">
        <f t="shared" si="1"/>
        <v>1.044</v>
      </c>
      <c r="X36" s="11">
        <f t="shared" si="7"/>
        <v>5.4000000000000048E-2</v>
      </c>
      <c r="Y36" s="46"/>
      <c r="Z36" s="68">
        <v>3</v>
      </c>
      <c r="AA36" s="51">
        <v>180</v>
      </c>
      <c r="AB36" s="52">
        <v>0.125</v>
      </c>
      <c r="AC36" s="52">
        <f t="shared" si="2"/>
        <v>0.14899999999999999</v>
      </c>
      <c r="AD36" s="53">
        <f t="shared" si="2"/>
        <v>7.5000000000000067E-3</v>
      </c>
      <c r="AE36" s="88">
        <f t="shared" si="3"/>
        <v>2.831</v>
      </c>
      <c r="AF36" s="11">
        <f t="shared" si="8"/>
        <v>0.14250000000000007</v>
      </c>
    </row>
    <row r="37" spans="2:32" x14ac:dyDescent="0.25">
      <c r="B37" s="65">
        <v>3.1</v>
      </c>
      <c r="C37" s="16">
        <v>186</v>
      </c>
      <c r="D37" s="17">
        <v>0.51666666666666705</v>
      </c>
      <c r="E37" s="17">
        <v>0.45650000000000002</v>
      </c>
      <c r="F37" s="17">
        <f t="shared" si="11"/>
        <v>2.250000000000002E-2</v>
      </c>
      <c r="G37" s="10">
        <f t="shared" si="0"/>
        <v>6.8475000000000001</v>
      </c>
      <c r="H37" s="11">
        <f t="shared" si="4"/>
        <v>0.33750000000000036</v>
      </c>
      <c r="I37" s="2"/>
      <c r="J37" s="65">
        <v>3.1</v>
      </c>
      <c r="K37" s="16">
        <v>186</v>
      </c>
      <c r="L37" s="17">
        <v>0.25833333333333303</v>
      </c>
      <c r="M37" s="17">
        <v>0.1565</v>
      </c>
      <c r="N37" s="35">
        <f t="shared" si="5"/>
        <v>7.5000000000000067E-3</v>
      </c>
      <c r="O37" s="10">
        <f t="shared" si="9"/>
        <v>2.9735</v>
      </c>
      <c r="P37" s="11">
        <f t="shared" si="10"/>
        <v>0.14250000000000007</v>
      </c>
      <c r="Q37" s="2"/>
      <c r="R37" s="68">
        <v>3.1</v>
      </c>
      <c r="S37" s="51">
        <v>186</v>
      </c>
      <c r="T37" s="52">
        <v>0.12916666666666701</v>
      </c>
      <c r="U37" s="52">
        <v>5.5E-2</v>
      </c>
      <c r="V37" s="53">
        <f t="shared" si="6"/>
        <v>2.7999999999999969E-3</v>
      </c>
      <c r="W37" s="10">
        <f t="shared" si="1"/>
        <v>1.1000000000000001</v>
      </c>
      <c r="X37" s="11">
        <f t="shared" si="7"/>
        <v>5.600000000000005E-2</v>
      </c>
      <c r="Y37" s="46"/>
      <c r="Z37" s="68">
        <v>3.1</v>
      </c>
      <c r="AA37" s="51">
        <v>186</v>
      </c>
      <c r="AB37" s="52">
        <v>0.12916666666666701</v>
      </c>
      <c r="AC37" s="52">
        <f t="shared" si="2"/>
        <v>0.1565</v>
      </c>
      <c r="AD37" s="53">
        <f t="shared" si="2"/>
        <v>7.5000000000000067E-3</v>
      </c>
      <c r="AE37" s="88">
        <f t="shared" si="3"/>
        <v>2.9735</v>
      </c>
      <c r="AF37" s="11">
        <f t="shared" si="8"/>
        <v>0.14250000000000007</v>
      </c>
    </row>
    <row r="38" spans="2:32" x14ac:dyDescent="0.25">
      <c r="B38" s="65">
        <v>3.2</v>
      </c>
      <c r="C38" s="16">
        <v>192</v>
      </c>
      <c r="D38" s="17">
        <v>0.53333333333333299</v>
      </c>
      <c r="E38" s="17">
        <v>0.47899999999999998</v>
      </c>
      <c r="F38" s="17">
        <f t="shared" si="11"/>
        <v>2.2499999999999964E-2</v>
      </c>
      <c r="G38" s="10">
        <f t="shared" si="0"/>
        <v>7.1849999999999996</v>
      </c>
      <c r="H38" s="11">
        <f t="shared" si="4"/>
        <v>0.33749999999999947</v>
      </c>
      <c r="I38" s="2"/>
      <c r="J38" s="65">
        <v>3.2</v>
      </c>
      <c r="K38" s="16">
        <v>192</v>
      </c>
      <c r="L38" s="17">
        <v>0.266666666666667</v>
      </c>
      <c r="M38" s="17">
        <v>0.1643</v>
      </c>
      <c r="N38" s="35">
        <f t="shared" si="5"/>
        <v>7.8000000000000014E-3</v>
      </c>
      <c r="O38" s="10">
        <f t="shared" si="9"/>
        <v>3.1217000000000001</v>
      </c>
      <c r="P38" s="11">
        <f t="shared" si="10"/>
        <v>0.14820000000000011</v>
      </c>
      <c r="Q38" s="2"/>
      <c r="R38" s="68">
        <v>3.2</v>
      </c>
      <c r="S38" s="51">
        <v>192</v>
      </c>
      <c r="T38" s="52">
        <v>0.133333333333333</v>
      </c>
      <c r="U38" s="52">
        <v>5.7700000000000001E-2</v>
      </c>
      <c r="V38" s="53">
        <f t="shared" si="6"/>
        <v>2.700000000000001E-3</v>
      </c>
      <c r="W38" s="10">
        <f t="shared" si="1"/>
        <v>1.1539999999999999</v>
      </c>
      <c r="X38" s="11">
        <f t="shared" si="7"/>
        <v>5.3999999999999826E-2</v>
      </c>
      <c r="Y38" s="46"/>
      <c r="Z38" s="68">
        <v>3.2</v>
      </c>
      <c r="AA38" s="51">
        <v>192</v>
      </c>
      <c r="AB38" s="52">
        <v>0.133333333333333</v>
      </c>
      <c r="AC38" s="52">
        <f t="shared" si="2"/>
        <v>0.1643</v>
      </c>
      <c r="AD38" s="53">
        <f t="shared" si="2"/>
        <v>7.8000000000000014E-3</v>
      </c>
      <c r="AE38" s="88">
        <f t="shared" si="3"/>
        <v>3.1217000000000001</v>
      </c>
      <c r="AF38" s="11">
        <f t="shared" si="8"/>
        <v>0.14820000000000011</v>
      </c>
    </row>
    <row r="39" spans="2:32" x14ac:dyDescent="0.25">
      <c r="B39" s="65">
        <v>3.3</v>
      </c>
      <c r="C39" s="16">
        <v>198</v>
      </c>
      <c r="D39" s="17">
        <v>0.55000000000000004</v>
      </c>
      <c r="E39" s="17">
        <v>0.502</v>
      </c>
      <c r="F39" s="17">
        <f t="shared" si="11"/>
        <v>2.300000000000002E-2</v>
      </c>
      <c r="G39" s="10">
        <f t="shared" si="0"/>
        <v>7.53</v>
      </c>
      <c r="H39" s="11">
        <f t="shared" si="4"/>
        <v>0.34500000000000064</v>
      </c>
      <c r="I39" s="2"/>
      <c r="J39" s="65">
        <v>3.3</v>
      </c>
      <c r="K39" s="16">
        <v>198</v>
      </c>
      <c r="L39" s="17">
        <v>0.27500000000000002</v>
      </c>
      <c r="M39" s="17">
        <v>0.17219999999999999</v>
      </c>
      <c r="N39" s="35">
        <f t="shared" si="5"/>
        <v>7.8999999999999904E-3</v>
      </c>
      <c r="O39" s="10">
        <f t="shared" si="9"/>
        <v>3.2717999999999998</v>
      </c>
      <c r="P39" s="11">
        <f t="shared" si="10"/>
        <v>0.15009999999999968</v>
      </c>
      <c r="Q39" s="2"/>
      <c r="R39" s="68">
        <v>3.3</v>
      </c>
      <c r="S39" s="51">
        <v>198</v>
      </c>
      <c r="T39" s="52">
        <v>0.13750000000000001</v>
      </c>
      <c r="U39" s="52">
        <v>6.0400000000000002E-2</v>
      </c>
      <c r="V39" s="53">
        <f t="shared" si="6"/>
        <v>2.700000000000001E-3</v>
      </c>
      <c r="W39" s="10">
        <f t="shared" si="1"/>
        <v>1.208</v>
      </c>
      <c r="X39" s="11">
        <f t="shared" si="7"/>
        <v>5.4000000000000048E-2</v>
      </c>
      <c r="Y39" s="46"/>
      <c r="Z39" s="68">
        <v>3.3</v>
      </c>
      <c r="AA39" s="51">
        <v>198</v>
      </c>
      <c r="AB39" s="52">
        <v>0.13750000000000001</v>
      </c>
      <c r="AC39" s="52">
        <f t="shared" si="2"/>
        <v>0.17219999999999999</v>
      </c>
      <c r="AD39" s="53">
        <f t="shared" si="2"/>
        <v>7.8999999999999904E-3</v>
      </c>
      <c r="AE39" s="88">
        <f t="shared" si="3"/>
        <v>3.2717999999999998</v>
      </c>
      <c r="AF39" s="11">
        <f t="shared" si="8"/>
        <v>0.15009999999999968</v>
      </c>
    </row>
    <row r="40" spans="2:32" x14ac:dyDescent="0.25">
      <c r="B40" s="65">
        <v>3.4</v>
      </c>
      <c r="C40" s="16">
        <v>204</v>
      </c>
      <c r="D40" s="17">
        <v>0.56666666666666698</v>
      </c>
      <c r="E40" s="17">
        <v>0.52529999999999999</v>
      </c>
      <c r="F40" s="17">
        <f t="shared" si="11"/>
        <v>2.3299999999999987E-2</v>
      </c>
      <c r="G40" s="10">
        <f t="shared" si="0"/>
        <v>7.8795000000000002</v>
      </c>
      <c r="H40" s="11">
        <f t="shared" si="4"/>
        <v>0.34949999999999992</v>
      </c>
      <c r="I40" s="2"/>
      <c r="J40" s="65">
        <v>3.4</v>
      </c>
      <c r="K40" s="16">
        <v>204</v>
      </c>
      <c r="L40" s="17">
        <v>0.28333333333333299</v>
      </c>
      <c r="M40" s="17">
        <v>0.18029999999999999</v>
      </c>
      <c r="N40" s="35">
        <f t="shared" si="5"/>
        <v>8.0999999999999961E-3</v>
      </c>
      <c r="O40" s="10">
        <f t="shared" si="9"/>
        <v>3.4257</v>
      </c>
      <c r="P40" s="11">
        <f t="shared" si="10"/>
        <v>0.15390000000000015</v>
      </c>
      <c r="Q40" s="2"/>
      <c r="R40" s="68">
        <v>3.4</v>
      </c>
      <c r="S40" s="51">
        <v>204</v>
      </c>
      <c r="T40" s="52">
        <v>0.141666666666667</v>
      </c>
      <c r="U40" s="52">
        <v>6.3100000000000003E-2</v>
      </c>
      <c r="V40" s="53">
        <f t="shared" si="6"/>
        <v>2.700000000000001E-3</v>
      </c>
      <c r="W40" s="10">
        <f t="shared" si="1"/>
        <v>1.262</v>
      </c>
      <c r="X40" s="11">
        <f t="shared" si="7"/>
        <v>5.4000000000000048E-2</v>
      </c>
      <c r="Y40" s="46"/>
      <c r="Z40" s="68">
        <v>3.4</v>
      </c>
      <c r="AA40" s="51">
        <v>204</v>
      </c>
      <c r="AB40" s="52">
        <v>0.141666666666667</v>
      </c>
      <c r="AC40" s="52">
        <f t="shared" si="2"/>
        <v>0.18029999999999999</v>
      </c>
      <c r="AD40" s="53">
        <f t="shared" si="2"/>
        <v>8.0999999999999961E-3</v>
      </c>
      <c r="AE40" s="88">
        <f t="shared" si="3"/>
        <v>3.4257</v>
      </c>
      <c r="AF40" s="11">
        <f t="shared" si="8"/>
        <v>0.15390000000000015</v>
      </c>
    </row>
    <row r="41" spans="2:32" x14ac:dyDescent="0.25">
      <c r="B41" s="65">
        <v>3.5</v>
      </c>
      <c r="C41" s="16">
        <v>210</v>
      </c>
      <c r="D41" s="17">
        <v>0.58333333333333304</v>
      </c>
      <c r="E41" s="17">
        <v>0.54869999999999997</v>
      </c>
      <c r="F41" s="17">
        <f t="shared" si="11"/>
        <v>2.3399999999999976E-2</v>
      </c>
      <c r="G41" s="10">
        <f t="shared" si="0"/>
        <v>8.2304999999999993</v>
      </c>
      <c r="H41" s="11">
        <f t="shared" si="4"/>
        <v>0.35099999999999909</v>
      </c>
      <c r="I41" s="2"/>
      <c r="J41" s="65">
        <v>3.5</v>
      </c>
      <c r="K41" s="16">
        <v>210</v>
      </c>
      <c r="L41" s="17">
        <v>0.29166666666666702</v>
      </c>
      <c r="M41" s="17">
        <v>0.18870000000000001</v>
      </c>
      <c r="N41" s="35">
        <f t="shared" si="5"/>
        <v>8.4000000000000186E-3</v>
      </c>
      <c r="O41" s="10">
        <f t="shared" si="9"/>
        <v>3.5853000000000002</v>
      </c>
      <c r="P41" s="11">
        <f t="shared" si="10"/>
        <v>0.15960000000000019</v>
      </c>
      <c r="Q41" s="2"/>
      <c r="R41" s="68">
        <v>3.5</v>
      </c>
      <c r="S41" s="51">
        <v>210</v>
      </c>
      <c r="T41" s="52">
        <v>0.14583333333333301</v>
      </c>
      <c r="U41" s="52">
        <v>6.5799999999999997E-2</v>
      </c>
      <c r="V41" s="53">
        <f t="shared" si="6"/>
        <v>2.6999999999999941E-3</v>
      </c>
      <c r="W41" s="10">
        <f t="shared" si="1"/>
        <v>1.3159999999999998</v>
      </c>
      <c r="X41" s="11">
        <f t="shared" si="7"/>
        <v>5.3999999999999826E-2</v>
      </c>
      <c r="Y41" s="46"/>
      <c r="Z41" s="68">
        <v>3.5</v>
      </c>
      <c r="AA41" s="51">
        <v>210</v>
      </c>
      <c r="AB41" s="52">
        <v>0.14583333333333301</v>
      </c>
      <c r="AC41" s="52">
        <f t="shared" si="2"/>
        <v>0.18870000000000001</v>
      </c>
      <c r="AD41" s="53">
        <f t="shared" si="2"/>
        <v>8.4000000000000186E-3</v>
      </c>
      <c r="AE41" s="88">
        <f t="shared" si="3"/>
        <v>3.5853000000000002</v>
      </c>
      <c r="AF41" s="11">
        <f t="shared" si="8"/>
        <v>0.15960000000000019</v>
      </c>
    </row>
    <row r="42" spans="2:32" x14ac:dyDescent="0.25">
      <c r="B42" s="65">
        <v>3.6</v>
      </c>
      <c r="C42" s="16">
        <v>216</v>
      </c>
      <c r="D42" s="17">
        <v>0.6</v>
      </c>
      <c r="E42" s="17">
        <v>0.57199999999999995</v>
      </c>
      <c r="F42" s="17">
        <f t="shared" si="11"/>
        <v>2.3299999999999987E-2</v>
      </c>
      <c r="G42" s="10">
        <f t="shared" si="0"/>
        <v>8.58</v>
      </c>
      <c r="H42" s="11">
        <f t="shared" si="4"/>
        <v>0.34950000000000081</v>
      </c>
      <c r="I42" s="2"/>
      <c r="J42" s="65">
        <v>3.6</v>
      </c>
      <c r="K42" s="16">
        <v>216</v>
      </c>
      <c r="L42" s="17">
        <v>0.3</v>
      </c>
      <c r="M42" s="17">
        <v>0.19700000000000001</v>
      </c>
      <c r="N42" s="35">
        <f t="shared" si="5"/>
        <v>8.3000000000000018E-3</v>
      </c>
      <c r="O42" s="10">
        <f t="shared" si="9"/>
        <v>3.7430000000000003</v>
      </c>
      <c r="P42" s="11">
        <f t="shared" si="10"/>
        <v>0.15770000000000017</v>
      </c>
      <c r="Q42" s="2"/>
      <c r="R42" s="68">
        <v>3.6</v>
      </c>
      <c r="S42" s="51">
        <v>216</v>
      </c>
      <c r="T42" s="52">
        <v>0.15</v>
      </c>
      <c r="U42" s="52">
        <v>6.8500000000000005E-2</v>
      </c>
      <c r="V42" s="53">
        <f t="shared" si="6"/>
        <v>2.7000000000000079E-3</v>
      </c>
      <c r="W42" s="10">
        <f t="shared" si="1"/>
        <v>1.37</v>
      </c>
      <c r="X42" s="11">
        <f t="shared" si="7"/>
        <v>5.400000000000027E-2</v>
      </c>
      <c r="Y42" s="46"/>
      <c r="Z42" s="68">
        <v>3.6</v>
      </c>
      <c r="AA42" s="51">
        <v>216</v>
      </c>
      <c r="AB42" s="52">
        <v>0.15</v>
      </c>
      <c r="AC42" s="52">
        <f t="shared" si="2"/>
        <v>0.19700000000000001</v>
      </c>
      <c r="AD42" s="53">
        <f t="shared" si="2"/>
        <v>8.3000000000000018E-3</v>
      </c>
      <c r="AE42" s="88">
        <f t="shared" si="3"/>
        <v>3.7430000000000003</v>
      </c>
      <c r="AF42" s="11">
        <f t="shared" si="8"/>
        <v>0.15770000000000017</v>
      </c>
    </row>
    <row r="43" spans="2:32" x14ac:dyDescent="0.25">
      <c r="B43" s="65">
        <v>3.7</v>
      </c>
      <c r="C43" s="16">
        <v>222</v>
      </c>
      <c r="D43" s="17">
        <v>0.61666666666666703</v>
      </c>
      <c r="E43" s="17">
        <v>0.59619999999999995</v>
      </c>
      <c r="F43" s="17">
        <f t="shared" si="11"/>
        <v>2.4199999999999999E-2</v>
      </c>
      <c r="G43" s="10">
        <f t="shared" si="0"/>
        <v>8.9429999999999996</v>
      </c>
      <c r="H43" s="11">
        <f t="shared" si="4"/>
        <v>0.36299999999999955</v>
      </c>
      <c r="I43" s="2"/>
      <c r="J43" s="65">
        <v>3.7</v>
      </c>
      <c r="K43" s="16">
        <v>222</v>
      </c>
      <c r="L43" s="17">
        <v>0.30833333333333302</v>
      </c>
      <c r="M43" s="17">
        <v>0.20580000000000001</v>
      </c>
      <c r="N43" s="35">
        <f t="shared" si="5"/>
        <v>8.8000000000000023E-3</v>
      </c>
      <c r="O43" s="10">
        <f t="shared" si="9"/>
        <v>3.9102000000000001</v>
      </c>
      <c r="P43" s="11">
        <f t="shared" si="10"/>
        <v>0.16719999999999979</v>
      </c>
      <c r="Q43" s="2"/>
      <c r="R43" s="68">
        <v>3.7</v>
      </c>
      <c r="S43" s="51">
        <v>222</v>
      </c>
      <c r="T43" s="52">
        <v>0.15416666666666701</v>
      </c>
      <c r="U43" s="52">
        <v>7.1199999999999999E-2</v>
      </c>
      <c r="V43" s="53">
        <f t="shared" si="6"/>
        <v>2.6999999999999941E-3</v>
      </c>
      <c r="W43" s="10">
        <f t="shared" si="1"/>
        <v>1.4239999999999999</v>
      </c>
      <c r="X43" s="11">
        <f t="shared" si="7"/>
        <v>5.3999999999999826E-2</v>
      </c>
      <c r="Y43" s="46"/>
      <c r="Z43" s="68">
        <v>3.7</v>
      </c>
      <c r="AA43" s="51">
        <v>222</v>
      </c>
      <c r="AB43" s="52">
        <v>0.15416666666666701</v>
      </c>
      <c r="AC43" s="52">
        <f t="shared" si="2"/>
        <v>0.20580000000000001</v>
      </c>
      <c r="AD43" s="53">
        <f t="shared" si="2"/>
        <v>8.8000000000000023E-3</v>
      </c>
      <c r="AE43" s="88">
        <f t="shared" si="3"/>
        <v>3.9102000000000001</v>
      </c>
      <c r="AF43" s="11">
        <f t="shared" si="8"/>
        <v>0.16719999999999979</v>
      </c>
    </row>
    <row r="44" spans="2:32" x14ac:dyDescent="0.25">
      <c r="B44" s="65">
        <v>3.8</v>
      </c>
      <c r="C44" s="16">
        <v>228</v>
      </c>
      <c r="D44" s="17">
        <v>0.63333333333333297</v>
      </c>
      <c r="E44" s="17">
        <v>0.61970000000000003</v>
      </c>
      <c r="F44" s="17">
        <f t="shared" si="11"/>
        <v>2.3500000000000076E-2</v>
      </c>
      <c r="G44" s="10">
        <f t="shared" si="0"/>
        <v>9.2955000000000005</v>
      </c>
      <c r="H44" s="11">
        <f t="shared" si="4"/>
        <v>0.35250000000000092</v>
      </c>
      <c r="I44" s="2"/>
      <c r="J44" s="65">
        <v>3.8</v>
      </c>
      <c r="K44" s="16">
        <v>228</v>
      </c>
      <c r="L44" s="17">
        <v>0.31666666666666698</v>
      </c>
      <c r="M44" s="17">
        <v>0.2145</v>
      </c>
      <c r="N44" s="35">
        <f t="shared" si="5"/>
        <v>8.6999999999999855E-3</v>
      </c>
      <c r="O44" s="10">
        <f t="shared" si="9"/>
        <v>4.0754999999999999</v>
      </c>
      <c r="P44" s="11">
        <f t="shared" si="10"/>
        <v>0.16529999999999978</v>
      </c>
      <c r="Q44" s="2"/>
      <c r="R44" s="68">
        <v>3.8</v>
      </c>
      <c r="S44" s="51">
        <v>228</v>
      </c>
      <c r="T44" s="52">
        <v>0.15833333333333299</v>
      </c>
      <c r="U44" s="52">
        <v>7.3899999999999993E-2</v>
      </c>
      <c r="V44" s="53">
        <f t="shared" si="6"/>
        <v>2.6999999999999941E-3</v>
      </c>
      <c r="W44" s="10">
        <f t="shared" si="1"/>
        <v>1.4779999999999998</v>
      </c>
      <c r="X44" s="11">
        <f t="shared" si="7"/>
        <v>5.3999999999999826E-2</v>
      </c>
      <c r="Y44" s="46"/>
      <c r="Z44" s="68">
        <v>3.8</v>
      </c>
      <c r="AA44" s="51">
        <v>228</v>
      </c>
      <c r="AB44" s="52">
        <v>0.15833333333333299</v>
      </c>
      <c r="AC44" s="52">
        <f t="shared" si="2"/>
        <v>0.2145</v>
      </c>
      <c r="AD44" s="53">
        <f t="shared" si="2"/>
        <v>8.6999999999999855E-3</v>
      </c>
      <c r="AE44" s="88">
        <f t="shared" si="3"/>
        <v>4.0754999999999999</v>
      </c>
      <c r="AF44" s="11">
        <f t="shared" si="8"/>
        <v>0.16529999999999978</v>
      </c>
    </row>
    <row r="45" spans="2:32" x14ac:dyDescent="0.25">
      <c r="B45" s="65">
        <v>3.9</v>
      </c>
      <c r="C45" s="16">
        <v>234</v>
      </c>
      <c r="D45" s="17">
        <v>0.65</v>
      </c>
      <c r="E45" s="17">
        <v>0.64349999999999996</v>
      </c>
      <c r="F45" s="17">
        <f t="shared" si="11"/>
        <v>2.3799999999999932E-2</v>
      </c>
      <c r="G45" s="10">
        <f t="shared" si="0"/>
        <v>9.6524999999999999</v>
      </c>
      <c r="H45" s="11">
        <f t="shared" si="4"/>
        <v>0.35699999999999932</v>
      </c>
      <c r="I45" s="2"/>
      <c r="J45" s="65">
        <v>3.9</v>
      </c>
      <c r="K45" s="16">
        <v>234</v>
      </c>
      <c r="L45" s="17">
        <v>0.32500000000000001</v>
      </c>
      <c r="M45" s="17">
        <v>0.22320000000000001</v>
      </c>
      <c r="N45" s="35">
        <f t="shared" si="5"/>
        <v>8.7000000000000133E-3</v>
      </c>
      <c r="O45" s="10">
        <f t="shared" si="9"/>
        <v>4.2408000000000001</v>
      </c>
      <c r="P45" s="11">
        <f t="shared" si="10"/>
        <v>0.16530000000000022</v>
      </c>
      <c r="Q45" s="2"/>
      <c r="R45" s="68">
        <v>3.9</v>
      </c>
      <c r="S45" s="51">
        <v>234</v>
      </c>
      <c r="T45" s="52">
        <v>0.16250000000000001</v>
      </c>
      <c r="U45" s="52">
        <v>7.6899999999999996E-2</v>
      </c>
      <c r="V45" s="53">
        <f t="shared" si="6"/>
        <v>3.0000000000000027E-3</v>
      </c>
      <c r="W45" s="10">
        <f t="shared" si="1"/>
        <v>1.5379999999999998</v>
      </c>
      <c r="X45" s="11">
        <f t="shared" si="7"/>
        <v>6.0000000000000053E-2</v>
      </c>
      <c r="Y45" s="46"/>
      <c r="Z45" s="68">
        <v>3.9</v>
      </c>
      <c r="AA45" s="51">
        <v>234</v>
      </c>
      <c r="AB45" s="52">
        <v>0.16250000000000001</v>
      </c>
      <c r="AC45" s="52">
        <f t="shared" si="2"/>
        <v>0.22320000000000001</v>
      </c>
      <c r="AD45" s="53">
        <f t="shared" si="2"/>
        <v>8.7000000000000133E-3</v>
      </c>
      <c r="AE45" s="88">
        <f t="shared" si="3"/>
        <v>4.2408000000000001</v>
      </c>
      <c r="AF45" s="11">
        <f t="shared" si="8"/>
        <v>0.16530000000000022</v>
      </c>
    </row>
    <row r="46" spans="2:32" x14ac:dyDescent="0.25">
      <c r="B46" s="65">
        <v>4</v>
      </c>
      <c r="C46" s="16">
        <v>240</v>
      </c>
      <c r="D46" s="17">
        <v>0.66666666666666696</v>
      </c>
      <c r="E46" s="17">
        <v>0.6673</v>
      </c>
      <c r="F46" s="17">
        <f t="shared" si="11"/>
        <v>2.3800000000000043E-2</v>
      </c>
      <c r="G46" s="10">
        <f t="shared" si="0"/>
        <v>10.009499999999999</v>
      </c>
      <c r="H46" s="11">
        <f t="shared" si="4"/>
        <v>0.35699999999999932</v>
      </c>
      <c r="I46" s="2"/>
      <c r="J46" s="65">
        <v>4</v>
      </c>
      <c r="K46" s="16">
        <v>240</v>
      </c>
      <c r="L46" s="17">
        <v>0.33333333333333298</v>
      </c>
      <c r="M46" s="17">
        <v>0.23200000000000001</v>
      </c>
      <c r="N46" s="35">
        <f t="shared" si="5"/>
        <v>8.8000000000000023E-3</v>
      </c>
      <c r="O46" s="10">
        <f t="shared" si="9"/>
        <v>4.4080000000000004</v>
      </c>
      <c r="P46" s="11">
        <f t="shared" si="10"/>
        <v>0.16720000000000024</v>
      </c>
      <c r="Q46" s="2"/>
      <c r="R46" s="68">
        <v>4</v>
      </c>
      <c r="S46" s="51">
        <v>240</v>
      </c>
      <c r="T46" s="52">
        <v>0.16666666666666699</v>
      </c>
      <c r="U46" s="52">
        <v>0.08</v>
      </c>
      <c r="V46" s="53">
        <f t="shared" si="6"/>
        <v>3.1000000000000055E-3</v>
      </c>
      <c r="W46" s="10">
        <f t="shared" si="1"/>
        <v>1.6</v>
      </c>
      <c r="X46" s="11">
        <f t="shared" si="7"/>
        <v>6.2000000000000277E-2</v>
      </c>
      <c r="Y46" s="46"/>
      <c r="Z46" s="68">
        <v>4</v>
      </c>
      <c r="AA46" s="51">
        <v>240</v>
      </c>
      <c r="AB46" s="52">
        <v>0.16666666666666699</v>
      </c>
      <c r="AC46" s="52">
        <f t="shared" si="2"/>
        <v>0.23200000000000001</v>
      </c>
      <c r="AD46" s="53">
        <f t="shared" si="2"/>
        <v>8.8000000000000023E-3</v>
      </c>
      <c r="AE46" s="88">
        <f t="shared" si="3"/>
        <v>4.4080000000000004</v>
      </c>
      <c r="AF46" s="11">
        <f t="shared" si="8"/>
        <v>0.16720000000000024</v>
      </c>
    </row>
    <row r="47" spans="2:32" x14ac:dyDescent="0.25">
      <c r="B47" s="65">
        <v>4.0999999999999996</v>
      </c>
      <c r="C47" s="16">
        <v>246</v>
      </c>
      <c r="D47" s="17">
        <v>0.68333333333333302</v>
      </c>
      <c r="E47" s="17">
        <v>0.69069999999999998</v>
      </c>
      <c r="F47" s="17">
        <f t="shared" si="11"/>
        <v>2.3399999999999976E-2</v>
      </c>
      <c r="G47" s="10">
        <f t="shared" si="0"/>
        <v>10.3605</v>
      </c>
      <c r="H47" s="11">
        <f t="shared" si="4"/>
        <v>0.35100000000000087</v>
      </c>
      <c r="I47" s="2"/>
      <c r="J47" s="65">
        <v>4.0999999999999996</v>
      </c>
      <c r="K47" s="16">
        <v>246</v>
      </c>
      <c r="L47" s="17">
        <v>0.34166666666666701</v>
      </c>
      <c r="M47" s="17">
        <v>0.24079999999999999</v>
      </c>
      <c r="N47" s="35">
        <f t="shared" si="5"/>
        <v>8.7999999999999745E-3</v>
      </c>
      <c r="O47" s="10">
        <f t="shared" si="9"/>
        <v>4.5751999999999997</v>
      </c>
      <c r="P47" s="11">
        <f t="shared" si="10"/>
        <v>0.16719999999999935</v>
      </c>
      <c r="Q47" s="2"/>
      <c r="R47" s="68">
        <v>4.0999999999999996</v>
      </c>
      <c r="S47" s="51">
        <v>246</v>
      </c>
      <c r="T47" s="52">
        <v>0.170833333333333</v>
      </c>
      <c r="U47" s="52">
        <v>8.3099999999999993E-2</v>
      </c>
      <c r="V47" s="53">
        <f t="shared" si="6"/>
        <v>3.0999999999999917E-3</v>
      </c>
      <c r="W47" s="10">
        <f t="shared" si="1"/>
        <v>1.6619999999999999</v>
      </c>
      <c r="X47" s="11">
        <f t="shared" si="7"/>
        <v>6.1999999999999833E-2</v>
      </c>
      <c r="Y47" s="46"/>
      <c r="Z47" s="68">
        <v>4.0999999999999996</v>
      </c>
      <c r="AA47" s="51">
        <v>246</v>
      </c>
      <c r="AB47" s="52">
        <v>0.170833333333333</v>
      </c>
      <c r="AC47" s="52">
        <f t="shared" si="2"/>
        <v>0.24079999999999999</v>
      </c>
      <c r="AD47" s="53">
        <f t="shared" si="2"/>
        <v>8.7999999999999745E-3</v>
      </c>
      <c r="AE47" s="88">
        <f t="shared" si="3"/>
        <v>4.5751999999999997</v>
      </c>
      <c r="AF47" s="11">
        <f t="shared" si="8"/>
        <v>0.16719999999999935</v>
      </c>
    </row>
    <row r="48" spans="2:32" x14ac:dyDescent="0.25">
      <c r="B48" s="65">
        <v>4.2</v>
      </c>
      <c r="C48" s="16">
        <v>252</v>
      </c>
      <c r="D48" s="17">
        <v>0.7</v>
      </c>
      <c r="E48" s="17">
        <v>0.71399999999999997</v>
      </c>
      <c r="F48" s="17">
        <f t="shared" si="11"/>
        <v>2.3299999999999987E-2</v>
      </c>
      <c r="G48" s="10">
        <f t="shared" si="0"/>
        <v>10.709999999999999</v>
      </c>
      <c r="H48" s="11">
        <f t="shared" si="4"/>
        <v>0.34949999999999903</v>
      </c>
      <c r="I48" s="2"/>
      <c r="J48" s="65">
        <v>4.2</v>
      </c>
      <c r="K48" s="16">
        <v>252</v>
      </c>
      <c r="L48" s="17">
        <v>0.35</v>
      </c>
      <c r="M48" s="17">
        <v>0.25</v>
      </c>
      <c r="N48" s="35">
        <f t="shared" si="5"/>
        <v>9.2000000000000137E-3</v>
      </c>
      <c r="O48" s="10">
        <f t="shared" si="9"/>
        <v>4.75</v>
      </c>
      <c r="P48" s="11">
        <f t="shared" si="10"/>
        <v>0.17480000000000029</v>
      </c>
      <c r="Q48" s="2"/>
      <c r="R48" s="68">
        <v>4.2</v>
      </c>
      <c r="S48" s="51">
        <v>252</v>
      </c>
      <c r="T48" s="52">
        <v>0.17499999999999999</v>
      </c>
      <c r="U48" s="52">
        <v>8.6199999999999999E-2</v>
      </c>
      <c r="V48" s="53">
        <f t="shared" si="6"/>
        <v>3.1000000000000055E-3</v>
      </c>
      <c r="W48" s="10">
        <f t="shared" si="1"/>
        <v>1.724</v>
      </c>
      <c r="X48" s="11">
        <f t="shared" si="7"/>
        <v>6.2000000000000055E-2</v>
      </c>
      <c r="Y48" s="46"/>
      <c r="Z48" s="68">
        <v>4.2</v>
      </c>
      <c r="AA48" s="51">
        <v>252</v>
      </c>
      <c r="AB48" s="52">
        <v>0.17499999999999999</v>
      </c>
      <c r="AC48" s="52">
        <f t="shared" si="2"/>
        <v>0.25</v>
      </c>
      <c r="AD48" s="53">
        <f t="shared" si="2"/>
        <v>9.2000000000000137E-3</v>
      </c>
      <c r="AE48" s="88">
        <f t="shared" si="3"/>
        <v>4.75</v>
      </c>
      <c r="AF48" s="11">
        <f t="shared" si="8"/>
        <v>0.17480000000000029</v>
      </c>
    </row>
    <row r="49" spans="2:32" x14ac:dyDescent="0.25">
      <c r="B49" s="65">
        <v>4.3</v>
      </c>
      <c r="C49" s="16">
        <v>258</v>
      </c>
      <c r="D49" s="17">
        <v>0.71666666666666701</v>
      </c>
      <c r="E49" s="17">
        <v>0.73650000000000004</v>
      </c>
      <c r="F49" s="17">
        <f t="shared" si="11"/>
        <v>2.2500000000000075E-2</v>
      </c>
      <c r="G49" s="10">
        <f t="shared" si="0"/>
        <v>11.047500000000001</v>
      </c>
      <c r="H49" s="11">
        <f t="shared" si="4"/>
        <v>0.33750000000000213</v>
      </c>
      <c r="I49" s="2"/>
      <c r="J49" s="65">
        <v>4.3</v>
      </c>
      <c r="K49" s="16">
        <v>258</v>
      </c>
      <c r="L49" s="17">
        <v>0.358333333333333</v>
      </c>
      <c r="M49" s="17">
        <v>0.25919999999999999</v>
      </c>
      <c r="N49" s="35">
        <f t="shared" si="5"/>
        <v>9.199999999999986E-3</v>
      </c>
      <c r="O49" s="10">
        <f t="shared" si="9"/>
        <v>4.9247999999999994</v>
      </c>
      <c r="P49" s="11">
        <f t="shared" si="10"/>
        <v>0.1747999999999994</v>
      </c>
      <c r="Q49" s="2"/>
      <c r="R49" s="68">
        <v>4.3</v>
      </c>
      <c r="S49" s="51">
        <v>258</v>
      </c>
      <c r="T49" s="52">
        <v>0.179166666666667</v>
      </c>
      <c r="U49" s="52">
        <v>8.9399999999999993E-2</v>
      </c>
      <c r="V49" s="53">
        <f t="shared" si="6"/>
        <v>3.1999999999999945E-3</v>
      </c>
      <c r="W49" s="10">
        <f t="shared" si="1"/>
        <v>1.7879999999999998</v>
      </c>
      <c r="X49" s="11">
        <f t="shared" si="7"/>
        <v>6.3999999999999835E-2</v>
      </c>
      <c r="Y49" s="46"/>
      <c r="Z49" s="68">
        <v>4.3</v>
      </c>
      <c r="AA49" s="51">
        <v>258</v>
      </c>
      <c r="AB49" s="52">
        <v>0.179166666666667</v>
      </c>
      <c r="AC49" s="52">
        <f t="shared" si="2"/>
        <v>0.25919999999999999</v>
      </c>
      <c r="AD49" s="53">
        <f t="shared" si="2"/>
        <v>9.199999999999986E-3</v>
      </c>
      <c r="AE49" s="88">
        <f t="shared" si="3"/>
        <v>4.9247999999999994</v>
      </c>
      <c r="AF49" s="11">
        <f t="shared" si="8"/>
        <v>0.1747999999999994</v>
      </c>
    </row>
    <row r="50" spans="2:32" x14ac:dyDescent="0.25">
      <c r="B50" s="65">
        <v>4.4000000000000004</v>
      </c>
      <c r="C50" s="16">
        <v>264</v>
      </c>
      <c r="D50" s="17">
        <v>0.73333333333333295</v>
      </c>
      <c r="E50" s="17">
        <v>0.75900000000000001</v>
      </c>
      <c r="F50" s="17">
        <f t="shared" si="11"/>
        <v>2.2499999999999964E-2</v>
      </c>
      <c r="G50" s="10">
        <f t="shared" si="0"/>
        <v>11.385</v>
      </c>
      <c r="H50" s="11">
        <f t="shared" si="4"/>
        <v>0.33749999999999858</v>
      </c>
      <c r="I50" s="2"/>
      <c r="J50" s="65">
        <v>4.4000000000000004</v>
      </c>
      <c r="K50" s="16">
        <v>264</v>
      </c>
      <c r="L50" s="17">
        <v>0.36666666666666697</v>
      </c>
      <c r="M50" s="17">
        <v>0.26869999999999999</v>
      </c>
      <c r="N50" s="35">
        <f t="shared" si="5"/>
        <v>9.5000000000000084E-3</v>
      </c>
      <c r="O50" s="10">
        <f t="shared" si="9"/>
        <v>5.1052999999999997</v>
      </c>
      <c r="P50" s="11">
        <f t="shared" si="10"/>
        <v>0.18050000000000033</v>
      </c>
      <c r="Q50" s="2"/>
      <c r="R50" s="68">
        <v>4.4000000000000004</v>
      </c>
      <c r="S50" s="51">
        <v>264</v>
      </c>
      <c r="T50" s="52">
        <v>0.18333333333333299</v>
      </c>
      <c r="U50" s="52">
        <v>9.2700000000000005E-2</v>
      </c>
      <c r="V50" s="53">
        <f t="shared" si="6"/>
        <v>3.3000000000000113E-3</v>
      </c>
      <c r="W50" s="10">
        <f t="shared" si="1"/>
        <v>1.8540000000000001</v>
      </c>
      <c r="X50" s="11">
        <f t="shared" si="7"/>
        <v>6.6000000000000281E-2</v>
      </c>
      <c r="Y50" s="46"/>
      <c r="Z50" s="68">
        <v>4.4000000000000004</v>
      </c>
      <c r="AA50" s="51">
        <v>264</v>
      </c>
      <c r="AB50" s="52">
        <v>0.18333333333333299</v>
      </c>
      <c r="AC50" s="52">
        <f t="shared" si="2"/>
        <v>0.26869999999999999</v>
      </c>
      <c r="AD50" s="53">
        <f t="shared" si="2"/>
        <v>9.5000000000000084E-3</v>
      </c>
      <c r="AE50" s="88">
        <f t="shared" si="3"/>
        <v>5.1052999999999997</v>
      </c>
      <c r="AF50" s="11">
        <f t="shared" si="8"/>
        <v>0.18050000000000033</v>
      </c>
    </row>
    <row r="51" spans="2:32" x14ac:dyDescent="0.25">
      <c r="B51" s="65">
        <v>4.5</v>
      </c>
      <c r="C51" s="16">
        <v>270</v>
      </c>
      <c r="D51" s="17">
        <v>0.75</v>
      </c>
      <c r="E51" s="17">
        <v>0.78100000000000003</v>
      </c>
      <c r="F51" s="17">
        <f t="shared" si="11"/>
        <v>2.200000000000002E-2</v>
      </c>
      <c r="G51" s="10">
        <f t="shared" si="0"/>
        <v>11.715</v>
      </c>
      <c r="H51" s="11">
        <f t="shared" si="4"/>
        <v>0.33000000000000007</v>
      </c>
      <c r="I51" s="2"/>
      <c r="J51" s="65">
        <v>4.5</v>
      </c>
      <c r="K51" s="16">
        <v>270</v>
      </c>
      <c r="L51" s="17">
        <v>0.375</v>
      </c>
      <c r="M51" s="17">
        <v>0.2782</v>
      </c>
      <c r="N51" s="35">
        <f t="shared" si="5"/>
        <v>9.5000000000000084E-3</v>
      </c>
      <c r="O51" s="10">
        <f t="shared" si="9"/>
        <v>5.2858000000000001</v>
      </c>
      <c r="P51" s="11">
        <f t="shared" si="10"/>
        <v>0.18050000000000033</v>
      </c>
      <c r="Q51" s="2"/>
      <c r="R51" s="68">
        <v>4.5</v>
      </c>
      <c r="S51" s="51">
        <v>270</v>
      </c>
      <c r="T51" s="52">
        <v>0.1875</v>
      </c>
      <c r="U51" s="52">
        <v>9.6000000000000002E-2</v>
      </c>
      <c r="V51" s="53">
        <f t="shared" si="6"/>
        <v>3.2999999999999974E-3</v>
      </c>
      <c r="W51" s="10">
        <f t="shared" si="1"/>
        <v>1.92</v>
      </c>
      <c r="X51" s="11">
        <f t="shared" si="7"/>
        <v>6.5999999999999837E-2</v>
      </c>
      <c r="Y51" s="46"/>
      <c r="Z51" s="68">
        <v>4.5</v>
      </c>
      <c r="AA51" s="51">
        <v>270</v>
      </c>
      <c r="AB51" s="52">
        <v>0.1875</v>
      </c>
      <c r="AC51" s="52">
        <f t="shared" si="2"/>
        <v>0.2782</v>
      </c>
      <c r="AD51" s="53">
        <f t="shared" si="2"/>
        <v>9.5000000000000084E-3</v>
      </c>
      <c r="AE51" s="88">
        <f t="shared" si="3"/>
        <v>5.2858000000000001</v>
      </c>
      <c r="AF51" s="11">
        <f t="shared" si="8"/>
        <v>0.18050000000000033</v>
      </c>
    </row>
    <row r="52" spans="2:32" x14ac:dyDescent="0.25">
      <c r="B52" s="65">
        <v>4.5999999999999996</v>
      </c>
      <c r="C52" s="16">
        <v>276</v>
      </c>
      <c r="D52" s="17">
        <v>0.76666666666666705</v>
      </c>
      <c r="E52" s="17">
        <v>0.80230000000000001</v>
      </c>
      <c r="F52" s="17">
        <f t="shared" si="11"/>
        <v>2.1299999999999986E-2</v>
      </c>
      <c r="G52" s="10">
        <f t="shared" si="0"/>
        <v>12.0345</v>
      </c>
      <c r="H52" s="11">
        <f t="shared" si="4"/>
        <v>0.31949999999999967</v>
      </c>
      <c r="I52" s="2"/>
      <c r="J52" s="65">
        <v>4.5999999999999996</v>
      </c>
      <c r="K52" s="16">
        <v>276</v>
      </c>
      <c r="L52" s="17">
        <v>0.38333333333333303</v>
      </c>
      <c r="M52" s="17">
        <v>0.2878</v>
      </c>
      <c r="N52" s="35">
        <f t="shared" si="5"/>
        <v>9.5999999999999974E-3</v>
      </c>
      <c r="O52" s="10">
        <f t="shared" si="9"/>
        <v>5.4682000000000004</v>
      </c>
      <c r="P52" s="11">
        <f t="shared" si="10"/>
        <v>0.18240000000000034</v>
      </c>
      <c r="Q52" s="2"/>
      <c r="R52" s="68">
        <v>4.5999999999999996</v>
      </c>
      <c r="S52" s="51">
        <v>276</v>
      </c>
      <c r="T52" s="52">
        <v>0.19166666666666701</v>
      </c>
      <c r="U52" s="52">
        <v>9.9299999999999999E-2</v>
      </c>
      <c r="V52" s="53">
        <f t="shared" si="6"/>
        <v>3.2999999999999974E-3</v>
      </c>
      <c r="W52" s="10">
        <f t="shared" si="1"/>
        <v>1.986</v>
      </c>
      <c r="X52" s="11">
        <f t="shared" si="7"/>
        <v>6.6000000000000059E-2</v>
      </c>
      <c r="Y52" s="46"/>
      <c r="Z52" s="68">
        <v>4.5999999999999996</v>
      </c>
      <c r="AA52" s="51">
        <v>276</v>
      </c>
      <c r="AB52" s="52">
        <v>0.19166666666666701</v>
      </c>
      <c r="AC52" s="52">
        <f t="shared" si="2"/>
        <v>0.2878</v>
      </c>
      <c r="AD52" s="53">
        <f t="shared" si="2"/>
        <v>9.5999999999999974E-3</v>
      </c>
      <c r="AE52" s="88">
        <f t="shared" si="3"/>
        <v>5.4682000000000004</v>
      </c>
      <c r="AF52" s="11">
        <f t="shared" si="8"/>
        <v>0.18240000000000034</v>
      </c>
    </row>
    <row r="53" spans="2:32" x14ac:dyDescent="0.25">
      <c r="B53" s="65">
        <v>4.7</v>
      </c>
      <c r="C53" s="16">
        <v>282</v>
      </c>
      <c r="D53" s="17">
        <v>0.78333333333333299</v>
      </c>
      <c r="E53" s="17">
        <v>0.82320000000000004</v>
      </c>
      <c r="F53" s="17">
        <f t="shared" si="11"/>
        <v>2.090000000000003E-2</v>
      </c>
      <c r="G53" s="10">
        <f t="shared" si="0"/>
        <v>12.348000000000001</v>
      </c>
      <c r="H53" s="11">
        <f t="shared" si="4"/>
        <v>0.31350000000000122</v>
      </c>
      <c r="I53" s="2"/>
      <c r="J53" s="65">
        <v>4.7</v>
      </c>
      <c r="K53" s="16">
        <v>282</v>
      </c>
      <c r="L53" s="17">
        <v>0.391666666666667</v>
      </c>
      <c r="M53" s="17">
        <v>0.2974</v>
      </c>
      <c r="N53" s="35">
        <f t="shared" si="5"/>
        <v>9.5999999999999974E-3</v>
      </c>
      <c r="O53" s="10">
        <f t="shared" si="9"/>
        <v>5.6505999999999998</v>
      </c>
      <c r="P53" s="11">
        <f t="shared" si="10"/>
        <v>0.18239999999999945</v>
      </c>
      <c r="Q53" s="2"/>
      <c r="R53" s="68">
        <v>4.7</v>
      </c>
      <c r="S53" s="51">
        <v>282</v>
      </c>
      <c r="T53" s="52">
        <v>0.195833333333333</v>
      </c>
      <c r="U53" s="52">
        <v>0.1027</v>
      </c>
      <c r="V53" s="53">
        <f t="shared" si="6"/>
        <v>3.4000000000000002E-3</v>
      </c>
      <c r="W53" s="10">
        <f t="shared" si="1"/>
        <v>2.0539999999999998</v>
      </c>
      <c r="X53" s="11">
        <f t="shared" si="7"/>
        <v>6.7999999999999838E-2</v>
      </c>
      <c r="Y53" s="46"/>
      <c r="Z53" s="68">
        <v>4.7</v>
      </c>
      <c r="AA53" s="51">
        <v>282</v>
      </c>
      <c r="AB53" s="52">
        <v>0.195833333333333</v>
      </c>
      <c r="AC53" s="52">
        <f t="shared" si="2"/>
        <v>0.2974</v>
      </c>
      <c r="AD53" s="53">
        <f t="shared" si="2"/>
        <v>9.5999999999999974E-3</v>
      </c>
      <c r="AE53" s="88">
        <f t="shared" si="3"/>
        <v>5.6505999999999998</v>
      </c>
      <c r="AF53" s="11">
        <f t="shared" si="8"/>
        <v>0.18239999999999945</v>
      </c>
    </row>
    <row r="54" spans="2:32" x14ac:dyDescent="0.25">
      <c r="B54" s="65">
        <v>4.8</v>
      </c>
      <c r="C54" s="16">
        <v>288</v>
      </c>
      <c r="D54" s="17">
        <v>0.8</v>
      </c>
      <c r="E54" s="17">
        <v>0.84399999999999997</v>
      </c>
      <c r="F54" s="17">
        <f t="shared" si="11"/>
        <v>2.079999999999993E-2</v>
      </c>
      <c r="G54" s="10">
        <f t="shared" si="0"/>
        <v>12.66</v>
      </c>
      <c r="H54" s="11">
        <f t="shared" si="4"/>
        <v>0.31199999999999939</v>
      </c>
      <c r="I54" s="2"/>
      <c r="J54" s="65">
        <v>4.8</v>
      </c>
      <c r="K54" s="16">
        <v>288</v>
      </c>
      <c r="L54" s="17">
        <v>0.4</v>
      </c>
      <c r="M54" s="17">
        <v>0.307</v>
      </c>
      <c r="N54" s="35">
        <f t="shared" si="5"/>
        <v>9.5999999999999974E-3</v>
      </c>
      <c r="O54" s="10">
        <f t="shared" si="9"/>
        <v>5.8330000000000002</v>
      </c>
      <c r="P54" s="11">
        <f t="shared" si="10"/>
        <v>0.18240000000000034</v>
      </c>
      <c r="Q54" s="2"/>
      <c r="R54" s="68">
        <v>4.8</v>
      </c>
      <c r="S54" s="51">
        <v>288</v>
      </c>
      <c r="T54" s="52">
        <v>0.2</v>
      </c>
      <c r="U54" s="52">
        <v>0.106</v>
      </c>
      <c r="V54" s="53">
        <f t="shared" si="6"/>
        <v>3.2999999999999974E-3</v>
      </c>
      <c r="W54" s="10">
        <f t="shared" si="1"/>
        <v>2.12</v>
      </c>
      <c r="X54" s="11">
        <f t="shared" si="7"/>
        <v>6.6000000000000281E-2</v>
      </c>
      <c r="Y54" s="46"/>
      <c r="Z54" s="68">
        <v>4.8</v>
      </c>
      <c r="AA54" s="51">
        <v>288</v>
      </c>
      <c r="AB54" s="52">
        <v>0.2</v>
      </c>
      <c r="AC54" s="52">
        <f t="shared" si="2"/>
        <v>0.307</v>
      </c>
      <c r="AD54" s="53">
        <f t="shared" si="2"/>
        <v>9.5999999999999974E-3</v>
      </c>
      <c r="AE54" s="88">
        <f t="shared" si="3"/>
        <v>5.8330000000000002</v>
      </c>
      <c r="AF54" s="11">
        <f t="shared" si="8"/>
        <v>0.18240000000000034</v>
      </c>
    </row>
    <row r="55" spans="2:32" x14ac:dyDescent="0.25">
      <c r="B55" s="65">
        <v>4.9000000000000004</v>
      </c>
      <c r="C55" s="16">
        <v>294</v>
      </c>
      <c r="D55" s="17">
        <v>0.81666666666666698</v>
      </c>
      <c r="E55" s="17">
        <v>0.86319999999999997</v>
      </c>
      <c r="F55" s="17">
        <f t="shared" si="11"/>
        <v>1.9199999999999995E-2</v>
      </c>
      <c r="G55" s="10">
        <f t="shared" si="0"/>
        <v>12.948</v>
      </c>
      <c r="H55" s="11">
        <f t="shared" si="4"/>
        <v>0.28800000000000026</v>
      </c>
      <c r="I55" s="2"/>
      <c r="J55" s="65">
        <v>4.9000000000000004</v>
      </c>
      <c r="K55" s="16">
        <v>294</v>
      </c>
      <c r="L55" s="17">
        <v>0.40833333333333299</v>
      </c>
      <c r="M55" s="17">
        <v>0.317</v>
      </c>
      <c r="N55" s="35">
        <f t="shared" si="5"/>
        <v>1.0000000000000009E-2</v>
      </c>
      <c r="O55" s="10">
        <f t="shared" si="9"/>
        <v>6.0229999999999997</v>
      </c>
      <c r="P55" s="11">
        <f t="shared" si="10"/>
        <v>0.1899999999999995</v>
      </c>
      <c r="Q55" s="2"/>
      <c r="R55" s="68">
        <v>4.9000000000000004</v>
      </c>
      <c r="S55" s="51">
        <v>294</v>
      </c>
      <c r="T55" s="52">
        <v>0.204166666666667</v>
      </c>
      <c r="U55" s="52">
        <v>0.10929999999999999</v>
      </c>
      <c r="V55" s="53">
        <f t="shared" si="6"/>
        <v>3.2999999999999974E-3</v>
      </c>
      <c r="W55" s="10">
        <f t="shared" si="1"/>
        <v>2.1859999999999999</v>
      </c>
      <c r="X55" s="11">
        <f t="shared" si="7"/>
        <v>6.5999999999999837E-2</v>
      </c>
      <c r="Y55" s="46"/>
      <c r="Z55" s="68">
        <v>4.9000000000000004</v>
      </c>
      <c r="AA55" s="51">
        <v>294</v>
      </c>
      <c r="AB55" s="52">
        <v>0.204166666666667</v>
      </c>
      <c r="AC55" s="52">
        <f t="shared" si="2"/>
        <v>0.317</v>
      </c>
      <c r="AD55" s="53">
        <f t="shared" si="2"/>
        <v>1.0000000000000009E-2</v>
      </c>
      <c r="AE55" s="88">
        <f t="shared" si="3"/>
        <v>6.0229999999999997</v>
      </c>
      <c r="AF55" s="11">
        <f t="shared" si="8"/>
        <v>0.1899999999999995</v>
      </c>
    </row>
    <row r="56" spans="2:32" x14ac:dyDescent="0.25">
      <c r="B56" s="65">
        <v>5</v>
      </c>
      <c r="C56" s="16">
        <v>300</v>
      </c>
      <c r="D56" s="17">
        <v>0.83333333333333304</v>
      </c>
      <c r="E56" s="17">
        <v>0.88100000000000001</v>
      </c>
      <c r="F56" s="17">
        <f t="shared" si="11"/>
        <v>1.7800000000000038E-2</v>
      </c>
      <c r="G56" s="10">
        <f t="shared" si="0"/>
        <v>13.215</v>
      </c>
      <c r="H56" s="11">
        <f t="shared" si="4"/>
        <v>0.26699999999999946</v>
      </c>
      <c r="I56" s="2"/>
      <c r="J56" s="65">
        <v>5</v>
      </c>
      <c r="K56" s="16">
        <v>300</v>
      </c>
      <c r="L56" s="17">
        <v>0.41666666666666702</v>
      </c>
      <c r="M56" s="17">
        <v>0.32700000000000001</v>
      </c>
      <c r="N56" s="35">
        <f t="shared" si="5"/>
        <v>1.0000000000000009E-2</v>
      </c>
      <c r="O56" s="10">
        <f t="shared" si="9"/>
        <v>6.2130000000000001</v>
      </c>
      <c r="P56" s="11">
        <f t="shared" si="10"/>
        <v>0.19000000000000039</v>
      </c>
      <c r="Q56" s="2"/>
      <c r="R56" s="68">
        <v>5</v>
      </c>
      <c r="S56" s="51">
        <v>300</v>
      </c>
      <c r="T56" s="52">
        <v>0.20833333333333301</v>
      </c>
      <c r="U56" s="52">
        <v>0.11269999999999999</v>
      </c>
      <c r="V56" s="53">
        <f t="shared" si="6"/>
        <v>3.4000000000000002E-3</v>
      </c>
      <c r="W56" s="10">
        <f t="shared" si="1"/>
        <v>2.254</v>
      </c>
      <c r="X56" s="11">
        <f t="shared" si="7"/>
        <v>6.800000000000006E-2</v>
      </c>
      <c r="Y56" s="46"/>
      <c r="Z56" s="68">
        <v>5</v>
      </c>
      <c r="AA56" s="51">
        <v>300</v>
      </c>
      <c r="AB56" s="52">
        <v>0.20833333333333301</v>
      </c>
      <c r="AC56" s="52">
        <f t="shared" si="2"/>
        <v>0.32700000000000001</v>
      </c>
      <c r="AD56" s="53">
        <f t="shared" si="2"/>
        <v>1.0000000000000009E-2</v>
      </c>
      <c r="AE56" s="88">
        <f t="shared" si="3"/>
        <v>6.2130000000000001</v>
      </c>
      <c r="AF56" s="11">
        <f t="shared" si="8"/>
        <v>0.19000000000000039</v>
      </c>
    </row>
    <row r="57" spans="2:32" x14ac:dyDescent="0.25">
      <c r="B57" s="65">
        <v>5.0999999999999996</v>
      </c>
      <c r="C57" s="16">
        <v>306</v>
      </c>
      <c r="D57" s="17">
        <v>0.85</v>
      </c>
      <c r="E57" s="17">
        <v>0.89800000000000002</v>
      </c>
      <c r="F57" s="17">
        <f t="shared" si="11"/>
        <v>1.7000000000000015E-2</v>
      </c>
      <c r="G57" s="10">
        <f t="shared" si="0"/>
        <v>13.47</v>
      </c>
      <c r="H57" s="11">
        <f t="shared" si="4"/>
        <v>0.25500000000000078</v>
      </c>
      <c r="I57" s="2"/>
      <c r="J57" s="65">
        <v>5.0999999999999996</v>
      </c>
      <c r="K57" s="16">
        <v>306</v>
      </c>
      <c r="L57" s="17">
        <v>0.42499999999999999</v>
      </c>
      <c r="M57" s="17">
        <v>0.3372</v>
      </c>
      <c r="N57" s="35">
        <f t="shared" si="5"/>
        <v>1.0199999999999987E-2</v>
      </c>
      <c r="O57" s="10">
        <f t="shared" si="9"/>
        <v>6.4067999999999996</v>
      </c>
      <c r="P57" s="11">
        <f t="shared" si="10"/>
        <v>0.19379999999999953</v>
      </c>
      <c r="Q57" s="2"/>
      <c r="R57" s="68">
        <v>5.0999999999999996</v>
      </c>
      <c r="S57" s="51">
        <v>306</v>
      </c>
      <c r="T57" s="52">
        <v>0.21249999999999999</v>
      </c>
      <c r="U57" s="52">
        <v>0.11600000000000001</v>
      </c>
      <c r="V57" s="53">
        <f t="shared" si="6"/>
        <v>3.3000000000000113E-3</v>
      </c>
      <c r="W57" s="10">
        <f t="shared" si="1"/>
        <v>2.3200000000000003</v>
      </c>
      <c r="X57" s="11">
        <f t="shared" si="7"/>
        <v>6.6000000000000281E-2</v>
      </c>
      <c r="Y57" s="46"/>
      <c r="Z57" s="68">
        <v>5.0999999999999996</v>
      </c>
      <c r="AA57" s="51">
        <v>306</v>
      </c>
      <c r="AB57" s="52">
        <v>0.21249999999999999</v>
      </c>
      <c r="AC57" s="52">
        <f t="shared" si="2"/>
        <v>0.3372</v>
      </c>
      <c r="AD57" s="53">
        <f t="shared" si="2"/>
        <v>1.0199999999999987E-2</v>
      </c>
      <c r="AE57" s="88">
        <f t="shared" si="3"/>
        <v>6.4067999999999996</v>
      </c>
      <c r="AF57" s="11">
        <f t="shared" si="8"/>
        <v>0.19379999999999953</v>
      </c>
    </row>
    <row r="58" spans="2:32" x14ac:dyDescent="0.25">
      <c r="B58" s="65">
        <v>5.2</v>
      </c>
      <c r="C58" s="16">
        <v>312</v>
      </c>
      <c r="D58" s="17">
        <v>0.86666666666666703</v>
      </c>
      <c r="E58" s="17">
        <v>0.9143</v>
      </c>
      <c r="F58" s="17">
        <f t="shared" si="11"/>
        <v>1.6299999999999981E-2</v>
      </c>
      <c r="G58" s="10">
        <f t="shared" si="0"/>
        <v>13.714499999999999</v>
      </c>
      <c r="H58" s="11">
        <f t="shared" si="4"/>
        <v>0.24449999999999861</v>
      </c>
      <c r="I58" s="2"/>
      <c r="J58" s="65">
        <v>5.2</v>
      </c>
      <c r="K58" s="16">
        <v>312</v>
      </c>
      <c r="L58" s="17">
        <v>0.43333333333333302</v>
      </c>
      <c r="M58" s="17">
        <v>0.34770000000000001</v>
      </c>
      <c r="N58" s="35">
        <f t="shared" si="5"/>
        <v>1.0500000000000009E-2</v>
      </c>
      <c r="O58" s="10">
        <f t="shared" si="9"/>
        <v>6.6063000000000001</v>
      </c>
      <c r="P58" s="11">
        <f t="shared" si="10"/>
        <v>0.19950000000000045</v>
      </c>
      <c r="Q58" s="2"/>
      <c r="R58" s="68">
        <v>5.2</v>
      </c>
      <c r="S58" s="51">
        <v>312</v>
      </c>
      <c r="T58" s="52">
        <v>0.21666666666666701</v>
      </c>
      <c r="U58" s="52">
        <v>0.1193</v>
      </c>
      <c r="V58" s="53">
        <f t="shared" si="6"/>
        <v>3.2999999999999974E-3</v>
      </c>
      <c r="W58" s="10">
        <f t="shared" si="1"/>
        <v>2.3860000000000001</v>
      </c>
      <c r="X58" s="11">
        <f t="shared" si="7"/>
        <v>6.5999999999999837E-2</v>
      </c>
      <c r="Y58" s="46"/>
      <c r="Z58" s="68">
        <v>5.2</v>
      </c>
      <c r="AA58" s="51">
        <v>312</v>
      </c>
      <c r="AB58" s="52">
        <v>0.21666666666666701</v>
      </c>
      <c r="AC58" s="52">
        <f t="shared" si="2"/>
        <v>0.34770000000000001</v>
      </c>
      <c r="AD58" s="53">
        <f t="shared" si="2"/>
        <v>1.0500000000000009E-2</v>
      </c>
      <c r="AE58" s="88">
        <f t="shared" si="3"/>
        <v>6.6063000000000001</v>
      </c>
      <c r="AF58" s="11">
        <f t="shared" si="8"/>
        <v>0.19950000000000045</v>
      </c>
    </row>
    <row r="59" spans="2:32" x14ac:dyDescent="0.25">
      <c r="B59" s="65">
        <v>5.3</v>
      </c>
      <c r="C59" s="16">
        <v>318</v>
      </c>
      <c r="D59" s="17">
        <v>0.88333333333333297</v>
      </c>
      <c r="E59" s="17">
        <v>0.92979999999999996</v>
      </c>
      <c r="F59" s="17">
        <f t="shared" si="11"/>
        <v>1.5499999999999958E-2</v>
      </c>
      <c r="G59" s="10">
        <f t="shared" si="0"/>
        <v>13.946999999999999</v>
      </c>
      <c r="H59" s="11">
        <f t="shared" si="4"/>
        <v>0.23249999999999993</v>
      </c>
      <c r="I59" s="2"/>
      <c r="J59" s="65">
        <v>5.3</v>
      </c>
      <c r="K59" s="16">
        <v>318</v>
      </c>
      <c r="L59" s="17">
        <v>0.44166666666666698</v>
      </c>
      <c r="M59" s="17">
        <v>0.35809999999999997</v>
      </c>
      <c r="N59" s="35">
        <f t="shared" si="5"/>
        <v>1.0399999999999965E-2</v>
      </c>
      <c r="O59" s="10">
        <f t="shared" si="9"/>
        <v>6.8038999999999996</v>
      </c>
      <c r="P59" s="11">
        <f t="shared" si="10"/>
        <v>0.19759999999999955</v>
      </c>
      <c r="Q59" s="2"/>
      <c r="R59" s="68">
        <v>5.3</v>
      </c>
      <c r="S59" s="51">
        <v>318</v>
      </c>
      <c r="T59" s="52">
        <v>0.22083333333333299</v>
      </c>
      <c r="U59" s="52">
        <v>0.1227</v>
      </c>
      <c r="V59" s="53">
        <f t="shared" si="6"/>
        <v>3.4000000000000002E-3</v>
      </c>
      <c r="W59" s="10">
        <f t="shared" si="1"/>
        <v>2.4540000000000002</v>
      </c>
      <c r="X59" s="11">
        <f t="shared" si="7"/>
        <v>6.800000000000006E-2</v>
      </c>
      <c r="Y59" s="46"/>
      <c r="Z59" s="68">
        <v>5.3</v>
      </c>
      <c r="AA59" s="51">
        <v>318</v>
      </c>
      <c r="AB59" s="52">
        <v>0.22083333333333299</v>
      </c>
      <c r="AC59" s="52">
        <f t="shared" si="2"/>
        <v>0.35809999999999997</v>
      </c>
      <c r="AD59" s="53">
        <f t="shared" si="2"/>
        <v>1.0399999999999965E-2</v>
      </c>
      <c r="AE59" s="88">
        <f t="shared" si="3"/>
        <v>6.8038999999999996</v>
      </c>
      <c r="AF59" s="11">
        <f t="shared" si="8"/>
        <v>0.19759999999999955</v>
      </c>
    </row>
    <row r="60" spans="2:32" x14ac:dyDescent="0.25">
      <c r="B60" s="65">
        <v>5.4</v>
      </c>
      <c r="C60" s="16">
        <v>324</v>
      </c>
      <c r="D60" s="17">
        <v>0.9</v>
      </c>
      <c r="E60" s="17">
        <v>0.94399999999999995</v>
      </c>
      <c r="F60" s="17">
        <f t="shared" si="11"/>
        <v>1.419999999999999E-2</v>
      </c>
      <c r="G60" s="10">
        <f t="shared" si="0"/>
        <v>14.16</v>
      </c>
      <c r="H60" s="11">
        <f t="shared" si="4"/>
        <v>0.21300000000000097</v>
      </c>
      <c r="I60" s="2"/>
      <c r="J60" s="65">
        <v>5.4</v>
      </c>
      <c r="K60" s="16">
        <v>324</v>
      </c>
      <c r="L60" s="17">
        <v>0.45</v>
      </c>
      <c r="M60" s="17">
        <v>0.36849999999999999</v>
      </c>
      <c r="N60" s="35">
        <f t="shared" si="5"/>
        <v>1.040000000000002E-2</v>
      </c>
      <c r="O60" s="10">
        <f t="shared" si="9"/>
        <v>7.0015000000000001</v>
      </c>
      <c r="P60" s="11">
        <f t="shared" si="10"/>
        <v>0.19760000000000044</v>
      </c>
      <c r="Q60" s="2"/>
      <c r="R60" s="68">
        <v>5.4</v>
      </c>
      <c r="S60" s="51">
        <v>324</v>
      </c>
      <c r="T60" s="52">
        <v>0.22500000000000001</v>
      </c>
      <c r="U60" s="52">
        <v>0.1265</v>
      </c>
      <c r="V60" s="53">
        <f t="shared" si="6"/>
        <v>3.7999999999999978E-3</v>
      </c>
      <c r="W60" s="10">
        <f t="shared" si="1"/>
        <v>2.5300000000000002</v>
      </c>
      <c r="X60" s="11">
        <f t="shared" si="7"/>
        <v>7.6000000000000068E-2</v>
      </c>
      <c r="Y60" s="46"/>
      <c r="Z60" s="68">
        <v>5.4</v>
      </c>
      <c r="AA60" s="51">
        <v>324</v>
      </c>
      <c r="AB60" s="52">
        <v>0.22500000000000001</v>
      </c>
      <c r="AC60" s="52">
        <f t="shared" si="2"/>
        <v>0.36849999999999999</v>
      </c>
      <c r="AD60" s="53">
        <f t="shared" si="2"/>
        <v>1.040000000000002E-2</v>
      </c>
      <c r="AE60" s="88">
        <f t="shared" si="3"/>
        <v>7.0015000000000001</v>
      </c>
      <c r="AF60" s="11">
        <f t="shared" si="8"/>
        <v>0.19760000000000044</v>
      </c>
    </row>
    <row r="61" spans="2:32" x14ac:dyDescent="0.25">
      <c r="B61" s="65">
        <v>5.5</v>
      </c>
      <c r="C61" s="16">
        <v>330</v>
      </c>
      <c r="D61" s="17">
        <v>0.91666666666666696</v>
      </c>
      <c r="E61" s="17">
        <v>0.95650000000000002</v>
      </c>
      <c r="F61" s="17">
        <f t="shared" si="11"/>
        <v>1.2500000000000067E-2</v>
      </c>
      <c r="G61" s="10">
        <f t="shared" si="0"/>
        <v>14.3475</v>
      </c>
      <c r="H61" s="11">
        <f t="shared" si="4"/>
        <v>0.1875</v>
      </c>
      <c r="I61" s="2"/>
      <c r="J61" s="65">
        <v>5.5</v>
      </c>
      <c r="K61" s="16">
        <v>330</v>
      </c>
      <c r="L61" s="17">
        <v>0.45833333333333298</v>
      </c>
      <c r="M61" s="17">
        <v>0.37890000000000001</v>
      </c>
      <c r="N61" s="35">
        <f t="shared" si="5"/>
        <v>1.040000000000002E-2</v>
      </c>
      <c r="O61" s="10">
        <f t="shared" si="9"/>
        <v>7.1991000000000005</v>
      </c>
      <c r="P61" s="11">
        <f t="shared" si="10"/>
        <v>0.19760000000000044</v>
      </c>
      <c r="Q61" s="2"/>
      <c r="R61" s="68">
        <v>5.5</v>
      </c>
      <c r="S61" s="51">
        <v>330</v>
      </c>
      <c r="T61" s="52">
        <v>0.22916666666666699</v>
      </c>
      <c r="U61" s="52">
        <v>0.13020000000000001</v>
      </c>
      <c r="V61" s="53">
        <f t="shared" si="6"/>
        <v>3.7000000000000088E-3</v>
      </c>
      <c r="W61" s="10">
        <f t="shared" si="1"/>
        <v>2.6040000000000001</v>
      </c>
      <c r="X61" s="11">
        <f t="shared" si="7"/>
        <v>7.3999999999999844E-2</v>
      </c>
      <c r="Y61" s="46"/>
      <c r="Z61" s="68">
        <v>5.5</v>
      </c>
      <c r="AA61" s="51">
        <v>330</v>
      </c>
      <c r="AB61" s="52">
        <v>0.22916666666666699</v>
      </c>
      <c r="AC61" s="52">
        <f t="shared" si="2"/>
        <v>0.37890000000000001</v>
      </c>
      <c r="AD61" s="53">
        <f t="shared" si="2"/>
        <v>1.040000000000002E-2</v>
      </c>
      <c r="AE61" s="88">
        <f t="shared" si="3"/>
        <v>7.1991000000000005</v>
      </c>
      <c r="AF61" s="11">
        <f t="shared" si="8"/>
        <v>0.19760000000000044</v>
      </c>
    </row>
    <row r="62" spans="2:32" x14ac:dyDescent="0.25">
      <c r="B62" s="65">
        <v>5.6</v>
      </c>
      <c r="C62" s="16">
        <v>336</v>
      </c>
      <c r="D62" s="17">
        <v>0.93333333333333302</v>
      </c>
      <c r="E62" s="17">
        <v>0.9677</v>
      </c>
      <c r="F62" s="17">
        <f t="shared" si="11"/>
        <v>1.1199999999999988E-2</v>
      </c>
      <c r="G62" s="10">
        <f t="shared" si="0"/>
        <v>14.515499999999999</v>
      </c>
      <c r="H62" s="11">
        <f t="shared" si="4"/>
        <v>0.16799999999999926</v>
      </c>
      <c r="I62" s="2"/>
      <c r="J62" s="65">
        <v>5.6</v>
      </c>
      <c r="K62" s="16">
        <v>336</v>
      </c>
      <c r="L62" s="17">
        <v>0.46666666666666701</v>
      </c>
      <c r="M62" s="17">
        <v>0.38969999999999999</v>
      </c>
      <c r="N62" s="35">
        <f t="shared" si="5"/>
        <v>1.0799999999999976E-2</v>
      </c>
      <c r="O62" s="10">
        <f t="shared" si="9"/>
        <v>7.4043000000000001</v>
      </c>
      <c r="P62" s="11">
        <f t="shared" si="10"/>
        <v>0.2051999999999996</v>
      </c>
      <c r="Q62" s="2"/>
      <c r="R62" s="68">
        <v>5.6</v>
      </c>
      <c r="S62" s="51">
        <v>336</v>
      </c>
      <c r="T62" s="52">
        <v>0.233333333333333</v>
      </c>
      <c r="U62" s="52">
        <v>0.13400000000000001</v>
      </c>
      <c r="V62" s="53">
        <f t="shared" si="6"/>
        <v>3.7999999999999978E-3</v>
      </c>
      <c r="W62" s="10">
        <f t="shared" si="1"/>
        <v>2.68</v>
      </c>
      <c r="X62" s="11">
        <f t="shared" si="7"/>
        <v>7.6000000000000068E-2</v>
      </c>
      <c r="Y62" s="46"/>
      <c r="Z62" s="68">
        <v>5.6</v>
      </c>
      <c r="AA62" s="51">
        <v>336</v>
      </c>
      <c r="AB62" s="52">
        <v>0.233333333333333</v>
      </c>
      <c r="AC62" s="52">
        <f t="shared" si="2"/>
        <v>0.38969999999999999</v>
      </c>
      <c r="AD62" s="53">
        <f t="shared" si="2"/>
        <v>1.0799999999999976E-2</v>
      </c>
      <c r="AE62" s="88">
        <f t="shared" si="3"/>
        <v>7.4043000000000001</v>
      </c>
      <c r="AF62" s="11">
        <f t="shared" si="8"/>
        <v>0.2051999999999996</v>
      </c>
    </row>
    <row r="63" spans="2:32" x14ac:dyDescent="0.25">
      <c r="B63" s="65">
        <v>5.7</v>
      </c>
      <c r="C63" s="16">
        <v>342</v>
      </c>
      <c r="D63" s="17">
        <v>0.95</v>
      </c>
      <c r="E63" s="17">
        <v>0.97750000000000004</v>
      </c>
      <c r="F63" s="17">
        <f t="shared" si="11"/>
        <v>9.8000000000000309E-3</v>
      </c>
      <c r="G63" s="10">
        <f t="shared" si="0"/>
        <v>14.662500000000001</v>
      </c>
      <c r="H63" s="11">
        <f t="shared" si="4"/>
        <v>0.14700000000000202</v>
      </c>
      <c r="I63" s="2"/>
      <c r="J63" s="65">
        <v>5.7</v>
      </c>
      <c r="K63" s="16">
        <v>342</v>
      </c>
      <c r="L63" s="17">
        <v>0.47499999999999998</v>
      </c>
      <c r="M63" s="17">
        <v>0.40050000000000002</v>
      </c>
      <c r="N63" s="35">
        <f t="shared" si="5"/>
        <v>1.0800000000000032E-2</v>
      </c>
      <c r="O63" s="10">
        <f t="shared" si="9"/>
        <v>7.6095000000000006</v>
      </c>
      <c r="P63" s="11">
        <f t="shared" si="10"/>
        <v>0.20520000000000049</v>
      </c>
      <c r="Q63" s="2"/>
      <c r="R63" s="68">
        <v>5.7</v>
      </c>
      <c r="S63" s="51">
        <v>342</v>
      </c>
      <c r="T63" s="52">
        <v>0.23749999999999999</v>
      </c>
      <c r="U63" s="52">
        <v>0.13780000000000001</v>
      </c>
      <c r="V63" s="53">
        <f t="shared" si="6"/>
        <v>3.7999999999999978E-3</v>
      </c>
      <c r="W63" s="10">
        <f t="shared" si="1"/>
        <v>2.7560000000000002</v>
      </c>
      <c r="X63" s="11">
        <f t="shared" si="7"/>
        <v>7.6000000000000068E-2</v>
      </c>
      <c r="Y63" s="46"/>
      <c r="Z63" s="68">
        <v>5.7</v>
      </c>
      <c r="AA63" s="51">
        <v>342</v>
      </c>
      <c r="AB63" s="52">
        <v>0.23749999999999999</v>
      </c>
      <c r="AC63" s="52">
        <f t="shared" si="2"/>
        <v>0.40050000000000002</v>
      </c>
      <c r="AD63" s="53">
        <f t="shared" si="2"/>
        <v>1.0800000000000032E-2</v>
      </c>
      <c r="AE63" s="88">
        <f t="shared" si="3"/>
        <v>7.6095000000000006</v>
      </c>
      <c r="AF63" s="11">
        <f t="shared" si="8"/>
        <v>0.20520000000000049</v>
      </c>
    </row>
    <row r="64" spans="2:32" x14ac:dyDescent="0.25">
      <c r="B64" s="65">
        <v>5.8</v>
      </c>
      <c r="C64" s="16">
        <v>348</v>
      </c>
      <c r="D64" s="17">
        <v>0.96666666666666701</v>
      </c>
      <c r="E64" s="17">
        <v>0.98629999999999995</v>
      </c>
      <c r="F64" s="17">
        <f t="shared" si="11"/>
        <v>8.799999999999919E-3</v>
      </c>
      <c r="G64" s="10">
        <f t="shared" si="0"/>
        <v>14.794499999999999</v>
      </c>
      <c r="H64" s="11">
        <f t="shared" si="4"/>
        <v>0.1319999999999979</v>
      </c>
      <c r="I64" s="2"/>
      <c r="J64" s="65">
        <v>5.8</v>
      </c>
      <c r="K64" s="16">
        <v>348</v>
      </c>
      <c r="L64" s="17">
        <v>0.483333333333333</v>
      </c>
      <c r="M64" s="17">
        <v>0.41149999999999998</v>
      </c>
      <c r="N64" s="35">
        <f t="shared" si="5"/>
        <v>1.0999999999999954E-2</v>
      </c>
      <c r="O64" s="10">
        <f t="shared" si="9"/>
        <v>7.8184999999999993</v>
      </c>
      <c r="P64" s="11">
        <f t="shared" si="10"/>
        <v>0.20899999999999874</v>
      </c>
      <c r="Q64" s="2"/>
      <c r="R64" s="68">
        <v>5.8</v>
      </c>
      <c r="S64" s="51">
        <v>348</v>
      </c>
      <c r="T64" s="52">
        <v>0.241666666666667</v>
      </c>
      <c r="U64" s="52">
        <v>0.14149999999999999</v>
      </c>
      <c r="V64" s="53">
        <f t="shared" si="6"/>
        <v>3.6999999999999811E-3</v>
      </c>
      <c r="W64" s="10">
        <f t="shared" si="1"/>
        <v>2.8299999999999996</v>
      </c>
      <c r="X64" s="11">
        <f t="shared" si="7"/>
        <v>7.39999999999994E-2</v>
      </c>
      <c r="Y64" s="46"/>
      <c r="Z64" s="68">
        <v>5.8</v>
      </c>
      <c r="AA64" s="51">
        <v>348</v>
      </c>
      <c r="AB64" s="52">
        <v>0.241666666666667</v>
      </c>
      <c r="AC64" s="52">
        <f t="shared" si="2"/>
        <v>0.41149999999999998</v>
      </c>
      <c r="AD64" s="53">
        <f t="shared" si="2"/>
        <v>1.0999999999999954E-2</v>
      </c>
      <c r="AE64" s="88">
        <f t="shared" si="3"/>
        <v>7.8184999999999993</v>
      </c>
      <c r="AF64" s="11">
        <f t="shared" si="8"/>
        <v>0.20899999999999874</v>
      </c>
    </row>
    <row r="65" spans="2:32" x14ac:dyDescent="0.25">
      <c r="B65" s="65">
        <v>5.9</v>
      </c>
      <c r="C65" s="16">
        <v>354</v>
      </c>
      <c r="D65" s="17">
        <v>0.98333333333333295</v>
      </c>
      <c r="E65" s="17">
        <v>0.99419999999999997</v>
      </c>
      <c r="F65" s="17">
        <f t="shared" si="11"/>
        <v>7.9000000000000181E-3</v>
      </c>
      <c r="G65" s="10">
        <f t="shared" si="0"/>
        <v>14.913</v>
      </c>
      <c r="H65" s="11">
        <f t="shared" si="4"/>
        <v>0.11850000000000094</v>
      </c>
      <c r="I65" s="2"/>
      <c r="J65" s="65">
        <v>5.9</v>
      </c>
      <c r="K65" s="16">
        <v>354</v>
      </c>
      <c r="L65" s="17">
        <v>0.49166666666666697</v>
      </c>
      <c r="M65" s="17">
        <v>0.42280000000000001</v>
      </c>
      <c r="N65" s="35">
        <f t="shared" si="5"/>
        <v>1.1300000000000032E-2</v>
      </c>
      <c r="O65" s="10">
        <f t="shared" si="9"/>
        <v>8.0332000000000008</v>
      </c>
      <c r="P65" s="11">
        <f t="shared" si="10"/>
        <v>0.21470000000000145</v>
      </c>
      <c r="Q65" s="2"/>
      <c r="R65" s="68">
        <v>5.9</v>
      </c>
      <c r="S65" s="51">
        <v>354</v>
      </c>
      <c r="T65" s="52">
        <v>0.24583333333333299</v>
      </c>
      <c r="U65" s="52">
        <v>0.1452</v>
      </c>
      <c r="V65" s="53">
        <f t="shared" si="6"/>
        <v>3.7000000000000088E-3</v>
      </c>
      <c r="W65" s="10">
        <f t="shared" si="1"/>
        <v>2.9039999999999999</v>
      </c>
      <c r="X65" s="11">
        <f t="shared" si="7"/>
        <v>7.4000000000000288E-2</v>
      </c>
      <c r="Y65" s="46"/>
      <c r="Z65" s="68">
        <v>5.9</v>
      </c>
      <c r="AA65" s="51">
        <v>354</v>
      </c>
      <c r="AB65" s="52">
        <v>0.24583333333333299</v>
      </c>
      <c r="AC65" s="52">
        <f t="shared" si="2"/>
        <v>0.42280000000000001</v>
      </c>
      <c r="AD65" s="53">
        <f t="shared" si="2"/>
        <v>1.1300000000000032E-2</v>
      </c>
      <c r="AE65" s="88">
        <f t="shared" si="3"/>
        <v>8.0332000000000008</v>
      </c>
      <c r="AF65" s="11">
        <f t="shared" si="8"/>
        <v>0.21470000000000145</v>
      </c>
    </row>
    <row r="66" spans="2:32" ht="15.75" thickBot="1" x14ac:dyDescent="0.3">
      <c r="B66" s="66">
        <v>6</v>
      </c>
      <c r="C66" s="18">
        <v>360</v>
      </c>
      <c r="D66" s="19">
        <v>1</v>
      </c>
      <c r="E66" s="19">
        <v>1</v>
      </c>
      <c r="F66" s="19">
        <f t="shared" si="11"/>
        <v>5.8000000000000274E-3</v>
      </c>
      <c r="G66" s="12">
        <f>E66*$D$3</f>
        <v>15</v>
      </c>
      <c r="H66" s="13">
        <f t="shared" si="4"/>
        <v>8.6999999999999744E-2</v>
      </c>
      <c r="I66" s="2"/>
      <c r="J66" s="65">
        <v>6</v>
      </c>
      <c r="K66" s="16">
        <v>360</v>
      </c>
      <c r="L66" s="17">
        <v>0.5</v>
      </c>
      <c r="M66" s="17">
        <v>0.434</v>
      </c>
      <c r="N66" s="35">
        <f t="shared" si="5"/>
        <v>1.1199999999999988E-2</v>
      </c>
      <c r="O66" s="10">
        <f t="shared" si="9"/>
        <v>8.2460000000000004</v>
      </c>
      <c r="P66" s="11">
        <f t="shared" si="10"/>
        <v>0.21279999999999966</v>
      </c>
      <c r="Q66" s="2"/>
      <c r="R66" s="68">
        <v>6</v>
      </c>
      <c r="S66" s="51">
        <v>360</v>
      </c>
      <c r="T66" s="52">
        <v>0.25</v>
      </c>
      <c r="U66" s="52">
        <v>0.14899999999999999</v>
      </c>
      <c r="V66" s="53">
        <f t="shared" si="6"/>
        <v>3.7999999999999978E-3</v>
      </c>
      <c r="W66" s="10">
        <f t="shared" si="1"/>
        <v>2.98</v>
      </c>
      <c r="X66" s="11">
        <f t="shared" si="7"/>
        <v>7.6000000000000068E-2</v>
      </c>
      <c r="Y66" s="46"/>
      <c r="Z66" s="68">
        <v>6</v>
      </c>
      <c r="AA66" s="51">
        <v>360</v>
      </c>
      <c r="AB66" s="52">
        <v>0.25</v>
      </c>
      <c r="AC66" s="52">
        <f t="shared" si="2"/>
        <v>0.434</v>
      </c>
      <c r="AD66" s="53">
        <f t="shared" si="2"/>
        <v>1.1199999999999988E-2</v>
      </c>
      <c r="AE66" s="88">
        <f t="shared" si="3"/>
        <v>8.2460000000000004</v>
      </c>
      <c r="AF66" s="11">
        <f t="shared" si="8"/>
        <v>0.21279999999999966</v>
      </c>
    </row>
    <row r="67" spans="2:32" x14ac:dyDescent="0.25">
      <c r="B67" s="41"/>
      <c r="C67" s="37"/>
      <c r="D67" s="37"/>
      <c r="E67" s="37"/>
      <c r="F67" s="37"/>
      <c r="G67" s="37"/>
      <c r="H67" s="37"/>
      <c r="I67" s="1"/>
      <c r="J67" s="65">
        <v>6.1</v>
      </c>
      <c r="K67" s="16">
        <v>366</v>
      </c>
      <c r="L67" s="17">
        <v>0.50833333333333297</v>
      </c>
      <c r="M67" s="17">
        <v>0.44519999999999998</v>
      </c>
      <c r="N67" s="35">
        <f t="shared" si="5"/>
        <v>1.1199999999999988E-2</v>
      </c>
      <c r="O67" s="10">
        <f t="shared" si="9"/>
        <v>8.4588000000000001</v>
      </c>
      <c r="P67" s="11">
        <f t="shared" si="10"/>
        <v>0.21279999999999966</v>
      </c>
      <c r="Q67" s="1"/>
      <c r="R67" s="68">
        <v>6.1</v>
      </c>
      <c r="S67" s="51">
        <v>366</v>
      </c>
      <c r="T67" s="52">
        <v>0.25416666666666698</v>
      </c>
      <c r="U67" s="52">
        <v>0.15279999999999999</v>
      </c>
      <c r="V67" s="53">
        <f t="shared" si="6"/>
        <v>3.7999999999999978E-3</v>
      </c>
      <c r="W67" s="10">
        <f t="shared" si="1"/>
        <v>3.056</v>
      </c>
      <c r="X67" s="11">
        <f t="shared" si="7"/>
        <v>7.6000000000000068E-2</v>
      </c>
      <c r="Y67" s="46"/>
      <c r="Z67" s="68">
        <v>6.1</v>
      </c>
      <c r="AA67" s="51">
        <v>366</v>
      </c>
      <c r="AB67" s="52">
        <v>0.25416666666666698</v>
      </c>
      <c r="AC67" s="52">
        <f t="shared" si="2"/>
        <v>0.44519999999999998</v>
      </c>
      <c r="AD67" s="53">
        <f t="shared" si="2"/>
        <v>1.1199999999999988E-2</v>
      </c>
      <c r="AE67" s="88">
        <f t="shared" si="3"/>
        <v>8.4588000000000001</v>
      </c>
      <c r="AF67" s="11">
        <f t="shared" si="8"/>
        <v>0.21279999999999966</v>
      </c>
    </row>
    <row r="68" spans="2:32" x14ac:dyDescent="0.25">
      <c r="B68" s="41"/>
      <c r="C68" s="37"/>
      <c r="D68" s="37"/>
      <c r="E68" s="37"/>
      <c r="F68" s="37"/>
      <c r="G68" s="37"/>
      <c r="H68" s="37"/>
      <c r="I68" s="1"/>
      <c r="J68" s="65">
        <v>6.2</v>
      </c>
      <c r="K68" s="16">
        <v>372</v>
      </c>
      <c r="L68" s="17">
        <v>0.51666666666666705</v>
      </c>
      <c r="M68" s="17">
        <v>0.45650000000000002</v>
      </c>
      <c r="N68" s="35">
        <f t="shared" si="5"/>
        <v>1.1300000000000032E-2</v>
      </c>
      <c r="O68" s="10">
        <f t="shared" si="9"/>
        <v>8.6735000000000007</v>
      </c>
      <c r="P68" s="11">
        <f t="shared" si="10"/>
        <v>0.21470000000000056</v>
      </c>
      <c r="Q68" s="1"/>
      <c r="R68" s="68">
        <v>6.2</v>
      </c>
      <c r="S68" s="51">
        <v>372</v>
      </c>
      <c r="T68" s="52">
        <v>0.25833333333333303</v>
      </c>
      <c r="U68" s="52">
        <v>0.1565</v>
      </c>
      <c r="V68" s="53">
        <f t="shared" si="6"/>
        <v>3.7000000000000088E-3</v>
      </c>
      <c r="W68" s="10">
        <f t="shared" si="1"/>
        <v>3.13</v>
      </c>
      <c r="X68" s="11">
        <f t="shared" si="7"/>
        <v>7.3999999999999844E-2</v>
      </c>
      <c r="Y68" s="46"/>
      <c r="Z68" s="68">
        <v>6.2</v>
      </c>
      <c r="AA68" s="51">
        <v>372</v>
      </c>
      <c r="AB68" s="52">
        <v>0.25833333333333303</v>
      </c>
      <c r="AC68" s="52">
        <f t="shared" si="2"/>
        <v>0.45650000000000002</v>
      </c>
      <c r="AD68" s="53">
        <f t="shared" si="2"/>
        <v>1.1300000000000032E-2</v>
      </c>
      <c r="AE68" s="88">
        <f t="shared" si="3"/>
        <v>8.6735000000000007</v>
      </c>
      <c r="AF68" s="11">
        <f t="shared" si="8"/>
        <v>0.21470000000000056</v>
      </c>
    </row>
    <row r="69" spans="2:32" x14ac:dyDescent="0.25">
      <c r="B69" s="41"/>
      <c r="C69" s="37"/>
      <c r="D69" s="37"/>
      <c r="E69" s="37"/>
      <c r="F69" s="37"/>
      <c r="G69" s="37"/>
      <c r="H69" s="37"/>
      <c r="I69" s="1"/>
      <c r="J69" s="65">
        <v>6.3</v>
      </c>
      <c r="K69" s="16">
        <v>378</v>
      </c>
      <c r="L69" s="17">
        <v>0.52500000000000002</v>
      </c>
      <c r="M69" s="17">
        <v>0.46779999999999999</v>
      </c>
      <c r="N69" s="35">
        <f t="shared" si="5"/>
        <v>1.1299999999999977E-2</v>
      </c>
      <c r="O69" s="10">
        <f t="shared" si="9"/>
        <v>8.8881999999999994</v>
      </c>
      <c r="P69" s="11">
        <f t="shared" si="10"/>
        <v>0.21469999999999878</v>
      </c>
      <c r="Q69" s="1"/>
      <c r="R69" s="68">
        <v>6.3</v>
      </c>
      <c r="S69" s="51">
        <v>378</v>
      </c>
      <c r="T69" s="52">
        <v>0.26250000000000001</v>
      </c>
      <c r="U69" s="52">
        <v>0.16039999999999999</v>
      </c>
      <c r="V69" s="53">
        <f t="shared" si="6"/>
        <v>3.8999999999999868E-3</v>
      </c>
      <c r="W69" s="10">
        <f t="shared" si="1"/>
        <v>3.2079999999999997</v>
      </c>
      <c r="X69" s="11">
        <f t="shared" si="7"/>
        <v>7.7999999999999847E-2</v>
      </c>
      <c r="Y69" s="46"/>
      <c r="Z69" s="68">
        <v>6.3</v>
      </c>
      <c r="AA69" s="51">
        <v>378</v>
      </c>
      <c r="AB69" s="52">
        <v>0.26250000000000001</v>
      </c>
      <c r="AC69" s="52">
        <f t="shared" si="2"/>
        <v>0.46779999999999999</v>
      </c>
      <c r="AD69" s="53">
        <f t="shared" si="2"/>
        <v>1.1299999999999977E-2</v>
      </c>
      <c r="AE69" s="88">
        <f t="shared" si="3"/>
        <v>8.8881999999999994</v>
      </c>
      <c r="AF69" s="11">
        <f t="shared" si="8"/>
        <v>0.21469999999999878</v>
      </c>
    </row>
    <row r="70" spans="2:32" x14ac:dyDescent="0.25">
      <c r="B70" s="41"/>
      <c r="C70" s="37"/>
      <c r="D70" s="37"/>
      <c r="E70" s="37"/>
      <c r="F70" s="37"/>
      <c r="G70" s="37"/>
      <c r="H70" s="37"/>
      <c r="I70" s="1"/>
      <c r="J70" s="65">
        <v>6.4</v>
      </c>
      <c r="K70" s="16">
        <v>384</v>
      </c>
      <c r="L70" s="17">
        <v>0.53333333333333299</v>
      </c>
      <c r="M70" s="17">
        <v>0.47899999999999998</v>
      </c>
      <c r="N70" s="35">
        <f t="shared" si="5"/>
        <v>1.1199999999999988E-2</v>
      </c>
      <c r="O70" s="10">
        <f t="shared" si="9"/>
        <v>9.1009999999999991</v>
      </c>
      <c r="P70" s="11">
        <f t="shared" si="10"/>
        <v>0.21279999999999966</v>
      </c>
      <c r="Q70" s="1"/>
      <c r="R70" s="68">
        <v>6.4</v>
      </c>
      <c r="S70" s="51">
        <v>384</v>
      </c>
      <c r="T70" s="52">
        <v>0.266666666666667</v>
      </c>
      <c r="U70" s="52">
        <v>0.1643</v>
      </c>
      <c r="V70" s="53">
        <f t="shared" si="6"/>
        <v>3.9000000000000146E-3</v>
      </c>
      <c r="W70" s="10">
        <f t="shared" si="1"/>
        <v>3.286</v>
      </c>
      <c r="X70" s="11">
        <f t="shared" si="7"/>
        <v>7.8000000000000291E-2</v>
      </c>
      <c r="Y70" s="46"/>
      <c r="Z70" s="68">
        <v>6.4</v>
      </c>
      <c r="AA70" s="51">
        <v>384</v>
      </c>
      <c r="AB70" s="52">
        <v>0.266666666666667</v>
      </c>
      <c r="AC70" s="52">
        <f t="shared" si="2"/>
        <v>0.47899999999999998</v>
      </c>
      <c r="AD70" s="53">
        <f t="shared" si="2"/>
        <v>1.1199999999999988E-2</v>
      </c>
      <c r="AE70" s="88">
        <f t="shared" si="3"/>
        <v>9.1009999999999991</v>
      </c>
      <c r="AF70" s="11">
        <f t="shared" si="8"/>
        <v>0.21279999999999966</v>
      </c>
    </row>
    <row r="71" spans="2:32" x14ac:dyDescent="0.25">
      <c r="B71" s="41"/>
      <c r="C71" s="37"/>
      <c r="D71" s="37"/>
      <c r="E71" s="37"/>
      <c r="F71" s="37"/>
      <c r="G71" s="37"/>
      <c r="H71" s="37"/>
      <c r="I71" s="1"/>
      <c r="J71" s="65">
        <v>6.5</v>
      </c>
      <c r="K71" s="16">
        <v>390</v>
      </c>
      <c r="L71" s="17">
        <v>0.54166666666666696</v>
      </c>
      <c r="M71" s="17">
        <v>0.49030000000000001</v>
      </c>
      <c r="N71" s="35">
        <f t="shared" si="5"/>
        <v>1.1300000000000032E-2</v>
      </c>
      <c r="O71" s="10">
        <f t="shared" si="9"/>
        <v>9.3156999999999996</v>
      </c>
      <c r="P71" s="11">
        <f t="shared" si="10"/>
        <v>0.21470000000000056</v>
      </c>
      <c r="Q71" s="1"/>
      <c r="R71" s="68">
        <v>6.5</v>
      </c>
      <c r="S71" s="51">
        <v>390</v>
      </c>
      <c r="T71" s="52">
        <v>0.27083333333333298</v>
      </c>
      <c r="U71" s="52">
        <v>0.16830000000000001</v>
      </c>
      <c r="V71" s="53">
        <f t="shared" si="6"/>
        <v>4.0000000000000036E-3</v>
      </c>
      <c r="W71" s="10">
        <f t="shared" ref="W71:W134" si="12">U71*$T$3</f>
        <v>3.3660000000000001</v>
      </c>
      <c r="X71" s="11">
        <f t="shared" si="7"/>
        <v>8.0000000000000071E-2</v>
      </c>
      <c r="Y71" s="46"/>
      <c r="Z71" s="68">
        <v>6.5</v>
      </c>
      <c r="AA71" s="51">
        <v>390</v>
      </c>
      <c r="AB71" s="52">
        <v>0.27083333333333298</v>
      </c>
      <c r="AC71" s="52">
        <f t="shared" ref="AC71:AD126" si="13">M71</f>
        <v>0.49030000000000001</v>
      </c>
      <c r="AD71" s="53">
        <f t="shared" si="13"/>
        <v>1.1300000000000032E-2</v>
      </c>
      <c r="AE71" s="88">
        <f t="shared" ref="AE71:AE126" si="14">AC71*$L$3</f>
        <v>9.3156999999999996</v>
      </c>
      <c r="AF71" s="11">
        <f t="shared" si="8"/>
        <v>0.21470000000000056</v>
      </c>
    </row>
    <row r="72" spans="2:32" x14ac:dyDescent="0.25">
      <c r="B72" s="41"/>
      <c r="C72" s="37"/>
      <c r="D72" s="37"/>
      <c r="E72" s="37"/>
      <c r="F72" s="37"/>
      <c r="G72" s="37"/>
      <c r="H72" s="37"/>
      <c r="I72" s="1"/>
      <c r="J72" s="65">
        <v>6.6</v>
      </c>
      <c r="K72" s="16">
        <v>396</v>
      </c>
      <c r="L72" s="17">
        <v>0.55000000000000004</v>
      </c>
      <c r="M72" s="17">
        <v>0.502</v>
      </c>
      <c r="N72" s="35">
        <f t="shared" ref="N72:N126" si="15">M72-M71</f>
        <v>1.1699999999999988E-2</v>
      </c>
      <c r="O72" s="10">
        <f t="shared" si="9"/>
        <v>9.5380000000000003</v>
      </c>
      <c r="P72" s="11">
        <f t="shared" si="10"/>
        <v>0.22230000000000061</v>
      </c>
      <c r="Q72" s="1"/>
      <c r="R72" s="68">
        <v>6.6</v>
      </c>
      <c r="S72" s="51">
        <v>396</v>
      </c>
      <c r="T72" s="52">
        <v>0.27500000000000002</v>
      </c>
      <c r="U72" s="52">
        <v>0.17219999999999999</v>
      </c>
      <c r="V72" s="53">
        <f t="shared" ref="V72:V135" si="16">U72-U71</f>
        <v>3.8999999999999868E-3</v>
      </c>
      <c r="W72" s="10">
        <f t="shared" si="12"/>
        <v>3.444</v>
      </c>
      <c r="X72" s="11">
        <f t="shared" ref="X72:X135" si="17">W72-W71</f>
        <v>7.7999999999999847E-2</v>
      </c>
      <c r="Y72" s="46"/>
      <c r="Z72" s="68">
        <v>6.6</v>
      </c>
      <c r="AA72" s="51">
        <v>396</v>
      </c>
      <c r="AB72" s="52">
        <v>0.27500000000000002</v>
      </c>
      <c r="AC72" s="52">
        <f t="shared" si="13"/>
        <v>0.502</v>
      </c>
      <c r="AD72" s="53">
        <f t="shared" si="13"/>
        <v>1.1699999999999988E-2</v>
      </c>
      <c r="AE72" s="88">
        <f t="shared" si="14"/>
        <v>9.5380000000000003</v>
      </c>
      <c r="AF72" s="11">
        <f t="shared" ref="AF72:AF126" si="18">AE72-AE71</f>
        <v>0.22230000000000061</v>
      </c>
    </row>
    <row r="73" spans="2:32" x14ac:dyDescent="0.25">
      <c r="B73" s="41"/>
      <c r="C73" s="37"/>
      <c r="D73" s="37"/>
      <c r="E73" s="37"/>
      <c r="F73" s="37"/>
      <c r="G73" s="37"/>
      <c r="H73" s="37"/>
      <c r="I73" s="1"/>
      <c r="J73" s="65">
        <v>6.7</v>
      </c>
      <c r="K73" s="16">
        <v>402</v>
      </c>
      <c r="L73" s="17">
        <v>0.55833333333333302</v>
      </c>
      <c r="M73" s="17">
        <v>0.51370000000000005</v>
      </c>
      <c r="N73" s="35">
        <f t="shared" si="15"/>
        <v>1.1700000000000044E-2</v>
      </c>
      <c r="O73" s="10">
        <f t="shared" ref="O73:O126" si="19">M73*$L$3</f>
        <v>9.7603000000000009</v>
      </c>
      <c r="P73" s="11">
        <f t="shared" ref="P73:P125" si="20">O73-O72</f>
        <v>0.22230000000000061</v>
      </c>
      <c r="Q73" s="1"/>
      <c r="R73" s="68">
        <v>6.7</v>
      </c>
      <c r="S73" s="51">
        <v>402</v>
      </c>
      <c r="T73" s="52">
        <v>0.27916666666666701</v>
      </c>
      <c r="U73" s="52">
        <v>0.1762</v>
      </c>
      <c r="V73" s="53">
        <f t="shared" si="16"/>
        <v>4.0000000000000036E-3</v>
      </c>
      <c r="W73" s="10">
        <f t="shared" si="12"/>
        <v>3.524</v>
      </c>
      <c r="X73" s="11">
        <f t="shared" si="17"/>
        <v>8.0000000000000071E-2</v>
      </c>
      <c r="Y73" s="46"/>
      <c r="Z73" s="68">
        <v>6.7</v>
      </c>
      <c r="AA73" s="51">
        <v>402</v>
      </c>
      <c r="AB73" s="52">
        <v>0.27916666666666701</v>
      </c>
      <c r="AC73" s="52">
        <f t="shared" si="13"/>
        <v>0.51370000000000005</v>
      </c>
      <c r="AD73" s="53">
        <f t="shared" si="13"/>
        <v>1.1700000000000044E-2</v>
      </c>
      <c r="AE73" s="88">
        <f t="shared" si="14"/>
        <v>9.7603000000000009</v>
      </c>
      <c r="AF73" s="11">
        <f t="shared" si="18"/>
        <v>0.22230000000000061</v>
      </c>
    </row>
    <row r="74" spans="2:32" x14ac:dyDescent="0.25">
      <c r="B74" s="41"/>
      <c r="C74" s="37"/>
      <c r="D74" s="37"/>
      <c r="E74" s="37"/>
      <c r="F74" s="37"/>
      <c r="G74" s="37"/>
      <c r="H74" s="37"/>
      <c r="I74" s="1"/>
      <c r="J74" s="65">
        <v>6.8</v>
      </c>
      <c r="K74" s="16">
        <v>408</v>
      </c>
      <c r="L74" s="17">
        <v>0.56666666666666698</v>
      </c>
      <c r="M74" s="17">
        <v>0.52529999999999999</v>
      </c>
      <c r="N74" s="35">
        <f t="shared" si="15"/>
        <v>1.1599999999999944E-2</v>
      </c>
      <c r="O74" s="10">
        <f t="shared" si="19"/>
        <v>9.9807000000000006</v>
      </c>
      <c r="P74" s="11">
        <f t="shared" si="20"/>
        <v>0.22039999999999971</v>
      </c>
      <c r="Q74" s="1"/>
      <c r="R74" s="68">
        <v>6.8</v>
      </c>
      <c r="S74" s="51">
        <v>408</v>
      </c>
      <c r="T74" s="52">
        <v>0.28333333333333299</v>
      </c>
      <c r="U74" s="52">
        <v>0.18029999999999999</v>
      </c>
      <c r="V74" s="53">
        <f t="shared" si="16"/>
        <v>4.0999999999999925E-3</v>
      </c>
      <c r="W74" s="10">
        <f t="shared" si="12"/>
        <v>3.6059999999999999</v>
      </c>
      <c r="X74" s="11">
        <f t="shared" si="17"/>
        <v>8.1999999999999851E-2</v>
      </c>
      <c r="Y74" s="46"/>
      <c r="Z74" s="68">
        <v>6.8</v>
      </c>
      <c r="AA74" s="51">
        <v>408</v>
      </c>
      <c r="AB74" s="52">
        <v>0.28333333333333299</v>
      </c>
      <c r="AC74" s="52">
        <f t="shared" si="13"/>
        <v>0.52529999999999999</v>
      </c>
      <c r="AD74" s="53">
        <f t="shared" si="13"/>
        <v>1.1599999999999944E-2</v>
      </c>
      <c r="AE74" s="88">
        <f t="shared" si="14"/>
        <v>9.9807000000000006</v>
      </c>
      <c r="AF74" s="11">
        <f t="shared" si="18"/>
        <v>0.22039999999999971</v>
      </c>
    </row>
    <row r="75" spans="2:32" x14ac:dyDescent="0.25">
      <c r="B75" s="41"/>
      <c r="C75" s="37"/>
      <c r="D75" s="37"/>
      <c r="E75" s="37"/>
      <c r="F75" s="37"/>
      <c r="G75" s="37"/>
      <c r="H75" s="37"/>
      <c r="I75" s="1"/>
      <c r="J75" s="65">
        <v>6.9</v>
      </c>
      <c r="K75" s="16">
        <v>414</v>
      </c>
      <c r="L75" s="17">
        <v>0.57499999999999996</v>
      </c>
      <c r="M75" s="17">
        <v>0.53700000000000003</v>
      </c>
      <c r="N75" s="35">
        <f t="shared" si="15"/>
        <v>1.1700000000000044E-2</v>
      </c>
      <c r="O75" s="10">
        <f t="shared" si="19"/>
        <v>10.203000000000001</v>
      </c>
      <c r="P75" s="11">
        <f t="shared" si="20"/>
        <v>0.22230000000000061</v>
      </c>
      <c r="Q75" s="1"/>
      <c r="R75" s="68">
        <v>6.9</v>
      </c>
      <c r="S75" s="51">
        <v>414</v>
      </c>
      <c r="T75" s="52">
        <v>0.28749999999999998</v>
      </c>
      <c r="U75" s="52">
        <v>0.1845</v>
      </c>
      <c r="V75" s="53">
        <f t="shared" si="16"/>
        <v>4.2000000000000093E-3</v>
      </c>
      <c r="W75" s="10">
        <f t="shared" si="12"/>
        <v>3.69</v>
      </c>
      <c r="X75" s="11">
        <f t="shared" si="17"/>
        <v>8.4000000000000075E-2</v>
      </c>
      <c r="Y75" s="46"/>
      <c r="Z75" s="68">
        <v>6.9</v>
      </c>
      <c r="AA75" s="51">
        <v>414</v>
      </c>
      <c r="AB75" s="52">
        <v>0.28749999999999998</v>
      </c>
      <c r="AC75" s="52">
        <f t="shared" si="13"/>
        <v>0.53700000000000003</v>
      </c>
      <c r="AD75" s="53">
        <f t="shared" si="13"/>
        <v>1.1700000000000044E-2</v>
      </c>
      <c r="AE75" s="88">
        <f t="shared" si="14"/>
        <v>10.203000000000001</v>
      </c>
      <c r="AF75" s="11">
        <f t="shared" si="18"/>
        <v>0.22230000000000061</v>
      </c>
    </row>
    <row r="76" spans="2:32" x14ac:dyDescent="0.25">
      <c r="B76" s="41"/>
      <c r="C76" s="37"/>
      <c r="D76" s="37"/>
      <c r="E76" s="37"/>
      <c r="F76" s="37"/>
      <c r="G76" s="37"/>
      <c r="H76" s="37"/>
      <c r="I76" s="1"/>
      <c r="J76" s="65">
        <v>7</v>
      </c>
      <c r="K76" s="16">
        <v>420</v>
      </c>
      <c r="L76" s="17">
        <v>0.58333333333333304</v>
      </c>
      <c r="M76" s="17">
        <v>0.54869999999999997</v>
      </c>
      <c r="N76" s="35">
        <f t="shared" si="15"/>
        <v>1.1699999999999933E-2</v>
      </c>
      <c r="O76" s="10">
        <f t="shared" si="19"/>
        <v>10.4253</v>
      </c>
      <c r="P76" s="11">
        <f t="shared" si="20"/>
        <v>0.22229999999999883</v>
      </c>
      <c r="Q76" s="1"/>
      <c r="R76" s="68">
        <v>7</v>
      </c>
      <c r="S76" s="51">
        <v>420</v>
      </c>
      <c r="T76" s="52">
        <v>0.29166666666666702</v>
      </c>
      <c r="U76" s="52">
        <v>0.18870000000000001</v>
      </c>
      <c r="V76" s="53">
        <f t="shared" si="16"/>
        <v>4.2000000000000093E-3</v>
      </c>
      <c r="W76" s="10">
        <f t="shared" si="12"/>
        <v>3.774</v>
      </c>
      <c r="X76" s="11">
        <f t="shared" si="17"/>
        <v>8.4000000000000075E-2</v>
      </c>
      <c r="Y76" s="46"/>
      <c r="Z76" s="68">
        <v>7</v>
      </c>
      <c r="AA76" s="51">
        <v>420</v>
      </c>
      <c r="AB76" s="52">
        <v>0.29166666666666702</v>
      </c>
      <c r="AC76" s="52">
        <f t="shared" si="13"/>
        <v>0.54869999999999997</v>
      </c>
      <c r="AD76" s="53">
        <f t="shared" si="13"/>
        <v>1.1699999999999933E-2</v>
      </c>
      <c r="AE76" s="88">
        <f t="shared" si="14"/>
        <v>10.4253</v>
      </c>
      <c r="AF76" s="11">
        <f t="shared" si="18"/>
        <v>0.22229999999999883</v>
      </c>
    </row>
    <row r="77" spans="2:32" x14ac:dyDescent="0.25">
      <c r="B77" s="41"/>
      <c r="C77" s="37"/>
      <c r="D77" s="37"/>
      <c r="E77" s="37"/>
      <c r="F77" s="37"/>
      <c r="G77" s="37"/>
      <c r="H77" s="37"/>
      <c r="I77" s="1"/>
      <c r="J77" s="65">
        <v>7.1</v>
      </c>
      <c r="K77" s="16">
        <v>426</v>
      </c>
      <c r="L77" s="17">
        <v>0.59166666666666701</v>
      </c>
      <c r="M77" s="17">
        <v>0.56030000000000002</v>
      </c>
      <c r="N77" s="35">
        <f t="shared" si="15"/>
        <v>1.1600000000000055E-2</v>
      </c>
      <c r="O77" s="10">
        <f t="shared" si="19"/>
        <v>10.6457</v>
      </c>
      <c r="P77" s="11">
        <f t="shared" si="20"/>
        <v>0.22039999999999971</v>
      </c>
      <c r="Q77" s="1"/>
      <c r="R77" s="68">
        <v>7.1</v>
      </c>
      <c r="S77" s="51">
        <v>426</v>
      </c>
      <c r="T77" s="52">
        <v>0.295833333333333</v>
      </c>
      <c r="U77" s="52">
        <v>0.1928</v>
      </c>
      <c r="V77" s="53">
        <f t="shared" si="16"/>
        <v>4.0999999999999925E-3</v>
      </c>
      <c r="W77" s="10">
        <f t="shared" si="12"/>
        <v>3.8559999999999999</v>
      </c>
      <c r="X77" s="11">
        <f t="shared" si="17"/>
        <v>8.1999999999999851E-2</v>
      </c>
      <c r="Y77" s="46"/>
      <c r="Z77" s="68">
        <v>7.1</v>
      </c>
      <c r="AA77" s="51">
        <v>426</v>
      </c>
      <c r="AB77" s="52">
        <v>0.295833333333333</v>
      </c>
      <c r="AC77" s="52">
        <f t="shared" si="13"/>
        <v>0.56030000000000002</v>
      </c>
      <c r="AD77" s="53">
        <f t="shared" si="13"/>
        <v>1.1600000000000055E-2</v>
      </c>
      <c r="AE77" s="88">
        <f t="shared" si="14"/>
        <v>10.6457</v>
      </c>
      <c r="AF77" s="11">
        <f t="shared" si="18"/>
        <v>0.22039999999999971</v>
      </c>
    </row>
    <row r="78" spans="2:32" x14ac:dyDescent="0.25">
      <c r="B78" s="41"/>
      <c r="C78" s="37"/>
      <c r="D78" s="37"/>
      <c r="E78" s="37"/>
      <c r="F78" s="37"/>
      <c r="G78" s="37"/>
      <c r="H78" s="37"/>
      <c r="I78" s="1"/>
      <c r="J78" s="65">
        <v>7.2</v>
      </c>
      <c r="K78" s="16">
        <v>432</v>
      </c>
      <c r="L78" s="17">
        <v>0.6</v>
      </c>
      <c r="M78" s="17">
        <v>0.57199999999999995</v>
      </c>
      <c r="N78" s="35">
        <f t="shared" si="15"/>
        <v>1.1699999999999933E-2</v>
      </c>
      <c r="O78" s="10">
        <f t="shared" si="19"/>
        <v>10.867999999999999</v>
      </c>
      <c r="P78" s="11">
        <f t="shared" si="20"/>
        <v>0.22229999999999883</v>
      </c>
      <c r="Q78" s="1"/>
      <c r="R78" s="68">
        <v>7.2</v>
      </c>
      <c r="S78" s="51">
        <v>432</v>
      </c>
      <c r="T78" s="52">
        <v>0.3</v>
      </c>
      <c r="U78" s="52">
        <v>0.19700000000000001</v>
      </c>
      <c r="V78" s="53">
        <f t="shared" si="16"/>
        <v>4.2000000000000093E-3</v>
      </c>
      <c r="W78" s="10">
        <f t="shared" si="12"/>
        <v>3.9400000000000004</v>
      </c>
      <c r="X78" s="11">
        <f t="shared" si="17"/>
        <v>8.4000000000000519E-2</v>
      </c>
      <c r="Y78" s="46"/>
      <c r="Z78" s="68">
        <v>7.2</v>
      </c>
      <c r="AA78" s="51">
        <v>432</v>
      </c>
      <c r="AB78" s="52">
        <v>0.3</v>
      </c>
      <c r="AC78" s="52">
        <f t="shared" si="13"/>
        <v>0.57199999999999995</v>
      </c>
      <c r="AD78" s="53">
        <f t="shared" si="13"/>
        <v>1.1699999999999933E-2</v>
      </c>
      <c r="AE78" s="88">
        <f t="shared" si="14"/>
        <v>10.867999999999999</v>
      </c>
      <c r="AF78" s="11">
        <f t="shared" si="18"/>
        <v>0.22229999999999883</v>
      </c>
    </row>
    <row r="79" spans="2:32" x14ac:dyDescent="0.25">
      <c r="B79" s="41"/>
      <c r="C79" s="37"/>
      <c r="D79" s="37"/>
      <c r="E79" s="37"/>
      <c r="F79" s="37"/>
      <c r="G79" s="37"/>
      <c r="H79" s="37"/>
      <c r="I79" s="1"/>
      <c r="J79" s="65">
        <v>7.3</v>
      </c>
      <c r="K79" s="16">
        <v>438</v>
      </c>
      <c r="L79" s="17">
        <v>0.60833333333333295</v>
      </c>
      <c r="M79" s="17">
        <v>0.58409999999999995</v>
      </c>
      <c r="N79" s="35">
        <f t="shared" si="15"/>
        <v>1.21E-2</v>
      </c>
      <c r="O79" s="10">
        <f t="shared" si="19"/>
        <v>11.097899999999999</v>
      </c>
      <c r="P79" s="11">
        <f t="shared" si="20"/>
        <v>0.22990000000000066</v>
      </c>
      <c r="Q79" s="1"/>
      <c r="R79" s="68">
        <v>7.3</v>
      </c>
      <c r="S79" s="51">
        <v>438</v>
      </c>
      <c r="T79" s="52">
        <v>0.30416666666666697</v>
      </c>
      <c r="U79" s="52">
        <v>0.2014</v>
      </c>
      <c r="V79" s="53">
        <f t="shared" si="16"/>
        <v>4.3999999999999873E-3</v>
      </c>
      <c r="W79" s="10">
        <f t="shared" si="12"/>
        <v>4.0279999999999996</v>
      </c>
      <c r="X79" s="11">
        <f t="shared" si="17"/>
        <v>8.799999999999919E-2</v>
      </c>
      <c r="Y79" s="46"/>
      <c r="Z79" s="68">
        <v>7.3</v>
      </c>
      <c r="AA79" s="51">
        <v>438</v>
      </c>
      <c r="AB79" s="52">
        <v>0.30416666666666697</v>
      </c>
      <c r="AC79" s="52">
        <f t="shared" si="13"/>
        <v>0.58409999999999995</v>
      </c>
      <c r="AD79" s="53">
        <f t="shared" si="13"/>
        <v>1.21E-2</v>
      </c>
      <c r="AE79" s="88">
        <f t="shared" si="14"/>
        <v>11.097899999999999</v>
      </c>
      <c r="AF79" s="11">
        <f t="shared" si="18"/>
        <v>0.22990000000000066</v>
      </c>
    </row>
    <row r="80" spans="2:32" x14ac:dyDescent="0.25">
      <c r="B80" s="41"/>
      <c r="C80" s="37"/>
      <c r="D80" s="37"/>
      <c r="E80" s="37"/>
      <c r="F80" s="37"/>
      <c r="G80" s="37"/>
      <c r="H80" s="37"/>
      <c r="I80" s="1"/>
      <c r="J80" s="65">
        <v>7.4</v>
      </c>
      <c r="K80" s="16">
        <v>444</v>
      </c>
      <c r="L80" s="17">
        <v>0.61666666666666703</v>
      </c>
      <c r="M80" s="17">
        <v>0.59619999999999995</v>
      </c>
      <c r="N80" s="35">
        <f t="shared" si="15"/>
        <v>1.21E-2</v>
      </c>
      <c r="O80" s="10">
        <f t="shared" si="19"/>
        <v>11.3278</v>
      </c>
      <c r="P80" s="11">
        <f t="shared" si="20"/>
        <v>0.22990000000000066</v>
      </c>
      <c r="Q80" s="1"/>
      <c r="R80" s="68">
        <v>7.4</v>
      </c>
      <c r="S80" s="51">
        <v>444</v>
      </c>
      <c r="T80" s="52">
        <v>0.30833333333333302</v>
      </c>
      <c r="U80" s="52">
        <v>0.20580000000000001</v>
      </c>
      <c r="V80" s="53">
        <f t="shared" si="16"/>
        <v>4.400000000000015E-3</v>
      </c>
      <c r="W80" s="10">
        <f t="shared" si="12"/>
        <v>4.1160000000000005</v>
      </c>
      <c r="X80" s="11">
        <f t="shared" si="17"/>
        <v>8.8000000000000966E-2</v>
      </c>
      <c r="Y80" s="46"/>
      <c r="Z80" s="68">
        <v>7.4</v>
      </c>
      <c r="AA80" s="51">
        <v>444</v>
      </c>
      <c r="AB80" s="52">
        <v>0.30833333333333302</v>
      </c>
      <c r="AC80" s="52">
        <f t="shared" si="13"/>
        <v>0.59619999999999995</v>
      </c>
      <c r="AD80" s="53">
        <f t="shared" si="13"/>
        <v>1.21E-2</v>
      </c>
      <c r="AE80" s="88">
        <f t="shared" si="14"/>
        <v>11.3278</v>
      </c>
      <c r="AF80" s="11">
        <f t="shared" si="18"/>
        <v>0.22990000000000066</v>
      </c>
    </row>
    <row r="81" spans="2:32" x14ac:dyDescent="0.25">
      <c r="B81" s="41"/>
      <c r="C81" s="37"/>
      <c r="D81" s="37"/>
      <c r="E81" s="37"/>
      <c r="F81" s="37"/>
      <c r="G81" s="37"/>
      <c r="H81" s="37"/>
      <c r="I81" s="1"/>
      <c r="J81" s="65">
        <v>7.5</v>
      </c>
      <c r="K81" s="16">
        <v>450</v>
      </c>
      <c r="L81" s="17">
        <v>0.625</v>
      </c>
      <c r="M81" s="17">
        <v>0.60799999999999998</v>
      </c>
      <c r="N81" s="35">
        <f t="shared" si="15"/>
        <v>1.1800000000000033E-2</v>
      </c>
      <c r="O81" s="10">
        <f t="shared" si="19"/>
        <v>11.552</v>
      </c>
      <c r="P81" s="11">
        <f t="shared" si="20"/>
        <v>0.22419999999999973</v>
      </c>
      <c r="Q81" s="1"/>
      <c r="R81" s="68">
        <v>7.5</v>
      </c>
      <c r="S81" s="51">
        <v>450</v>
      </c>
      <c r="T81" s="52">
        <v>0.3125</v>
      </c>
      <c r="U81" s="52">
        <v>0.21010000000000001</v>
      </c>
      <c r="V81" s="53">
        <f t="shared" si="16"/>
        <v>4.2999999999999983E-3</v>
      </c>
      <c r="W81" s="10">
        <f t="shared" si="12"/>
        <v>4.202</v>
      </c>
      <c r="X81" s="11">
        <f t="shared" si="17"/>
        <v>8.599999999999941E-2</v>
      </c>
      <c r="Y81" s="46"/>
      <c r="Z81" s="68">
        <v>7.5</v>
      </c>
      <c r="AA81" s="51">
        <v>450</v>
      </c>
      <c r="AB81" s="52">
        <v>0.3125</v>
      </c>
      <c r="AC81" s="52">
        <f t="shared" si="13"/>
        <v>0.60799999999999998</v>
      </c>
      <c r="AD81" s="53">
        <f t="shared" si="13"/>
        <v>1.1800000000000033E-2</v>
      </c>
      <c r="AE81" s="88">
        <f t="shared" si="14"/>
        <v>11.552</v>
      </c>
      <c r="AF81" s="11">
        <f t="shared" si="18"/>
        <v>0.22419999999999973</v>
      </c>
    </row>
    <row r="82" spans="2:32" x14ac:dyDescent="0.25">
      <c r="B82" s="41"/>
      <c r="C82" s="37"/>
      <c r="D82" s="37"/>
      <c r="E82" s="37"/>
      <c r="F82" s="37"/>
      <c r="G82" s="37"/>
      <c r="H82" s="37"/>
      <c r="I82" s="1"/>
      <c r="J82" s="65">
        <v>7.6</v>
      </c>
      <c r="K82" s="16">
        <v>456</v>
      </c>
      <c r="L82" s="17">
        <v>0.63333333333333297</v>
      </c>
      <c r="M82" s="17">
        <v>0.61970000000000003</v>
      </c>
      <c r="N82" s="35">
        <f t="shared" si="15"/>
        <v>1.1700000000000044E-2</v>
      </c>
      <c r="O82" s="10">
        <f t="shared" si="19"/>
        <v>11.7743</v>
      </c>
      <c r="P82" s="11">
        <f t="shared" si="20"/>
        <v>0.22230000000000061</v>
      </c>
      <c r="Q82" s="1"/>
      <c r="R82" s="68">
        <v>7.6</v>
      </c>
      <c r="S82" s="51">
        <v>456</v>
      </c>
      <c r="T82" s="52">
        <v>0.31666666666666698</v>
      </c>
      <c r="U82" s="52">
        <v>0.2145</v>
      </c>
      <c r="V82" s="53">
        <f t="shared" si="16"/>
        <v>4.3999999999999873E-3</v>
      </c>
      <c r="W82" s="10">
        <f t="shared" si="12"/>
        <v>4.29</v>
      </c>
      <c r="X82" s="11">
        <f t="shared" si="17"/>
        <v>8.8000000000000078E-2</v>
      </c>
      <c r="Y82" s="46"/>
      <c r="Z82" s="68">
        <v>7.6</v>
      </c>
      <c r="AA82" s="51">
        <v>456</v>
      </c>
      <c r="AB82" s="52">
        <v>0.31666666666666698</v>
      </c>
      <c r="AC82" s="52">
        <f t="shared" si="13"/>
        <v>0.61970000000000003</v>
      </c>
      <c r="AD82" s="53">
        <f t="shared" si="13"/>
        <v>1.1700000000000044E-2</v>
      </c>
      <c r="AE82" s="88">
        <f t="shared" si="14"/>
        <v>11.7743</v>
      </c>
      <c r="AF82" s="11">
        <f t="shared" si="18"/>
        <v>0.22230000000000061</v>
      </c>
    </row>
    <row r="83" spans="2:32" x14ac:dyDescent="0.25">
      <c r="B83" s="41"/>
      <c r="C83" s="37"/>
      <c r="D83" s="37"/>
      <c r="E83" s="37"/>
      <c r="F83" s="37"/>
      <c r="G83" s="37"/>
      <c r="H83" s="37"/>
      <c r="I83" s="1"/>
      <c r="J83" s="65">
        <v>7.7</v>
      </c>
      <c r="K83" s="16">
        <v>462</v>
      </c>
      <c r="L83" s="17">
        <v>0.64166666666666705</v>
      </c>
      <c r="M83" s="17">
        <v>0.63139999999999996</v>
      </c>
      <c r="N83" s="35">
        <f t="shared" si="15"/>
        <v>1.1699999999999933E-2</v>
      </c>
      <c r="O83" s="10">
        <f t="shared" si="19"/>
        <v>11.996599999999999</v>
      </c>
      <c r="P83" s="11">
        <f t="shared" si="20"/>
        <v>0.22229999999999883</v>
      </c>
      <c r="Q83" s="1"/>
      <c r="R83" s="68">
        <v>7.7</v>
      </c>
      <c r="S83" s="51">
        <v>462</v>
      </c>
      <c r="T83" s="52">
        <v>0.32083333333333303</v>
      </c>
      <c r="U83" s="52">
        <v>0.21890000000000001</v>
      </c>
      <c r="V83" s="53">
        <f t="shared" si="16"/>
        <v>4.400000000000015E-3</v>
      </c>
      <c r="W83" s="10">
        <f t="shared" si="12"/>
        <v>4.3780000000000001</v>
      </c>
      <c r="X83" s="11">
        <f t="shared" si="17"/>
        <v>8.8000000000000078E-2</v>
      </c>
      <c r="Y83" s="46"/>
      <c r="Z83" s="68">
        <v>7.7</v>
      </c>
      <c r="AA83" s="51">
        <v>462</v>
      </c>
      <c r="AB83" s="52">
        <v>0.32083333333333303</v>
      </c>
      <c r="AC83" s="52">
        <f t="shared" si="13"/>
        <v>0.63139999999999996</v>
      </c>
      <c r="AD83" s="53">
        <f t="shared" si="13"/>
        <v>1.1699999999999933E-2</v>
      </c>
      <c r="AE83" s="88">
        <f t="shared" si="14"/>
        <v>11.996599999999999</v>
      </c>
      <c r="AF83" s="11">
        <f t="shared" si="18"/>
        <v>0.22229999999999883</v>
      </c>
    </row>
    <row r="84" spans="2:32" x14ac:dyDescent="0.25">
      <c r="B84" s="41"/>
      <c r="C84" s="37"/>
      <c r="D84" s="37"/>
      <c r="E84" s="37"/>
      <c r="F84" s="37"/>
      <c r="G84" s="37"/>
      <c r="H84" s="37"/>
      <c r="I84" s="1"/>
      <c r="J84" s="65">
        <v>7.8</v>
      </c>
      <c r="K84" s="16">
        <v>468</v>
      </c>
      <c r="L84" s="17">
        <v>0.65</v>
      </c>
      <c r="M84" s="17">
        <v>0.64349999999999996</v>
      </c>
      <c r="N84" s="35">
        <f t="shared" si="15"/>
        <v>1.21E-2</v>
      </c>
      <c r="O84" s="10">
        <f t="shared" si="19"/>
        <v>12.2265</v>
      </c>
      <c r="P84" s="11">
        <f t="shared" si="20"/>
        <v>0.22990000000000066</v>
      </c>
      <c r="Q84" s="1"/>
      <c r="R84" s="68">
        <v>7.8</v>
      </c>
      <c r="S84" s="51">
        <v>468</v>
      </c>
      <c r="T84" s="52">
        <v>0.32500000000000001</v>
      </c>
      <c r="U84" s="52">
        <v>0.22320000000000001</v>
      </c>
      <c r="V84" s="53">
        <f t="shared" si="16"/>
        <v>4.2999999999999983E-3</v>
      </c>
      <c r="W84" s="10">
        <f t="shared" si="12"/>
        <v>4.4640000000000004</v>
      </c>
      <c r="X84" s="11">
        <f t="shared" si="17"/>
        <v>8.6000000000000298E-2</v>
      </c>
      <c r="Y84" s="46"/>
      <c r="Z84" s="68">
        <v>7.8</v>
      </c>
      <c r="AA84" s="51">
        <v>468</v>
      </c>
      <c r="AB84" s="52">
        <v>0.32500000000000001</v>
      </c>
      <c r="AC84" s="52">
        <f t="shared" si="13"/>
        <v>0.64349999999999996</v>
      </c>
      <c r="AD84" s="53">
        <f t="shared" si="13"/>
        <v>1.21E-2</v>
      </c>
      <c r="AE84" s="88">
        <f t="shared" si="14"/>
        <v>12.2265</v>
      </c>
      <c r="AF84" s="11">
        <f t="shared" si="18"/>
        <v>0.22990000000000066</v>
      </c>
    </row>
    <row r="85" spans="2:32" x14ac:dyDescent="0.25">
      <c r="B85" s="41"/>
      <c r="C85" s="37"/>
      <c r="D85" s="37"/>
      <c r="E85" s="37"/>
      <c r="F85" s="37"/>
      <c r="G85" s="37"/>
      <c r="H85" s="37"/>
      <c r="I85" s="1"/>
      <c r="J85" s="65">
        <v>7.9</v>
      </c>
      <c r="K85" s="16">
        <v>474</v>
      </c>
      <c r="L85" s="17">
        <v>0.65833333333333299</v>
      </c>
      <c r="M85" s="17">
        <v>0.65559999999999996</v>
      </c>
      <c r="N85" s="35">
        <f t="shared" si="15"/>
        <v>1.21E-2</v>
      </c>
      <c r="O85" s="10">
        <f t="shared" si="19"/>
        <v>12.456399999999999</v>
      </c>
      <c r="P85" s="11">
        <f t="shared" si="20"/>
        <v>0.22989999999999888</v>
      </c>
      <c r="Q85" s="1"/>
      <c r="R85" s="68">
        <v>7.9</v>
      </c>
      <c r="S85" s="51">
        <v>474</v>
      </c>
      <c r="T85" s="52">
        <v>0.329166666666667</v>
      </c>
      <c r="U85" s="52">
        <v>0.2276</v>
      </c>
      <c r="V85" s="53">
        <f t="shared" si="16"/>
        <v>4.3999999999999873E-3</v>
      </c>
      <c r="W85" s="10">
        <f t="shared" si="12"/>
        <v>4.5519999999999996</v>
      </c>
      <c r="X85" s="11">
        <f t="shared" si="17"/>
        <v>8.799999999999919E-2</v>
      </c>
      <c r="Y85" s="46"/>
      <c r="Z85" s="68">
        <v>7.9</v>
      </c>
      <c r="AA85" s="51">
        <v>474</v>
      </c>
      <c r="AB85" s="52">
        <v>0.329166666666667</v>
      </c>
      <c r="AC85" s="52">
        <f t="shared" si="13"/>
        <v>0.65559999999999996</v>
      </c>
      <c r="AD85" s="53">
        <f t="shared" si="13"/>
        <v>1.21E-2</v>
      </c>
      <c r="AE85" s="88">
        <f t="shared" si="14"/>
        <v>12.456399999999999</v>
      </c>
      <c r="AF85" s="11">
        <f t="shared" si="18"/>
        <v>0.22989999999999888</v>
      </c>
    </row>
    <row r="86" spans="2:32" x14ac:dyDescent="0.25">
      <c r="B86" s="41"/>
      <c r="C86" s="37"/>
      <c r="D86" s="37"/>
      <c r="E86" s="37"/>
      <c r="F86" s="37"/>
      <c r="G86" s="37"/>
      <c r="H86" s="37"/>
      <c r="I86" s="1"/>
      <c r="J86" s="65">
        <v>8</v>
      </c>
      <c r="K86" s="16">
        <v>480</v>
      </c>
      <c r="L86" s="17">
        <v>0.66666666666666696</v>
      </c>
      <c r="M86" s="17">
        <v>0.6673</v>
      </c>
      <c r="N86" s="35">
        <f t="shared" si="15"/>
        <v>1.1700000000000044E-2</v>
      </c>
      <c r="O86" s="10">
        <f t="shared" si="19"/>
        <v>12.678699999999999</v>
      </c>
      <c r="P86" s="11">
        <f t="shared" si="20"/>
        <v>0.22230000000000061</v>
      </c>
      <c r="Q86" s="1"/>
      <c r="R86" s="68">
        <v>8</v>
      </c>
      <c r="S86" s="51">
        <v>480</v>
      </c>
      <c r="T86" s="52">
        <v>0.33333333333333298</v>
      </c>
      <c r="U86" s="52">
        <v>0.23200000000000001</v>
      </c>
      <c r="V86" s="53">
        <f t="shared" si="16"/>
        <v>4.400000000000015E-3</v>
      </c>
      <c r="W86" s="10">
        <f t="shared" si="12"/>
        <v>4.6400000000000006</v>
      </c>
      <c r="X86" s="11">
        <f t="shared" si="17"/>
        <v>8.8000000000000966E-2</v>
      </c>
      <c r="Y86" s="46"/>
      <c r="Z86" s="68">
        <v>8</v>
      </c>
      <c r="AA86" s="51">
        <v>480</v>
      </c>
      <c r="AB86" s="52">
        <v>0.33333333333333298</v>
      </c>
      <c r="AC86" s="52">
        <f t="shared" si="13"/>
        <v>0.6673</v>
      </c>
      <c r="AD86" s="53">
        <f t="shared" si="13"/>
        <v>1.1700000000000044E-2</v>
      </c>
      <c r="AE86" s="88">
        <f t="shared" si="14"/>
        <v>12.678699999999999</v>
      </c>
      <c r="AF86" s="11">
        <f t="shared" si="18"/>
        <v>0.22230000000000061</v>
      </c>
    </row>
    <row r="87" spans="2:32" x14ac:dyDescent="0.25">
      <c r="B87" s="41"/>
      <c r="C87" s="37"/>
      <c r="D87" s="37"/>
      <c r="E87" s="37"/>
      <c r="F87" s="37"/>
      <c r="G87" s="37"/>
      <c r="H87" s="37"/>
      <c r="I87" s="1"/>
      <c r="J87" s="65">
        <v>8.1</v>
      </c>
      <c r="K87" s="16">
        <v>486</v>
      </c>
      <c r="L87" s="17">
        <v>0.67500000000000004</v>
      </c>
      <c r="M87" s="17">
        <v>0.67900000000000005</v>
      </c>
      <c r="N87" s="35">
        <f t="shared" si="15"/>
        <v>1.1700000000000044E-2</v>
      </c>
      <c r="O87" s="10">
        <f t="shared" si="19"/>
        <v>12.901000000000002</v>
      </c>
      <c r="P87" s="11">
        <f t="shared" si="20"/>
        <v>0.22230000000000238</v>
      </c>
      <c r="Q87" s="1"/>
      <c r="R87" s="68">
        <v>8.1</v>
      </c>
      <c r="S87" s="51">
        <v>486</v>
      </c>
      <c r="T87" s="52">
        <v>0.33750000000000002</v>
      </c>
      <c r="U87" s="52">
        <v>0.2364</v>
      </c>
      <c r="V87" s="53">
        <f t="shared" si="16"/>
        <v>4.3999999999999873E-3</v>
      </c>
      <c r="W87" s="10">
        <f t="shared" si="12"/>
        <v>4.7279999999999998</v>
      </c>
      <c r="X87" s="11">
        <f t="shared" si="17"/>
        <v>8.799999999999919E-2</v>
      </c>
      <c r="Y87" s="46"/>
      <c r="Z87" s="68">
        <v>8.1</v>
      </c>
      <c r="AA87" s="51">
        <v>486</v>
      </c>
      <c r="AB87" s="52">
        <v>0.33750000000000002</v>
      </c>
      <c r="AC87" s="52">
        <f t="shared" si="13"/>
        <v>0.67900000000000005</v>
      </c>
      <c r="AD87" s="53">
        <f t="shared" si="13"/>
        <v>1.1700000000000044E-2</v>
      </c>
      <c r="AE87" s="88">
        <f t="shared" si="14"/>
        <v>12.901000000000002</v>
      </c>
      <c r="AF87" s="11">
        <f t="shared" si="18"/>
        <v>0.22230000000000238</v>
      </c>
    </row>
    <row r="88" spans="2:32" x14ac:dyDescent="0.25">
      <c r="B88" s="41"/>
      <c r="C88" s="37"/>
      <c r="D88" s="37"/>
      <c r="E88" s="37"/>
      <c r="F88" s="37"/>
      <c r="G88" s="37"/>
      <c r="H88" s="37"/>
      <c r="I88" s="1"/>
      <c r="J88" s="65">
        <v>8.1999999999999993</v>
      </c>
      <c r="K88" s="16">
        <v>492</v>
      </c>
      <c r="L88" s="17">
        <v>0.68333333333333302</v>
      </c>
      <c r="M88" s="17">
        <v>0.69069999999999998</v>
      </c>
      <c r="N88" s="35">
        <f t="shared" si="15"/>
        <v>1.1699999999999933E-2</v>
      </c>
      <c r="O88" s="10">
        <f t="shared" si="19"/>
        <v>13.1233</v>
      </c>
      <c r="P88" s="11">
        <f t="shared" si="20"/>
        <v>0.22229999999999883</v>
      </c>
      <c r="Q88" s="1"/>
      <c r="R88" s="68">
        <v>8.1999999999999993</v>
      </c>
      <c r="S88" s="51">
        <v>492</v>
      </c>
      <c r="T88" s="52">
        <v>0.34166666666666701</v>
      </c>
      <c r="U88" s="52">
        <v>0.24079999999999999</v>
      </c>
      <c r="V88" s="53">
        <f t="shared" si="16"/>
        <v>4.3999999999999873E-3</v>
      </c>
      <c r="W88" s="10">
        <f t="shared" si="12"/>
        <v>4.8159999999999998</v>
      </c>
      <c r="X88" s="11">
        <f t="shared" si="17"/>
        <v>8.8000000000000078E-2</v>
      </c>
      <c r="Y88" s="46"/>
      <c r="Z88" s="68">
        <v>8.1999999999999993</v>
      </c>
      <c r="AA88" s="51">
        <v>492</v>
      </c>
      <c r="AB88" s="52">
        <v>0.34166666666666701</v>
      </c>
      <c r="AC88" s="52">
        <f t="shared" si="13"/>
        <v>0.69069999999999998</v>
      </c>
      <c r="AD88" s="53">
        <f t="shared" si="13"/>
        <v>1.1699999999999933E-2</v>
      </c>
      <c r="AE88" s="88">
        <f t="shared" si="14"/>
        <v>13.1233</v>
      </c>
      <c r="AF88" s="11">
        <f t="shared" si="18"/>
        <v>0.22229999999999883</v>
      </c>
    </row>
    <row r="89" spans="2:32" x14ac:dyDescent="0.25">
      <c r="B89" s="41"/>
      <c r="C89" s="37"/>
      <c r="D89" s="37"/>
      <c r="E89" s="37"/>
      <c r="F89" s="37"/>
      <c r="G89" s="37"/>
      <c r="H89" s="37"/>
      <c r="I89" s="1"/>
      <c r="J89" s="65">
        <v>8.3000000000000007</v>
      </c>
      <c r="K89" s="16">
        <v>498</v>
      </c>
      <c r="L89" s="17">
        <v>0.69166666666666698</v>
      </c>
      <c r="M89" s="17">
        <v>0.70230000000000004</v>
      </c>
      <c r="N89" s="35">
        <f t="shared" si="15"/>
        <v>1.1600000000000055E-2</v>
      </c>
      <c r="O89" s="10">
        <f t="shared" si="19"/>
        <v>13.3437</v>
      </c>
      <c r="P89" s="11">
        <f t="shared" si="20"/>
        <v>0.22039999999999971</v>
      </c>
      <c r="Q89" s="1"/>
      <c r="R89" s="68">
        <v>8.3000000000000007</v>
      </c>
      <c r="S89" s="51">
        <v>498</v>
      </c>
      <c r="T89" s="52">
        <v>0.34583333333333299</v>
      </c>
      <c r="U89" s="52">
        <v>0.24540000000000001</v>
      </c>
      <c r="V89" s="53">
        <f t="shared" si="16"/>
        <v>4.6000000000000207E-3</v>
      </c>
      <c r="W89" s="10">
        <f t="shared" si="12"/>
        <v>4.9080000000000004</v>
      </c>
      <c r="X89" s="11">
        <f t="shared" si="17"/>
        <v>9.2000000000000526E-2</v>
      </c>
      <c r="Y89" s="46"/>
      <c r="Z89" s="68">
        <v>8.3000000000000007</v>
      </c>
      <c r="AA89" s="51">
        <v>498</v>
      </c>
      <c r="AB89" s="52">
        <v>0.34583333333333299</v>
      </c>
      <c r="AC89" s="52">
        <f t="shared" si="13"/>
        <v>0.70230000000000004</v>
      </c>
      <c r="AD89" s="53">
        <f t="shared" si="13"/>
        <v>1.1600000000000055E-2</v>
      </c>
      <c r="AE89" s="88">
        <f t="shared" si="14"/>
        <v>13.3437</v>
      </c>
      <c r="AF89" s="11">
        <f t="shared" si="18"/>
        <v>0.22039999999999971</v>
      </c>
    </row>
    <row r="90" spans="2:32" x14ac:dyDescent="0.25">
      <c r="B90" s="41"/>
      <c r="C90" s="37"/>
      <c r="D90" s="37"/>
      <c r="E90" s="37"/>
      <c r="F90" s="37"/>
      <c r="G90" s="37"/>
      <c r="H90" s="37"/>
      <c r="I90" s="1"/>
      <c r="J90" s="65">
        <v>8.4</v>
      </c>
      <c r="K90" s="16">
        <v>504</v>
      </c>
      <c r="L90" s="17">
        <v>0.7</v>
      </c>
      <c r="M90" s="17">
        <v>0.71399999999999997</v>
      </c>
      <c r="N90" s="35">
        <f t="shared" si="15"/>
        <v>1.1699999999999933E-2</v>
      </c>
      <c r="O90" s="10">
        <f t="shared" si="19"/>
        <v>13.565999999999999</v>
      </c>
      <c r="P90" s="11">
        <f t="shared" si="20"/>
        <v>0.22229999999999883</v>
      </c>
      <c r="Q90" s="1"/>
      <c r="R90" s="68">
        <v>8.4</v>
      </c>
      <c r="S90" s="51">
        <v>504</v>
      </c>
      <c r="T90" s="52">
        <v>0.35</v>
      </c>
      <c r="U90" s="52">
        <v>0.25</v>
      </c>
      <c r="V90" s="53">
        <f t="shared" si="16"/>
        <v>4.599999999999993E-3</v>
      </c>
      <c r="W90" s="10">
        <f t="shared" si="12"/>
        <v>5</v>
      </c>
      <c r="X90" s="11">
        <f t="shared" si="17"/>
        <v>9.1999999999999638E-2</v>
      </c>
      <c r="Y90" s="46"/>
      <c r="Z90" s="68">
        <v>8.4</v>
      </c>
      <c r="AA90" s="51">
        <v>504</v>
      </c>
      <c r="AB90" s="52">
        <v>0.35</v>
      </c>
      <c r="AC90" s="52">
        <f t="shared" si="13"/>
        <v>0.71399999999999997</v>
      </c>
      <c r="AD90" s="53">
        <f t="shared" si="13"/>
        <v>1.1699999999999933E-2</v>
      </c>
      <c r="AE90" s="88">
        <f t="shared" si="14"/>
        <v>13.565999999999999</v>
      </c>
      <c r="AF90" s="11">
        <f t="shared" si="18"/>
        <v>0.22229999999999883</v>
      </c>
    </row>
    <row r="91" spans="2:32" x14ac:dyDescent="0.25">
      <c r="B91" s="41"/>
      <c r="C91" s="37"/>
      <c r="D91" s="37"/>
      <c r="E91" s="37"/>
      <c r="F91" s="37"/>
      <c r="G91" s="37"/>
      <c r="H91" s="37"/>
      <c r="I91" s="1"/>
      <c r="J91" s="65">
        <v>8.5</v>
      </c>
      <c r="K91" s="16">
        <v>510</v>
      </c>
      <c r="L91" s="17">
        <v>0.70833333333333304</v>
      </c>
      <c r="M91" s="17">
        <v>0.72529999999999994</v>
      </c>
      <c r="N91" s="35">
        <f t="shared" si="15"/>
        <v>1.1299999999999977E-2</v>
      </c>
      <c r="O91" s="10">
        <f t="shared" si="19"/>
        <v>13.7807</v>
      </c>
      <c r="P91" s="11">
        <f t="shared" si="20"/>
        <v>0.21470000000000056</v>
      </c>
      <c r="Q91" s="1"/>
      <c r="R91" s="68">
        <v>8.5</v>
      </c>
      <c r="S91" s="51">
        <v>510</v>
      </c>
      <c r="T91" s="52">
        <v>0.35416666666666702</v>
      </c>
      <c r="U91" s="52">
        <v>0.25459999999999999</v>
      </c>
      <c r="V91" s="53">
        <f t="shared" si="16"/>
        <v>4.599999999999993E-3</v>
      </c>
      <c r="W91" s="10">
        <f t="shared" si="12"/>
        <v>5.0919999999999996</v>
      </c>
      <c r="X91" s="11">
        <f t="shared" si="17"/>
        <v>9.1999999999999638E-2</v>
      </c>
      <c r="Y91" s="46"/>
      <c r="Z91" s="68">
        <v>8.5</v>
      </c>
      <c r="AA91" s="51">
        <v>510</v>
      </c>
      <c r="AB91" s="52">
        <v>0.35416666666666702</v>
      </c>
      <c r="AC91" s="52">
        <f t="shared" si="13"/>
        <v>0.72529999999999994</v>
      </c>
      <c r="AD91" s="53">
        <f t="shared" si="13"/>
        <v>1.1299999999999977E-2</v>
      </c>
      <c r="AE91" s="88">
        <f t="shared" si="14"/>
        <v>13.7807</v>
      </c>
      <c r="AF91" s="11">
        <f t="shared" si="18"/>
        <v>0.21470000000000056</v>
      </c>
    </row>
    <row r="92" spans="2:32" x14ac:dyDescent="0.25">
      <c r="B92" s="41"/>
      <c r="C92" s="37"/>
      <c r="D92" s="37"/>
      <c r="E92" s="37"/>
      <c r="F92" s="37"/>
      <c r="G92" s="37"/>
      <c r="H92" s="37"/>
      <c r="I92" s="1"/>
      <c r="J92" s="65">
        <v>8.6</v>
      </c>
      <c r="K92" s="16">
        <v>516</v>
      </c>
      <c r="L92" s="17">
        <v>0.71666666666666701</v>
      </c>
      <c r="M92" s="17">
        <v>0.73650000000000004</v>
      </c>
      <c r="N92" s="35">
        <f t="shared" si="15"/>
        <v>1.1200000000000099E-2</v>
      </c>
      <c r="O92" s="10">
        <f t="shared" si="19"/>
        <v>13.993500000000001</v>
      </c>
      <c r="P92" s="11">
        <f t="shared" si="20"/>
        <v>0.21280000000000143</v>
      </c>
      <c r="Q92" s="1"/>
      <c r="R92" s="68">
        <v>8.6</v>
      </c>
      <c r="S92" s="51">
        <v>516</v>
      </c>
      <c r="T92" s="52">
        <v>0.358333333333333</v>
      </c>
      <c r="U92" s="52">
        <v>0.25919999999999999</v>
      </c>
      <c r="V92" s="53">
        <f t="shared" si="16"/>
        <v>4.599999999999993E-3</v>
      </c>
      <c r="W92" s="10">
        <f t="shared" si="12"/>
        <v>5.1839999999999993</v>
      </c>
      <c r="X92" s="11">
        <f t="shared" si="17"/>
        <v>9.1999999999999638E-2</v>
      </c>
      <c r="Y92" s="46"/>
      <c r="Z92" s="68">
        <v>8.6</v>
      </c>
      <c r="AA92" s="51">
        <v>516</v>
      </c>
      <c r="AB92" s="52">
        <v>0.358333333333333</v>
      </c>
      <c r="AC92" s="52">
        <f t="shared" si="13"/>
        <v>0.73650000000000004</v>
      </c>
      <c r="AD92" s="53">
        <f t="shared" si="13"/>
        <v>1.1200000000000099E-2</v>
      </c>
      <c r="AE92" s="88">
        <f t="shared" si="14"/>
        <v>13.993500000000001</v>
      </c>
      <c r="AF92" s="11">
        <f t="shared" si="18"/>
        <v>0.21280000000000143</v>
      </c>
    </row>
    <row r="93" spans="2:32" x14ac:dyDescent="0.25">
      <c r="B93" s="41"/>
      <c r="C93" s="37"/>
      <c r="D93" s="37"/>
      <c r="E93" s="37"/>
      <c r="F93" s="37"/>
      <c r="G93" s="37"/>
      <c r="H93" s="37"/>
      <c r="I93" s="1"/>
      <c r="J93" s="65">
        <v>8.6999999999999993</v>
      </c>
      <c r="K93" s="16">
        <v>522</v>
      </c>
      <c r="L93" s="17">
        <v>0.72499999999999998</v>
      </c>
      <c r="M93" s="17">
        <v>0.74780000000000002</v>
      </c>
      <c r="N93" s="35">
        <f t="shared" si="15"/>
        <v>1.1299999999999977E-2</v>
      </c>
      <c r="O93" s="10">
        <f t="shared" si="19"/>
        <v>14.2082</v>
      </c>
      <c r="P93" s="11">
        <f t="shared" si="20"/>
        <v>0.21469999999999878</v>
      </c>
      <c r="Q93" s="1"/>
      <c r="R93" s="68">
        <v>8.6999999999999993</v>
      </c>
      <c r="S93" s="51">
        <v>522</v>
      </c>
      <c r="T93" s="52">
        <v>0.36249999999999999</v>
      </c>
      <c r="U93" s="52">
        <v>0.26390000000000002</v>
      </c>
      <c r="V93" s="53">
        <f t="shared" si="16"/>
        <v>4.7000000000000375E-3</v>
      </c>
      <c r="W93" s="10">
        <f t="shared" si="12"/>
        <v>5.2780000000000005</v>
      </c>
      <c r="X93" s="11">
        <f t="shared" si="17"/>
        <v>9.4000000000001194E-2</v>
      </c>
      <c r="Y93" s="46"/>
      <c r="Z93" s="68">
        <v>8.6999999999999993</v>
      </c>
      <c r="AA93" s="51">
        <v>522</v>
      </c>
      <c r="AB93" s="52">
        <v>0.36249999999999999</v>
      </c>
      <c r="AC93" s="52">
        <f t="shared" si="13"/>
        <v>0.74780000000000002</v>
      </c>
      <c r="AD93" s="53">
        <f t="shared" si="13"/>
        <v>1.1299999999999977E-2</v>
      </c>
      <c r="AE93" s="88">
        <f t="shared" si="14"/>
        <v>14.2082</v>
      </c>
      <c r="AF93" s="11">
        <f t="shared" si="18"/>
        <v>0.21469999999999878</v>
      </c>
    </row>
    <row r="94" spans="2:32" x14ac:dyDescent="0.25">
      <c r="B94" s="41"/>
      <c r="C94" s="37"/>
      <c r="D94" s="37"/>
      <c r="E94" s="37"/>
      <c r="F94" s="37"/>
      <c r="G94" s="37"/>
      <c r="H94" s="37"/>
      <c r="I94" s="1"/>
      <c r="J94" s="65">
        <v>8.8000000000000007</v>
      </c>
      <c r="K94" s="16">
        <v>528</v>
      </c>
      <c r="L94" s="17">
        <v>0.73333333333333295</v>
      </c>
      <c r="M94" s="17">
        <v>0.75900000000000001</v>
      </c>
      <c r="N94" s="35">
        <f t="shared" si="15"/>
        <v>1.1199999999999988E-2</v>
      </c>
      <c r="O94" s="10">
        <f t="shared" si="19"/>
        <v>14.420999999999999</v>
      </c>
      <c r="P94" s="11">
        <f t="shared" si="20"/>
        <v>0.21279999999999966</v>
      </c>
      <c r="Q94" s="1"/>
      <c r="R94" s="68">
        <v>8.8000000000000007</v>
      </c>
      <c r="S94" s="51">
        <v>528</v>
      </c>
      <c r="T94" s="52">
        <v>0.36666666666666697</v>
      </c>
      <c r="U94" s="52">
        <v>0.26869999999999999</v>
      </c>
      <c r="V94" s="53">
        <f t="shared" si="16"/>
        <v>4.799999999999971E-3</v>
      </c>
      <c r="W94" s="10">
        <f t="shared" si="12"/>
        <v>5.3739999999999997</v>
      </c>
      <c r="X94" s="11">
        <f t="shared" si="17"/>
        <v>9.5999999999999197E-2</v>
      </c>
      <c r="Y94" s="46"/>
      <c r="Z94" s="68">
        <v>8.8000000000000007</v>
      </c>
      <c r="AA94" s="51">
        <v>528</v>
      </c>
      <c r="AB94" s="52">
        <v>0.36666666666666697</v>
      </c>
      <c r="AC94" s="52">
        <f t="shared" si="13"/>
        <v>0.75900000000000001</v>
      </c>
      <c r="AD94" s="53">
        <f t="shared" si="13"/>
        <v>1.1199999999999988E-2</v>
      </c>
      <c r="AE94" s="88">
        <f t="shared" si="14"/>
        <v>14.420999999999999</v>
      </c>
      <c r="AF94" s="11">
        <f t="shared" si="18"/>
        <v>0.21279999999999966</v>
      </c>
    </row>
    <row r="95" spans="2:32" x14ac:dyDescent="0.25">
      <c r="B95" s="41"/>
      <c r="C95" s="37"/>
      <c r="D95" s="37"/>
      <c r="E95" s="37"/>
      <c r="F95" s="37"/>
      <c r="G95" s="37"/>
      <c r="H95" s="37"/>
      <c r="I95" s="1"/>
      <c r="J95" s="65">
        <v>8.9</v>
      </c>
      <c r="K95" s="16">
        <v>534</v>
      </c>
      <c r="L95" s="17">
        <v>0.74166666666666703</v>
      </c>
      <c r="M95" s="17">
        <v>0.7702</v>
      </c>
      <c r="N95" s="35">
        <f t="shared" si="15"/>
        <v>1.1199999999999988E-2</v>
      </c>
      <c r="O95" s="10">
        <f t="shared" si="19"/>
        <v>14.633800000000001</v>
      </c>
      <c r="P95" s="11">
        <f t="shared" si="20"/>
        <v>0.21280000000000143</v>
      </c>
      <c r="Q95" s="1"/>
      <c r="R95" s="68">
        <v>8.9</v>
      </c>
      <c r="S95" s="51">
        <v>534</v>
      </c>
      <c r="T95" s="52">
        <v>0.37083333333333302</v>
      </c>
      <c r="U95" s="52">
        <v>0.27350000000000002</v>
      </c>
      <c r="V95" s="53">
        <f t="shared" si="16"/>
        <v>4.8000000000000265E-3</v>
      </c>
      <c r="W95" s="10">
        <f t="shared" si="12"/>
        <v>5.4700000000000006</v>
      </c>
      <c r="X95" s="11">
        <f t="shared" si="17"/>
        <v>9.6000000000000973E-2</v>
      </c>
      <c r="Y95" s="46"/>
      <c r="Z95" s="68">
        <v>8.9</v>
      </c>
      <c r="AA95" s="51">
        <v>534</v>
      </c>
      <c r="AB95" s="52">
        <v>0.37083333333333302</v>
      </c>
      <c r="AC95" s="52">
        <f t="shared" si="13"/>
        <v>0.7702</v>
      </c>
      <c r="AD95" s="53">
        <f t="shared" si="13"/>
        <v>1.1199999999999988E-2</v>
      </c>
      <c r="AE95" s="88">
        <f t="shared" si="14"/>
        <v>14.633800000000001</v>
      </c>
      <c r="AF95" s="11">
        <f t="shared" si="18"/>
        <v>0.21280000000000143</v>
      </c>
    </row>
    <row r="96" spans="2:32" x14ac:dyDescent="0.25">
      <c r="B96" s="43"/>
      <c r="C96" s="44"/>
      <c r="D96" s="45"/>
      <c r="E96" s="45"/>
      <c r="F96" s="45"/>
      <c r="G96" s="46"/>
      <c r="H96" s="46"/>
      <c r="I96" s="1"/>
      <c r="J96" s="65">
        <v>9</v>
      </c>
      <c r="K96" s="16">
        <v>540</v>
      </c>
      <c r="L96" s="17">
        <v>0.75</v>
      </c>
      <c r="M96" s="17">
        <v>0.78100000000000003</v>
      </c>
      <c r="N96" s="35">
        <f t="shared" si="15"/>
        <v>1.0800000000000032E-2</v>
      </c>
      <c r="O96" s="10">
        <f t="shared" si="19"/>
        <v>14.839</v>
      </c>
      <c r="P96" s="11">
        <f t="shared" si="20"/>
        <v>0.2051999999999996</v>
      </c>
      <c r="Q96" s="1"/>
      <c r="R96" s="68">
        <v>9</v>
      </c>
      <c r="S96" s="51">
        <v>540</v>
      </c>
      <c r="T96" s="52">
        <v>0.375</v>
      </c>
      <c r="U96" s="52">
        <v>0.2782</v>
      </c>
      <c r="V96" s="53">
        <f t="shared" si="16"/>
        <v>4.699999999999982E-3</v>
      </c>
      <c r="W96" s="10">
        <f t="shared" si="12"/>
        <v>5.5640000000000001</v>
      </c>
      <c r="X96" s="11">
        <f t="shared" si="17"/>
        <v>9.3999999999999417E-2</v>
      </c>
      <c r="Y96" s="46"/>
      <c r="Z96" s="68">
        <v>9</v>
      </c>
      <c r="AA96" s="51">
        <v>540</v>
      </c>
      <c r="AB96" s="52">
        <v>0.375</v>
      </c>
      <c r="AC96" s="52">
        <f t="shared" si="13"/>
        <v>0.78100000000000003</v>
      </c>
      <c r="AD96" s="53">
        <f t="shared" si="13"/>
        <v>1.0800000000000032E-2</v>
      </c>
      <c r="AE96" s="88">
        <f t="shared" si="14"/>
        <v>14.839</v>
      </c>
      <c r="AF96" s="11">
        <f t="shared" si="18"/>
        <v>0.2051999999999996</v>
      </c>
    </row>
    <row r="97" spans="2:32" x14ac:dyDescent="0.25">
      <c r="B97" s="43"/>
      <c r="C97" s="44"/>
      <c r="D97" s="45"/>
      <c r="E97" s="45"/>
      <c r="F97" s="45"/>
      <c r="G97" s="46"/>
      <c r="H97" s="46"/>
      <c r="I97" s="1"/>
      <c r="J97" s="65">
        <v>9.1</v>
      </c>
      <c r="K97" s="16">
        <v>546</v>
      </c>
      <c r="L97" s="17">
        <v>0.75833333333333297</v>
      </c>
      <c r="M97" s="17">
        <v>0.79179999999999995</v>
      </c>
      <c r="N97" s="35">
        <f t="shared" si="15"/>
        <v>1.0799999999999921E-2</v>
      </c>
      <c r="O97" s="10">
        <f t="shared" si="19"/>
        <v>15.044199999999998</v>
      </c>
      <c r="P97" s="11">
        <f t="shared" si="20"/>
        <v>0.20519999999999783</v>
      </c>
      <c r="Q97" s="1"/>
      <c r="R97" s="68">
        <v>9.1</v>
      </c>
      <c r="S97" s="51">
        <v>546</v>
      </c>
      <c r="T97" s="52">
        <v>0.37916666666666698</v>
      </c>
      <c r="U97" s="52">
        <v>0.28299999999999997</v>
      </c>
      <c r="V97" s="53">
        <f t="shared" si="16"/>
        <v>4.799999999999971E-3</v>
      </c>
      <c r="W97" s="10">
        <f t="shared" si="12"/>
        <v>5.6599999999999993</v>
      </c>
      <c r="X97" s="11">
        <f t="shared" si="17"/>
        <v>9.5999999999999197E-2</v>
      </c>
      <c r="Y97" s="46"/>
      <c r="Z97" s="68">
        <v>9.1</v>
      </c>
      <c r="AA97" s="51">
        <v>546</v>
      </c>
      <c r="AB97" s="52">
        <v>0.37916666666666698</v>
      </c>
      <c r="AC97" s="52">
        <f t="shared" si="13"/>
        <v>0.79179999999999995</v>
      </c>
      <c r="AD97" s="53">
        <f t="shared" si="13"/>
        <v>1.0799999999999921E-2</v>
      </c>
      <c r="AE97" s="88">
        <f t="shared" si="14"/>
        <v>15.044199999999998</v>
      </c>
      <c r="AF97" s="11">
        <f t="shared" si="18"/>
        <v>0.20519999999999783</v>
      </c>
    </row>
    <row r="98" spans="2:32" x14ac:dyDescent="0.25">
      <c r="B98" s="43"/>
      <c r="C98" s="44"/>
      <c r="D98" s="45"/>
      <c r="E98" s="45"/>
      <c r="F98" s="45"/>
      <c r="G98" s="46"/>
      <c r="H98" s="46"/>
      <c r="I98" s="1"/>
      <c r="J98" s="65">
        <v>9.1999999999999993</v>
      </c>
      <c r="K98" s="16">
        <v>552</v>
      </c>
      <c r="L98" s="17">
        <v>0.76666666666666705</v>
      </c>
      <c r="M98" s="17">
        <v>0.80230000000000001</v>
      </c>
      <c r="N98" s="35">
        <f t="shared" si="15"/>
        <v>1.0500000000000065E-2</v>
      </c>
      <c r="O98" s="10">
        <f t="shared" si="19"/>
        <v>15.2437</v>
      </c>
      <c r="P98" s="11">
        <f t="shared" si="20"/>
        <v>0.19950000000000223</v>
      </c>
      <c r="Q98" s="1"/>
      <c r="R98" s="68">
        <v>9.1999999999999993</v>
      </c>
      <c r="S98" s="51">
        <v>552</v>
      </c>
      <c r="T98" s="52">
        <v>0.38333333333333303</v>
      </c>
      <c r="U98" s="52">
        <v>0.2878</v>
      </c>
      <c r="V98" s="53">
        <f t="shared" si="16"/>
        <v>4.8000000000000265E-3</v>
      </c>
      <c r="W98" s="10">
        <f t="shared" si="12"/>
        <v>5.7560000000000002</v>
      </c>
      <c r="X98" s="11">
        <f t="shared" si="17"/>
        <v>9.6000000000000973E-2</v>
      </c>
      <c r="Y98" s="46"/>
      <c r="Z98" s="68">
        <v>9.1999999999999993</v>
      </c>
      <c r="AA98" s="51">
        <v>552</v>
      </c>
      <c r="AB98" s="52">
        <v>0.38333333333333303</v>
      </c>
      <c r="AC98" s="52">
        <f t="shared" si="13"/>
        <v>0.80230000000000001</v>
      </c>
      <c r="AD98" s="53">
        <f t="shared" si="13"/>
        <v>1.0500000000000065E-2</v>
      </c>
      <c r="AE98" s="88">
        <f t="shared" si="14"/>
        <v>15.2437</v>
      </c>
      <c r="AF98" s="11">
        <f t="shared" si="18"/>
        <v>0.19950000000000223</v>
      </c>
    </row>
    <row r="99" spans="2:32" x14ac:dyDescent="0.25">
      <c r="B99" s="43"/>
      <c r="C99" s="44"/>
      <c r="D99" s="45"/>
      <c r="E99" s="45"/>
      <c r="F99" s="45"/>
      <c r="G99" s="46"/>
      <c r="H99" s="46"/>
      <c r="I99" s="1"/>
      <c r="J99" s="65">
        <v>9.3000000000000007</v>
      </c>
      <c r="K99" s="16">
        <v>558</v>
      </c>
      <c r="L99" s="17">
        <v>0.77500000000000002</v>
      </c>
      <c r="M99" s="17">
        <v>0.81279999999999997</v>
      </c>
      <c r="N99" s="35">
        <f t="shared" si="15"/>
        <v>1.0499999999999954E-2</v>
      </c>
      <c r="O99" s="10">
        <f t="shared" si="19"/>
        <v>15.443199999999999</v>
      </c>
      <c r="P99" s="11">
        <f t="shared" si="20"/>
        <v>0.19949999999999868</v>
      </c>
      <c r="Q99" s="1"/>
      <c r="R99" s="68">
        <v>9.3000000000000007</v>
      </c>
      <c r="S99" s="51">
        <v>558</v>
      </c>
      <c r="T99" s="52">
        <v>0.38750000000000001</v>
      </c>
      <c r="U99" s="52">
        <v>0.29260000000000003</v>
      </c>
      <c r="V99" s="53">
        <f t="shared" si="16"/>
        <v>4.8000000000000265E-3</v>
      </c>
      <c r="W99" s="10">
        <f t="shared" si="12"/>
        <v>5.8520000000000003</v>
      </c>
      <c r="X99" s="11">
        <f t="shared" si="17"/>
        <v>9.6000000000000085E-2</v>
      </c>
      <c r="Y99" s="46"/>
      <c r="Z99" s="68">
        <v>9.3000000000000007</v>
      </c>
      <c r="AA99" s="51">
        <v>558</v>
      </c>
      <c r="AB99" s="52">
        <v>0.38750000000000001</v>
      </c>
      <c r="AC99" s="52">
        <f t="shared" si="13"/>
        <v>0.81279999999999997</v>
      </c>
      <c r="AD99" s="53">
        <f t="shared" si="13"/>
        <v>1.0499999999999954E-2</v>
      </c>
      <c r="AE99" s="88">
        <f t="shared" si="14"/>
        <v>15.443199999999999</v>
      </c>
      <c r="AF99" s="11">
        <f t="shared" si="18"/>
        <v>0.19949999999999868</v>
      </c>
    </row>
    <row r="100" spans="2:32" x14ac:dyDescent="0.25">
      <c r="B100" s="43"/>
      <c r="C100" s="44"/>
      <c r="D100" s="45"/>
      <c r="E100" s="45"/>
      <c r="F100" s="45"/>
      <c r="G100" s="46"/>
      <c r="H100" s="46"/>
      <c r="I100" s="1"/>
      <c r="J100" s="65">
        <v>9.4</v>
      </c>
      <c r="K100" s="16">
        <v>564</v>
      </c>
      <c r="L100" s="17">
        <v>0.78333333333333299</v>
      </c>
      <c r="M100" s="17">
        <v>0.82320000000000004</v>
      </c>
      <c r="N100" s="35">
        <f t="shared" si="15"/>
        <v>1.0400000000000076E-2</v>
      </c>
      <c r="O100" s="10">
        <f t="shared" si="19"/>
        <v>15.6408</v>
      </c>
      <c r="P100" s="11">
        <f t="shared" si="20"/>
        <v>0.19760000000000133</v>
      </c>
      <c r="Q100" s="1"/>
      <c r="R100" s="68">
        <v>9.4</v>
      </c>
      <c r="S100" s="51">
        <v>564</v>
      </c>
      <c r="T100" s="52">
        <v>0.391666666666667</v>
      </c>
      <c r="U100" s="52">
        <v>0.2974</v>
      </c>
      <c r="V100" s="53">
        <f t="shared" si="16"/>
        <v>4.799999999999971E-3</v>
      </c>
      <c r="W100" s="10">
        <f t="shared" si="12"/>
        <v>5.9480000000000004</v>
      </c>
      <c r="X100" s="11">
        <f t="shared" si="17"/>
        <v>9.6000000000000085E-2</v>
      </c>
      <c r="Y100" s="46"/>
      <c r="Z100" s="68">
        <v>9.4</v>
      </c>
      <c r="AA100" s="51">
        <v>564</v>
      </c>
      <c r="AB100" s="52">
        <v>0.391666666666667</v>
      </c>
      <c r="AC100" s="52">
        <f t="shared" si="13"/>
        <v>0.82320000000000004</v>
      </c>
      <c r="AD100" s="53">
        <f t="shared" si="13"/>
        <v>1.0400000000000076E-2</v>
      </c>
      <c r="AE100" s="88">
        <f t="shared" si="14"/>
        <v>15.6408</v>
      </c>
      <c r="AF100" s="11">
        <f t="shared" si="18"/>
        <v>0.19760000000000133</v>
      </c>
    </row>
    <row r="101" spans="2:32" x14ac:dyDescent="0.25">
      <c r="B101" s="43"/>
      <c r="C101" s="44"/>
      <c r="D101" s="45"/>
      <c r="E101" s="45"/>
      <c r="F101" s="45"/>
      <c r="G101" s="46"/>
      <c r="H101" s="46"/>
      <c r="I101" s="1"/>
      <c r="J101" s="65">
        <v>9.5</v>
      </c>
      <c r="K101" s="16">
        <v>570</v>
      </c>
      <c r="L101" s="17">
        <v>0.79166666666666696</v>
      </c>
      <c r="M101" s="17">
        <v>0.83360000000000001</v>
      </c>
      <c r="N101" s="35">
        <f t="shared" si="15"/>
        <v>1.0399999999999965E-2</v>
      </c>
      <c r="O101" s="10">
        <f t="shared" si="19"/>
        <v>15.8384</v>
      </c>
      <c r="P101" s="11">
        <f t="shared" si="20"/>
        <v>0.19759999999999955</v>
      </c>
      <c r="Q101" s="1"/>
      <c r="R101" s="68">
        <v>9.5</v>
      </c>
      <c r="S101" s="51">
        <v>570</v>
      </c>
      <c r="T101" s="52">
        <v>0.39583333333333298</v>
      </c>
      <c r="U101" s="52">
        <v>0.30220000000000002</v>
      </c>
      <c r="V101" s="53">
        <f t="shared" si="16"/>
        <v>4.8000000000000265E-3</v>
      </c>
      <c r="W101" s="10">
        <f t="shared" si="12"/>
        <v>6.0440000000000005</v>
      </c>
      <c r="X101" s="11">
        <f t="shared" si="17"/>
        <v>9.6000000000000085E-2</v>
      </c>
      <c r="Y101" s="46"/>
      <c r="Z101" s="68">
        <v>9.5</v>
      </c>
      <c r="AA101" s="51">
        <v>570</v>
      </c>
      <c r="AB101" s="52">
        <v>0.39583333333333298</v>
      </c>
      <c r="AC101" s="52">
        <f t="shared" si="13"/>
        <v>0.83360000000000001</v>
      </c>
      <c r="AD101" s="53">
        <f t="shared" si="13"/>
        <v>1.0399999999999965E-2</v>
      </c>
      <c r="AE101" s="88">
        <f t="shared" si="14"/>
        <v>15.8384</v>
      </c>
      <c r="AF101" s="11">
        <f t="shared" si="18"/>
        <v>0.19759999999999955</v>
      </c>
    </row>
    <row r="102" spans="2:32" x14ac:dyDescent="0.25">
      <c r="B102" s="43"/>
      <c r="C102" s="44"/>
      <c r="D102" s="45"/>
      <c r="E102" s="45"/>
      <c r="F102" s="45"/>
      <c r="G102" s="46"/>
      <c r="H102" s="46"/>
      <c r="I102" s="1"/>
      <c r="J102" s="65">
        <v>9.6</v>
      </c>
      <c r="K102" s="16">
        <v>576</v>
      </c>
      <c r="L102" s="17">
        <v>0.8</v>
      </c>
      <c r="M102" s="17">
        <v>0.84399999999999997</v>
      </c>
      <c r="N102" s="35">
        <f t="shared" si="15"/>
        <v>1.0399999999999965E-2</v>
      </c>
      <c r="O102" s="10">
        <f t="shared" si="19"/>
        <v>16.035999999999998</v>
      </c>
      <c r="P102" s="11">
        <f t="shared" si="20"/>
        <v>0.19759999999999778</v>
      </c>
      <c r="Q102" s="1"/>
      <c r="R102" s="68">
        <v>9.6</v>
      </c>
      <c r="S102" s="51">
        <v>576</v>
      </c>
      <c r="T102" s="52">
        <v>0.4</v>
      </c>
      <c r="U102" s="52">
        <v>0.307</v>
      </c>
      <c r="V102" s="53">
        <f t="shared" si="16"/>
        <v>4.799999999999971E-3</v>
      </c>
      <c r="W102" s="10">
        <f t="shared" si="12"/>
        <v>6.14</v>
      </c>
      <c r="X102" s="11">
        <f t="shared" si="17"/>
        <v>9.5999999999999197E-2</v>
      </c>
      <c r="Y102" s="46"/>
      <c r="Z102" s="68">
        <v>9.6</v>
      </c>
      <c r="AA102" s="51">
        <v>576</v>
      </c>
      <c r="AB102" s="52">
        <v>0.4</v>
      </c>
      <c r="AC102" s="52">
        <f t="shared" si="13"/>
        <v>0.84399999999999997</v>
      </c>
      <c r="AD102" s="53">
        <f t="shared" si="13"/>
        <v>1.0399999999999965E-2</v>
      </c>
      <c r="AE102" s="88">
        <f t="shared" si="14"/>
        <v>16.035999999999998</v>
      </c>
      <c r="AF102" s="11">
        <f t="shared" si="18"/>
        <v>0.19759999999999778</v>
      </c>
    </row>
    <row r="103" spans="2:32" x14ac:dyDescent="0.25">
      <c r="B103" s="43"/>
      <c r="C103" s="44"/>
      <c r="D103" s="45"/>
      <c r="E103" s="45"/>
      <c r="F103" s="45"/>
      <c r="G103" s="46"/>
      <c r="H103" s="46"/>
      <c r="I103" s="1"/>
      <c r="J103" s="65">
        <v>9.6999999999999993</v>
      </c>
      <c r="K103" s="16">
        <v>582</v>
      </c>
      <c r="L103" s="17">
        <v>0.80833333333333302</v>
      </c>
      <c r="M103" s="17">
        <v>0.85360000000000003</v>
      </c>
      <c r="N103" s="35">
        <f t="shared" si="15"/>
        <v>9.6000000000000529E-3</v>
      </c>
      <c r="O103" s="10">
        <f t="shared" si="19"/>
        <v>16.218399999999999</v>
      </c>
      <c r="P103" s="11">
        <f t="shared" si="20"/>
        <v>0.18240000000000123</v>
      </c>
      <c r="Q103" s="1"/>
      <c r="R103" s="68">
        <v>9.6999999999999993</v>
      </c>
      <c r="S103" s="51">
        <v>582</v>
      </c>
      <c r="T103" s="52">
        <v>0.40416666666666701</v>
      </c>
      <c r="U103" s="52">
        <v>0.312</v>
      </c>
      <c r="V103" s="53">
        <f t="shared" si="16"/>
        <v>5.0000000000000044E-3</v>
      </c>
      <c r="W103" s="10">
        <f t="shared" si="12"/>
        <v>6.24</v>
      </c>
      <c r="X103" s="11">
        <f t="shared" si="17"/>
        <v>0.10000000000000053</v>
      </c>
      <c r="Y103" s="46"/>
      <c r="Z103" s="68">
        <v>9.6999999999999993</v>
      </c>
      <c r="AA103" s="51">
        <v>582</v>
      </c>
      <c r="AB103" s="52">
        <v>0.40416666666666701</v>
      </c>
      <c r="AC103" s="52">
        <f t="shared" si="13"/>
        <v>0.85360000000000003</v>
      </c>
      <c r="AD103" s="53">
        <f t="shared" si="13"/>
        <v>9.6000000000000529E-3</v>
      </c>
      <c r="AE103" s="88">
        <f t="shared" si="14"/>
        <v>16.218399999999999</v>
      </c>
      <c r="AF103" s="11">
        <f t="shared" si="18"/>
        <v>0.18240000000000123</v>
      </c>
    </row>
    <row r="104" spans="2:32" x14ac:dyDescent="0.25">
      <c r="B104" s="43"/>
      <c r="C104" s="44"/>
      <c r="D104" s="45"/>
      <c r="E104" s="45"/>
      <c r="F104" s="45"/>
      <c r="G104" s="46"/>
      <c r="H104" s="46"/>
      <c r="I104" s="1"/>
      <c r="J104" s="65">
        <v>9.8000000000000007</v>
      </c>
      <c r="K104" s="16">
        <v>588</v>
      </c>
      <c r="L104" s="17">
        <v>0.81666666666666698</v>
      </c>
      <c r="M104" s="17">
        <v>0.86319999999999997</v>
      </c>
      <c r="N104" s="35">
        <f t="shared" si="15"/>
        <v>9.5999999999999419E-3</v>
      </c>
      <c r="O104" s="10">
        <f t="shared" si="19"/>
        <v>16.4008</v>
      </c>
      <c r="P104" s="11">
        <f t="shared" si="20"/>
        <v>0.18240000000000123</v>
      </c>
      <c r="Q104" s="1"/>
      <c r="R104" s="68">
        <v>9.8000000000000007</v>
      </c>
      <c r="S104" s="51">
        <v>588</v>
      </c>
      <c r="T104" s="52">
        <v>0.40833333333333299</v>
      </c>
      <c r="U104" s="52">
        <v>0.317</v>
      </c>
      <c r="V104" s="53">
        <f t="shared" si="16"/>
        <v>5.0000000000000044E-3</v>
      </c>
      <c r="W104" s="10">
        <f t="shared" si="12"/>
        <v>6.34</v>
      </c>
      <c r="X104" s="11">
        <f t="shared" si="17"/>
        <v>9.9999999999999645E-2</v>
      </c>
      <c r="Y104" s="46"/>
      <c r="Z104" s="68">
        <v>9.8000000000000007</v>
      </c>
      <c r="AA104" s="51">
        <v>588</v>
      </c>
      <c r="AB104" s="52">
        <v>0.40833333333333299</v>
      </c>
      <c r="AC104" s="52">
        <f t="shared" si="13"/>
        <v>0.86319999999999997</v>
      </c>
      <c r="AD104" s="53">
        <f t="shared" si="13"/>
        <v>9.5999999999999419E-3</v>
      </c>
      <c r="AE104" s="88">
        <f t="shared" si="14"/>
        <v>16.4008</v>
      </c>
      <c r="AF104" s="11">
        <f t="shared" si="18"/>
        <v>0.18240000000000123</v>
      </c>
    </row>
    <row r="105" spans="2:32" x14ac:dyDescent="0.25">
      <c r="B105" s="43"/>
      <c r="C105" s="44"/>
      <c r="D105" s="45"/>
      <c r="E105" s="45"/>
      <c r="F105" s="45"/>
      <c r="G105" s="46"/>
      <c r="H105" s="46"/>
      <c r="I105" s="1"/>
      <c r="J105" s="65">
        <v>9.9</v>
      </c>
      <c r="K105" s="16">
        <v>594</v>
      </c>
      <c r="L105" s="17">
        <v>0.82499999999999996</v>
      </c>
      <c r="M105" s="17">
        <v>0.87219999999999998</v>
      </c>
      <c r="N105" s="35">
        <f t="shared" si="15"/>
        <v>9.000000000000008E-3</v>
      </c>
      <c r="O105" s="10">
        <f t="shared" si="19"/>
        <v>16.5718</v>
      </c>
      <c r="P105" s="11">
        <f t="shared" si="20"/>
        <v>0.17099999999999937</v>
      </c>
      <c r="Q105" s="1"/>
      <c r="R105" s="68">
        <v>9.9</v>
      </c>
      <c r="S105" s="51">
        <v>594</v>
      </c>
      <c r="T105" s="52">
        <v>0.41249999999999998</v>
      </c>
      <c r="U105" s="52">
        <v>0.32200000000000001</v>
      </c>
      <c r="V105" s="53">
        <f t="shared" si="16"/>
        <v>5.0000000000000044E-3</v>
      </c>
      <c r="W105" s="10">
        <f t="shared" si="12"/>
        <v>6.44</v>
      </c>
      <c r="X105" s="11">
        <f t="shared" si="17"/>
        <v>0.10000000000000053</v>
      </c>
      <c r="Y105" s="46"/>
      <c r="Z105" s="68">
        <v>9.9</v>
      </c>
      <c r="AA105" s="51">
        <v>594</v>
      </c>
      <c r="AB105" s="52">
        <v>0.41249999999999998</v>
      </c>
      <c r="AC105" s="52">
        <f t="shared" si="13"/>
        <v>0.87219999999999998</v>
      </c>
      <c r="AD105" s="53">
        <f t="shared" si="13"/>
        <v>9.000000000000008E-3</v>
      </c>
      <c r="AE105" s="88">
        <f t="shared" si="14"/>
        <v>16.5718</v>
      </c>
      <c r="AF105" s="11">
        <f t="shared" si="18"/>
        <v>0.17099999999999937</v>
      </c>
    </row>
    <row r="106" spans="2:32" x14ac:dyDescent="0.25">
      <c r="B106" s="43"/>
      <c r="C106" s="44"/>
      <c r="D106" s="45"/>
      <c r="E106" s="45"/>
      <c r="F106" s="45"/>
      <c r="G106" s="46"/>
      <c r="H106" s="46"/>
      <c r="I106" s="1"/>
      <c r="J106" s="65">
        <v>10</v>
      </c>
      <c r="K106" s="16">
        <v>600</v>
      </c>
      <c r="L106" s="17">
        <v>0.83333333333333304</v>
      </c>
      <c r="M106" s="17">
        <v>0.88100000000000001</v>
      </c>
      <c r="N106" s="35">
        <f t="shared" si="15"/>
        <v>8.80000000000003E-3</v>
      </c>
      <c r="O106" s="10">
        <f t="shared" si="19"/>
        <v>16.739000000000001</v>
      </c>
      <c r="P106" s="11">
        <f t="shared" si="20"/>
        <v>0.16720000000000113</v>
      </c>
      <c r="Q106" s="1"/>
      <c r="R106" s="68">
        <v>10</v>
      </c>
      <c r="S106" s="51">
        <v>600</v>
      </c>
      <c r="T106" s="52">
        <v>0.41666666666666702</v>
      </c>
      <c r="U106" s="52">
        <v>0.32700000000000001</v>
      </c>
      <c r="V106" s="53">
        <f t="shared" si="16"/>
        <v>5.0000000000000044E-3</v>
      </c>
      <c r="W106" s="10">
        <f t="shared" si="12"/>
        <v>6.54</v>
      </c>
      <c r="X106" s="11">
        <f t="shared" si="17"/>
        <v>9.9999999999999645E-2</v>
      </c>
      <c r="Y106" s="46"/>
      <c r="Z106" s="68">
        <v>10</v>
      </c>
      <c r="AA106" s="51">
        <v>600</v>
      </c>
      <c r="AB106" s="52">
        <v>0.41666666666666702</v>
      </c>
      <c r="AC106" s="52">
        <f t="shared" si="13"/>
        <v>0.88100000000000001</v>
      </c>
      <c r="AD106" s="53">
        <f t="shared" si="13"/>
        <v>8.80000000000003E-3</v>
      </c>
      <c r="AE106" s="88">
        <f t="shared" si="14"/>
        <v>16.739000000000001</v>
      </c>
      <c r="AF106" s="11">
        <f t="shared" si="18"/>
        <v>0.16720000000000113</v>
      </c>
    </row>
    <row r="107" spans="2:32" x14ac:dyDescent="0.25">
      <c r="B107" s="43"/>
      <c r="C107" s="44"/>
      <c r="D107" s="45"/>
      <c r="E107" s="45"/>
      <c r="F107" s="45"/>
      <c r="G107" s="46"/>
      <c r="H107" s="46"/>
      <c r="I107" s="1"/>
      <c r="J107" s="65">
        <v>10.1</v>
      </c>
      <c r="K107" s="16">
        <v>606</v>
      </c>
      <c r="L107" s="17">
        <v>0.84166666666666701</v>
      </c>
      <c r="M107" s="17">
        <v>0.88970000000000005</v>
      </c>
      <c r="N107" s="35">
        <f t="shared" si="15"/>
        <v>8.700000000000041E-3</v>
      </c>
      <c r="O107" s="10">
        <f t="shared" si="19"/>
        <v>16.904299999999999</v>
      </c>
      <c r="P107" s="11">
        <f t="shared" si="20"/>
        <v>0.16529999999999845</v>
      </c>
      <c r="Q107" s="1"/>
      <c r="R107" s="68">
        <v>10.1</v>
      </c>
      <c r="S107" s="51">
        <v>606</v>
      </c>
      <c r="T107" s="52">
        <v>0.420833333333333</v>
      </c>
      <c r="U107" s="52">
        <v>0.33200000000000002</v>
      </c>
      <c r="V107" s="53">
        <f t="shared" si="16"/>
        <v>5.0000000000000044E-3</v>
      </c>
      <c r="W107" s="10">
        <f t="shared" si="12"/>
        <v>6.6400000000000006</v>
      </c>
      <c r="X107" s="11">
        <f t="shared" si="17"/>
        <v>0.10000000000000053</v>
      </c>
      <c r="Y107" s="46"/>
      <c r="Z107" s="68">
        <v>10.1</v>
      </c>
      <c r="AA107" s="51">
        <v>606</v>
      </c>
      <c r="AB107" s="52">
        <v>0.420833333333333</v>
      </c>
      <c r="AC107" s="52">
        <f t="shared" si="13"/>
        <v>0.88970000000000005</v>
      </c>
      <c r="AD107" s="53">
        <f t="shared" si="13"/>
        <v>8.700000000000041E-3</v>
      </c>
      <c r="AE107" s="88">
        <f t="shared" si="14"/>
        <v>16.904299999999999</v>
      </c>
      <c r="AF107" s="11">
        <f t="shared" si="18"/>
        <v>0.16529999999999845</v>
      </c>
    </row>
    <row r="108" spans="2:32" x14ac:dyDescent="0.25">
      <c r="B108" s="43"/>
      <c r="C108" s="44"/>
      <c r="D108" s="45"/>
      <c r="E108" s="45"/>
      <c r="F108" s="45"/>
      <c r="G108" s="46"/>
      <c r="H108" s="46"/>
      <c r="I108" s="1"/>
      <c r="J108" s="65">
        <v>10.199999999999999</v>
      </c>
      <c r="K108" s="16">
        <v>612</v>
      </c>
      <c r="L108" s="17">
        <v>0.85</v>
      </c>
      <c r="M108" s="17">
        <v>0.89800000000000002</v>
      </c>
      <c r="N108" s="35">
        <f t="shared" si="15"/>
        <v>8.2999999999999741E-3</v>
      </c>
      <c r="O108" s="10">
        <f t="shared" si="19"/>
        <v>17.062000000000001</v>
      </c>
      <c r="P108" s="11">
        <f t="shared" si="20"/>
        <v>0.15770000000000195</v>
      </c>
      <c r="Q108" s="1"/>
      <c r="R108" s="68">
        <v>10.199999999999999</v>
      </c>
      <c r="S108" s="51">
        <v>612</v>
      </c>
      <c r="T108" s="52">
        <v>0.42499999999999999</v>
      </c>
      <c r="U108" s="52">
        <v>0.3372</v>
      </c>
      <c r="V108" s="53">
        <f t="shared" si="16"/>
        <v>5.1999999999999824E-3</v>
      </c>
      <c r="W108" s="10">
        <f t="shared" si="12"/>
        <v>6.7439999999999998</v>
      </c>
      <c r="X108" s="11">
        <f t="shared" si="17"/>
        <v>0.1039999999999992</v>
      </c>
      <c r="Y108" s="46"/>
      <c r="Z108" s="68">
        <v>10.199999999999999</v>
      </c>
      <c r="AA108" s="51">
        <v>612</v>
      </c>
      <c r="AB108" s="52">
        <v>0.42499999999999999</v>
      </c>
      <c r="AC108" s="52">
        <f t="shared" si="13"/>
        <v>0.89800000000000002</v>
      </c>
      <c r="AD108" s="53">
        <f t="shared" si="13"/>
        <v>8.2999999999999741E-3</v>
      </c>
      <c r="AE108" s="88">
        <f t="shared" si="14"/>
        <v>17.062000000000001</v>
      </c>
      <c r="AF108" s="11">
        <f t="shared" si="18"/>
        <v>0.15770000000000195</v>
      </c>
    </row>
    <row r="109" spans="2:32" x14ac:dyDescent="0.25">
      <c r="B109" s="43"/>
      <c r="C109" s="44"/>
      <c r="D109" s="45"/>
      <c r="E109" s="45"/>
      <c r="F109" s="45"/>
      <c r="G109" s="46"/>
      <c r="H109" s="46"/>
      <c r="I109" s="1"/>
      <c r="J109" s="65">
        <v>10.3</v>
      </c>
      <c r="K109" s="16">
        <v>618</v>
      </c>
      <c r="L109" s="17">
        <v>0.85833333333333295</v>
      </c>
      <c r="M109" s="17">
        <v>0.90629999999999999</v>
      </c>
      <c r="N109" s="35">
        <f t="shared" si="15"/>
        <v>8.2999999999999741E-3</v>
      </c>
      <c r="O109" s="10">
        <f t="shared" si="19"/>
        <v>17.2197</v>
      </c>
      <c r="P109" s="11">
        <f t="shared" si="20"/>
        <v>0.1576999999999984</v>
      </c>
      <c r="Q109" s="1"/>
      <c r="R109" s="68">
        <v>10.3</v>
      </c>
      <c r="S109" s="51">
        <v>618</v>
      </c>
      <c r="T109" s="52">
        <v>0.42916666666666697</v>
      </c>
      <c r="U109" s="52">
        <v>0.34250000000000003</v>
      </c>
      <c r="V109" s="53">
        <f t="shared" si="16"/>
        <v>5.3000000000000269E-3</v>
      </c>
      <c r="W109" s="10">
        <f t="shared" si="12"/>
        <v>6.8500000000000005</v>
      </c>
      <c r="X109" s="11">
        <f t="shared" si="17"/>
        <v>0.10600000000000076</v>
      </c>
      <c r="Y109" s="46"/>
      <c r="Z109" s="68">
        <v>10.3</v>
      </c>
      <c r="AA109" s="51">
        <v>618</v>
      </c>
      <c r="AB109" s="52">
        <v>0.42916666666666697</v>
      </c>
      <c r="AC109" s="52">
        <f t="shared" si="13"/>
        <v>0.90629999999999999</v>
      </c>
      <c r="AD109" s="53">
        <f t="shared" si="13"/>
        <v>8.2999999999999741E-3</v>
      </c>
      <c r="AE109" s="88">
        <f t="shared" si="14"/>
        <v>17.2197</v>
      </c>
      <c r="AF109" s="11">
        <f t="shared" si="18"/>
        <v>0.1576999999999984</v>
      </c>
    </row>
    <row r="110" spans="2:32" x14ac:dyDescent="0.25">
      <c r="B110" s="43"/>
      <c r="C110" s="44"/>
      <c r="D110" s="45"/>
      <c r="E110" s="45"/>
      <c r="F110" s="45"/>
      <c r="G110" s="46"/>
      <c r="H110" s="46"/>
      <c r="I110" s="1"/>
      <c r="J110" s="65">
        <v>10.4</v>
      </c>
      <c r="K110" s="16">
        <v>624</v>
      </c>
      <c r="L110" s="17">
        <v>0.86666666666666703</v>
      </c>
      <c r="M110" s="17">
        <v>0.9143</v>
      </c>
      <c r="N110" s="35">
        <f t="shared" si="15"/>
        <v>8.0000000000000071E-3</v>
      </c>
      <c r="O110" s="10">
        <f t="shared" si="19"/>
        <v>17.371700000000001</v>
      </c>
      <c r="P110" s="11">
        <f t="shared" si="20"/>
        <v>0.15200000000000102</v>
      </c>
      <c r="Q110" s="1"/>
      <c r="R110" s="68">
        <v>10.4</v>
      </c>
      <c r="S110" s="51">
        <v>624</v>
      </c>
      <c r="T110" s="52">
        <v>0.43333333333333302</v>
      </c>
      <c r="U110" s="52">
        <v>0.34770000000000001</v>
      </c>
      <c r="V110" s="53">
        <f t="shared" si="16"/>
        <v>5.1999999999999824E-3</v>
      </c>
      <c r="W110" s="10">
        <f t="shared" si="12"/>
        <v>6.9540000000000006</v>
      </c>
      <c r="X110" s="11">
        <f t="shared" si="17"/>
        <v>0.10400000000000009</v>
      </c>
      <c r="Y110" s="46"/>
      <c r="Z110" s="68">
        <v>10.4</v>
      </c>
      <c r="AA110" s="51">
        <v>624</v>
      </c>
      <c r="AB110" s="52">
        <v>0.43333333333333302</v>
      </c>
      <c r="AC110" s="52">
        <f t="shared" si="13"/>
        <v>0.9143</v>
      </c>
      <c r="AD110" s="53">
        <f t="shared" si="13"/>
        <v>8.0000000000000071E-3</v>
      </c>
      <c r="AE110" s="88">
        <f t="shared" si="14"/>
        <v>17.371700000000001</v>
      </c>
      <c r="AF110" s="11">
        <f t="shared" si="18"/>
        <v>0.15200000000000102</v>
      </c>
    </row>
    <row r="111" spans="2:32" x14ac:dyDescent="0.25">
      <c r="B111" s="43"/>
      <c r="C111" s="44"/>
      <c r="D111" s="45"/>
      <c r="E111" s="45"/>
      <c r="F111" s="45"/>
      <c r="G111" s="46"/>
      <c r="H111" s="46"/>
      <c r="I111" s="1"/>
      <c r="J111" s="65">
        <v>10.5</v>
      </c>
      <c r="K111" s="16">
        <v>630</v>
      </c>
      <c r="L111" s="17">
        <v>0.875</v>
      </c>
      <c r="M111" s="17">
        <v>0.92220000000000002</v>
      </c>
      <c r="N111" s="35">
        <f t="shared" si="15"/>
        <v>7.9000000000000181E-3</v>
      </c>
      <c r="O111" s="10">
        <f t="shared" si="19"/>
        <v>17.521799999999999</v>
      </c>
      <c r="P111" s="11">
        <f t="shared" si="20"/>
        <v>0.15009999999999835</v>
      </c>
      <c r="Q111" s="1"/>
      <c r="R111" s="68">
        <v>10.5</v>
      </c>
      <c r="S111" s="51">
        <v>630</v>
      </c>
      <c r="T111" s="52">
        <v>0.4375</v>
      </c>
      <c r="U111" s="52">
        <v>0.35289999999999999</v>
      </c>
      <c r="V111" s="53">
        <f t="shared" si="16"/>
        <v>5.1999999999999824E-3</v>
      </c>
      <c r="W111" s="10">
        <f t="shared" si="12"/>
        <v>7.0579999999999998</v>
      </c>
      <c r="X111" s="11">
        <f t="shared" si="17"/>
        <v>0.1039999999999992</v>
      </c>
      <c r="Y111" s="46"/>
      <c r="Z111" s="68">
        <v>10.5</v>
      </c>
      <c r="AA111" s="51">
        <v>630</v>
      </c>
      <c r="AB111" s="52">
        <v>0.4375</v>
      </c>
      <c r="AC111" s="52">
        <f t="shared" si="13"/>
        <v>0.92220000000000002</v>
      </c>
      <c r="AD111" s="53">
        <f t="shared" si="13"/>
        <v>7.9000000000000181E-3</v>
      </c>
      <c r="AE111" s="88">
        <f t="shared" si="14"/>
        <v>17.521799999999999</v>
      </c>
      <c r="AF111" s="11">
        <f t="shared" si="18"/>
        <v>0.15009999999999835</v>
      </c>
    </row>
    <row r="112" spans="2:32" x14ac:dyDescent="0.25">
      <c r="B112" s="43"/>
      <c r="C112" s="44"/>
      <c r="D112" s="45"/>
      <c r="E112" s="45"/>
      <c r="F112" s="45"/>
      <c r="G112" s="46"/>
      <c r="H112" s="46"/>
      <c r="I112" s="1"/>
      <c r="J112" s="65">
        <v>10.6</v>
      </c>
      <c r="K112" s="16">
        <v>636</v>
      </c>
      <c r="L112" s="17">
        <v>0.88333333333333297</v>
      </c>
      <c r="M112" s="17">
        <v>0.92979999999999996</v>
      </c>
      <c r="N112" s="35">
        <f t="shared" si="15"/>
        <v>7.5999999999999401E-3</v>
      </c>
      <c r="O112" s="10">
        <f t="shared" si="19"/>
        <v>17.6662</v>
      </c>
      <c r="P112" s="11">
        <f t="shared" si="20"/>
        <v>0.14440000000000097</v>
      </c>
      <c r="Q112" s="1"/>
      <c r="R112" s="68">
        <v>10.6</v>
      </c>
      <c r="S112" s="51">
        <v>636</v>
      </c>
      <c r="T112" s="52">
        <v>0.44166666666666698</v>
      </c>
      <c r="U112" s="52">
        <v>0.35809999999999997</v>
      </c>
      <c r="V112" s="53">
        <f t="shared" si="16"/>
        <v>5.1999999999999824E-3</v>
      </c>
      <c r="W112" s="10">
        <f t="shared" si="12"/>
        <v>7.161999999999999</v>
      </c>
      <c r="X112" s="11">
        <f t="shared" si="17"/>
        <v>0.1039999999999992</v>
      </c>
      <c r="Y112" s="46"/>
      <c r="Z112" s="68">
        <v>10.6</v>
      </c>
      <c r="AA112" s="51">
        <v>636</v>
      </c>
      <c r="AB112" s="52">
        <v>0.44166666666666698</v>
      </c>
      <c r="AC112" s="52">
        <f t="shared" si="13"/>
        <v>0.92979999999999996</v>
      </c>
      <c r="AD112" s="53">
        <f t="shared" si="13"/>
        <v>7.5999999999999401E-3</v>
      </c>
      <c r="AE112" s="88">
        <f t="shared" si="14"/>
        <v>17.6662</v>
      </c>
      <c r="AF112" s="11">
        <f t="shared" si="18"/>
        <v>0.14440000000000097</v>
      </c>
    </row>
    <row r="113" spans="2:32" x14ac:dyDescent="0.25">
      <c r="B113" s="43"/>
      <c r="C113" s="44"/>
      <c r="D113" s="45"/>
      <c r="E113" s="45"/>
      <c r="F113" s="45"/>
      <c r="G113" s="46"/>
      <c r="H113" s="46"/>
      <c r="I113" s="1"/>
      <c r="J113" s="65">
        <v>10.7</v>
      </c>
      <c r="K113" s="16">
        <v>642</v>
      </c>
      <c r="L113" s="17">
        <v>0.89166666666666705</v>
      </c>
      <c r="M113" s="17">
        <v>0.93689999999999996</v>
      </c>
      <c r="N113" s="35">
        <f t="shared" si="15"/>
        <v>7.0999999999999952E-3</v>
      </c>
      <c r="O113" s="10">
        <f t="shared" si="19"/>
        <v>17.801099999999998</v>
      </c>
      <c r="P113" s="11">
        <f t="shared" si="20"/>
        <v>0.13489999999999824</v>
      </c>
      <c r="Q113" s="1"/>
      <c r="R113" s="68">
        <v>10.7</v>
      </c>
      <c r="S113" s="51">
        <v>642</v>
      </c>
      <c r="T113" s="52">
        <v>0.44583333333333303</v>
      </c>
      <c r="U113" s="52">
        <v>0.36330000000000001</v>
      </c>
      <c r="V113" s="53">
        <f t="shared" si="16"/>
        <v>5.2000000000000379E-3</v>
      </c>
      <c r="W113" s="10">
        <f t="shared" si="12"/>
        <v>7.266</v>
      </c>
      <c r="X113" s="11">
        <f t="shared" si="17"/>
        <v>0.10400000000000098</v>
      </c>
      <c r="Y113" s="46"/>
      <c r="Z113" s="68">
        <v>10.7</v>
      </c>
      <c r="AA113" s="51">
        <v>642</v>
      </c>
      <c r="AB113" s="52">
        <v>0.44583333333333303</v>
      </c>
      <c r="AC113" s="52">
        <f t="shared" si="13"/>
        <v>0.93689999999999996</v>
      </c>
      <c r="AD113" s="53">
        <f t="shared" si="13"/>
        <v>7.0999999999999952E-3</v>
      </c>
      <c r="AE113" s="88">
        <f t="shared" si="14"/>
        <v>17.801099999999998</v>
      </c>
      <c r="AF113" s="11">
        <f t="shared" si="18"/>
        <v>0.13489999999999824</v>
      </c>
    </row>
    <row r="114" spans="2:32" x14ac:dyDescent="0.25">
      <c r="B114" s="43"/>
      <c r="C114" s="44"/>
      <c r="D114" s="45"/>
      <c r="E114" s="45"/>
      <c r="F114" s="45"/>
      <c r="G114" s="46"/>
      <c r="H114" s="46"/>
      <c r="I114" s="1"/>
      <c r="J114" s="65">
        <v>10.8</v>
      </c>
      <c r="K114" s="16">
        <v>648</v>
      </c>
      <c r="L114" s="17">
        <v>0.9</v>
      </c>
      <c r="M114" s="17">
        <v>0.94399999999999995</v>
      </c>
      <c r="N114" s="35">
        <f t="shared" si="15"/>
        <v>7.0999999999999952E-3</v>
      </c>
      <c r="O114" s="10">
        <f t="shared" si="19"/>
        <v>17.936</v>
      </c>
      <c r="P114" s="11">
        <f t="shared" si="20"/>
        <v>0.1349000000000018</v>
      </c>
      <c r="Q114" s="1"/>
      <c r="R114" s="68">
        <v>10.8</v>
      </c>
      <c r="S114" s="51">
        <v>648</v>
      </c>
      <c r="T114" s="52">
        <v>0.45</v>
      </c>
      <c r="U114" s="52">
        <v>0.36849999999999999</v>
      </c>
      <c r="V114" s="53">
        <f t="shared" si="16"/>
        <v>5.1999999999999824E-3</v>
      </c>
      <c r="W114" s="10">
        <f t="shared" si="12"/>
        <v>7.37</v>
      </c>
      <c r="X114" s="11">
        <f t="shared" si="17"/>
        <v>0.10400000000000009</v>
      </c>
      <c r="Y114" s="46"/>
      <c r="Z114" s="68">
        <v>10.8</v>
      </c>
      <c r="AA114" s="51">
        <v>648</v>
      </c>
      <c r="AB114" s="52">
        <v>0.45</v>
      </c>
      <c r="AC114" s="52">
        <f t="shared" si="13"/>
        <v>0.94399999999999995</v>
      </c>
      <c r="AD114" s="53">
        <f t="shared" si="13"/>
        <v>7.0999999999999952E-3</v>
      </c>
      <c r="AE114" s="88">
        <f t="shared" si="14"/>
        <v>17.936</v>
      </c>
      <c r="AF114" s="11">
        <f t="shared" si="18"/>
        <v>0.1349000000000018</v>
      </c>
    </row>
    <row r="115" spans="2:32" x14ac:dyDescent="0.25">
      <c r="B115" s="43"/>
      <c r="C115" s="44"/>
      <c r="D115" s="45"/>
      <c r="E115" s="45"/>
      <c r="F115" s="45"/>
      <c r="G115" s="46"/>
      <c r="H115" s="46"/>
      <c r="I115" s="1"/>
      <c r="J115" s="65">
        <v>10.9</v>
      </c>
      <c r="K115" s="16">
        <v>654</v>
      </c>
      <c r="L115" s="17">
        <v>0.90833333333333299</v>
      </c>
      <c r="M115" s="17">
        <v>0.95020000000000004</v>
      </c>
      <c r="N115" s="35">
        <f t="shared" si="15"/>
        <v>6.2000000000000943E-3</v>
      </c>
      <c r="O115" s="10">
        <f t="shared" si="19"/>
        <v>18.053800000000003</v>
      </c>
      <c r="P115" s="11">
        <f t="shared" si="20"/>
        <v>0.11780000000000257</v>
      </c>
      <c r="Q115" s="1"/>
      <c r="R115" s="68">
        <v>10.9</v>
      </c>
      <c r="S115" s="51">
        <v>654</v>
      </c>
      <c r="T115" s="52">
        <v>0.454166666666667</v>
      </c>
      <c r="U115" s="52">
        <v>0.37369999999999998</v>
      </c>
      <c r="V115" s="53">
        <f t="shared" si="16"/>
        <v>5.1999999999999824E-3</v>
      </c>
      <c r="W115" s="10">
        <f t="shared" si="12"/>
        <v>7.4739999999999993</v>
      </c>
      <c r="X115" s="11">
        <f t="shared" si="17"/>
        <v>0.1039999999999992</v>
      </c>
      <c r="Y115" s="46"/>
      <c r="Z115" s="68">
        <v>10.9</v>
      </c>
      <c r="AA115" s="51">
        <v>654</v>
      </c>
      <c r="AB115" s="52">
        <v>0.454166666666667</v>
      </c>
      <c r="AC115" s="52">
        <f t="shared" si="13"/>
        <v>0.95020000000000004</v>
      </c>
      <c r="AD115" s="53">
        <f t="shared" si="13"/>
        <v>6.2000000000000943E-3</v>
      </c>
      <c r="AE115" s="88">
        <f t="shared" si="14"/>
        <v>18.053800000000003</v>
      </c>
      <c r="AF115" s="11">
        <f t="shared" si="18"/>
        <v>0.11780000000000257</v>
      </c>
    </row>
    <row r="116" spans="2:32" x14ac:dyDescent="0.25">
      <c r="B116" s="43"/>
      <c r="C116" s="44"/>
      <c r="D116" s="45"/>
      <c r="E116" s="45"/>
      <c r="F116" s="45"/>
      <c r="G116" s="46"/>
      <c r="H116" s="46"/>
      <c r="I116" s="1"/>
      <c r="J116" s="65">
        <v>11</v>
      </c>
      <c r="K116" s="16">
        <v>660</v>
      </c>
      <c r="L116" s="17">
        <v>0.91666666666666696</v>
      </c>
      <c r="M116" s="17">
        <v>0.95650000000000002</v>
      </c>
      <c r="N116" s="35">
        <f t="shared" si="15"/>
        <v>6.2999999999999723E-3</v>
      </c>
      <c r="O116" s="10">
        <f t="shared" si="19"/>
        <v>18.173500000000001</v>
      </c>
      <c r="P116" s="11">
        <f t="shared" si="20"/>
        <v>0.11969999999999814</v>
      </c>
      <c r="Q116" s="1"/>
      <c r="R116" s="68">
        <v>11</v>
      </c>
      <c r="S116" s="51">
        <v>660</v>
      </c>
      <c r="T116" s="52">
        <v>0.45833333333333298</v>
      </c>
      <c r="U116" s="52">
        <v>0.37890000000000001</v>
      </c>
      <c r="V116" s="53">
        <f t="shared" si="16"/>
        <v>5.2000000000000379E-3</v>
      </c>
      <c r="W116" s="10">
        <f t="shared" si="12"/>
        <v>7.5780000000000003</v>
      </c>
      <c r="X116" s="11">
        <f t="shared" si="17"/>
        <v>0.10400000000000098</v>
      </c>
      <c r="Y116" s="46"/>
      <c r="Z116" s="68">
        <v>11</v>
      </c>
      <c r="AA116" s="51">
        <v>660</v>
      </c>
      <c r="AB116" s="52">
        <v>0.45833333333333298</v>
      </c>
      <c r="AC116" s="52">
        <f t="shared" si="13"/>
        <v>0.95650000000000002</v>
      </c>
      <c r="AD116" s="53">
        <f t="shared" si="13"/>
        <v>6.2999999999999723E-3</v>
      </c>
      <c r="AE116" s="88">
        <f t="shared" si="14"/>
        <v>18.173500000000001</v>
      </c>
      <c r="AF116" s="11">
        <f t="shared" si="18"/>
        <v>0.11969999999999814</v>
      </c>
    </row>
    <row r="117" spans="2:32" x14ac:dyDescent="0.25">
      <c r="B117" s="43"/>
      <c r="C117" s="44"/>
      <c r="D117" s="45"/>
      <c r="E117" s="45"/>
      <c r="F117" s="45"/>
      <c r="G117" s="46"/>
      <c r="H117" s="46"/>
      <c r="I117" s="1"/>
      <c r="J117" s="65">
        <v>11.1</v>
      </c>
      <c r="K117" s="16">
        <v>666</v>
      </c>
      <c r="L117" s="17">
        <v>0.92500000000000004</v>
      </c>
      <c r="M117" s="17">
        <v>0.96220000000000006</v>
      </c>
      <c r="N117" s="35">
        <f t="shared" si="15"/>
        <v>5.7000000000000384E-3</v>
      </c>
      <c r="O117" s="10">
        <f t="shared" si="19"/>
        <v>18.2818</v>
      </c>
      <c r="P117" s="11">
        <f t="shared" si="20"/>
        <v>0.10829999999999984</v>
      </c>
      <c r="Q117" s="1"/>
      <c r="R117" s="68">
        <v>11.1</v>
      </c>
      <c r="S117" s="51">
        <v>666</v>
      </c>
      <c r="T117" s="52">
        <v>0.46250000000000002</v>
      </c>
      <c r="U117" s="52">
        <v>0.38429999999999997</v>
      </c>
      <c r="V117" s="53">
        <f t="shared" si="16"/>
        <v>5.3999999999999604E-3</v>
      </c>
      <c r="W117" s="10">
        <f t="shared" si="12"/>
        <v>7.6859999999999999</v>
      </c>
      <c r="X117" s="11">
        <f t="shared" si="17"/>
        <v>0.10799999999999965</v>
      </c>
      <c r="Y117" s="46"/>
      <c r="Z117" s="68">
        <v>11.1</v>
      </c>
      <c r="AA117" s="51">
        <v>666</v>
      </c>
      <c r="AB117" s="52">
        <v>0.46250000000000002</v>
      </c>
      <c r="AC117" s="52">
        <f t="shared" si="13"/>
        <v>0.96220000000000006</v>
      </c>
      <c r="AD117" s="53">
        <f t="shared" si="13"/>
        <v>5.7000000000000384E-3</v>
      </c>
      <c r="AE117" s="88">
        <f t="shared" si="14"/>
        <v>18.2818</v>
      </c>
      <c r="AF117" s="11">
        <f t="shared" si="18"/>
        <v>0.10829999999999984</v>
      </c>
    </row>
    <row r="118" spans="2:32" x14ac:dyDescent="0.25">
      <c r="B118" s="43"/>
      <c r="C118" s="44"/>
      <c r="D118" s="45"/>
      <c r="E118" s="45"/>
      <c r="F118" s="45"/>
      <c r="G118" s="46"/>
      <c r="H118" s="46"/>
      <c r="I118" s="1"/>
      <c r="J118" s="65">
        <v>11.2</v>
      </c>
      <c r="K118" s="16">
        <v>672</v>
      </c>
      <c r="L118" s="17">
        <v>0.93333333333333302</v>
      </c>
      <c r="M118" s="17">
        <v>0.9677</v>
      </c>
      <c r="N118" s="35">
        <f t="shared" si="15"/>
        <v>5.4999999999999494E-3</v>
      </c>
      <c r="O118" s="10">
        <f t="shared" si="19"/>
        <v>18.386299999999999</v>
      </c>
      <c r="P118" s="11">
        <f t="shared" si="20"/>
        <v>0.10449999999999804</v>
      </c>
      <c r="Q118" s="1"/>
      <c r="R118" s="68">
        <v>11.2</v>
      </c>
      <c r="S118" s="51">
        <v>672</v>
      </c>
      <c r="T118" s="52">
        <v>0.46666666666666701</v>
      </c>
      <c r="U118" s="52">
        <v>0.38969999999999999</v>
      </c>
      <c r="V118" s="53">
        <f t="shared" si="16"/>
        <v>5.4000000000000159E-3</v>
      </c>
      <c r="W118" s="10">
        <f t="shared" si="12"/>
        <v>7.7939999999999996</v>
      </c>
      <c r="X118" s="11">
        <f t="shared" si="17"/>
        <v>0.10799999999999965</v>
      </c>
      <c r="Y118" s="46"/>
      <c r="Z118" s="68">
        <v>11.2</v>
      </c>
      <c r="AA118" s="51">
        <v>672</v>
      </c>
      <c r="AB118" s="52">
        <v>0.46666666666666701</v>
      </c>
      <c r="AC118" s="52">
        <f t="shared" si="13"/>
        <v>0.9677</v>
      </c>
      <c r="AD118" s="53">
        <f t="shared" si="13"/>
        <v>5.4999999999999494E-3</v>
      </c>
      <c r="AE118" s="88">
        <f t="shared" si="14"/>
        <v>18.386299999999999</v>
      </c>
      <c r="AF118" s="11">
        <f t="shared" si="18"/>
        <v>0.10449999999999804</v>
      </c>
    </row>
    <row r="119" spans="2:32" x14ac:dyDescent="0.25">
      <c r="B119" s="43"/>
      <c r="C119" s="44"/>
      <c r="D119" s="45"/>
      <c r="E119" s="45"/>
      <c r="F119" s="45"/>
      <c r="G119" s="46"/>
      <c r="H119" s="46"/>
      <c r="I119" s="1"/>
      <c r="J119" s="65">
        <v>11.3</v>
      </c>
      <c r="K119" s="16">
        <v>678</v>
      </c>
      <c r="L119" s="17">
        <v>0.94166666666666698</v>
      </c>
      <c r="M119" s="17">
        <v>0.97289999999999999</v>
      </c>
      <c r="N119" s="35">
        <f t="shared" si="15"/>
        <v>5.1999999999999824E-3</v>
      </c>
      <c r="O119" s="10">
        <f t="shared" si="19"/>
        <v>18.485099999999999</v>
      </c>
      <c r="P119" s="11">
        <f t="shared" si="20"/>
        <v>9.8800000000000665E-2</v>
      </c>
      <c r="Q119" s="1"/>
      <c r="R119" s="68">
        <v>11.3</v>
      </c>
      <c r="S119" s="51">
        <v>678</v>
      </c>
      <c r="T119" s="52">
        <v>0.47083333333333299</v>
      </c>
      <c r="U119" s="52">
        <v>0.39510000000000001</v>
      </c>
      <c r="V119" s="53">
        <f t="shared" si="16"/>
        <v>5.4000000000000159E-3</v>
      </c>
      <c r="W119" s="10">
        <f t="shared" si="12"/>
        <v>7.9020000000000001</v>
      </c>
      <c r="X119" s="11">
        <f t="shared" si="17"/>
        <v>0.10800000000000054</v>
      </c>
      <c r="Y119" s="46"/>
      <c r="Z119" s="68">
        <v>11.3</v>
      </c>
      <c r="AA119" s="51">
        <v>678</v>
      </c>
      <c r="AB119" s="52">
        <v>0.47083333333333299</v>
      </c>
      <c r="AC119" s="52">
        <f t="shared" si="13"/>
        <v>0.97289999999999999</v>
      </c>
      <c r="AD119" s="53">
        <f t="shared" si="13"/>
        <v>5.1999999999999824E-3</v>
      </c>
      <c r="AE119" s="88">
        <f t="shared" si="14"/>
        <v>18.485099999999999</v>
      </c>
      <c r="AF119" s="11">
        <f t="shared" si="18"/>
        <v>9.8800000000000665E-2</v>
      </c>
    </row>
    <row r="120" spans="2:32" x14ac:dyDescent="0.25">
      <c r="B120" s="43"/>
      <c r="C120" s="44"/>
      <c r="D120" s="45"/>
      <c r="E120" s="45"/>
      <c r="F120" s="45"/>
      <c r="G120" s="46"/>
      <c r="H120" s="46"/>
      <c r="I120" s="1"/>
      <c r="J120" s="65">
        <v>11.4</v>
      </c>
      <c r="K120" s="16">
        <v>684</v>
      </c>
      <c r="L120" s="17">
        <v>0.95</v>
      </c>
      <c r="M120" s="17">
        <v>0.97750000000000004</v>
      </c>
      <c r="N120" s="35">
        <f t="shared" si="15"/>
        <v>4.6000000000000485E-3</v>
      </c>
      <c r="O120" s="10">
        <f t="shared" si="19"/>
        <v>18.572500000000002</v>
      </c>
      <c r="P120" s="11">
        <f t="shared" si="20"/>
        <v>8.7400000000002365E-2</v>
      </c>
      <c r="Q120" s="1"/>
      <c r="R120" s="68">
        <v>11.4</v>
      </c>
      <c r="S120" s="51">
        <v>684</v>
      </c>
      <c r="T120" s="52">
        <v>0.47499999999999998</v>
      </c>
      <c r="U120" s="52">
        <v>0.40050000000000002</v>
      </c>
      <c r="V120" s="53">
        <f t="shared" si="16"/>
        <v>5.4000000000000159E-3</v>
      </c>
      <c r="W120" s="10">
        <f t="shared" si="12"/>
        <v>8.01</v>
      </c>
      <c r="X120" s="11">
        <f t="shared" si="17"/>
        <v>0.10799999999999965</v>
      </c>
      <c r="Y120" s="46"/>
      <c r="Z120" s="68">
        <v>11.4</v>
      </c>
      <c r="AA120" s="51">
        <v>684</v>
      </c>
      <c r="AB120" s="52">
        <v>0.47499999999999998</v>
      </c>
      <c r="AC120" s="52">
        <f t="shared" si="13"/>
        <v>0.97750000000000004</v>
      </c>
      <c r="AD120" s="53">
        <f t="shared" si="13"/>
        <v>4.6000000000000485E-3</v>
      </c>
      <c r="AE120" s="88">
        <f t="shared" si="14"/>
        <v>18.572500000000002</v>
      </c>
      <c r="AF120" s="11">
        <f t="shared" si="18"/>
        <v>8.7400000000002365E-2</v>
      </c>
    </row>
    <row r="121" spans="2:32" x14ac:dyDescent="0.25">
      <c r="B121" s="43"/>
      <c r="C121" s="44"/>
      <c r="D121" s="45"/>
      <c r="E121" s="45"/>
      <c r="F121" s="45"/>
      <c r="G121" s="46"/>
      <c r="H121" s="46"/>
      <c r="I121" s="1"/>
      <c r="J121" s="65">
        <v>11.5</v>
      </c>
      <c r="K121" s="16">
        <v>690</v>
      </c>
      <c r="L121" s="17">
        <v>0.95833333333333304</v>
      </c>
      <c r="M121" s="17">
        <v>0.98209999999999997</v>
      </c>
      <c r="N121" s="35">
        <f t="shared" si="15"/>
        <v>4.5999999999999375E-3</v>
      </c>
      <c r="O121" s="10">
        <f t="shared" si="19"/>
        <v>18.6599</v>
      </c>
      <c r="P121" s="11">
        <f t="shared" si="20"/>
        <v>8.7399999999998812E-2</v>
      </c>
      <c r="Q121" s="1"/>
      <c r="R121" s="68">
        <v>11.5</v>
      </c>
      <c r="S121" s="51">
        <v>690</v>
      </c>
      <c r="T121" s="52">
        <v>0.47916666666666702</v>
      </c>
      <c r="U121" s="52">
        <v>0.40589999999999998</v>
      </c>
      <c r="V121" s="53">
        <f t="shared" si="16"/>
        <v>5.3999999999999604E-3</v>
      </c>
      <c r="W121" s="10">
        <f t="shared" si="12"/>
        <v>8.1180000000000003</v>
      </c>
      <c r="X121" s="11">
        <f t="shared" si="17"/>
        <v>0.10800000000000054</v>
      </c>
      <c r="Y121" s="46"/>
      <c r="Z121" s="68">
        <v>11.5</v>
      </c>
      <c r="AA121" s="51">
        <v>690</v>
      </c>
      <c r="AB121" s="52">
        <v>0.47916666666666702</v>
      </c>
      <c r="AC121" s="52">
        <f t="shared" si="13"/>
        <v>0.98209999999999997</v>
      </c>
      <c r="AD121" s="53">
        <f t="shared" si="13"/>
        <v>4.5999999999999375E-3</v>
      </c>
      <c r="AE121" s="88">
        <f t="shared" si="14"/>
        <v>18.6599</v>
      </c>
      <c r="AF121" s="11">
        <f t="shared" si="18"/>
        <v>8.7399999999998812E-2</v>
      </c>
    </row>
    <row r="122" spans="2:32" x14ac:dyDescent="0.25">
      <c r="B122" s="43"/>
      <c r="C122" s="44"/>
      <c r="D122" s="45"/>
      <c r="E122" s="45"/>
      <c r="F122" s="45"/>
      <c r="G122" s="46"/>
      <c r="H122" s="46"/>
      <c r="I122" s="1"/>
      <c r="J122" s="65">
        <v>11.6</v>
      </c>
      <c r="K122" s="16">
        <v>696</v>
      </c>
      <c r="L122" s="17">
        <v>0.96666666666666701</v>
      </c>
      <c r="M122" s="17">
        <v>0.98629999999999995</v>
      </c>
      <c r="N122" s="35">
        <f t="shared" si="15"/>
        <v>4.1999999999999815E-3</v>
      </c>
      <c r="O122" s="10">
        <f t="shared" si="19"/>
        <v>18.739699999999999</v>
      </c>
      <c r="P122" s="11">
        <f t="shared" si="20"/>
        <v>7.9799999999998761E-2</v>
      </c>
      <c r="Q122" s="1"/>
      <c r="R122" s="68">
        <v>11.6</v>
      </c>
      <c r="S122" s="51">
        <v>696</v>
      </c>
      <c r="T122" s="52">
        <v>0.483333333333333</v>
      </c>
      <c r="U122" s="52">
        <v>0.41149999999999998</v>
      </c>
      <c r="V122" s="53">
        <f t="shared" si="16"/>
        <v>5.5999999999999939E-3</v>
      </c>
      <c r="W122" s="10">
        <f t="shared" si="12"/>
        <v>8.23</v>
      </c>
      <c r="X122" s="11">
        <f t="shared" si="17"/>
        <v>0.1120000000000001</v>
      </c>
      <c r="Y122" s="46"/>
      <c r="Z122" s="68">
        <v>11.6</v>
      </c>
      <c r="AA122" s="51">
        <v>696</v>
      </c>
      <c r="AB122" s="52">
        <v>0.483333333333333</v>
      </c>
      <c r="AC122" s="52">
        <f t="shared" si="13"/>
        <v>0.98629999999999995</v>
      </c>
      <c r="AD122" s="53">
        <f t="shared" si="13"/>
        <v>4.1999999999999815E-3</v>
      </c>
      <c r="AE122" s="88">
        <f t="shared" si="14"/>
        <v>18.739699999999999</v>
      </c>
      <c r="AF122" s="11">
        <f t="shared" si="18"/>
        <v>7.9799999999998761E-2</v>
      </c>
    </row>
    <row r="123" spans="2:32" x14ac:dyDescent="0.25">
      <c r="B123" s="43"/>
      <c r="C123" s="44"/>
      <c r="D123" s="45"/>
      <c r="E123" s="45"/>
      <c r="F123" s="45"/>
      <c r="G123" s="46"/>
      <c r="H123" s="46"/>
      <c r="I123" s="1"/>
      <c r="J123" s="65">
        <v>11.7</v>
      </c>
      <c r="K123" s="16">
        <v>702</v>
      </c>
      <c r="L123" s="17">
        <v>0.97499999999999998</v>
      </c>
      <c r="M123" s="17">
        <v>0.99050000000000005</v>
      </c>
      <c r="N123" s="35">
        <f t="shared" si="15"/>
        <v>4.2000000000000925E-3</v>
      </c>
      <c r="O123" s="10">
        <f t="shared" si="19"/>
        <v>18.819500000000001</v>
      </c>
      <c r="P123" s="11">
        <f t="shared" si="20"/>
        <v>7.9800000000002314E-2</v>
      </c>
      <c r="Q123" s="1"/>
      <c r="R123" s="68">
        <v>11.7</v>
      </c>
      <c r="S123" s="51">
        <v>702</v>
      </c>
      <c r="T123" s="52">
        <v>0.48749999999999999</v>
      </c>
      <c r="U123" s="52">
        <v>0.41710000000000003</v>
      </c>
      <c r="V123" s="53">
        <f t="shared" si="16"/>
        <v>5.6000000000000494E-3</v>
      </c>
      <c r="W123" s="10">
        <f t="shared" si="12"/>
        <v>8.3420000000000005</v>
      </c>
      <c r="X123" s="11">
        <f t="shared" si="17"/>
        <v>0.1120000000000001</v>
      </c>
      <c r="Y123" s="46"/>
      <c r="Z123" s="68">
        <v>11.7</v>
      </c>
      <c r="AA123" s="51">
        <v>702</v>
      </c>
      <c r="AB123" s="52">
        <v>0.48749999999999999</v>
      </c>
      <c r="AC123" s="52">
        <f t="shared" si="13"/>
        <v>0.99050000000000005</v>
      </c>
      <c r="AD123" s="53">
        <f t="shared" si="13"/>
        <v>4.2000000000000925E-3</v>
      </c>
      <c r="AE123" s="88">
        <f t="shared" si="14"/>
        <v>18.819500000000001</v>
      </c>
      <c r="AF123" s="11">
        <f t="shared" si="18"/>
        <v>7.9800000000002314E-2</v>
      </c>
    </row>
    <row r="124" spans="2:32" x14ac:dyDescent="0.25">
      <c r="B124" s="43"/>
      <c r="C124" s="44"/>
      <c r="D124" s="45"/>
      <c r="E124" s="45"/>
      <c r="F124" s="45"/>
      <c r="G124" s="46"/>
      <c r="H124" s="46"/>
      <c r="I124" s="1"/>
      <c r="J124" s="65">
        <v>11.8</v>
      </c>
      <c r="K124" s="16">
        <v>708</v>
      </c>
      <c r="L124" s="17">
        <v>0.98333333333333295</v>
      </c>
      <c r="M124" s="17">
        <v>0.99419999999999997</v>
      </c>
      <c r="N124" s="35">
        <f t="shared" si="15"/>
        <v>3.6999999999999256E-3</v>
      </c>
      <c r="O124" s="10">
        <f t="shared" si="19"/>
        <v>18.889800000000001</v>
      </c>
      <c r="P124" s="11">
        <f t="shared" si="20"/>
        <v>7.0299999999999585E-2</v>
      </c>
      <c r="Q124" s="1"/>
      <c r="R124" s="68">
        <v>11.8</v>
      </c>
      <c r="S124" s="51">
        <v>708</v>
      </c>
      <c r="T124" s="52">
        <v>0.49166666666666697</v>
      </c>
      <c r="U124" s="52">
        <v>0.42280000000000001</v>
      </c>
      <c r="V124" s="53">
        <f t="shared" si="16"/>
        <v>5.6999999999999829E-3</v>
      </c>
      <c r="W124" s="10">
        <f t="shared" si="12"/>
        <v>8.4559999999999995</v>
      </c>
      <c r="X124" s="11">
        <f t="shared" si="17"/>
        <v>0.11399999999999899</v>
      </c>
      <c r="Y124" s="46"/>
      <c r="Z124" s="68">
        <v>11.8</v>
      </c>
      <c r="AA124" s="51">
        <v>708</v>
      </c>
      <c r="AB124" s="52">
        <v>0.49166666666666697</v>
      </c>
      <c r="AC124" s="52">
        <f t="shared" si="13"/>
        <v>0.99419999999999997</v>
      </c>
      <c r="AD124" s="53">
        <f t="shared" si="13"/>
        <v>3.6999999999999256E-3</v>
      </c>
      <c r="AE124" s="88">
        <f t="shared" si="14"/>
        <v>18.889800000000001</v>
      </c>
      <c r="AF124" s="11">
        <f t="shared" si="18"/>
        <v>7.0299999999999585E-2</v>
      </c>
    </row>
    <row r="125" spans="2:32" x14ac:dyDescent="0.25">
      <c r="B125" s="43"/>
      <c r="C125" s="44"/>
      <c r="D125" s="45"/>
      <c r="E125" s="45"/>
      <c r="F125" s="45"/>
      <c r="G125" s="46"/>
      <c r="H125" s="46"/>
      <c r="I125" s="1"/>
      <c r="J125" s="65">
        <v>11.9</v>
      </c>
      <c r="K125" s="16">
        <v>714</v>
      </c>
      <c r="L125" s="17">
        <v>0.99166666666666703</v>
      </c>
      <c r="M125" s="17">
        <v>0.99709999999999999</v>
      </c>
      <c r="N125" s="35">
        <f t="shared" si="15"/>
        <v>2.9000000000000137E-3</v>
      </c>
      <c r="O125" s="10">
        <f t="shared" si="19"/>
        <v>18.944900000000001</v>
      </c>
      <c r="P125" s="11">
        <f t="shared" si="20"/>
        <v>5.5099999999999483E-2</v>
      </c>
      <c r="Q125" s="1"/>
      <c r="R125" s="68">
        <v>11.9</v>
      </c>
      <c r="S125" s="51">
        <v>714</v>
      </c>
      <c r="T125" s="52">
        <v>0.49583333333333302</v>
      </c>
      <c r="U125" s="52">
        <v>0.4284</v>
      </c>
      <c r="V125" s="53">
        <f t="shared" si="16"/>
        <v>5.5999999999999939E-3</v>
      </c>
      <c r="W125" s="10">
        <f t="shared" si="12"/>
        <v>8.5679999999999996</v>
      </c>
      <c r="X125" s="11">
        <f t="shared" si="17"/>
        <v>0.1120000000000001</v>
      </c>
      <c r="Y125" s="46"/>
      <c r="Z125" s="68">
        <v>11.9</v>
      </c>
      <c r="AA125" s="51">
        <v>714</v>
      </c>
      <c r="AB125" s="52">
        <v>0.49583333333333302</v>
      </c>
      <c r="AC125" s="52">
        <f t="shared" si="13"/>
        <v>0.99709999999999999</v>
      </c>
      <c r="AD125" s="53">
        <f t="shared" si="13"/>
        <v>2.9000000000000137E-3</v>
      </c>
      <c r="AE125" s="88">
        <f t="shared" si="14"/>
        <v>18.944900000000001</v>
      </c>
      <c r="AF125" s="11">
        <f t="shared" si="18"/>
        <v>5.5099999999999483E-2</v>
      </c>
    </row>
    <row r="126" spans="2:32" ht="15.75" thickBot="1" x14ac:dyDescent="0.3">
      <c r="B126" s="43"/>
      <c r="C126" s="44"/>
      <c r="D126" s="45"/>
      <c r="E126" s="45"/>
      <c r="F126" s="45"/>
      <c r="G126" s="46"/>
      <c r="H126" s="46"/>
      <c r="I126" s="1"/>
      <c r="J126" s="66">
        <v>12</v>
      </c>
      <c r="K126" s="18">
        <v>720</v>
      </c>
      <c r="L126" s="19">
        <v>1</v>
      </c>
      <c r="M126" s="19">
        <v>1</v>
      </c>
      <c r="N126" s="36">
        <f t="shared" si="15"/>
        <v>2.9000000000000137E-3</v>
      </c>
      <c r="O126" s="12">
        <f t="shared" si="19"/>
        <v>19</v>
      </c>
      <c r="P126" s="13">
        <f>O126-O125</f>
        <v>5.5099999999999483E-2</v>
      </c>
      <c r="Q126" s="1"/>
      <c r="R126" s="69">
        <v>12</v>
      </c>
      <c r="S126" s="57">
        <v>720</v>
      </c>
      <c r="T126" s="58">
        <v>0.5</v>
      </c>
      <c r="U126" s="58">
        <v>0.434</v>
      </c>
      <c r="V126" s="59">
        <f t="shared" si="16"/>
        <v>5.5999999999999939E-3</v>
      </c>
      <c r="W126" s="60">
        <f t="shared" si="12"/>
        <v>8.68</v>
      </c>
      <c r="X126" s="61">
        <f t="shared" si="17"/>
        <v>0.1120000000000001</v>
      </c>
      <c r="Y126" s="46"/>
      <c r="Z126" s="69">
        <v>12</v>
      </c>
      <c r="AA126" s="57">
        <v>720</v>
      </c>
      <c r="AB126" s="58">
        <v>0.5</v>
      </c>
      <c r="AC126" s="58">
        <f>M126</f>
        <v>1</v>
      </c>
      <c r="AD126" s="59">
        <f>N126</f>
        <v>2.9000000000000137E-3</v>
      </c>
      <c r="AE126" s="94">
        <f t="shared" si="14"/>
        <v>19</v>
      </c>
      <c r="AF126" s="61">
        <f t="shared" si="18"/>
        <v>5.5099999999999483E-2</v>
      </c>
    </row>
    <row r="127" spans="2:32" x14ac:dyDescent="0.25">
      <c r="B127" s="43"/>
      <c r="C127" s="44"/>
      <c r="D127" s="45"/>
      <c r="E127" s="45"/>
      <c r="F127" s="45"/>
      <c r="G127" s="46"/>
      <c r="H127" s="46"/>
      <c r="I127" s="1"/>
      <c r="J127" s="43"/>
      <c r="K127" s="44"/>
      <c r="L127" s="45"/>
      <c r="M127" s="45"/>
      <c r="N127" s="47"/>
      <c r="O127" s="46"/>
      <c r="P127" s="46"/>
      <c r="Q127" s="1"/>
      <c r="R127" s="68">
        <v>12.1</v>
      </c>
      <c r="S127" s="51">
        <v>726</v>
      </c>
      <c r="T127" s="52">
        <v>0.50416666666666698</v>
      </c>
      <c r="U127" s="52">
        <v>0.43959999999999999</v>
      </c>
      <c r="V127" s="53">
        <f t="shared" si="16"/>
        <v>5.5999999999999939E-3</v>
      </c>
      <c r="W127" s="62">
        <f t="shared" si="12"/>
        <v>8.7919999999999998</v>
      </c>
      <c r="X127" s="11">
        <f t="shared" si="17"/>
        <v>0.1120000000000001</v>
      </c>
      <c r="Y127" s="46"/>
      <c r="Z127" s="68">
        <v>12.1</v>
      </c>
      <c r="AA127" s="51">
        <v>726</v>
      </c>
      <c r="AB127" s="52">
        <v>0.50416666666666698</v>
      </c>
      <c r="AC127" s="52"/>
      <c r="AD127" s="53">
        <f>($T$3-$L$3)/120</f>
        <v>8.3333333333333332E-3</v>
      </c>
      <c r="AE127" s="95">
        <f>AD127+AE126</f>
        <v>19.008333333333333</v>
      </c>
      <c r="AF127" s="11">
        <f>AE127-AE126</f>
        <v>8.3333333333328596E-3</v>
      </c>
    </row>
    <row r="128" spans="2:32" x14ac:dyDescent="0.25">
      <c r="B128" s="43"/>
      <c r="C128" s="44"/>
      <c r="D128" s="45"/>
      <c r="E128" s="45"/>
      <c r="F128" s="45"/>
      <c r="G128" s="46"/>
      <c r="H128" s="46"/>
      <c r="I128" s="1"/>
      <c r="J128" s="43"/>
      <c r="K128" s="44"/>
      <c r="L128" s="45"/>
      <c r="M128" s="45"/>
      <c r="N128" s="47"/>
      <c r="O128" s="46"/>
      <c r="P128" s="46"/>
      <c r="Q128" s="1"/>
      <c r="R128" s="68">
        <v>12.2</v>
      </c>
      <c r="S128" s="51">
        <v>732</v>
      </c>
      <c r="T128" s="52">
        <v>0.50833333333333297</v>
      </c>
      <c r="U128" s="52">
        <v>0.44519999999999998</v>
      </c>
      <c r="V128" s="53">
        <f t="shared" si="16"/>
        <v>5.5999999999999939E-3</v>
      </c>
      <c r="W128" s="62">
        <f t="shared" si="12"/>
        <v>8.9039999999999999</v>
      </c>
      <c r="X128" s="11">
        <f t="shared" si="17"/>
        <v>0.1120000000000001</v>
      </c>
      <c r="Y128" s="46"/>
      <c r="Z128" s="68">
        <v>12.2</v>
      </c>
      <c r="AA128" s="51">
        <v>732</v>
      </c>
      <c r="AB128" s="52">
        <v>0.50833333333333297</v>
      </c>
      <c r="AC128" s="52"/>
      <c r="AD128" s="53">
        <f t="shared" ref="AD128:AD191" si="21">($T$3-$L$3)/120</f>
        <v>8.3333333333333332E-3</v>
      </c>
      <c r="AE128" s="95">
        <f t="shared" ref="AE128:AE191" si="22">AD128+AE127</f>
        <v>19.016666666666666</v>
      </c>
      <c r="AF128" s="11">
        <f t="shared" ref="AF128:AF191" si="23">AE128-AE127</f>
        <v>8.3333333333328596E-3</v>
      </c>
    </row>
    <row r="129" spans="2:32" x14ac:dyDescent="0.25">
      <c r="B129" s="43"/>
      <c r="C129" s="44"/>
      <c r="D129" s="45"/>
      <c r="E129" s="45"/>
      <c r="F129" s="45"/>
      <c r="G129" s="46"/>
      <c r="H129" s="46"/>
      <c r="I129" s="1"/>
      <c r="J129" s="43"/>
      <c r="K129" s="44"/>
      <c r="L129" s="45"/>
      <c r="M129" s="45"/>
      <c r="N129" s="47"/>
      <c r="O129" s="46"/>
      <c r="P129" s="46"/>
      <c r="Q129" s="1"/>
      <c r="R129" s="68">
        <v>12.3</v>
      </c>
      <c r="S129" s="51">
        <v>738</v>
      </c>
      <c r="T129" s="52">
        <v>0.51249999999999996</v>
      </c>
      <c r="U129" s="52">
        <v>0.45090000000000002</v>
      </c>
      <c r="V129" s="53">
        <f t="shared" si="16"/>
        <v>5.7000000000000384E-3</v>
      </c>
      <c r="W129" s="62">
        <f t="shared" si="12"/>
        <v>9.0180000000000007</v>
      </c>
      <c r="X129" s="11">
        <f t="shared" si="17"/>
        <v>0.11400000000000077</v>
      </c>
      <c r="Y129" s="46"/>
      <c r="Z129" s="68">
        <v>12.3</v>
      </c>
      <c r="AA129" s="51">
        <v>738</v>
      </c>
      <c r="AB129" s="52">
        <v>0.51249999999999996</v>
      </c>
      <c r="AC129" s="52"/>
      <c r="AD129" s="53">
        <f t="shared" si="21"/>
        <v>8.3333333333333332E-3</v>
      </c>
      <c r="AE129" s="95">
        <f t="shared" si="22"/>
        <v>19.024999999999999</v>
      </c>
      <c r="AF129" s="11">
        <f t="shared" si="23"/>
        <v>8.3333333333328596E-3</v>
      </c>
    </row>
    <row r="130" spans="2:32" x14ac:dyDescent="0.25">
      <c r="B130" s="43"/>
      <c r="C130" s="44"/>
      <c r="D130" s="45"/>
      <c r="E130" s="45"/>
      <c r="F130" s="45"/>
      <c r="G130" s="46"/>
      <c r="H130" s="46"/>
      <c r="I130" s="1"/>
      <c r="J130" s="43"/>
      <c r="K130" s="44"/>
      <c r="L130" s="45"/>
      <c r="M130" s="45"/>
      <c r="N130" s="47"/>
      <c r="O130" s="46"/>
      <c r="P130" s="46"/>
      <c r="Q130" s="1"/>
      <c r="R130" s="68">
        <v>12.4</v>
      </c>
      <c r="S130" s="51">
        <v>744</v>
      </c>
      <c r="T130" s="52">
        <v>0.51666666666666705</v>
      </c>
      <c r="U130" s="52">
        <v>0.45650000000000002</v>
      </c>
      <c r="V130" s="53">
        <f t="shared" si="16"/>
        <v>5.5999999999999939E-3</v>
      </c>
      <c r="W130" s="62">
        <f t="shared" si="12"/>
        <v>9.1300000000000008</v>
      </c>
      <c r="X130" s="11">
        <f t="shared" si="17"/>
        <v>0.1120000000000001</v>
      </c>
      <c r="Y130" s="46"/>
      <c r="Z130" s="68">
        <v>12.4</v>
      </c>
      <c r="AA130" s="51">
        <v>744</v>
      </c>
      <c r="AB130" s="52">
        <v>0.51666666666666705</v>
      </c>
      <c r="AC130" s="52"/>
      <c r="AD130" s="53">
        <f t="shared" si="21"/>
        <v>8.3333333333333332E-3</v>
      </c>
      <c r="AE130" s="95">
        <f t="shared" si="22"/>
        <v>19.033333333333331</v>
      </c>
      <c r="AF130" s="11">
        <f t="shared" si="23"/>
        <v>8.3333333333328596E-3</v>
      </c>
    </row>
    <row r="131" spans="2:32" x14ac:dyDescent="0.25">
      <c r="B131" s="43"/>
      <c r="C131" s="44"/>
      <c r="D131" s="45"/>
      <c r="E131" s="45"/>
      <c r="F131" s="45"/>
      <c r="G131" s="46"/>
      <c r="H131" s="46"/>
      <c r="I131" s="1"/>
      <c r="J131" s="43"/>
      <c r="K131" s="44"/>
      <c r="L131" s="45"/>
      <c r="M131" s="45"/>
      <c r="N131" s="47"/>
      <c r="O131" s="46"/>
      <c r="P131" s="46"/>
      <c r="Q131" s="1"/>
      <c r="R131" s="68">
        <v>12.5</v>
      </c>
      <c r="S131" s="51">
        <v>750</v>
      </c>
      <c r="T131" s="52">
        <v>0.52083333333333304</v>
      </c>
      <c r="U131" s="52">
        <v>0.46210000000000001</v>
      </c>
      <c r="V131" s="53">
        <f t="shared" si="16"/>
        <v>5.5999999999999939E-3</v>
      </c>
      <c r="W131" s="62">
        <f t="shared" si="12"/>
        <v>9.2420000000000009</v>
      </c>
      <c r="X131" s="11">
        <f t="shared" si="17"/>
        <v>0.1120000000000001</v>
      </c>
      <c r="Y131" s="46"/>
      <c r="Z131" s="68">
        <v>12.5</v>
      </c>
      <c r="AA131" s="51">
        <v>750</v>
      </c>
      <c r="AB131" s="52">
        <v>0.52083333333333304</v>
      </c>
      <c r="AC131" s="52"/>
      <c r="AD131" s="53">
        <f t="shared" si="21"/>
        <v>8.3333333333333332E-3</v>
      </c>
      <c r="AE131" s="95">
        <f t="shared" si="22"/>
        <v>19.041666666666664</v>
      </c>
      <c r="AF131" s="11">
        <f t="shared" si="23"/>
        <v>8.3333333333328596E-3</v>
      </c>
    </row>
    <row r="132" spans="2:32" x14ac:dyDescent="0.25">
      <c r="B132" s="43"/>
      <c r="C132" s="44"/>
      <c r="D132" s="45"/>
      <c r="E132" s="45"/>
      <c r="F132" s="45"/>
      <c r="G132" s="46"/>
      <c r="H132" s="46"/>
      <c r="I132" s="1"/>
      <c r="J132" s="43"/>
      <c r="K132" s="44"/>
      <c r="L132" s="45"/>
      <c r="M132" s="45"/>
      <c r="N132" s="47"/>
      <c r="O132" s="46"/>
      <c r="P132" s="46"/>
      <c r="Q132" s="1"/>
      <c r="R132" s="68">
        <v>12.6</v>
      </c>
      <c r="S132" s="51">
        <v>756</v>
      </c>
      <c r="T132" s="52">
        <v>0.52500000000000002</v>
      </c>
      <c r="U132" s="52">
        <v>0.46779999999999999</v>
      </c>
      <c r="V132" s="53">
        <f t="shared" si="16"/>
        <v>5.6999999999999829E-3</v>
      </c>
      <c r="W132" s="62">
        <f t="shared" si="12"/>
        <v>9.3559999999999999</v>
      </c>
      <c r="X132" s="11">
        <f t="shared" si="17"/>
        <v>0.11399999999999899</v>
      </c>
      <c r="Y132" s="46"/>
      <c r="Z132" s="68">
        <v>12.6</v>
      </c>
      <c r="AA132" s="51">
        <v>756</v>
      </c>
      <c r="AB132" s="52">
        <v>0.52500000000000002</v>
      </c>
      <c r="AC132" s="52"/>
      <c r="AD132" s="53">
        <f t="shared" si="21"/>
        <v>8.3333333333333332E-3</v>
      </c>
      <c r="AE132" s="95">
        <f t="shared" si="22"/>
        <v>19.049999999999997</v>
      </c>
      <c r="AF132" s="11">
        <f t="shared" si="23"/>
        <v>8.3333333333328596E-3</v>
      </c>
    </row>
    <row r="133" spans="2:32" x14ac:dyDescent="0.25">
      <c r="B133" s="43"/>
      <c r="C133" s="44"/>
      <c r="D133" s="45"/>
      <c r="E133" s="45"/>
      <c r="F133" s="45"/>
      <c r="G133" s="46"/>
      <c r="H133" s="46"/>
      <c r="I133" s="1"/>
      <c r="J133" s="43"/>
      <c r="K133" s="44"/>
      <c r="L133" s="45"/>
      <c r="M133" s="45"/>
      <c r="N133" s="47"/>
      <c r="O133" s="46"/>
      <c r="P133" s="46"/>
      <c r="Q133" s="1"/>
      <c r="R133" s="68">
        <v>12.7</v>
      </c>
      <c r="S133" s="51">
        <v>762</v>
      </c>
      <c r="T133" s="52">
        <v>0.52916666666666701</v>
      </c>
      <c r="U133" s="52">
        <v>0.47339999999999999</v>
      </c>
      <c r="V133" s="53">
        <f t="shared" si="16"/>
        <v>5.5999999999999939E-3</v>
      </c>
      <c r="W133" s="62">
        <f t="shared" si="12"/>
        <v>9.468</v>
      </c>
      <c r="X133" s="11">
        <f t="shared" si="17"/>
        <v>0.1120000000000001</v>
      </c>
      <c r="Y133" s="46"/>
      <c r="Z133" s="68">
        <v>12.7</v>
      </c>
      <c r="AA133" s="51">
        <v>762</v>
      </c>
      <c r="AB133" s="52">
        <v>0.52916666666666701</v>
      </c>
      <c r="AC133" s="52"/>
      <c r="AD133" s="53">
        <f t="shared" si="21"/>
        <v>8.3333333333333332E-3</v>
      </c>
      <c r="AE133" s="95">
        <f t="shared" si="22"/>
        <v>19.05833333333333</v>
      </c>
      <c r="AF133" s="11">
        <f t="shared" si="23"/>
        <v>8.3333333333328596E-3</v>
      </c>
    </row>
    <row r="134" spans="2:32" x14ac:dyDescent="0.25">
      <c r="B134" s="43"/>
      <c r="C134" s="44"/>
      <c r="D134" s="45"/>
      <c r="E134" s="45"/>
      <c r="F134" s="45"/>
      <c r="G134" s="46"/>
      <c r="H134" s="46"/>
      <c r="I134" s="1"/>
      <c r="J134" s="43"/>
      <c r="K134" s="44"/>
      <c r="L134" s="45"/>
      <c r="M134" s="45"/>
      <c r="N134" s="47"/>
      <c r="O134" s="46"/>
      <c r="P134" s="46"/>
      <c r="Q134" s="1"/>
      <c r="R134" s="68">
        <v>12.8</v>
      </c>
      <c r="S134" s="51">
        <v>768</v>
      </c>
      <c r="T134" s="52">
        <v>0.53333333333333299</v>
      </c>
      <c r="U134" s="52">
        <v>0.47899999999999998</v>
      </c>
      <c r="V134" s="53">
        <f t="shared" si="16"/>
        <v>5.5999999999999939E-3</v>
      </c>
      <c r="W134" s="62">
        <f t="shared" si="12"/>
        <v>9.58</v>
      </c>
      <c r="X134" s="11">
        <f t="shared" si="17"/>
        <v>0.1120000000000001</v>
      </c>
      <c r="Y134" s="46"/>
      <c r="Z134" s="68">
        <v>12.8</v>
      </c>
      <c r="AA134" s="51">
        <v>768</v>
      </c>
      <c r="AB134" s="52">
        <v>0.53333333333333299</v>
      </c>
      <c r="AC134" s="52"/>
      <c r="AD134" s="53">
        <f t="shared" si="21"/>
        <v>8.3333333333333332E-3</v>
      </c>
      <c r="AE134" s="95">
        <f t="shared" si="22"/>
        <v>19.066666666666663</v>
      </c>
      <c r="AF134" s="11">
        <f t="shared" si="23"/>
        <v>8.3333333333328596E-3</v>
      </c>
    </row>
    <row r="135" spans="2:32" x14ac:dyDescent="0.25">
      <c r="B135" s="43"/>
      <c r="C135" s="44"/>
      <c r="D135" s="45"/>
      <c r="E135" s="45"/>
      <c r="F135" s="45"/>
      <c r="G135" s="46"/>
      <c r="H135" s="46"/>
      <c r="I135" s="1"/>
      <c r="J135" s="43"/>
      <c r="K135" s="44"/>
      <c r="L135" s="45"/>
      <c r="M135" s="45"/>
      <c r="N135" s="47"/>
      <c r="O135" s="46"/>
      <c r="P135" s="46"/>
      <c r="Q135" s="1"/>
      <c r="R135" s="68">
        <v>12.9</v>
      </c>
      <c r="S135" s="51">
        <v>774</v>
      </c>
      <c r="T135" s="52">
        <v>0.53749999999999998</v>
      </c>
      <c r="U135" s="52">
        <v>0.48459999999999998</v>
      </c>
      <c r="V135" s="53">
        <f t="shared" si="16"/>
        <v>5.5999999999999939E-3</v>
      </c>
      <c r="W135" s="62">
        <f t="shared" ref="W135:W198" si="24">U135*$T$3</f>
        <v>9.6920000000000002</v>
      </c>
      <c r="X135" s="11">
        <f t="shared" si="17"/>
        <v>0.1120000000000001</v>
      </c>
      <c r="Y135" s="46"/>
      <c r="Z135" s="68">
        <v>12.9</v>
      </c>
      <c r="AA135" s="51">
        <v>774</v>
      </c>
      <c r="AB135" s="52">
        <v>0.53749999999999998</v>
      </c>
      <c r="AC135" s="52"/>
      <c r="AD135" s="53">
        <f t="shared" si="21"/>
        <v>8.3333333333333332E-3</v>
      </c>
      <c r="AE135" s="95">
        <f t="shared" si="22"/>
        <v>19.074999999999996</v>
      </c>
      <c r="AF135" s="11">
        <f t="shared" si="23"/>
        <v>8.3333333333328596E-3</v>
      </c>
    </row>
    <row r="136" spans="2:32" x14ac:dyDescent="0.25">
      <c r="B136" s="43"/>
      <c r="C136" s="44"/>
      <c r="D136" s="45"/>
      <c r="E136" s="45"/>
      <c r="F136" s="45"/>
      <c r="G136" s="46"/>
      <c r="H136" s="46"/>
      <c r="I136" s="1"/>
      <c r="J136" s="43"/>
      <c r="K136" s="44"/>
      <c r="L136" s="45"/>
      <c r="M136" s="45"/>
      <c r="N136" s="47"/>
      <c r="O136" s="46"/>
      <c r="P136" s="46"/>
      <c r="Q136" s="1"/>
      <c r="R136" s="68">
        <v>13</v>
      </c>
      <c r="S136" s="51">
        <v>780</v>
      </c>
      <c r="T136" s="52">
        <v>0.54166666666666696</v>
      </c>
      <c r="U136" s="52">
        <v>0.49030000000000001</v>
      </c>
      <c r="V136" s="53">
        <f t="shared" ref="V136:V199" si="25">U136-U135</f>
        <v>5.7000000000000384E-3</v>
      </c>
      <c r="W136" s="62">
        <f t="shared" si="24"/>
        <v>9.8060000000000009</v>
      </c>
      <c r="X136" s="11">
        <f t="shared" ref="X136:X199" si="26">W136-W135</f>
        <v>0.11400000000000077</v>
      </c>
      <c r="Y136" s="46"/>
      <c r="Z136" s="68">
        <v>13</v>
      </c>
      <c r="AA136" s="51">
        <v>780</v>
      </c>
      <c r="AB136" s="52">
        <v>0.54166666666666696</v>
      </c>
      <c r="AC136" s="52"/>
      <c r="AD136" s="53">
        <f t="shared" si="21"/>
        <v>8.3333333333333332E-3</v>
      </c>
      <c r="AE136" s="95">
        <f t="shared" si="22"/>
        <v>19.083333333333329</v>
      </c>
      <c r="AF136" s="11">
        <f t="shared" si="23"/>
        <v>8.3333333333328596E-3</v>
      </c>
    </row>
    <row r="137" spans="2:32" x14ac:dyDescent="0.25">
      <c r="B137" s="43"/>
      <c r="C137" s="44"/>
      <c r="D137" s="45"/>
      <c r="E137" s="45"/>
      <c r="F137" s="45"/>
      <c r="G137" s="46"/>
      <c r="H137" s="46"/>
      <c r="I137" s="1"/>
      <c r="J137" s="43"/>
      <c r="K137" s="44"/>
      <c r="L137" s="45"/>
      <c r="M137" s="45"/>
      <c r="N137" s="47"/>
      <c r="O137" s="46"/>
      <c r="P137" s="46"/>
      <c r="Q137" s="1"/>
      <c r="R137" s="68">
        <v>13.1</v>
      </c>
      <c r="S137" s="51">
        <v>786</v>
      </c>
      <c r="T137" s="52">
        <v>0.54583333333333295</v>
      </c>
      <c r="U137" s="52">
        <v>0.49619999999999997</v>
      </c>
      <c r="V137" s="53">
        <f t="shared" si="25"/>
        <v>5.8999999999999608E-3</v>
      </c>
      <c r="W137" s="62">
        <f t="shared" si="24"/>
        <v>9.9239999999999995</v>
      </c>
      <c r="X137" s="11">
        <f t="shared" si="26"/>
        <v>0.11799999999999855</v>
      </c>
      <c r="Y137" s="46"/>
      <c r="Z137" s="68">
        <v>13.1</v>
      </c>
      <c r="AA137" s="51">
        <v>786</v>
      </c>
      <c r="AB137" s="52">
        <v>0.54583333333333295</v>
      </c>
      <c r="AC137" s="52"/>
      <c r="AD137" s="53">
        <f t="shared" si="21"/>
        <v>8.3333333333333332E-3</v>
      </c>
      <c r="AE137" s="95">
        <f t="shared" si="22"/>
        <v>19.091666666666661</v>
      </c>
      <c r="AF137" s="11">
        <f t="shared" si="23"/>
        <v>8.3333333333328596E-3</v>
      </c>
    </row>
    <row r="138" spans="2:32" x14ac:dyDescent="0.25">
      <c r="B138" s="43"/>
      <c r="C138" s="44"/>
      <c r="D138" s="45"/>
      <c r="E138" s="45"/>
      <c r="F138" s="45"/>
      <c r="G138" s="46"/>
      <c r="H138" s="46"/>
      <c r="I138" s="1"/>
      <c r="J138" s="43"/>
      <c r="K138" s="44"/>
      <c r="L138" s="45"/>
      <c r="M138" s="45"/>
      <c r="N138" s="47"/>
      <c r="O138" s="46"/>
      <c r="P138" s="46"/>
      <c r="Q138" s="1"/>
      <c r="R138" s="68">
        <v>13.2</v>
      </c>
      <c r="S138" s="51">
        <v>792</v>
      </c>
      <c r="T138" s="52">
        <v>0.55000000000000004</v>
      </c>
      <c r="U138" s="52">
        <v>0.502</v>
      </c>
      <c r="V138" s="53">
        <f t="shared" si="25"/>
        <v>5.8000000000000274E-3</v>
      </c>
      <c r="W138" s="62">
        <f t="shared" si="24"/>
        <v>10.039999999999999</v>
      </c>
      <c r="X138" s="11">
        <f t="shared" si="26"/>
        <v>0.11599999999999966</v>
      </c>
      <c r="Y138" s="46"/>
      <c r="Z138" s="68">
        <v>13.2</v>
      </c>
      <c r="AA138" s="51">
        <v>792</v>
      </c>
      <c r="AB138" s="52">
        <v>0.55000000000000004</v>
      </c>
      <c r="AC138" s="52"/>
      <c r="AD138" s="53">
        <f t="shared" si="21"/>
        <v>8.3333333333333332E-3</v>
      </c>
      <c r="AE138" s="95">
        <f t="shared" si="22"/>
        <v>19.099999999999994</v>
      </c>
      <c r="AF138" s="11">
        <f t="shared" si="23"/>
        <v>8.3333333333328596E-3</v>
      </c>
    </row>
    <row r="139" spans="2:32" x14ac:dyDescent="0.25">
      <c r="B139" s="43"/>
      <c r="C139" s="44"/>
      <c r="D139" s="45"/>
      <c r="E139" s="45"/>
      <c r="F139" s="45"/>
      <c r="G139" s="46"/>
      <c r="H139" s="46"/>
      <c r="I139" s="1"/>
      <c r="J139" s="43"/>
      <c r="K139" s="44"/>
      <c r="L139" s="45"/>
      <c r="M139" s="45"/>
      <c r="N139" s="47"/>
      <c r="O139" s="46"/>
      <c r="P139" s="46"/>
      <c r="Q139" s="1"/>
      <c r="R139" s="68">
        <v>13.3</v>
      </c>
      <c r="S139" s="51">
        <v>798</v>
      </c>
      <c r="T139" s="52">
        <v>0.55416666666666703</v>
      </c>
      <c r="U139" s="52">
        <v>0.50780000000000003</v>
      </c>
      <c r="V139" s="53">
        <f t="shared" si="25"/>
        <v>5.8000000000000274E-3</v>
      </c>
      <c r="W139" s="62">
        <f t="shared" si="24"/>
        <v>10.156000000000001</v>
      </c>
      <c r="X139" s="11">
        <f t="shared" si="26"/>
        <v>0.11600000000000144</v>
      </c>
      <c r="Y139" s="46"/>
      <c r="Z139" s="68">
        <v>13.3</v>
      </c>
      <c r="AA139" s="51">
        <v>798</v>
      </c>
      <c r="AB139" s="52">
        <v>0.55416666666666703</v>
      </c>
      <c r="AC139" s="52"/>
      <c r="AD139" s="53">
        <f t="shared" si="21"/>
        <v>8.3333333333333332E-3</v>
      </c>
      <c r="AE139" s="95">
        <f t="shared" si="22"/>
        <v>19.108333333333327</v>
      </c>
      <c r="AF139" s="11">
        <f t="shared" si="23"/>
        <v>8.3333333333328596E-3</v>
      </c>
    </row>
    <row r="140" spans="2:32" x14ac:dyDescent="0.25">
      <c r="B140" s="43"/>
      <c r="C140" s="44"/>
      <c r="D140" s="45"/>
      <c r="E140" s="45"/>
      <c r="F140" s="45"/>
      <c r="G140" s="46"/>
      <c r="H140" s="46"/>
      <c r="I140" s="1"/>
      <c r="J140" s="43"/>
      <c r="K140" s="44"/>
      <c r="L140" s="45"/>
      <c r="M140" s="45"/>
      <c r="N140" s="47"/>
      <c r="O140" s="46"/>
      <c r="P140" s="46"/>
      <c r="Q140" s="1"/>
      <c r="R140" s="68">
        <v>13.4</v>
      </c>
      <c r="S140" s="51">
        <v>804</v>
      </c>
      <c r="T140" s="52">
        <v>0.55833333333333302</v>
      </c>
      <c r="U140" s="52">
        <v>0.51370000000000005</v>
      </c>
      <c r="V140" s="53">
        <f t="shared" si="25"/>
        <v>5.9000000000000163E-3</v>
      </c>
      <c r="W140" s="62">
        <f t="shared" si="24"/>
        <v>10.274000000000001</v>
      </c>
      <c r="X140" s="11">
        <f t="shared" si="26"/>
        <v>0.11800000000000033</v>
      </c>
      <c r="Y140" s="46"/>
      <c r="Z140" s="68">
        <v>13.4</v>
      </c>
      <c r="AA140" s="51">
        <v>804</v>
      </c>
      <c r="AB140" s="52">
        <v>0.55833333333333302</v>
      </c>
      <c r="AC140" s="52"/>
      <c r="AD140" s="53">
        <f t="shared" si="21"/>
        <v>8.3333333333333332E-3</v>
      </c>
      <c r="AE140" s="95">
        <f t="shared" si="22"/>
        <v>19.11666666666666</v>
      </c>
      <c r="AF140" s="11">
        <f t="shared" si="23"/>
        <v>8.3333333333328596E-3</v>
      </c>
    </row>
    <row r="141" spans="2:32" x14ac:dyDescent="0.25">
      <c r="B141" s="43"/>
      <c r="C141" s="44"/>
      <c r="D141" s="45"/>
      <c r="E141" s="45"/>
      <c r="F141" s="45"/>
      <c r="G141" s="46"/>
      <c r="H141" s="46"/>
      <c r="I141" s="1"/>
      <c r="J141" s="43"/>
      <c r="K141" s="44"/>
      <c r="L141" s="45"/>
      <c r="M141" s="45"/>
      <c r="N141" s="47"/>
      <c r="O141" s="46"/>
      <c r="P141" s="46"/>
      <c r="Q141" s="1"/>
      <c r="R141" s="68">
        <v>13.5</v>
      </c>
      <c r="S141" s="51">
        <v>810</v>
      </c>
      <c r="T141" s="52">
        <v>0.5625</v>
      </c>
      <c r="U141" s="52">
        <v>0.51949999999999996</v>
      </c>
      <c r="V141" s="53">
        <f t="shared" si="25"/>
        <v>5.7999999999999163E-3</v>
      </c>
      <c r="W141" s="62">
        <f t="shared" si="24"/>
        <v>10.389999999999999</v>
      </c>
      <c r="X141" s="11">
        <f t="shared" si="26"/>
        <v>0.11599999999999788</v>
      </c>
      <c r="Y141" s="46"/>
      <c r="Z141" s="68">
        <v>13.5</v>
      </c>
      <c r="AA141" s="51">
        <v>810</v>
      </c>
      <c r="AB141" s="52">
        <v>0.5625</v>
      </c>
      <c r="AC141" s="52"/>
      <c r="AD141" s="53">
        <f t="shared" si="21"/>
        <v>8.3333333333333332E-3</v>
      </c>
      <c r="AE141" s="95">
        <f t="shared" si="22"/>
        <v>19.124999999999993</v>
      </c>
      <c r="AF141" s="11">
        <f t="shared" si="23"/>
        <v>8.3333333333328596E-3</v>
      </c>
    </row>
    <row r="142" spans="2:32" x14ac:dyDescent="0.25">
      <c r="B142" s="43"/>
      <c r="C142" s="44"/>
      <c r="D142" s="45"/>
      <c r="E142" s="45"/>
      <c r="F142" s="45"/>
      <c r="G142" s="46"/>
      <c r="H142" s="46"/>
      <c r="I142" s="1"/>
      <c r="J142" s="43"/>
      <c r="K142" s="44"/>
      <c r="L142" s="45"/>
      <c r="M142" s="45"/>
      <c r="N142" s="47"/>
      <c r="O142" s="46"/>
      <c r="P142" s="46"/>
      <c r="Q142" s="1"/>
      <c r="R142" s="68">
        <v>13.6</v>
      </c>
      <c r="S142" s="51">
        <v>816</v>
      </c>
      <c r="T142" s="52">
        <v>0.56666666666666698</v>
      </c>
      <c r="U142" s="52">
        <v>0.52529999999999999</v>
      </c>
      <c r="V142" s="53">
        <f t="shared" si="25"/>
        <v>5.8000000000000274E-3</v>
      </c>
      <c r="W142" s="62">
        <f t="shared" si="24"/>
        <v>10.506</v>
      </c>
      <c r="X142" s="11">
        <f t="shared" si="26"/>
        <v>0.11600000000000144</v>
      </c>
      <c r="Y142" s="46"/>
      <c r="Z142" s="68">
        <v>13.6</v>
      </c>
      <c r="AA142" s="51">
        <v>816</v>
      </c>
      <c r="AB142" s="52">
        <v>0.56666666666666698</v>
      </c>
      <c r="AC142" s="52"/>
      <c r="AD142" s="53">
        <f t="shared" si="21"/>
        <v>8.3333333333333332E-3</v>
      </c>
      <c r="AE142" s="95">
        <f t="shared" si="22"/>
        <v>19.133333333333326</v>
      </c>
      <c r="AF142" s="11">
        <f t="shared" si="23"/>
        <v>8.3333333333328596E-3</v>
      </c>
    </row>
    <row r="143" spans="2:32" x14ac:dyDescent="0.25">
      <c r="B143" s="43"/>
      <c r="C143" s="44"/>
      <c r="D143" s="45"/>
      <c r="E143" s="45"/>
      <c r="F143" s="45"/>
      <c r="G143" s="46"/>
      <c r="H143" s="46"/>
      <c r="I143" s="1"/>
      <c r="J143" s="43"/>
      <c r="K143" s="44"/>
      <c r="L143" s="45"/>
      <c r="M143" s="45"/>
      <c r="N143" s="47"/>
      <c r="O143" s="46"/>
      <c r="P143" s="46"/>
      <c r="Q143" s="1"/>
      <c r="R143" s="68">
        <v>13.7</v>
      </c>
      <c r="S143" s="51">
        <v>822</v>
      </c>
      <c r="T143" s="52">
        <v>0.57083333333333297</v>
      </c>
      <c r="U143" s="52">
        <v>0.53120000000000001</v>
      </c>
      <c r="V143" s="53">
        <f t="shared" si="25"/>
        <v>5.9000000000000163E-3</v>
      </c>
      <c r="W143" s="62">
        <f t="shared" si="24"/>
        <v>10.624000000000001</v>
      </c>
      <c r="X143" s="11">
        <f t="shared" si="26"/>
        <v>0.11800000000000033</v>
      </c>
      <c r="Y143" s="46"/>
      <c r="Z143" s="68">
        <v>13.7</v>
      </c>
      <c r="AA143" s="51">
        <v>822</v>
      </c>
      <c r="AB143" s="52">
        <v>0.57083333333333297</v>
      </c>
      <c r="AC143" s="52"/>
      <c r="AD143" s="53">
        <f t="shared" si="21"/>
        <v>8.3333333333333332E-3</v>
      </c>
      <c r="AE143" s="95">
        <f t="shared" si="22"/>
        <v>19.141666666666659</v>
      </c>
      <c r="AF143" s="11">
        <f t="shared" si="23"/>
        <v>8.3333333333328596E-3</v>
      </c>
    </row>
    <row r="144" spans="2:32" x14ac:dyDescent="0.25">
      <c r="B144" s="43"/>
      <c r="C144" s="44"/>
      <c r="D144" s="45"/>
      <c r="E144" s="45"/>
      <c r="F144" s="45"/>
      <c r="G144" s="46"/>
      <c r="H144" s="46"/>
      <c r="I144" s="1"/>
      <c r="J144" s="43"/>
      <c r="K144" s="44"/>
      <c r="L144" s="45"/>
      <c r="M144" s="45"/>
      <c r="N144" s="47"/>
      <c r="O144" s="46"/>
      <c r="P144" s="46"/>
      <c r="Q144" s="1"/>
      <c r="R144" s="68">
        <v>13.8</v>
      </c>
      <c r="S144" s="51">
        <v>828</v>
      </c>
      <c r="T144" s="52">
        <v>0.57499999999999996</v>
      </c>
      <c r="U144" s="52">
        <v>0.53700000000000003</v>
      </c>
      <c r="V144" s="53">
        <f t="shared" si="25"/>
        <v>5.8000000000000274E-3</v>
      </c>
      <c r="W144" s="62">
        <f t="shared" si="24"/>
        <v>10.74</v>
      </c>
      <c r="X144" s="11">
        <f t="shared" si="26"/>
        <v>0.11599999999999966</v>
      </c>
      <c r="Y144" s="46"/>
      <c r="Z144" s="68">
        <v>13.8</v>
      </c>
      <c r="AA144" s="51">
        <v>828</v>
      </c>
      <c r="AB144" s="52">
        <v>0.57499999999999996</v>
      </c>
      <c r="AC144" s="52"/>
      <c r="AD144" s="53">
        <f t="shared" si="21"/>
        <v>8.3333333333333332E-3</v>
      </c>
      <c r="AE144" s="95">
        <f t="shared" si="22"/>
        <v>19.149999999999991</v>
      </c>
      <c r="AF144" s="11">
        <f t="shared" si="23"/>
        <v>8.3333333333328596E-3</v>
      </c>
    </row>
    <row r="145" spans="2:32" x14ac:dyDescent="0.25">
      <c r="B145" s="43"/>
      <c r="C145" s="44"/>
      <c r="D145" s="45"/>
      <c r="E145" s="45"/>
      <c r="F145" s="45"/>
      <c r="G145" s="46"/>
      <c r="H145" s="46"/>
      <c r="I145" s="1"/>
      <c r="J145" s="43"/>
      <c r="K145" s="44"/>
      <c r="L145" s="45"/>
      <c r="M145" s="45"/>
      <c r="N145" s="47"/>
      <c r="O145" s="46"/>
      <c r="P145" s="46"/>
      <c r="Q145" s="1"/>
      <c r="R145" s="68">
        <v>13.9</v>
      </c>
      <c r="S145" s="51">
        <v>834</v>
      </c>
      <c r="T145" s="52">
        <v>0.57916666666666705</v>
      </c>
      <c r="U145" s="52">
        <v>0.54279999999999995</v>
      </c>
      <c r="V145" s="53">
        <f t="shared" si="25"/>
        <v>5.7999999999999163E-3</v>
      </c>
      <c r="W145" s="62">
        <f t="shared" si="24"/>
        <v>10.855999999999998</v>
      </c>
      <c r="X145" s="11">
        <f t="shared" si="26"/>
        <v>0.11599999999999788</v>
      </c>
      <c r="Y145" s="46"/>
      <c r="Z145" s="68">
        <v>13.9</v>
      </c>
      <c r="AA145" s="51">
        <v>834</v>
      </c>
      <c r="AB145" s="52">
        <v>0.57916666666666705</v>
      </c>
      <c r="AC145" s="52"/>
      <c r="AD145" s="53">
        <f t="shared" si="21"/>
        <v>8.3333333333333332E-3</v>
      </c>
      <c r="AE145" s="95">
        <f t="shared" si="22"/>
        <v>19.158333333333324</v>
      </c>
      <c r="AF145" s="11">
        <f t="shared" si="23"/>
        <v>8.3333333333328596E-3</v>
      </c>
    </row>
    <row r="146" spans="2:32" x14ac:dyDescent="0.25">
      <c r="B146" s="43"/>
      <c r="C146" s="44"/>
      <c r="D146" s="45"/>
      <c r="E146" s="45"/>
      <c r="F146" s="45"/>
      <c r="G146" s="46"/>
      <c r="H146" s="46"/>
      <c r="I146" s="1"/>
      <c r="J146" s="43"/>
      <c r="K146" s="44"/>
      <c r="L146" s="45"/>
      <c r="M146" s="45"/>
      <c r="N146" s="47"/>
      <c r="O146" s="46"/>
      <c r="P146" s="46"/>
      <c r="Q146" s="1"/>
      <c r="R146" s="68">
        <v>14</v>
      </c>
      <c r="S146" s="51">
        <v>840</v>
      </c>
      <c r="T146" s="52">
        <v>0.58333333333333304</v>
      </c>
      <c r="U146" s="52">
        <v>0.54869999999999997</v>
      </c>
      <c r="V146" s="53">
        <f t="shared" si="25"/>
        <v>5.9000000000000163E-3</v>
      </c>
      <c r="W146" s="62">
        <f t="shared" si="24"/>
        <v>10.974</v>
      </c>
      <c r="X146" s="11">
        <f t="shared" si="26"/>
        <v>0.1180000000000021</v>
      </c>
      <c r="Y146" s="46"/>
      <c r="Z146" s="68">
        <v>14</v>
      </c>
      <c r="AA146" s="51">
        <v>840</v>
      </c>
      <c r="AB146" s="52">
        <v>0.58333333333333304</v>
      </c>
      <c r="AC146" s="52"/>
      <c r="AD146" s="53">
        <f t="shared" si="21"/>
        <v>8.3333333333333332E-3</v>
      </c>
      <c r="AE146" s="95">
        <f t="shared" si="22"/>
        <v>19.166666666666657</v>
      </c>
      <c r="AF146" s="11">
        <f t="shared" si="23"/>
        <v>8.3333333333328596E-3</v>
      </c>
    </row>
    <row r="147" spans="2:32" x14ac:dyDescent="0.25">
      <c r="B147" s="43"/>
      <c r="C147" s="44"/>
      <c r="D147" s="45"/>
      <c r="E147" s="45"/>
      <c r="F147" s="45"/>
      <c r="G147" s="46"/>
      <c r="H147" s="46"/>
      <c r="I147" s="1"/>
      <c r="J147" s="43"/>
      <c r="K147" s="44"/>
      <c r="L147" s="45"/>
      <c r="M147" s="45"/>
      <c r="N147" s="47"/>
      <c r="O147" s="46"/>
      <c r="P147" s="46"/>
      <c r="Q147" s="1"/>
      <c r="R147" s="68">
        <v>14.1</v>
      </c>
      <c r="S147" s="51">
        <v>846</v>
      </c>
      <c r="T147" s="52">
        <v>0.58750000000000002</v>
      </c>
      <c r="U147" s="52">
        <v>0.55449999999999999</v>
      </c>
      <c r="V147" s="53">
        <f t="shared" si="25"/>
        <v>5.8000000000000274E-3</v>
      </c>
      <c r="W147" s="62">
        <f t="shared" si="24"/>
        <v>11.09</v>
      </c>
      <c r="X147" s="11">
        <f t="shared" si="26"/>
        <v>0.11599999999999966</v>
      </c>
      <c r="Y147" s="46"/>
      <c r="Z147" s="68">
        <v>14.1</v>
      </c>
      <c r="AA147" s="51">
        <v>846</v>
      </c>
      <c r="AB147" s="52">
        <v>0.58750000000000002</v>
      </c>
      <c r="AC147" s="52"/>
      <c r="AD147" s="53">
        <f t="shared" si="21"/>
        <v>8.3333333333333332E-3</v>
      </c>
      <c r="AE147" s="95">
        <f t="shared" si="22"/>
        <v>19.17499999999999</v>
      </c>
      <c r="AF147" s="11">
        <f t="shared" si="23"/>
        <v>8.3333333333328596E-3</v>
      </c>
    </row>
    <row r="148" spans="2:32" x14ac:dyDescent="0.25">
      <c r="B148" s="43"/>
      <c r="C148" s="44"/>
      <c r="D148" s="45"/>
      <c r="E148" s="45"/>
      <c r="F148" s="45"/>
      <c r="G148" s="46"/>
      <c r="H148" s="46"/>
      <c r="I148" s="1"/>
      <c r="J148" s="43"/>
      <c r="K148" s="44"/>
      <c r="L148" s="45"/>
      <c r="M148" s="45"/>
      <c r="N148" s="47"/>
      <c r="O148" s="46"/>
      <c r="P148" s="46"/>
      <c r="Q148" s="1"/>
      <c r="R148" s="68">
        <v>14.2</v>
      </c>
      <c r="S148" s="51">
        <v>852</v>
      </c>
      <c r="T148" s="52">
        <v>0.59166666666666701</v>
      </c>
      <c r="U148" s="52">
        <v>0.56030000000000002</v>
      </c>
      <c r="V148" s="53">
        <f t="shared" si="25"/>
        <v>5.8000000000000274E-3</v>
      </c>
      <c r="W148" s="62">
        <f t="shared" si="24"/>
        <v>11.206</v>
      </c>
      <c r="X148" s="11">
        <f t="shared" si="26"/>
        <v>0.11599999999999966</v>
      </c>
      <c r="Y148" s="46"/>
      <c r="Z148" s="68">
        <v>14.2</v>
      </c>
      <c r="AA148" s="51">
        <v>852</v>
      </c>
      <c r="AB148" s="52">
        <v>0.59166666666666701</v>
      </c>
      <c r="AC148" s="52"/>
      <c r="AD148" s="53">
        <f t="shared" si="21"/>
        <v>8.3333333333333332E-3</v>
      </c>
      <c r="AE148" s="95">
        <f t="shared" si="22"/>
        <v>19.183333333333323</v>
      </c>
      <c r="AF148" s="11">
        <f t="shared" si="23"/>
        <v>8.3333333333328596E-3</v>
      </c>
    </row>
    <row r="149" spans="2:32" x14ac:dyDescent="0.25">
      <c r="B149" s="43"/>
      <c r="C149" s="44"/>
      <c r="D149" s="45"/>
      <c r="E149" s="45"/>
      <c r="F149" s="45"/>
      <c r="G149" s="46"/>
      <c r="H149" s="46"/>
      <c r="I149" s="1"/>
      <c r="J149" s="43"/>
      <c r="K149" s="44"/>
      <c r="L149" s="45"/>
      <c r="M149" s="45"/>
      <c r="N149" s="47"/>
      <c r="O149" s="46"/>
      <c r="P149" s="46"/>
      <c r="Q149" s="1"/>
      <c r="R149" s="68">
        <v>14.3</v>
      </c>
      <c r="S149" s="51">
        <v>858</v>
      </c>
      <c r="T149" s="52">
        <v>0.59583333333333299</v>
      </c>
      <c r="U149" s="52">
        <v>0.56620000000000004</v>
      </c>
      <c r="V149" s="53">
        <f t="shared" si="25"/>
        <v>5.9000000000000163E-3</v>
      </c>
      <c r="W149" s="62">
        <f t="shared" si="24"/>
        <v>11.324000000000002</v>
      </c>
      <c r="X149" s="11">
        <f t="shared" si="26"/>
        <v>0.1180000000000021</v>
      </c>
      <c r="Y149" s="46"/>
      <c r="Z149" s="68">
        <v>14.3</v>
      </c>
      <c r="AA149" s="51">
        <v>858</v>
      </c>
      <c r="AB149" s="52">
        <v>0.59583333333333299</v>
      </c>
      <c r="AC149" s="52"/>
      <c r="AD149" s="53">
        <f t="shared" si="21"/>
        <v>8.3333333333333332E-3</v>
      </c>
      <c r="AE149" s="95">
        <f t="shared" si="22"/>
        <v>19.191666666666656</v>
      </c>
      <c r="AF149" s="11">
        <f t="shared" si="23"/>
        <v>8.3333333333328596E-3</v>
      </c>
    </row>
    <row r="150" spans="2:32" x14ac:dyDescent="0.25">
      <c r="B150" s="43"/>
      <c r="C150" s="44"/>
      <c r="D150" s="45"/>
      <c r="E150" s="45"/>
      <c r="F150" s="45"/>
      <c r="G150" s="46"/>
      <c r="H150" s="46"/>
      <c r="I150" s="1"/>
      <c r="J150" s="43"/>
      <c r="K150" s="44"/>
      <c r="L150" s="45"/>
      <c r="M150" s="45"/>
      <c r="N150" s="47"/>
      <c r="O150" s="46"/>
      <c r="P150" s="46"/>
      <c r="Q150" s="1"/>
      <c r="R150" s="68">
        <v>14.4</v>
      </c>
      <c r="S150" s="51">
        <v>864</v>
      </c>
      <c r="T150" s="52">
        <v>0.6</v>
      </c>
      <c r="U150" s="52">
        <v>0.57199999999999995</v>
      </c>
      <c r="V150" s="53">
        <f t="shared" si="25"/>
        <v>5.7999999999999163E-3</v>
      </c>
      <c r="W150" s="62">
        <f t="shared" si="24"/>
        <v>11.44</v>
      </c>
      <c r="X150" s="11">
        <f t="shared" si="26"/>
        <v>0.11599999999999788</v>
      </c>
      <c r="Y150" s="46"/>
      <c r="Z150" s="68">
        <v>14.4</v>
      </c>
      <c r="AA150" s="51">
        <v>864</v>
      </c>
      <c r="AB150" s="52">
        <v>0.6</v>
      </c>
      <c r="AC150" s="52"/>
      <c r="AD150" s="53">
        <f t="shared" si="21"/>
        <v>8.3333333333333332E-3</v>
      </c>
      <c r="AE150" s="95">
        <f t="shared" si="22"/>
        <v>19.199999999999989</v>
      </c>
      <c r="AF150" s="11">
        <f t="shared" si="23"/>
        <v>8.3333333333328596E-3</v>
      </c>
    </row>
    <row r="151" spans="2:32" x14ac:dyDescent="0.25">
      <c r="B151" s="43"/>
      <c r="C151" s="44"/>
      <c r="D151" s="45"/>
      <c r="E151" s="45"/>
      <c r="F151" s="45"/>
      <c r="G151" s="46"/>
      <c r="H151" s="46"/>
      <c r="I151" s="1"/>
      <c r="J151" s="43"/>
      <c r="K151" s="44"/>
      <c r="L151" s="45"/>
      <c r="M151" s="45"/>
      <c r="N151" s="47"/>
      <c r="O151" s="46"/>
      <c r="P151" s="46"/>
      <c r="Q151" s="1"/>
      <c r="R151" s="68">
        <v>14.5</v>
      </c>
      <c r="S151" s="51">
        <v>870</v>
      </c>
      <c r="T151" s="52">
        <v>0.60416666666666696</v>
      </c>
      <c r="U151" s="52">
        <v>0.57799999999999996</v>
      </c>
      <c r="V151" s="53">
        <f t="shared" si="25"/>
        <v>6.0000000000000053E-3</v>
      </c>
      <c r="W151" s="62">
        <f t="shared" si="24"/>
        <v>11.559999999999999</v>
      </c>
      <c r="X151" s="11">
        <f t="shared" si="26"/>
        <v>0.11999999999999922</v>
      </c>
      <c r="Y151" s="46"/>
      <c r="Z151" s="68">
        <v>14.5</v>
      </c>
      <c r="AA151" s="51">
        <v>870</v>
      </c>
      <c r="AB151" s="52">
        <v>0.60416666666666696</v>
      </c>
      <c r="AC151" s="52"/>
      <c r="AD151" s="53">
        <f t="shared" si="21"/>
        <v>8.3333333333333332E-3</v>
      </c>
      <c r="AE151" s="95">
        <f t="shared" si="22"/>
        <v>19.208333333333321</v>
      </c>
      <c r="AF151" s="11">
        <f t="shared" si="23"/>
        <v>8.3333333333328596E-3</v>
      </c>
    </row>
    <row r="152" spans="2:32" x14ac:dyDescent="0.25">
      <c r="B152" s="43"/>
      <c r="C152" s="44"/>
      <c r="D152" s="45"/>
      <c r="E152" s="45"/>
      <c r="F152" s="45"/>
      <c r="G152" s="46"/>
      <c r="H152" s="46"/>
      <c r="I152" s="1"/>
      <c r="J152" s="43"/>
      <c r="K152" s="44"/>
      <c r="L152" s="45"/>
      <c r="M152" s="45"/>
      <c r="N152" s="47"/>
      <c r="O152" s="46"/>
      <c r="P152" s="46"/>
      <c r="Q152" s="1"/>
      <c r="R152" s="68">
        <v>14.6</v>
      </c>
      <c r="S152" s="51">
        <v>876</v>
      </c>
      <c r="T152" s="52">
        <v>0.60833333333333295</v>
      </c>
      <c r="U152" s="52">
        <v>0.58409999999999995</v>
      </c>
      <c r="V152" s="53">
        <f t="shared" si="25"/>
        <v>6.0999999999999943E-3</v>
      </c>
      <c r="W152" s="62">
        <f t="shared" si="24"/>
        <v>11.681999999999999</v>
      </c>
      <c r="X152" s="11">
        <f t="shared" si="26"/>
        <v>0.12199999999999989</v>
      </c>
      <c r="Y152" s="46"/>
      <c r="Z152" s="68">
        <v>14.6</v>
      </c>
      <c r="AA152" s="51">
        <v>876</v>
      </c>
      <c r="AB152" s="52">
        <v>0.60833333333333295</v>
      </c>
      <c r="AC152" s="52"/>
      <c r="AD152" s="53">
        <f t="shared" si="21"/>
        <v>8.3333333333333332E-3</v>
      </c>
      <c r="AE152" s="95">
        <f t="shared" si="22"/>
        <v>19.216666666666654</v>
      </c>
      <c r="AF152" s="11">
        <f t="shared" si="23"/>
        <v>8.3333333333328596E-3</v>
      </c>
    </row>
    <row r="153" spans="2:32" x14ac:dyDescent="0.25">
      <c r="B153" s="43"/>
      <c r="C153" s="44"/>
      <c r="D153" s="45"/>
      <c r="E153" s="45"/>
      <c r="F153" s="45"/>
      <c r="G153" s="46"/>
      <c r="H153" s="46"/>
      <c r="I153" s="1"/>
      <c r="J153" s="43"/>
      <c r="K153" s="44"/>
      <c r="L153" s="45"/>
      <c r="M153" s="45"/>
      <c r="N153" s="47"/>
      <c r="O153" s="46"/>
      <c r="P153" s="46"/>
      <c r="Q153" s="1"/>
      <c r="R153" s="68">
        <v>14.7</v>
      </c>
      <c r="S153" s="51">
        <v>882</v>
      </c>
      <c r="T153" s="52">
        <v>0.61250000000000004</v>
      </c>
      <c r="U153" s="52">
        <v>0.59009999999999996</v>
      </c>
      <c r="V153" s="53">
        <f t="shared" si="25"/>
        <v>6.0000000000000053E-3</v>
      </c>
      <c r="W153" s="62">
        <f t="shared" si="24"/>
        <v>11.802</v>
      </c>
      <c r="X153" s="11">
        <f t="shared" si="26"/>
        <v>0.12000000000000099</v>
      </c>
      <c r="Y153" s="46"/>
      <c r="Z153" s="68">
        <v>14.7</v>
      </c>
      <c r="AA153" s="51">
        <v>882</v>
      </c>
      <c r="AB153" s="52">
        <v>0.61250000000000004</v>
      </c>
      <c r="AC153" s="52"/>
      <c r="AD153" s="53">
        <f t="shared" si="21"/>
        <v>8.3333333333333332E-3</v>
      </c>
      <c r="AE153" s="95">
        <f t="shared" si="22"/>
        <v>19.224999999999987</v>
      </c>
      <c r="AF153" s="11">
        <f t="shared" si="23"/>
        <v>8.3333333333328596E-3</v>
      </c>
    </row>
    <row r="154" spans="2:32" x14ac:dyDescent="0.25">
      <c r="B154" s="43"/>
      <c r="C154" s="44"/>
      <c r="D154" s="45"/>
      <c r="E154" s="45"/>
      <c r="F154" s="45"/>
      <c r="G154" s="46"/>
      <c r="H154" s="46"/>
      <c r="I154" s="1"/>
      <c r="J154" s="43"/>
      <c r="K154" s="44"/>
      <c r="L154" s="45"/>
      <c r="M154" s="45"/>
      <c r="N154" s="47"/>
      <c r="O154" s="46"/>
      <c r="P154" s="46"/>
      <c r="Q154" s="1"/>
      <c r="R154" s="68">
        <v>14.8</v>
      </c>
      <c r="S154" s="51">
        <v>888</v>
      </c>
      <c r="T154" s="52">
        <v>0.61666666666666703</v>
      </c>
      <c r="U154" s="52">
        <v>0.59619999999999995</v>
      </c>
      <c r="V154" s="53">
        <f t="shared" si="25"/>
        <v>6.0999999999999943E-3</v>
      </c>
      <c r="W154" s="62">
        <f t="shared" si="24"/>
        <v>11.923999999999999</v>
      </c>
      <c r="X154" s="11">
        <f t="shared" si="26"/>
        <v>0.12199999999999989</v>
      </c>
      <c r="Y154" s="46"/>
      <c r="Z154" s="68">
        <v>14.8</v>
      </c>
      <c r="AA154" s="51">
        <v>888</v>
      </c>
      <c r="AB154" s="52">
        <v>0.61666666666666703</v>
      </c>
      <c r="AC154" s="52"/>
      <c r="AD154" s="53">
        <f t="shared" si="21"/>
        <v>8.3333333333333332E-3</v>
      </c>
      <c r="AE154" s="95">
        <f t="shared" si="22"/>
        <v>19.23333333333332</v>
      </c>
      <c r="AF154" s="11">
        <f t="shared" si="23"/>
        <v>8.3333333333328596E-3</v>
      </c>
    </row>
    <row r="155" spans="2:32" x14ac:dyDescent="0.25">
      <c r="B155" s="43"/>
      <c r="C155" s="44"/>
      <c r="D155" s="45"/>
      <c r="E155" s="45"/>
      <c r="F155" s="45"/>
      <c r="G155" s="46"/>
      <c r="H155" s="46"/>
      <c r="I155" s="1"/>
      <c r="J155" s="43"/>
      <c r="K155" s="44"/>
      <c r="L155" s="45"/>
      <c r="M155" s="45"/>
      <c r="N155" s="47"/>
      <c r="O155" s="46"/>
      <c r="P155" s="46"/>
      <c r="Q155" s="1"/>
      <c r="R155" s="68">
        <v>14.9</v>
      </c>
      <c r="S155" s="51">
        <v>894</v>
      </c>
      <c r="T155" s="52">
        <v>0.62083333333333302</v>
      </c>
      <c r="U155" s="52">
        <v>0.60219999999999996</v>
      </c>
      <c r="V155" s="53">
        <f t="shared" si="25"/>
        <v>6.0000000000000053E-3</v>
      </c>
      <c r="W155" s="62">
        <f t="shared" si="24"/>
        <v>12.043999999999999</v>
      </c>
      <c r="X155" s="11">
        <f t="shared" si="26"/>
        <v>0.11999999999999922</v>
      </c>
      <c r="Y155" s="46"/>
      <c r="Z155" s="68">
        <v>14.9</v>
      </c>
      <c r="AA155" s="51">
        <v>894</v>
      </c>
      <c r="AB155" s="52">
        <v>0.62083333333333302</v>
      </c>
      <c r="AC155" s="52"/>
      <c r="AD155" s="53">
        <f t="shared" si="21"/>
        <v>8.3333333333333332E-3</v>
      </c>
      <c r="AE155" s="95">
        <f t="shared" si="22"/>
        <v>19.241666666666653</v>
      </c>
      <c r="AF155" s="11">
        <f t="shared" si="23"/>
        <v>8.3333333333328596E-3</v>
      </c>
    </row>
    <row r="156" spans="2:32" x14ac:dyDescent="0.25">
      <c r="B156" s="43"/>
      <c r="C156" s="44"/>
      <c r="D156" s="45"/>
      <c r="E156" s="45"/>
      <c r="F156" s="45"/>
      <c r="G156" s="46"/>
      <c r="H156" s="46"/>
      <c r="I156" s="1"/>
      <c r="J156" s="43"/>
      <c r="K156" s="44"/>
      <c r="L156" s="45"/>
      <c r="M156" s="45"/>
      <c r="N156" s="47"/>
      <c r="O156" s="46"/>
      <c r="P156" s="46"/>
      <c r="Q156" s="1"/>
      <c r="R156" s="68">
        <v>15</v>
      </c>
      <c r="S156" s="51">
        <v>900</v>
      </c>
      <c r="T156" s="52">
        <v>0.625</v>
      </c>
      <c r="U156" s="52">
        <v>0.60799999999999998</v>
      </c>
      <c r="V156" s="53">
        <f t="shared" si="25"/>
        <v>5.8000000000000274E-3</v>
      </c>
      <c r="W156" s="62">
        <f t="shared" si="24"/>
        <v>12.16</v>
      </c>
      <c r="X156" s="11">
        <f t="shared" si="26"/>
        <v>0.11600000000000144</v>
      </c>
      <c r="Y156" s="46"/>
      <c r="Z156" s="68">
        <v>15</v>
      </c>
      <c r="AA156" s="51">
        <v>900</v>
      </c>
      <c r="AB156" s="52">
        <v>0.625</v>
      </c>
      <c r="AC156" s="52"/>
      <c r="AD156" s="53">
        <f t="shared" si="21"/>
        <v>8.3333333333333332E-3</v>
      </c>
      <c r="AE156" s="95">
        <f t="shared" si="22"/>
        <v>19.249999999999986</v>
      </c>
      <c r="AF156" s="11">
        <f t="shared" si="23"/>
        <v>8.3333333333328596E-3</v>
      </c>
    </row>
    <row r="157" spans="2:32" x14ac:dyDescent="0.25">
      <c r="B157" s="41"/>
      <c r="C157" s="37"/>
      <c r="D157" s="37"/>
      <c r="E157" s="37"/>
      <c r="F157" s="37"/>
      <c r="G157" s="42"/>
      <c r="H157" s="42"/>
      <c r="I157" s="1"/>
      <c r="J157" s="43"/>
      <c r="K157" s="44"/>
      <c r="L157" s="45"/>
      <c r="M157" s="45"/>
      <c r="N157" s="47"/>
      <c r="O157" s="46"/>
      <c r="P157" s="46"/>
      <c r="Q157" s="1"/>
      <c r="R157" s="68">
        <v>15.1</v>
      </c>
      <c r="S157" s="51">
        <v>906</v>
      </c>
      <c r="T157" s="52">
        <v>0.62916666666666698</v>
      </c>
      <c r="U157" s="52">
        <v>0.61380000000000001</v>
      </c>
      <c r="V157" s="53">
        <f t="shared" si="25"/>
        <v>5.8000000000000274E-3</v>
      </c>
      <c r="W157" s="62">
        <f t="shared" si="24"/>
        <v>12.276</v>
      </c>
      <c r="X157" s="11">
        <f t="shared" si="26"/>
        <v>0.11599999999999966</v>
      </c>
      <c r="Y157" s="46"/>
      <c r="Z157" s="68">
        <v>15.1</v>
      </c>
      <c r="AA157" s="51">
        <v>906</v>
      </c>
      <c r="AB157" s="52">
        <v>0.62916666666666698</v>
      </c>
      <c r="AC157" s="52"/>
      <c r="AD157" s="53">
        <f t="shared" si="21"/>
        <v>8.3333333333333332E-3</v>
      </c>
      <c r="AE157" s="95">
        <f t="shared" si="22"/>
        <v>19.258333333333319</v>
      </c>
      <c r="AF157" s="11">
        <f t="shared" si="23"/>
        <v>8.3333333333328596E-3</v>
      </c>
    </row>
    <row r="158" spans="2:32" x14ac:dyDescent="0.25">
      <c r="B158" s="41"/>
      <c r="C158" s="37"/>
      <c r="D158" s="37"/>
      <c r="E158" s="37"/>
      <c r="F158" s="37"/>
      <c r="G158" s="42"/>
      <c r="H158" s="42"/>
      <c r="I158" s="1"/>
      <c r="J158" s="43"/>
      <c r="K158" s="44"/>
      <c r="L158" s="45"/>
      <c r="M158" s="45"/>
      <c r="N158" s="47"/>
      <c r="O158" s="46"/>
      <c r="P158" s="46"/>
      <c r="Q158" s="1"/>
      <c r="R158" s="68">
        <v>15.2</v>
      </c>
      <c r="S158" s="51">
        <v>912</v>
      </c>
      <c r="T158" s="52">
        <v>0.63333333333333297</v>
      </c>
      <c r="U158" s="52">
        <v>0.61970000000000003</v>
      </c>
      <c r="V158" s="53">
        <f t="shared" si="25"/>
        <v>5.9000000000000163E-3</v>
      </c>
      <c r="W158" s="62">
        <f t="shared" si="24"/>
        <v>12.394</v>
      </c>
      <c r="X158" s="11">
        <f t="shared" si="26"/>
        <v>0.11800000000000033</v>
      </c>
      <c r="Y158" s="46"/>
      <c r="Z158" s="68">
        <v>15.2</v>
      </c>
      <c r="AA158" s="51">
        <v>912</v>
      </c>
      <c r="AB158" s="52">
        <v>0.63333333333333297</v>
      </c>
      <c r="AC158" s="52"/>
      <c r="AD158" s="53">
        <f t="shared" si="21"/>
        <v>8.3333333333333332E-3</v>
      </c>
      <c r="AE158" s="95">
        <f t="shared" si="22"/>
        <v>19.266666666666652</v>
      </c>
      <c r="AF158" s="11">
        <f t="shared" si="23"/>
        <v>8.3333333333328596E-3</v>
      </c>
    </row>
    <row r="159" spans="2:32" x14ac:dyDescent="0.25">
      <c r="B159" s="41"/>
      <c r="C159" s="37"/>
      <c r="D159" s="37"/>
      <c r="E159" s="37"/>
      <c r="F159" s="37"/>
      <c r="G159" s="42"/>
      <c r="H159" s="42"/>
      <c r="I159" s="1"/>
      <c r="J159" s="43"/>
      <c r="K159" s="44"/>
      <c r="L159" s="45"/>
      <c r="M159" s="45"/>
      <c r="N159" s="47"/>
      <c r="O159" s="46"/>
      <c r="P159" s="46"/>
      <c r="Q159" s="1"/>
      <c r="R159" s="68">
        <v>15.3</v>
      </c>
      <c r="S159" s="51">
        <v>918</v>
      </c>
      <c r="T159" s="52">
        <v>0.63749999999999996</v>
      </c>
      <c r="U159" s="52">
        <v>0.62549999999999994</v>
      </c>
      <c r="V159" s="53">
        <f t="shared" si="25"/>
        <v>5.7999999999999163E-3</v>
      </c>
      <c r="W159" s="62">
        <f t="shared" si="24"/>
        <v>12.509999999999998</v>
      </c>
      <c r="X159" s="11">
        <f t="shared" si="26"/>
        <v>0.11599999999999788</v>
      </c>
      <c r="Y159" s="46"/>
      <c r="Z159" s="68">
        <v>15.3</v>
      </c>
      <c r="AA159" s="51">
        <v>918</v>
      </c>
      <c r="AB159" s="52">
        <v>0.63749999999999996</v>
      </c>
      <c r="AC159" s="52"/>
      <c r="AD159" s="53">
        <f t="shared" si="21"/>
        <v>8.3333333333333332E-3</v>
      </c>
      <c r="AE159" s="95">
        <f t="shared" si="22"/>
        <v>19.274999999999984</v>
      </c>
      <c r="AF159" s="11">
        <f t="shared" si="23"/>
        <v>8.3333333333328596E-3</v>
      </c>
    </row>
    <row r="160" spans="2:32" x14ac:dyDescent="0.25">
      <c r="B160" s="41"/>
      <c r="C160" s="37"/>
      <c r="D160" s="37"/>
      <c r="E160" s="37"/>
      <c r="F160" s="37"/>
      <c r="G160" s="42"/>
      <c r="H160" s="42"/>
      <c r="I160" s="1"/>
      <c r="J160" s="43"/>
      <c r="K160" s="44"/>
      <c r="L160" s="45"/>
      <c r="M160" s="45"/>
      <c r="N160" s="47"/>
      <c r="O160" s="46"/>
      <c r="P160" s="46"/>
      <c r="Q160" s="1"/>
      <c r="R160" s="68">
        <v>15.4</v>
      </c>
      <c r="S160" s="51">
        <v>924</v>
      </c>
      <c r="T160" s="52">
        <v>0.64166666666666705</v>
      </c>
      <c r="U160" s="52">
        <v>0.63139999999999996</v>
      </c>
      <c r="V160" s="53">
        <f t="shared" si="25"/>
        <v>5.9000000000000163E-3</v>
      </c>
      <c r="W160" s="62">
        <f t="shared" si="24"/>
        <v>12.628</v>
      </c>
      <c r="X160" s="11">
        <f t="shared" si="26"/>
        <v>0.1180000000000021</v>
      </c>
      <c r="Y160" s="46"/>
      <c r="Z160" s="68">
        <v>15.4</v>
      </c>
      <c r="AA160" s="51">
        <v>924</v>
      </c>
      <c r="AB160" s="52">
        <v>0.64166666666666705</v>
      </c>
      <c r="AC160" s="52"/>
      <c r="AD160" s="53">
        <f t="shared" si="21"/>
        <v>8.3333333333333332E-3</v>
      </c>
      <c r="AE160" s="95">
        <f t="shared" si="22"/>
        <v>19.283333333333317</v>
      </c>
      <c r="AF160" s="11">
        <f t="shared" si="23"/>
        <v>8.3333333333328596E-3</v>
      </c>
    </row>
    <row r="161" spans="2:32" x14ac:dyDescent="0.25">
      <c r="B161" s="41"/>
      <c r="C161" s="37"/>
      <c r="D161" s="37"/>
      <c r="E161" s="37"/>
      <c r="F161" s="37"/>
      <c r="G161" s="42"/>
      <c r="H161" s="42"/>
      <c r="I161" s="1"/>
      <c r="J161" s="43"/>
      <c r="K161" s="44"/>
      <c r="L161" s="45"/>
      <c r="M161" s="45"/>
      <c r="N161" s="47"/>
      <c r="O161" s="46"/>
      <c r="P161" s="46"/>
      <c r="Q161" s="1"/>
      <c r="R161" s="68">
        <v>15.5</v>
      </c>
      <c r="S161" s="51">
        <v>930</v>
      </c>
      <c r="T161" s="52">
        <v>0.64583333333333304</v>
      </c>
      <c r="U161" s="52">
        <v>0.63749999999999996</v>
      </c>
      <c r="V161" s="53">
        <f t="shared" si="25"/>
        <v>6.0999999999999943E-3</v>
      </c>
      <c r="W161" s="62">
        <f t="shared" si="24"/>
        <v>12.75</v>
      </c>
      <c r="X161" s="11">
        <f t="shared" si="26"/>
        <v>0.12199999999999989</v>
      </c>
      <c r="Y161" s="46"/>
      <c r="Z161" s="68">
        <v>15.5</v>
      </c>
      <c r="AA161" s="51">
        <v>930</v>
      </c>
      <c r="AB161" s="52">
        <v>0.64583333333333304</v>
      </c>
      <c r="AC161" s="52"/>
      <c r="AD161" s="53">
        <f t="shared" si="21"/>
        <v>8.3333333333333332E-3</v>
      </c>
      <c r="AE161" s="95">
        <f t="shared" si="22"/>
        <v>19.29166666666665</v>
      </c>
      <c r="AF161" s="11">
        <f t="shared" si="23"/>
        <v>8.3333333333328596E-3</v>
      </c>
    </row>
    <row r="162" spans="2:32" x14ac:dyDescent="0.25">
      <c r="B162" s="41"/>
      <c r="C162" s="37"/>
      <c r="D162" s="37"/>
      <c r="E162" s="37"/>
      <c r="F162" s="37"/>
      <c r="G162" s="42"/>
      <c r="H162" s="42"/>
      <c r="I162" s="1"/>
      <c r="J162" s="43"/>
      <c r="K162" s="44"/>
      <c r="L162" s="45"/>
      <c r="M162" s="45"/>
      <c r="N162" s="47"/>
      <c r="O162" s="46"/>
      <c r="P162" s="46"/>
      <c r="Q162" s="1"/>
      <c r="R162" s="68">
        <v>15.6</v>
      </c>
      <c r="S162" s="51">
        <v>936</v>
      </c>
      <c r="T162" s="52">
        <v>0.65</v>
      </c>
      <c r="U162" s="52">
        <v>0.64349999999999996</v>
      </c>
      <c r="V162" s="53">
        <f t="shared" si="25"/>
        <v>6.0000000000000053E-3</v>
      </c>
      <c r="W162" s="62">
        <f t="shared" si="24"/>
        <v>12.87</v>
      </c>
      <c r="X162" s="11">
        <f t="shared" si="26"/>
        <v>0.11999999999999922</v>
      </c>
      <c r="Y162" s="46"/>
      <c r="Z162" s="68">
        <v>15.6</v>
      </c>
      <c r="AA162" s="51">
        <v>936</v>
      </c>
      <c r="AB162" s="52">
        <v>0.65</v>
      </c>
      <c r="AC162" s="52"/>
      <c r="AD162" s="53">
        <f t="shared" si="21"/>
        <v>8.3333333333333332E-3</v>
      </c>
      <c r="AE162" s="95">
        <f t="shared" si="22"/>
        <v>19.299999999999983</v>
      </c>
      <c r="AF162" s="11">
        <f t="shared" si="23"/>
        <v>8.3333333333328596E-3</v>
      </c>
    </row>
    <row r="163" spans="2:32" x14ac:dyDescent="0.25">
      <c r="B163" s="41"/>
      <c r="C163" s="37"/>
      <c r="D163" s="37"/>
      <c r="E163" s="37"/>
      <c r="F163" s="37"/>
      <c r="G163" s="42"/>
      <c r="H163" s="42"/>
      <c r="I163" s="1"/>
      <c r="J163" s="43"/>
      <c r="K163" s="44"/>
      <c r="L163" s="45"/>
      <c r="M163" s="45"/>
      <c r="N163" s="47"/>
      <c r="O163" s="46"/>
      <c r="P163" s="46"/>
      <c r="Q163" s="1"/>
      <c r="R163" s="68">
        <v>15.7</v>
      </c>
      <c r="S163" s="51">
        <v>942</v>
      </c>
      <c r="T163" s="52">
        <v>0.65416666666666701</v>
      </c>
      <c r="U163" s="52">
        <v>0.64949999999999997</v>
      </c>
      <c r="V163" s="53">
        <f t="shared" si="25"/>
        <v>6.0000000000000053E-3</v>
      </c>
      <c r="W163" s="62">
        <f t="shared" si="24"/>
        <v>12.989999999999998</v>
      </c>
      <c r="X163" s="11">
        <f t="shared" si="26"/>
        <v>0.11999999999999922</v>
      </c>
      <c r="Y163" s="46"/>
      <c r="Z163" s="68">
        <v>15.7</v>
      </c>
      <c r="AA163" s="51">
        <v>942</v>
      </c>
      <c r="AB163" s="52">
        <v>0.65416666666666701</v>
      </c>
      <c r="AC163" s="52"/>
      <c r="AD163" s="53">
        <f t="shared" si="21"/>
        <v>8.3333333333333332E-3</v>
      </c>
      <c r="AE163" s="95">
        <f t="shared" si="22"/>
        <v>19.308333333333316</v>
      </c>
      <c r="AF163" s="11">
        <f t="shared" si="23"/>
        <v>8.3333333333328596E-3</v>
      </c>
    </row>
    <row r="164" spans="2:32" x14ac:dyDescent="0.25">
      <c r="B164" s="41"/>
      <c r="C164" s="37"/>
      <c r="D164" s="37"/>
      <c r="E164" s="37"/>
      <c r="F164" s="37"/>
      <c r="G164" s="42"/>
      <c r="H164" s="42"/>
      <c r="I164" s="1"/>
      <c r="J164" s="43"/>
      <c r="K164" s="44"/>
      <c r="L164" s="45"/>
      <c r="M164" s="45"/>
      <c r="N164" s="47"/>
      <c r="O164" s="46"/>
      <c r="P164" s="46"/>
      <c r="Q164" s="1"/>
      <c r="R164" s="68">
        <v>15.8</v>
      </c>
      <c r="S164" s="51">
        <v>948</v>
      </c>
      <c r="T164" s="52">
        <v>0.65833333333333299</v>
      </c>
      <c r="U164" s="52">
        <v>0.65559999999999996</v>
      </c>
      <c r="V164" s="53">
        <f t="shared" si="25"/>
        <v>6.0999999999999943E-3</v>
      </c>
      <c r="W164" s="62">
        <f t="shared" si="24"/>
        <v>13.111999999999998</v>
      </c>
      <c r="X164" s="11">
        <f t="shared" si="26"/>
        <v>0.12199999999999989</v>
      </c>
      <c r="Y164" s="46"/>
      <c r="Z164" s="68">
        <v>15.8</v>
      </c>
      <c r="AA164" s="51">
        <v>948</v>
      </c>
      <c r="AB164" s="52">
        <v>0.65833333333333299</v>
      </c>
      <c r="AC164" s="52"/>
      <c r="AD164" s="53">
        <f t="shared" si="21"/>
        <v>8.3333333333333332E-3</v>
      </c>
      <c r="AE164" s="95">
        <f t="shared" si="22"/>
        <v>19.316666666666649</v>
      </c>
      <c r="AF164" s="11">
        <f t="shared" si="23"/>
        <v>8.3333333333328596E-3</v>
      </c>
    </row>
    <row r="165" spans="2:32" x14ac:dyDescent="0.25">
      <c r="B165" s="41"/>
      <c r="C165" s="37"/>
      <c r="D165" s="37"/>
      <c r="E165" s="37"/>
      <c r="F165" s="37"/>
      <c r="G165" s="42"/>
      <c r="H165" s="42"/>
      <c r="I165" s="1"/>
      <c r="J165" s="43"/>
      <c r="K165" s="44"/>
      <c r="L165" s="45"/>
      <c r="M165" s="45"/>
      <c r="N165" s="47"/>
      <c r="O165" s="46"/>
      <c r="P165" s="46"/>
      <c r="Q165" s="1"/>
      <c r="R165" s="68">
        <v>15.9</v>
      </c>
      <c r="S165" s="51">
        <v>954</v>
      </c>
      <c r="T165" s="52">
        <v>0.66249999999999998</v>
      </c>
      <c r="U165" s="52">
        <v>0.66149999999999998</v>
      </c>
      <c r="V165" s="53">
        <f t="shared" si="25"/>
        <v>5.9000000000000163E-3</v>
      </c>
      <c r="W165" s="62">
        <f t="shared" si="24"/>
        <v>13.23</v>
      </c>
      <c r="X165" s="11">
        <f t="shared" si="26"/>
        <v>0.1180000000000021</v>
      </c>
      <c r="Y165" s="46"/>
      <c r="Z165" s="68">
        <v>15.9</v>
      </c>
      <c r="AA165" s="51">
        <v>954</v>
      </c>
      <c r="AB165" s="52">
        <v>0.66249999999999998</v>
      </c>
      <c r="AC165" s="52"/>
      <c r="AD165" s="53">
        <f t="shared" si="21"/>
        <v>8.3333333333333332E-3</v>
      </c>
      <c r="AE165" s="95">
        <f t="shared" si="22"/>
        <v>19.324999999999982</v>
      </c>
      <c r="AF165" s="11">
        <f t="shared" si="23"/>
        <v>8.3333333333328596E-3</v>
      </c>
    </row>
    <row r="166" spans="2:32" x14ac:dyDescent="0.25">
      <c r="B166" s="41"/>
      <c r="C166" s="37"/>
      <c r="D166" s="37"/>
      <c r="E166" s="37"/>
      <c r="F166" s="37"/>
      <c r="G166" s="42"/>
      <c r="H166" s="42"/>
      <c r="I166" s="1"/>
      <c r="J166" s="43"/>
      <c r="K166" s="44"/>
      <c r="L166" s="45"/>
      <c r="M166" s="45"/>
      <c r="N166" s="47"/>
      <c r="O166" s="46"/>
      <c r="P166" s="46"/>
      <c r="Q166" s="1"/>
      <c r="R166" s="68">
        <v>16</v>
      </c>
      <c r="S166" s="51">
        <v>960</v>
      </c>
      <c r="T166" s="52">
        <v>0.66666666666666696</v>
      </c>
      <c r="U166" s="52">
        <v>0.6673</v>
      </c>
      <c r="V166" s="53">
        <f t="shared" si="25"/>
        <v>5.8000000000000274E-3</v>
      </c>
      <c r="W166" s="62">
        <f t="shared" si="24"/>
        <v>13.346</v>
      </c>
      <c r="X166" s="11">
        <f t="shared" si="26"/>
        <v>0.11599999999999966</v>
      </c>
      <c r="Y166" s="46"/>
      <c r="Z166" s="68">
        <v>16</v>
      </c>
      <c r="AA166" s="51">
        <v>960</v>
      </c>
      <c r="AB166" s="52">
        <v>0.66666666666666696</v>
      </c>
      <c r="AC166" s="52"/>
      <c r="AD166" s="53">
        <f t="shared" si="21"/>
        <v>8.3333333333333332E-3</v>
      </c>
      <c r="AE166" s="95">
        <f t="shared" si="22"/>
        <v>19.333333333333314</v>
      </c>
      <c r="AF166" s="11">
        <f t="shared" si="23"/>
        <v>8.3333333333328596E-3</v>
      </c>
    </row>
    <row r="167" spans="2:32" x14ac:dyDescent="0.25">
      <c r="B167" s="41"/>
      <c r="C167" s="37"/>
      <c r="D167" s="37"/>
      <c r="E167" s="37"/>
      <c r="F167" s="37"/>
      <c r="G167" s="42"/>
      <c r="H167" s="42"/>
      <c r="I167" s="1"/>
      <c r="J167" s="43"/>
      <c r="K167" s="44"/>
      <c r="L167" s="45"/>
      <c r="M167" s="45"/>
      <c r="N167" s="47"/>
      <c r="O167" s="46"/>
      <c r="P167" s="46"/>
      <c r="Q167" s="1"/>
      <c r="R167" s="68">
        <v>16.100000000000001</v>
      </c>
      <c r="S167" s="51">
        <v>966</v>
      </c>
      <c r="T167" s="52">
        <v>0.67083333333333295</v>
      </c>
      <c r="U167" s="52">
        <v>0.67320000000000002</v>
      </c>
      <c r="V167" s="53">
        <f t="shared" si="25"/>
        <v>5.9000000000000163E-3</v>
      </c>
      <c r="W167" s="62">
        <f t="shared" si="24"/>
        <v>13.464</v>
      </c>
      <c r="X167" s="11">
        <f t="shared" si="26"/>
        <v>0.11800000000000033</v>
      </c>
      <c r="Y167" s="46"/>
      <c r="Z167" s="68">
        <v>16.100000000000001</v>
      </c>
      <c r="AA167" s="51">
        <v>966</v>
      </c>
      <c r="AB167" s="52">
        <v>0.67083333333333295</v>
      </c>
      <c r="AC167" s="52"/>
      <c r="AD167" s="53">
        <f t="shared" si="21"/>
        <v>8.3333333333333332E-3</v>
      </c>
      <c r="AE167" s="95">
        <f t="shared" si="22"/>
        <v>19.341666666666647</v>
      </c>
      <c r="AF167" s="11">
        <f t="shared" si="23"/>
        <v>8.3333333333328596E-3</v>
      </c>
    </row>
    <row r="168" spans="2:32" x14ac:dyDescent="0.25">
      <c r="B168" s="41"/>
      <c r="C168" s="37"/>
      <c r="D168" s="37"/>
      <c r="E168" s="37"/>
      <c r="F168" s="37"/>
      <c r="G168" s="42"/>
      <c r="H168" s="42"/>
      <c r="I168" s="1"/>
      <c r="J168" s="43"/>
      <c r="K168" s="44"/>
      <c r="L168" s="45"/>
      <c r="M168" s="45"/>
      <c r="N168" s="47"/>
      <c r="O168" s="46"/>
      <c r="P168" s="46"/>
      <c r="Q168" s="1"/>
      <c r="R168" s="68">
        <v>16.2</v>
      </c>
      <c r="S168" s="51">
        <v>972</v>
      </c>
      <c r="T168" s="52">
        <v>0.67500000000000004</v>
      </c>
      <c r="U168" s="52">
        <v>0.67900000000000005</v>
      </c>
      <c r="V168" s="53">
        <f t="shared" si="25"/>
        <v>5.8000000000000274E-3</v>
      </c>
      <c r="W168" s="62">
        <f t="shared" si="24"/>
        <v>13.580000000000002</v>
      </c>
      <c r="X168" s="11">
        <f t="shared" si="26"/>
        <v>0.11600000000000144</v>
      </c>
      <c r="Y168" s="46"/>
      <c r="Z168" s="68">
        <v>16.2</v>
      </c>
      <c r="AA168" s="51">
        <v>972</v>
      </c>
      <c r="AB168" s="52">
        <v>0.67500000000000004</v>
      </c>
      <c r="AC168" s="52"/>
      <c r="AD168" s="53">
        <f t="shared" si="21"/>
        <v>8.3333333333333332E-3</v>
      </c>
      <c r="AE168" s="95">
        <f t="shared" si="22"/>
        <v>19.34999999999998</v>
      </c>
      <c r="AF168" s="11">
        <f t="shared" si="23"/>
        <v>8.3333333333328596E-3</v>
      </c>
    </row>
    <row r="169" spans="2:32" x14ac:dyDescent="0.25">
      <c r="B169" s="41"/>
      <c r="C169" s="37"/>
      <c r="D169" s="37"/>
      <c r="E169" s="37"/>
      <c r="F169" s="37"/>
      <c r="G169" s="42"/>
      <c r="H169" s="42"/>
      <c r="I169" s="1"/>
      <c r="J169" s="43"/>
      <c r="K169" s="44"/>
      <c r="L169" s="45"/>
      <c r="M169" s="45"/>
      <c r="N169" s="47"/>
      <c r="O169" s="46"/>
      <c r="P169" s="46"/>
      <c r="Q169" s="1"/>
      <c r="R169" s="68">
        <v>16.3</v>
      </c>
      <c r="S169" s="51">
        <v>978</v>
      </c>
      <c r="T169" s="52">
        <v>0.67916666666666703</v>
      </c>
      <c r="U169" s="52">
        <v>0.68479999999999996</v>
      </c>
      <c r="V169" s="53">
        <f t="shared" si="25"/>
        <v>5.7999999999999163E-3</v>
      </c>
      <c r="W169" s="62">
        <f t="shared" si="24"/>
        <v>13.696</v>
      </c>
      <c r="X169" s="11">
        <f t="shared" si="26"/>
        <v>0.11599999999999788</v>
      </c>
      <c r="Y169" s="46"/>
      <c r="Z169" s="68">
        <v>16.3</v>
      </c>
      <c r="AA169" s="51">
        <v>978</v>
      </c>
      <c r="AB169" s="52">
        <v>0.67916666666666703</v>
      </c>
      <c r="AC169" s="52"/>
      <c r="AD169" s="53">
        <f t="shared" si="21"/>
        <v>8.3333333333333332E-3</v>
      </c>
      <c r="AE169" s="95">
        <f t="shared" si="22"/>
        <v>19.358333333333313</v>
      </c>
      <c r="AF169" s="11">
        <f t="shared" si="23"/>
        <v>8.3333333333328596E-3</v>
      </c>
    </row>
    <row r="170" spans="2:32" x14ac:dyDescent="0.25">
      <c r="B170" s="41"/>
      <c r="C170" s="37"/>
      <c r="D170" s="37"/>
      <c r="E170" s="37"/>
      <c r="F170" s="37"/>
      <c r="G170" s="42"/>
      <c r="H170" s="42"/>
      <c r="I170" s="1"/>
      <c r="J170" s="43"/>
      <c r="K170" s="44"/>
      <c r="L170" s="45"/>
      <c r="M170" s="45"/>
      <c r="N170" s="47"/>
      <c r="O170" s="46"/>
      <c r="P170" s="46"/>
      <c r="Q170" s="1"/>
      <c r="R170" s="68">
        <v>16.399999999999999</v>
      </c>
      <c r="S170" s="51">
        <v>984</v>
      </c>
      <c r="T170" s="52">
        <v>0.68333333333333302</v>
      </c>
      <c r="U170" s="52">
        <v>0.69069999999999998</v>
      </c>
      <c r="V170" s="53">
        <f t="shared" si="25"/>
        <v>5.9000000000000163E-3</v>
      </c>
      <c r="W170" s="62">
        <f t="shared" si="24"/>
        <v>13.814</v>
      </c>
      <c r="X170" s="11">
        <f t="shared" si="26"/>
        <v>0.11800000000000033</v>
      </c>
      <c r="Y170" s="46"/>
      <c r="Z170" s="68">
        <v>16.399999999999999</v>
      </c>
      <c r="AA170" s="51">
        <v>984</v>
      </c>
      <c r="AB170" s="52">
        <v>0.68333333333333302</v>
      </c>
      <c r="AC170" s="52"/>
      <c r="AD170" s="53">
        <f t="shared" si="21"/>
        <v>8.3333333333333332E-3</v>
      </c>
      <c r="AE170" s="95">
        <f t="shared" si="22"/>
        <v>19.366666666666646</v>
      </c>
      <c r="AF170" s="11">
        <f t="shared" si="23"/>
        <v>8.3333333333328596E-3</v>
      </c>
    </row>
    <row r="171" spans="2:32" x14ac:dyDescent="0.25">
      <c r="B171" s="41"/>
      <c r="C171" s="37"/>
      <c r="D171" s="37"/>
      <c r="E171" s="37"/>
      <c r="F171" s="37"/>
      <c r="G171" s="42"/>
      <c r="H171" s="42"/>
      <c r="I171" s="1"/>
      <c r="J171" s="43"/>
      <c r="K171" s="44"/>
      <c r="L171" s="45"/>
      <c r="M171" s="45"/>
      <c r="N171" s="47"/>
      <c r="O171" s="46"/>
      <c r="P171" s="46"/>
      <c r="Q171" s="1"/>
      <c r="R171" s="68">
        <v>16.5</v>
      </c>
      <c r="S171" s="51">
        <v>990</v>
      </c>
      <c r="T171" s="52">
        <v>0.6875</v>
      </c>
      <c r="U171" s="52">
        <v>0.69650000000000001</v>
      </c>
      <c r="V171" s="53">
        <f t="shared" si="25"/>
        <v>5.8000000000000274E-3</v>
      </c>
      <c r="W171" s="62">
        <f t="shared" si="24"/>
        <v>13.93</v>
      </c>
      <c r="X171" s="11">
        <f t="shared" si="26"/>
        <v>0.11599999999999966</v>
      </c>
      <c r="Y171" s="46"/>
      <c r="Z171" s="68">
        <v>16.5</v>
      </c>
      <c r="AA171" s="51">
        <v>990</v>
      </c>
      <c r="AB171" s="52">
        <v>0.6875</v>
      </c>
      <c r="AC171" s="52"/>
      <c r="AD171" s="53">
        <f t="shared" si="21"/>
        <v>8.3333333333333332E-3</v>
      </c>
      <c r="AE171" s="95">
        <f t="shared" si="22"/>
        <v>19.374999999999979</v>
      </c>
      <c r="AF171" s="11">
        <f t="shared" si="23"/>
        <v>8.3333333333328596E-3</v>
      </c>
    </row>
    <row r="172" spans="2:32" x14ac:dyDescent="0.25">
      <c r="B172" s="41"/>
      <c r="C172" s="37"/>
      <c r="D172" s="37"/>
      <c r="E172" s="37"/>
      <c r="F172" s="37"/>
      <c r="G172" s="42"/>
      <c r="H172" s="42"/>
      <c r="I172" s="1"/>
      <c r="J172" s="43"/>
      <c r="K172" s="44"/>
      <c r="L172" s="45"/>
      <c r="M172" s="45"/>
      <c r="N172" s="47"/>
      <c r="O172" s="46"/>
      <c r="P172" s="46"/>
      <c r="Q172" s="1"/>
      <c r="R172" s="68">
        <v>16.600000000000001</v>
      </c>
      <c r="S172" s="51">
        <v>996</v>
      </c>
      <c r="T172" s="52">
        <v>0.69166666666666698</v>
      </c>
      <c r="U172" s="52">
        <v>0.70230000000000004</v>
      </c>
      <c r="V172" s="53">
        <f t="shared" si="25"/>
        <v>5.8000000000000274E-3</v>
      </c>
      <c r="W172" s="62">
        <f t="shared" si="24"/>
        <v>14.046000000000001</v>
      </c>
      <c r="X172" s="11">
        <f t="shared" si="26"/>
        <v>0.11600000000000144</v>
      </c>
      <c r="Y172" s="46"/>
      <c r="Z172" s="68">
        <v>16.600000000000001</v>
      </c>
      <c r="AA172" s="51">
        <v>996</v>
      </c>
      <c r="AB172" s="52">
        <v>0.69166666666666698</v>
      </c>
      <c r="AC172" s="52"/>
      <c r="AD172" s="53">
        <f t="shared" si="21"/>
        <v>8.3333333333333332E-3</v>
      </c>
      <c r="AE172" s="95">
        <f t="shared" si="22"/>
        <v>19.383333333333312</v>
      </c>
      <c r="AF172" s="11">
        <f t="shared" si="23"/>
        <v>8.3333333333328596E-3</v>
      </c>
    </row>
    <row r="173" spans="2:32" x14ac:dyDescent="0.25">
      <c r="B173" s="41"/>
      <c r="C173" s="37"/>
      <c r="D173" s="37"/>
      <c r="E173" s="37"/>
      <c r="F173" s="37"/>
      <c r="G173" s="42"/>
      <c r="H173" s="42"/>
      <c r="I173" s="1"/>
      <c r="J173" s="43"/>
      <c r="K173" s="44"/>
      <c r="L173" s="45"/>
      <c r="M173" s="45"/>
      <c r="N173" s="47"/>
      <c r="O173" s="46"/>
      <c r="P173" s="46"/>
      <c r="Q173" s="1"/>
      <c r="R173" s="68">
        <v>16.7</v>
      </c>
      <c r="S173" s="51">
        <v>1002</v>
      </c>
      <c r="T173" s="52">
        <v>0.69583333333333297</v>
      </c>
      <c r="U173" s="52">
        <v>0.70820000000000005</v>
      </c>
      <c r="V173" s="53">
        <f t="shared" si="25"/>
        <v>5.9000000000000163E-3</v>
      </c>
      <c r="W173" s="62">
        <f t="shared" si="24"/>
        <v>14.164000000000001</v>
      </c>
      <c r="X173" s="11">
        <f t="shared" si="26"/>
        <v>0.11800000000000033</v>
      </c>
      <c r="Y173" s="46"/>
      <c r="Z173" s="68">
        <v>16.7</v>
      </c>
      <c r="AA173" s="51">
        <v>1002</v>
      </c>
      <c r="AB173" s="52">
        <v>0.69583333333333297</v>
      </c>
      <c r="AC173" s="52"/>
      <c r="AD173" s="53">
        <f t="shared" si="21"/>
        <v>8.3333333333333332E-3</v>
      </c>
      <c r="AE173" s="95">
        <f t="shared" si="22"/>
        <v>19.391666666666644</v>
      </c>
      <c r="AF173" s="11">
        <f t="shared" si="23"/>
        <v>8.3333333333328596E-3</v>
      </c>
    </row>
    <row r="174" spans="2:32" x14ac:dyDescent="0.25">
      <c r="B174" s="41"/>
      <c r="C174" s="37"/>
      <c r="D174" s="37"/>
      <c r="E174" s="37"/>
      <c r="F174" s="37"/>
      <c r="G174" s="42"/>
      <c r="H174" s="42"/>
      <c r="I174" s="1"/>
      <c r="J174" s="43"/>
      <c r="K174" s="44"/>
      <c r="L174" s="45"/>
      <c r="M174" s="45"/>
      <c r="N174" s="47"/>
      <c r="O174" s="46"/>
      <c r="P174" s="46"/>
      <c r="Q174" s="1"/>
      <c r="R174" s="68">
        <v>16.8</v>
      </c>
      <c r="S174" s="51">
        <v>1008</v>
      </c>
      <c r="T174" s="52">
        <v>0.7</v>
      </c>
      <c r="U174" s="52">
        <v>0.71399999999999997</v>
      </c>
      <c r="V174" s="53">
        <f t="shared" si="25"/>
        <v>5.7999999999999163E-3</v>
      </c>
      <c r="W174" s="62">
        <f t="shared" si="24"/>
        <v>14.28</v>
      </c>
      <c r="X174" s="11">
        <f t="shared" si="26"/>
        <v>0.11599999999999788</v>
      </c>
      <c r="Y174" s="46"/>
      <c r="Z174" s="68">
        <v>16.8</v>
      </c>
      <c r="AA174" s="51">
        <v>1008</v>
      </c>
      <c r="AB174" s="52">
        <v>0.7</v>
      </c>
      <c r="AC174" s="52"/>
      <c r="AD174" s="53">
        <f t="shared" si="21"/>
        <v>8.3333333333333332E-3</v>
      </c>
      <c r="AE174" s="95">
        <f t="shared" si="22"/>
        <v>19.399999999999977</v>
      </c>
      <c r="AF174" s="11">
        <f t="shared" si="23"/>
        <v>8.3333333333328596E-3</v>
      </c>
    </row>
    <row r="175" spans="2:32" x14ac:dyDescent="0.25">
      <c r="B175" s="41"/>
      <c r="C175" s="37"/>
      <c r="D175" s="37"/>
      <c r="E175" s="37"/>
      <c r="F175" s="37"/>
      <c r="G175" s="42"/>
      <c r="H175" s="42"/>
      <c r="I175" s="1"/>
      <c r="J175" s="43"/>
      <c r="K175" s="44"/>
      <c r="L175" s="45"/>
      <c r="M175" s="45"/>
      <c r="N175" s="47"/>
      <c r="O175" s="46"/>
      <c r="P175" s="46"/>
      <c r="Q175" s="1"/>
      <c r="R175" s="68">
        <v>16.899999999999999</v>
      </c>
      <c r="S175" s="51">
        <v>1014</v>
      </c>
      <c r="T175" s="52">
        <v>0.70416666666666705</v>
      </c>
      <c r="U175" s="52">
        <v>0.71960000000000002</v>
      </c>
      <c r="V175" s="53">
        <f t="shared" si="25"/>
        <v>5.6000000000000494E-3</v>
      </c>
      <c r="W175" s="62">
        <f t="shared" si="24"/>
        <v>14.391999999999999</v>
      </c>
      <c r="X175" s="11">
        <f t="shared" si="26"/>
        <v>0.1120000000000001</v>
      </c>
      <c r="Y175" s="46"/>
      <c r="Z175" s="68">
        <v>16.899999999999999</v>
      </c>
      <c r="AA175" s="51">
        <v>1014</v>
      </c>
      <c r="AB175" s="52">
        <v>0.70416666666666705</v>
      </c>
      <c r="AC175" s="52"/>
      <c r="AD175" s="53">
        <f t="shared" si="21"/>
        <v>8.3333333333333332E-3</v>
      </c>
      <c r="AE175" s="95">
        <f t="shared" si="22"/>
        <v>19.40833333333331</v>
      </c>
      <c r="AF175" s="11">
        <f t="shared" si="23"/>
        <v>8.3333333333328596E-3</v>
      </c>
    </row>
    <row r="176" spans="2:32" x14ac:dyDescent="0.25">
      <c r="B176" s="41"/>
      <c r="C176" s="37"/>
      <c r="D176" s="37"/>
      <c r="E176" s="37"/>
      <c r="F176" s="37"/>
      <c r="G176" s="42"/>
      <c r="H176" s="42"/>
      <c r="I176" s="1"/>
      <c r="J176" s="43"/>
      <c r="K176" s="44"/>
      <c r="L176" s="45"/>
      <c r="M176" s="45"/>
      <c r="N176" s="47"/>
      <c r="O176" s="46"/>
      <c r="P176" s="46"/>
      <c r="Q176" s="1"/>
      <c r="R176" s="68">
        <v>17</v>
      </c>
      <c r="S176" s="51">
        <v>1020</v>
      </c>
      <c r="T176" s="52">
        <v>0.70833333333333304</v>
      </c>
      <c r="U176" s="52">
        <v>0.72529999999999994</v>
      </c>
      <c r="V176" s="53">
        <f t="shared" si="25"/>
        <v>5.6999999999999273E-3</v>
      </c>
      <c r="W176" s="62">
        <f t="shared" si="24"/>
        <v>14.505999999999998</v>
      </c>
      <c r="X176" s="11">
        <f t="shared" si="26"/>
        <v>0.11399999999999899</v>
      </c>
      <c r="Y176" s="46"/>
      <c r="Z176" s="68">
        <v>17</v>
      </c>
      <c r="AA176" s="51">
        <v>1020</v>
      </c>
      <c r="AB176" s="52">
        <v>0.70833333333333304</v>
      </c>
      <c r="AC176" s="52"/>
      <c r="AD176" s="53">
        <f t="shared" si="21"/>
        <v>8.3333333333333332E-3</v>
      </c>
      <c r="AE176" s="95">
        <f t="shared" si="22"/>
        <v>19.416666666666643</v>
      </c>
      <c r="AF176" s="11">
        <f t="shared" si="23"/>
        <v>8.3333333333328596E-3</v>
      </c>
    </row>
    <row r="177" spans="2:32" x14ac:dyDescent="0.25">
      <c r="B177" s="41"/>
      <c r="C177" s="37"/>
      <c r="D177" s="37"/>
      <c r="E177" s="37"/>
      <c r="F177" s="37"/>
      <c r="G177" s="42"/>
      <c r="H177" s="42"/>
      <c r="I177" s="1"/>
      <c r="J177" s="43"/>
      <c r="K177" s="44"/>
      <c r="L177" s="45"/>
      <c r="M177" s="45"/>
      <c r="N177" s="47"/>
      <c r="O177" s="46"/>
      <c r="P177" s="46"/>
      <c r="Q177" s="1"/>
      <c r="R177" s="68">
        <v>17.100000000000001</v>
      </c>
      <c r="S177" s="51">
        <v>1026</v>
      </c>
      <c r="T177" s="52">
        <v>0.71250000000000002</v>
      </c>
      <c r="U177" s="52">
        <v>0.73089999999999999</v>
      </c>
      <c r="V177" s="53">
        <f t="shared" si="25"/>
        <v>5.6000000000000494E-3</v>
      </c>
      <c r="W177" s="62">
        <f t="shared" si="24"/>
        <v>14.618</v>
      </c>
      <c r="X177" s="11">
        <f t="shared" si="26"/>
        <v>0.11200000000000188</v>
      </c>
      <c r="Y177" s="46"/>
      <c r="Z177" s="68">
        <v>17.100000000000001</v>
      </c>
      <c r="AA177" s="51">
        <v>1026</v>
      </c>
      <c r="AB177" s="52">
        <v>0.71250000000000002</v>
      </c>
      <c r="AC177" s="52"/>
      <c r="AD177" s="53">
        <f t="shared" si="21"/>
        <v>8.3333333333333332E-3</v>
      </c>
      <c r="AE177" s="95">
        <f t="shared" si="22"/>
        <v>19.424999999999976</v>
      </c>
      <c r="AF177" s="11">
        <f t="shared" si="23"/>
        <v>8.3333333333328596E-3</v>
      </c>
    </row>
    <row r="178" spans="2:32" x14ac:dyDescent="0.25">
      <c r="B178" s="41"/>
      <c r="C178" s="37"/>
      <c r="D178" s="37"/>
      <c r="E178" s="37"/>
      <c r="F178" s="37"/>
      <c r="G178" s="42"/>
      <c r="H178" s="42"/>
      <c r="I178" s="1"/>
      <c r="J178" s="43"/>
      <c r="K178" s="44"/>
      <c r="L178" s="45"/>
      <c r="M178" s="45"/>
      <c r="N178" s="47"/>
      <c r="O178" s="46"/>
      <c r="P178" s="46"/>
      <c r="Q178" s="1"/>
      <c r="R178" s="68">
        <v>17.2</v>
      </c>
      <c r="S178" s="51">
        <v>1032</v>
      </c>
      <c r="T178" s="52">
        <v>0.71666666666666701</v>
      </c>
      <c r="U178" s="52">
        <v>0.73650000000000004</v>
      </c>
      <c r="V178" s="53">
        <f t="shared" si="25"/>
        <v>5.6000000000000494E-3</v>
      </c>
      <c r="W178" s="62">
        <f t="shared" si="24"/>
        <v>14.73</v>
      </c>
      <c r="X178" s="11">
        <f t="shared" si="26"/>
        <v>0.1120000000000001</v>
      </c>
      <c r="Y178" s="46"/>
      <c r="Z178" s="68">
        <v>17.2</v>
      </c>
      <c r="AA178" s="51">
        <v>1032</v>
      </c>
      <c r="AB178" s="52">
        <v>0.71666666666666701</v>
      </c>
      <c r="AC178" s="52"/>
      <c r="AD178" s="53">
        <f t="shared" si="21"/>
        <v>8.3333333333333332E-3</v>
      </c>
      <c r="AE178" s="95">
        <f t="shared" si="22"/>
        <v>19.433333333333309</v>
      </c>
      <c r="AF178" s="11">
        <f t="shared" si="23"/>
        <v>8.3333333333328596E-3</v>
      </c>
    </row>
    <row r="179" spans="2:32" x14ac:dyDescent="0.25">
      <c r="B179" s="41"/>
      <c r="C179" s="37"/>
      <c r="D179" s="37"/>
      <c r="E179" s="37"/>
      <c r="F179" s="37"/>
      <c r="G179" s="42"/>
      <c r="H179" s="42"/>
      <c r="I179" s="1"/>
      <c r="J179" s="43"/>
      <c r="K179" s="44"/>
      <c r="L179" s="45"/>
      <c r="M179" s="45"/>
      <c r="N179" s="47"/>
      <c r="O179" s="46"/>
      <c r="P179" s="46"/>
      <c r="Q179" s="1"/>
      <c r="R179" s="68">
        <v>17.3</v>
      </c>
      <c r="S179" s="51">
        <v>1038</v>
      </c>
      <c r="T179" s="52">
        <v>0.72083333333333299</v>
      </c>
      <c r="U179" s="52">
        <v>0.74209999999999998</v>
      </c>
      <c r="V179" s="53">
        <f t="shared" si="25"/>
        <v>5.5999999999999384E-3</v>
      </c>
      <c r="W179" s="62">
        <f t="shared" si="24"/>
        <v>14.841999999999999</v>
      </c>
      <c r="X179" s="11">
        <f t="shared" si="26"/>
        <v>0.11199999999999832</v>
      </c>
      <c r="Y179" s="46"/>
      <c r="Z179" s="68">
        <v>17.3</v>
      </c>
      <c r="AA179" s="51">
        <v>1038</v>
      </c>
      <c r="AB179" s="52">
        <v>0.72083333333333299</v>
      </c>
      <c r="AC179" s="52"/>
      <c r="AD179" s="53">
        <f t="shared" si="21"/>
        <v>8.3333333333333332E-3</v>
      </c>
      <c r="AE179" s="95">
        <f t="shared" si="22"/>
        <v>19.441666666666642</v>
      </c>
      <c r="AF179" s="11">
        <f t="shared" si="23"/>
        <v>8.3333333333328596E-3</v>
      </c>
    </row>
    <row r="180" spans="2:32" x14ac:dyDescent="0.25">
      <c r="B180" s="41"/>
      <c r="C180" s="37"/>
      <c r="D180" s="37"/>
      <c r="E180" s="37"/>
      <c r="F180" s="37"/>
      <c r="G180" s="42"/>
      <c r="H180" s="42"/>
      <c r="I180" s="1"/>
      <c r="J180" s="43"/>
      <c r="K180" s="44"/>
      <c r="L180" s="45"/>
      <c r="M180" s="45"/>
      <c r="N180" s="47"/>
      <c r="O180" s="46"/>
      <c r="P180" s="46"/>
      <c r="Q180" s="1"/>
      <c r="R180" s="68">
        <v>17.399999999999999</v>
      </c>
      <c r="S180" s="51">
        <v>1044</v>
      </c>
      <c r="T180" s="52">
        <v>0.72499999999999998</v>
      </c>
      <c r="U180" s="52">
        <v>0.74780000000000002</v>
      </c>
      <c r="V180" s="53">
        <f t="shared" si="25"/>
        <v>5.7000000000000384E-3</v>
      </c>
      <c r="W180" s="62">
        <f t="shared" si="24"/>
        <v>14.956</v>
      </c>
      <c r="X180" s="11">
        <f t="shared" si="26"/>
        <v>0.11400000000000077</v>
      </c>
      <c r="Y180" s="46"/>
      <c r="Z180" s="68">
        <v>17.399999999999999</v>
      </c>
      <c r="AA180" s="51">
        <v>1044</v>
      </c>
      <c r="AB180" s="52">
        <v>0.72499999999999998</v>
      </c>
      <c r="AC180" s="52"/>
      <c r="AD180" s="53">
        <f t="shared" si="21"/>
        <v>8.3333333333333332E-3</v>
      </c>
      <c r="AE180" s="95">
        <f t="shared" si="22"/>
        <v>19.449999999999974</v>
      </c>
      <c r="AF180" s="11">
        <f t="shared" si="23"/>
        <v>8.3333333333328596E-3</v>
      </c>
    </row>
    <row r="181" spans="2:32" x14ac:dyDescent="0.25">
      <c r="B181" s="41"/>
      <c r="C181" s="37"/>
      <c r="D181" s="37"/>
      <c r="E181" s="37"/>
      <c r="F181" s="37"/>
      <c r="G181" s="42"/>
      <c r="H181" s="42"/>
      <c r="I181" s="1"/>
      <c r="J181" s="43"/>
      <c r="K181" s="44"/>
      <c r="L181" s="45"/>
      <c r="M181" s="45"/>
      <c r="N181" s="47"/>
      <c r="O181" s="46"/>
      <c r="P181" s="46"/>
      <c r="Q181" s="1"/>
      <c r="R181" s="68">
        <v>17.5</v>
      </c>
      <c r="S181" s="51">
        <v>1050</v>
      </c>
      <c r="T181" s="52">
        <v>0.72916666666666696</v>
      </c>
      <c r="U181" s="52">
        <v>0.75339999999999996</v>
      </c>
      <c r="V181" s="53">
        <f t="shared" si="25"/>
        <v>5.5999999999999384E-3</v>
      </c>
      <c r="W181" s="62">
        <f t="shared" si="24"/>
        <v>15.068</v>
      </c>
      <c r="X181" s="11">
        <f t="shared" si="26"/>
        <v>0.1120000000000001</v>
      </c>
      <c r="Y181" s="46"/>
      <c r="Z181" s="68">
        <v>17.5</v>
      </c>
      <c r="AA181" s="51">
        <v>1050</v>
      </c>
      <c r="AB181" s="52">
        <v>0.72916666666666696</v>
      </c>
      <c r="AC181" s="52"/>
      <c r="AD181" s="53">
        <f t="shared" si="21"/>
        <v>8.3333333333333332E-3</v>
      </c>
      <c r="AE181" s="95">
        <f t="shared" si="22"/>
        <v>19.458333333333307</v>
      </c>
      <c r="AF181" s="11">
        <f t="shared" si="23"/>
        <v>8.3333333333328596E-3</v>
      </c>
    </row>
    <row r="182" spans="2:32" x14ac:dyDescent="0.25">
      <c r="B182" s="41"/>
      <c r="C182" s="37"/>
      <c r="D182" s="37"/>
      <c r="E182" s="37"/>
      <c r="F182" s="37"/>
      <c r="G182" s="42"/>
      <c r="H182" s="42"/>
      <c r="I182" s="1"/>
      <c r="J182" s="43"/>
      <c r="K182" s="44"/>
      <c r="L182" s="45"/>
      <c r="M182" s="45"/>
      <c r="N182" s="47"/>
      <c r="O182" s="46"/>
      <c r="P182" s="46"/>
      <c r="Q182" s="1"/>
      <c r="R182" s="68">
        <v>17.600000000000001</v>
      </c>
      <c r="S182" s="51">
        <v>1056</v>
      </c>
      <c r="T182" s="52">
        <v>0.73333333333333295</v>
      </c>
      <c r="U182" s="52">
        <v>0.75900000000000001</v>
      </c>
      <c r="V182" s="53">
        <f t="shared" si="25"/>
        <v>5.6000000000000494E-3</v>
      </c>
      <c r="W182" s="62">
        <f t="shared" si="24"/>
        <v>15.18</v>
      </c>
      <c r="X182" s="11">
        <f t="shared" si="26"/>
        <v>0.1120000000000001</v>
      </c>
      <c r="Y182" s="46"/>
      <c r="Z182" s="68">
        <v>17.600000000000001</v>
      </c>
      <c r="AA182" s="51">
        <v>1056</v>
      </c>
      <c r="AB182" s="52">
        <v>0.73333333333333295</v>
      </c>
      <c r="AC182" s="52"/>
      <c r="AD182" s="53">
        <f t="shared" si="21"/>
        <v>8.3333333333333332E-3</v>
      </c>
      <c r="AE182" s="95">
        <f t="shared" si="22"/>
        <v>19.46666666666664</v>
      </c>
      <c r="AF182" s="11">
        <f t="shared" si="23"/>
        <v>8.3333333333328596E-3</v>
      </c>
    </row>
    <row r="183" spans="2:32" x14ac:dyDescent="0.25">
      <c r="B183" s="41"/>
      <c r="C183" s="37"/>
      <c r="D183" s="37"/>
      <c r="E183" s="37"/>
      <c r="F183" s="37"/>
      <c r="G183" s="42"/>
      <c r="H183" s="42"/>
      <c r="I183" s="1"/>
      <c r="J183" s="43"/>
      <c r="K183" s="44"/>
      <c r="L183" s="45"/>
      <c r="M183" s="45"/>
      <c r="N183" s="47"/>
      <c r="O183" s="46"/>
      <c r="P183" s="46"/>
      <c r="Q183" s="1"/>
      <c r="R183" s="68">
        <v>17.7</v>
      </c>
      <c r="S183" s="51">
        <v>1062</v>
      </c>
      <c r="T183" s="52">
        <v>0.73750000000000004</v>
      </c>
      <c r="U183" s="52">
        <v>0.76459999999999995</v>
      </c>
      <c r="V183" s="53">
        <f t="shared" si="25"/>
        <v>5.5999999999999384E-3</v>
      </c>
      <c r="W183" s="62">
        <f t="shared" si="24"/>
        <v>15.291999999999998</v>
      </c>
      <c r="X183" s="11">
        <f t="shared" si="26"/>
        <v>0.11199999999999832</v>
      </c>
      <c r="Y183" s="46"/>
      <c r="Z183" s="68">
        <v>17.7</v>
      </c>
      <c r="AA183" s="51">
        <v>1062</v>
      </c>
      <c r="AB183" s="52">
        <v>0.73750000000000004</v>
      </c>
      <c r="AC183" s="52"/>
      <c r="AD183" s="53">
        <f t="shared" si="21"/>
        <v>8.3333333333333332E-3</v>
      </c>
      <c r="AE183" s="95">
        <f t="shared" si="22"/>
        <v>19.474999999999973</v>
      </c>
      <c r="AF183" s="11">
        <f t="shared" si="23"/>
        <v>8.3333333333328596E-3</v>
      </c>
    </row>
    <row r="184" spans="2:32" x14ac:dyDescent="0.25">
      <c r="B184" s="41"/>
      <c r="C184" s="37"/>
      <c r="D184" s="37"/>
      <c r="E184" s="37"/>
      <c r="F184" s="37"/>
      <c r="G184" s="42"/>
      <c r="H184" s="42"/>
      <c r="I184" s="1"/>
      <c r="J184" s="43"/>
      <c r="K184" s="44"/>
      <c r="L184" s="45"/>
      <c r="M184" s="45"/>
      <c r="N184" s="47"/>
      <c r="O184" s="46"/>
      <c r="P184" s="46"/>
      <c r="Q184" s="1"/>
      <c r="R184" s="68">
        <v>17.8</v>
      </c>
      <c r="S184" s="51">
        <v>1068</v>
      </c>
      <c r="T184" s="52">
        <v>0.74166666666666703</v>
      </c>
      <c r="U184" s="52">
        <v>0.7702</v>
      </c>
      <c r="V184" s="53">
        <f t="shared" si="25"/>
        <v>5.6000000000000494E-3</v>
      </c>
      <c r="W184" s="62">
        <f t="shared" si="24"/>
        <v>15.404</v>
      </c>
      <c r="X184" s="11">
        <f t="shared" si="26"/>
        <v>0.11200000000000188</v>
      </c>
      <c r="Y184" s="46"/>
      <c r="Z184" s="68">
        <v>17.8</v>
      </c>
      <c r="AA184" s="51">
        <v>1068</v>
      </c>
      <c r="AB184" s="52">
        <v>0.74166666666666703</v>
      </c>
      <c r="AC184" s="52"/>
      <c r="AD184" s="53">
        <f t="shared" si="21"/>
        <v>8.3333333333333332E-3</v>
      </c>
      <c r="AE184" s="95">
        <f t="shared" si="22"/>
        <v>19.483333333333306</v>
      </c>
      <c r="AF184" s="11">
        <f t="shared" si="23"/>
        <v>8.3333333333328596E-3</v>
      </c>
    </row>
    <row r="185" spans="2:32" x14ac:dyDescent="0.25">
      <c r="B185" s="41"/>
      <c r="C185" s="37"/>
      <c r="D185" s="37"/>
      <c r="E185" s="37"/>
      <c r="F185" s="37"/>
      <c r="G185" s="42"/>
      <c r="H185" s="42"/>
      <c r="I185" s="1"/>
      <c r="J185" s="43"/>
      <c r="K185" s="44"/>
      <c r="L185" s="45"/>
      <c r="M185" s="45"/>
      <c r="N185" s="47"/>
      <c r="O185" s="46"/>
      <c r="P185" s="46"/>
      <c r="Q185" s="1"/>
      <c r="R185" s="68">
        <v>17.899999999999999</v>
      </c>
      <c r="S185" s="51">
        <v>1074</v>
      </c>
      <c r="T185" s="52">
        <v>0.74583333333333302</v>
      </c>
      <c r="U185" s="52">
        <v>0.77559999999999996</v>
      </c>
      <c r="V185" s="53">
        <f t="shared" si="25"/>
        <v>5.3999999999999604E-3</v>
      </c>
      <c r="W185" s="62">
        <f t="shared" si="24"/>
        <v>15.511999999999999</v>
      </c>
      <c r="X185" s="11">
        <f t="shared" si="26"/>
        <v>0.10799999999999876</v>
      </c>
      <c r="Y185" s="46"/>
      <c r="Z185" s="68">
        <v>17.899999999999999</v>
      </c>
      <c r="AA185" s="51">
        <v>1074</v>
      </c>
      <c r="AB185" s="52">
        <v>0.74583333333333302</v>
      </c>
      <c r="AC185" s="52"/>
      <c r="AD185" s="53">
        <f t="shared" si="21"/>
        <v>8.3333333333333332E-3</v>
      </c>
      <c r="AE185" s="95">
        <f t="shared" si="22"/>
        <v>19.491666666666639</v>
      </c>
      <c r="AF185" s="11">
        <f t="shared" si="23"/>
        <v>8.3333333333328596E-3</v>
      </c>
    </row>
    <row r="186" spans="2:32" x14ac:dyDescent="0.25">
      <c r="B186" s="41"/>
      <c r="C186" s="37"/>
      <c r="D186" s="37"/>
      <c r="E186" s="37"/>
      <c r="F186" s="37"/>
      <c r="G186" s="42"/>
      <c r="H186" s="42"/>
      <c r="I186" s="1"/>
      <c r="J186" s="43"/>
      <c r="K186" s="44"/>
      <c r="L186" s="45"/>
      <c r="M186" s="45"/>
      <c r="N186" s="47"/>
      <c r="O186" s="46"/>
      <c r="P186" s="46"/>
      <c r="Q186" s="1"/>
      <c r="R186" s="68">
        <v>18</v>
      </c>
      <c r="S186" s="51">
        <v>1080</v>
      </c>
      <c r="T186" s="52">
        <v>0.75</v>
      </c>
      <c r="U186" s="52">
        <v>0.78100000000000003</v>
      </c>
      <c r="V186" s="53">
        <f t="shared" si="25"/>
        <v>5.4000000000000714E-3</v>
      </c>
      <c r="W186" s="62">
        <f t="shared" si="24"/>
        <v>15.620000000000001</v>
      </c>
      <c r="X186" s="11">
        <f t="shared" si="26"/>
        <v>0.10800000000000232</v>
      </c>
      <c r="Y186" s="46"/>
      <c r="Z186" s="68">
        <v>18</v>
      </c>
      <c r="AA186" s="51">
        <v>1080</v>
      </c>
      <c r="AB186" s="52">
        <v>0.75</v>
      </c>
      <c r="AC186" s="52"/>
      <c r="AD186" s="53">
        <f t="shared" si="21"/>
        <v>8.3333333333333332E-3</v>
      </c>
      <c r="AE186" s="95">
        <f t="shared" si="22"/>
        <v>19.499999999999972</v>
      </c>
      <c r="AF186" s="11">
        <f t="shared" si="23"/>
        <v>8.3333333333328596E-3</v>
      </c>
    </row>
    <row r="187" spans="2:32" x14ac:dyDescent="0.25">
      <c r="B187" s="41"/>
      <c r="C187" s="37"/>
      <c r="D187" s="37"/>
      <c r="E187" s="37"/>
      <c r="F187" s="37"/>
      <c r="G187" s="42"/>
      <c r="H187" s="42"/>
      <c r="I187" s="1"/>
      <c r="J187" s="37"/>
      <c r="K187" s="37"/>
      <c r="L187" s="37"/>
      <c r="M187" s="37"/>
      <c r="N187" s="37"/>
      <c r="O187" s="42"/>
      <c r="P187" s="42"/>
      <c r="Q187" s="1"/>
      <c r="R187" s="68">
        <v>18.100000000000001</v>
      </c>
      <c r="S187" s="51">
        <v>1086</v>
      </c>
      <c r="T187" s="52">
        <v>0.75416666666666698</v>
      </c>
      <c r="U187" s="52">
        <v>0.78639999999999999</v>
      </c>
      <c r="V187" s="53">
        <f t="shared" si="25"/>
        <v>5.3999999999999604E-3</v>
      </c>
      <c r="W187" s="62">
        <f t="shared" si="24"/>
        <v>15.728</v>
      </c>
      <c r="X187" s="11">
        <f t="shared" si="26"/>
        <v>0.10799999999999876</v>
      </c>
      <c r="Y187" s="46"/>
      <c r="Z187" s="68">
        <v>18.100000000000001</v>
      </c>
      <c r="AA187" s="51">
        <v>1086</v>
      </c>
      <c r="AB187" s="52">
        <v>0.75416666666666698</v>
      </c>
      <c r="AC187" s="52"/>
      <c r="AD187" s="53">
        <f t="shared" si="21"/>
        <v>8.3333333333333332E-3</v>
      </c>
      <c r="AE187" s="95">
        <f t="shared" si="22"/>
        <v>19.508333333333304</v>
      </c>
      <c r="AF187" s="11">
        <f t="shared" si="23"/>
        <v>8.3333333333328596E-3</v>
      </c>
    </row>
    <row r="188" spans="2:32" x14ac:dyDescent="0.25">
      <c r="B188" s="41"/>
      <c r="C188" s="37"/>
      <c r="D188" s="37"/>
      <c r="E188" s="37"/>
      <c r="F188" s="37"/>
      <c r="G188" s="42"/>
      <c r="H188" s="42"/>
      <c r="I188" s="1"/>
      <c r="J188" s="37"/>
      <c r="K188" s="37"/>
      <c r="L188" s="37"/>
      <c r="M188" s="37"/>
      <c r="N188" s="37"/>
      <c r="O188" s="37"/>
      <c r="P188" s="37"/>
      <c r="Q188" s="1"/>
      <c r="R188" s="68">
        <v>18.2</v>
      </c>
      <c r="S188" s="51">
        <v>1092</v>
      </c>
      <c r="T188" s="52">
        <v>0.75833333333333297</v>
      </c>
      <c r="U188" s="52">
        <v>0.79179999999999995</v>
      </c>
      <c r="V188" s="53">
        <f t="shared" si="25"/>
        <v>5.3999999999999604E-3</v>
      </c>
      <c r="W188" s="62">
        <f t="shared" si="24"/>
        <v>15.835999999999999</v>
      </c>
      <c r="X188" s="11">
        <f t="shared" si="26"/>
        <v>0.10799999999999876</v>
      </c>
      <c r="Y188" s="46"/>
      <c r="Z188" s="68">
        <v>18.2</v>
      </c>
      <c r="AA188" s="51">
        <v>1092</v>
      </c>
      <c r="AB188" s="52">
        <v>0.75833333333333297</v>
      </c>
      <c r="AC188" s="52"/>
      <c r="AD188" s="53">
        <f t="shared" si="21"/>
        <v>8.3333333333333332E-3</v>
      </c>
      <c r="AE188" s="95">
        <f t="shared" si="22"/>
        <v>19.516666666666637</v>
      </c>
      <c r="AF188" s="11">
        <f t="shared" si="23"/>
        <v>8.3333333333328596E-3</v>
      </c>
    </row>
    <row r="189" spans="2:32" x14ac:dyDescent="0.25">
      <c r="B189" s="41"/>
      <c r="C189" s="37"/>
      <c r="D189" s="37"/>
      <c r="E189" s="37"/>
      <c r="F189" s="37"/>
      <c r="G189" s="42"/>
      <c r="H189" s="42"/>
      <c r="I189" s="1"/>
      <c r="J189" s="37"/>
      <c r="K189" s="37"/>
      <c r="L189" s="37"/>
      <c r="M189" s="37"/>
      <c r="N189" s="37"/>
      <c r="O189" s="37"/>
      <c r="P189" s="37"/>
      <c r="Q189" s="1"/>
      <c r="R189" s="68">
        <v>18.3</v>
      </c>
      <c r="S189" s="51">
        <v>1098</v>
      </c>
      <c r="T189" s="52">
        <v>0.76249999999999996</v>
      </c>
      <c r="U189" s="52">
        <v>0.79710000000000003</v>
      </c>
      <c r="V189" s="53">
        <f t="shared" si="25"/>
        <v>5.3000000000000824E-3</v>
      </c>
      <c r="W189" s="62">
        <f t="shared" si="24"/>
        <v>15.942</v>
      </c>
      <c r="X189" s="11">
        <f t="shared" si="26"/>
        <v>0.10600000000000165</v>
      </c>
      <c r="Y189" s="46"/>
      <c r="Z189" s="68">
        <v>18.3</v>
      </c>
      <c r="AA189" s="51">
        <v>1098</v>
      </c>
      <c r="AB189" s="52">
        <v>0.76249999999999996</v>
      </c>
      <c r="AC189" s="52"/>
      <c r="AD189" s="53">
        <f t="shared" si="21"/>
        <v>8.3333333333333332E-3</v>
      </c>
      <c r="AE189" s="95">
        <f t="shared" si="22"/>
        <v>19.52499999999997</v>
      </c>
      <c r="AF189" s="11">
        <f t="shared" si="23"/>
        <v>8.3333333333328596E-3</v>
      </c>
    </row>
    <row r="190" spans="2:32" x14ac:dyDescent="0.25">
      <c r="B190" s="41"/>
      <c r="C190" s="37"/>
      <c r="D190" s="37"/>
      <c r="E190" s="37"/>
      <c r="F190" s="37"/>
      <c r="G190" s="42"/>
      <c r="H190" s="42"/>
      <c r="I190" s="1"/>
      <c r="J190" s="37"/>
      <c r="K190" s="37"/>
      <c r="L190" s="37"/>
      <c r="M190" s="37"/>
      <c r="N190" s="37"/>
      <c r="O190" s="37"/>
      <c r="P190" s="37"/>
      <c r="Q190" s="1"/>
      <c r="R190" s="68">
        <v>18.399999999999999</v>
      </c>
      <c r="S190" s="51">
        <v>1104</v>
      </c>
      <c r="T190" s="52">
        <v>0.76666666666666705</v>
      </c>
      <c r="U190" s="52">
        <v>0.80230000000000001</v>
      </c>
      <c r="V190" s="53">
        <f t="shared" si="25"/>
        <v>5.1999999999999824E-3</v>
      </c>
      <c r="W190" s="62">
        <f t="shared" si="24"/>
        <v>16.045999999999999</v>
      </c>
      <c r="X190" s="11">
        <f t="shared" si="26"/>
        <v>0.1039999999999992</v>
      </c>
      <c r="Y190" s="46"/>
      <c r="Z190" s="68">
        <v>18.399999999999999</v>
      </c>
      <c r="AA190" s="51">
        <v>1104</v>
      </c>
      <c r="AB190" s="52">
        <v>0.76666666666666705</v>
      </c>
      <c r="AC190" s="52"/>
      <c r="AD190" s="53">
        <f t="shared" si="21"/>
        <v>8.3333333333333332E-3</v>
      </c>
      <c r="AE190" s="95">
        <f t="shared" si="22"/>
        <v>19.533333333333303</v>
      </c>
      <c r="AF190" s="11">
        <f t="shared" si="23"/>
        <v>8.3333333333328596E-3</v>
      </c>
    </row>
    <row r="191" spans="2:32" x14ac:dyDescent="0.25">
      <c r="B191" s="41"/>
      <c r="C191" s="37"/>
      <c r="D191" s="37"/>
      <c r="E191" s="37"/>
      <c r="F191" s="37"/>
      <c r="G191" s="42"/>
      <c r="H191" s="42"/>
      <c r="I191" s="1"/>
      <c r="J191" s="37"/>
      <c r="K191" s="37"/>
      <c r="L191" s="37"/>
      <c r="M191" s="37"/>
      <c r="N191" s="37"/>
      <c r="O191" s="37"/>
      <c r="P191" s="37"/>
      <c r="Q191" s="1"/>
      <c r="R191" s="68">
        <v>18.5</v>
      </c>
      <c r="S191" s="51">
        <v>1110</v>
      </c>
      <c r="T191" s="52">
        <v>0.77083333333333304</v>
      </c>
      <c r="U191" s="52">
        <v>0.8075</v>
      </c>
      <c r="V191" s="53">
        <f t="shared" si="25"/>
        <v>5.1999999999999824E-3</v>
      </c>
      <c r="W191" s="62">
        <f t="shared" si="24"/>
        <v>16.149999999999999</v>
      </c>
      <c r="X191" s="11">
        <f t="shared" si="26"/>
        <v>0.1039999999999992</v>
      </c>
      <c r="Y191" s="46"/>
      <c r="Z191" s="68">
        <v>18.5</v>
      </c>
      <c r="AA191" s="51">
        <v>1110</v>
      </c>
      <c r="AB191" s="52">
        <v>0.77083333333333304</v>
      </c>
      <c r="AC191" s="52"/>
      <c r="AD191" s="53">
        <f t="shared" si="21"/>
        <v>8.3333333333333332E-3</v>
      </c>
      <c r="AE191" s="95">
        <f t="shared" si="22"/>
        <v>19.541666666666636</v>
      </c>
      <c r="AF191" s="11">
        <f t="shared" si="23"/>
        <v>8.3333333333328596E-3</v>
      </c>
    </row>
    <row r="192" spans="2:32" x14ac:dyDescent="0.25">
      <c r="B192" s="41"/>
      <c r="C192" s="37"/>
      <c r="D192" s="37"/>
      <c r="E192" s="37"/>
      <c r="F192" s="37"/>
      <c r="G192" s="42"/>
      <c r="H192" s="42"/>
      <c r="I192" s="1"/>
      <c r="J192" s="37"/>
      <c r="K192" s="37"/>
      <c r="L192" s="37"/>
      <c r="M192" s="37"/>
      <c r="N192" s="37"/>
      <c r="O192" s="37"/>
      <c r="P192" s="37"/>
      <c r="Q192" s="1"/>
      <c r="R192" s="68">
        <v>18.600000000000001</v>
      </c>
      <c r="S192" s="51">
        <v>1116</v>
      </c>
      <c r="T192" s="52">
        <v>0.77500000000000002</v>
      </c>
      <c r="U192" s="52">
        <v>0.81279999999999997</v>
      </c>
      <c r="V192" s="53">
        <f t="shared" si="25"/>
        <v>5.2999999999999714E-3</v>
      </c>
      <c r="W192" s="62">
        <f t="shared" si="24"/>
        <v>16.256</v>
      </c>
      <c r="X192" s="11">
        <f t="shared" si="26"/>
        <v>0.10600000000000165</v>
      </c>
      <c r="Y192" s="46"/>
      <c r="Z192" s="68">
        <v>18.600000000000001</v>
      </c>
      <c r="AA192" s="51">
        <v>1116</v>
      </c>
      <c r="AB192" s="52">
        <v>0.77500000000000002</v>
      </c>
      <c r="AC192" s="52"/>
      <c r="AD192" s="53">
        <f t="shared" ref="AD192:AD245" si="27">($T$3-$L$3)/120</f>
        <v>8.3333333333333332E-3</v>
      </c>
      <c r="AE192" s="95">
        <f t="shared" ref="AE192:AE246" si="28">AD192+AE191</f>
        <v>19.549999999999969</v>
      </c>
      <c r="AF192" s="11">
        <f t="shared" ref="AF192:AF246" si="29">AE192-AE191</f>
        <v>8.3333333333328596E-3</v>
      </c>
    </row>
    <row r="193" spans="2:32" x14ac:dyDescent="0.25">
      <c r="B193" s="41"/>
      <c r="C193" s="37"/>
      <c r="D193" s="37"/>
      <c r="E193" s="37"/>
      <c r="F193" s="37"/>
      <c r="G193" s="42"/>
      <c r="H193" s="42"/>
      <c r="I193" s="1"/>
      <c r="J193" s="37"/>
      <c r="K193" s="37"/>
      <c r="L193" s="37"/>
      <c r="M193" s="37"/>
      <c r="N193" s="37"/>
      <c r="O193" s="37"/>
      <c r="P193" s="37"/>
      <c r="Q193" s="1"/>
      <c r="R193" s="68">
        <v>18.7</v>
      </c>
      <c r="S193" s="51">
        <v>1122</v>
      </c>
      <c r="T193" s="52">
        <v>0.77916666666666701</v>
      </c>
      <c r="U193" s="52">
        <v>0.81799999999999995</v>
      </c>
      <c r="V193" s="53">
        <f t="shared" si="25"/>
        <v>5.1999999999999824E-3</v>
      </c>
      <c r="W193" s="62">
        <f t="shared" si="24"/>
        <v>16.36</v>
      </c>
      <c r="X193" s="11">
        <f t="shared" si="26"/>
        <v>0.1039999999999992</v>
      </c>
      <c r="Y193" s="46"/>
      <c r="Z193" s="68">
        <v>18.7</v>
      </c>
      <c r="AA193" s="51">
        <v>1122</v>
      </c>
      <c r="AB193" s="52">
        <v>0.77916666666666701</v>
      </c>
      <c r="AC193" s="52"/>
      <c r="AD193" s="53">
        <f t="shared" si="27"/>
        <v>8.3333333333333332E-3</v>
      </c>
      <c r="AE193" s="95">
        <f t="shared" si="28"/>
        <v>19.558333333333302</v>
      </c>
      <c r="AF193" s="11">
        <f t="shared" si="29"/>
        <v>8.3333333333328596E-3</v>
      </c>
    </row>
    <row r="194" spans="2:32" x14ac:dyDescent="0.25">
      <c r="B194" s="41"/>
      <c r="C194" s="37"/>
      <c r="D194" s="37"/>
      <c r="E194" s="37"/>
      <c r="F194" s="37"/>
      <c r="G194" s="42"/>
      <c r="H194" s="42"/>
      <c r="I194" s="1"/>
      <c r="J194" s="37"/>
      <c r="K194" s="37"/>
      <c r="L194" s="37"/>
      <c r="M194" s="37"/>
      <c r="N194" s="37"/>
      <c r="O194" s="37"/>
      <c r="P194" s="37"/>
      <c r="Q194" s="1"/>
      <c r="R194" s="68">
        <v>18.8</v>
      </c>
      <c r="S194" s="51">
        <v>1128</v>
      </c>
      <c r="T194" s="52">
        <v>0.78333333333333299</v>
      </c>
      <c r="U194" s="52">
        <v>0.82320000000000004</v>
      </c>
      <c r="V194" s="53">
        <f t="shared" si="25"/>
        <v>5.2000000000000934E-3</v>
      </c>
      <c r="W194" s="62">
        <f t="shared" si="24"/>
        <v>16.464000000000002</v>
      </c>
      <c r="X194" s="11">
        <f t="shared" si="26"/>
        <v>0.10400000000000276</v>
      </c>
      <c r="Y194" s="46"/>
      <c r="Z194" s="68">
        <v>18.8</v>
      </c>
      <c r="AA194" s="51">
        <v>1128</v>
      </c>
      <c r="AB194" s="52">
        <v>0.78333333333333299</v>
      </c>
      <c r="AC194" s="52"/>
      <c r="AD194" s="53">
        <f t="shared" si="27"/>
        <v>8.3333333333333332E-3</v>
      </c>
      <c r="AE194" s="95">
        <f t="shared" si="28"/>
        <v>19.566666666666634</v>
      </c>
      <c r="AF194" s="11">
        <f t="shared" si="29"/>
        <v>8.3333333333328596E-3</v>
      </c>
    </row>
    <row r="195" spans="2:32" x14ac:dyDescent="0.25">
      <c r="B195" s="41"/>
      <c r="C195" s="37"/>
      <c r="D195" s="37"/>
      <c r="E195" s="37"/>
      <c r="F195" s="37"/>
      <c r="G195" s="42"/>
      <c r="H195" s="42"/>
      <c r="I195" s="1"/>
      <c r="J195" s="37"/>
      <c r="K195" s="37"/>
      <c r="L195" s="37"/>
      <c r="M195" s="37"/>
      <c r="N195" s="37"/>
      <c r="O195" s="37"/>
      <c r="P195" s="37"/>
      <c r="Q195" s="1"/>
      <c r="R195" s="68">
        <v>18.899999999999999</v>
      </c>
      <c r="S195" s="51">
        <v>1134</v>
      </c>
      <c r="T195" s="52">
        <v>0.78749999999999998</v>
      </c>
      <c r="U195" s="52">
        <v>0.82840000000000003</v>
      </c>
      <c r="V195" s="53">
        <f t="shared" si="25"/>
        <v>5.1999999999999824E-3</v>
      </c>
      <c r="W195" s="62">
        <f t="shared" si="24"/>
        <v>16.568000000000001</v>
      </c>
      <c r="X195" s="11">
        <f t="shared" si="26"/>
        <v>0.1039999999999992</v>
      </c>
      <c r="Y195" s="46"/>
      <c r="Z195" s="68">
        <v>18.899999999999999</v>
      </c>
      <c r="AA195" s="51">
        <v>1134</v>
      </c>
      <c r="AB195" s="52">
        <v>0.78749999999999998</v>
      </c>
      <c r="AC195" s="52"/>
      <c r="AD195" s="53">
        <f t="shared" si="27"/>
        <v>8.3333333333333332E-3</v>
      </c>
      <c r="AE195" s="95">
        <f t="shared" si="28"/>
        <v>19.574999999999967</v>
      </c>
      <c r="AF195" s="11">
        <f t="shared" si="29"/>
        <v>8.3333333333328596E-3</v>
      </c>
    </row>
    <row r="196" spans="2:32" x14ac:dyDescent="0.25">
      <c r="B196" s="41"/>
      <c r="C196" s="37"/>
      <c r="D196" s="37"/>
      <c r="E196" s="37"/>
      <c r="F196" s="37"/>
      <c r="G196" s="42"/>
      <c r="H196" s="42"/>
      <c r="I196" s="1"/>
      <c r="J196" s="37"/>
      <c r="K196" s="37"/>
      <c r="L196" s="37"/>
      <c r="M196" s="37"/>
      <c r="N196" s="37"/>
      <c r="O196" s="37"/>
      <c r="P196" s="37"/>
      <c r="Q196" s="1"/>
      <c r="R196" s="68">
        <v>19</v>
      </c>
      <c r="S196" s="51">
        <v>1140</v>
      </c>
      <c r="T196" s="52">
        <v>0.79166666666666696</v>
      </c>
      <c r="U196" s="52">
        <v>0.83360000000000001</v>
      </c>
      <c r="V196" s="53">
        <f t="shared" si="25"/>
        <v>5.1999999999999824E-3</v>
      </c>
      <c r="W196" s="62">
        <f t="shared" si="24"/>
        <v>16.672000000000001</v>
      </c>
      <c r="X196" s="11">
        <f t="shared" si="26"/>
        <v>0.1039999999999992</v>
      </c>
      <c r="Y196" s="46"/>
      <c r="Z196" s="68">
        <v>19</v>
      </c>
      <c r="AA196" s="51">
        <v>1140</v>
      </c>
      <c r="AB196" s="52">
        <v>0.79166666666666696</v>
      </c>
      <c r="AC196" s="52"/>
      <c r="AD196" s="53">
        <f t="shared" si="27"/>
        <v>8.3333333333333332E-3</v>
      </c>
      <c r="AE196" s="95">
        <f t="shared" si="28"/>
        <v>19.5833333333333</v>
      </c>
      <c r="AF196" s="11">
        <f t="shared" si="29"/>
        <v>8.3333333333328596E-3</v>
      </c>
    </row>
    <row r="197" spans="2:32" x14ac:dyDescent="0.25">
      <c r="B197" s="41"/>
      <c r="C197" s="37"/>
      <c r="D197" s="37"/>
      <c r="E197" s="37"/>
      <c r="F197" s="37"/>
      <c r="G197" s="42"/>
      <c r="H197" s="42"/>
      <c r="I197" s="1"/>
      <c r="J197" s="37"/>
      <c r="K197" s="37"/>
      <c r="L197" s="37"/>
      <c r="M197" s="37"/>
      <c r="N197" s="37"/>
      <c r="O197" s="37"/>
      <c r="P197" s="37"/>
      <c r="Q197" s="1"/>
      <c r="R197" s="68">
        <v>19.100000000000001</v>
      </c>
      <c r="S197" s="51">
        <v>1146</v>
      </c>
      <c r="T197" s="52">
        <v>0.79583333333333295</v>
      </c>
      <c r="U197" s="52">
        <v>0.83879999999999999</v>
      </c>
      <c r="V197" s="53">
        <f t="shared" si="25"/>
        <v>5.1999999999999824E-3</v>
      </c>
      <c r="W197" s="62">
        <f t="shared" si="24"/>
        <v>16.776</v>
      </c>
      <c r="X197" s="11">
        <f t="shared" si="26"/>
        <v>0.1039999999999992</v>
      </c>
      <c r="Y197" s="46"/>
      <c r="Z197" s="68">
        <v>19.100000000000001</v>
      </c>
      <c r="AA197" s="51">
        <v>1146</v>
      </c>
      <c r="AB197" s="52">
        <v>0.79583333333333295</v>
      </c>
      <c r="AC197" s="52"/>
      <c r="AD197" s="53">
        <f t="shared" si="27"/>
        <v>8.3333333333333332E-3</v>
      </c>
      <c r="AE197" s="95">
        <f t="shared" si="28"/>
        <v>19.591666666666633</v>
      </c>
      <c r="AF197" s="11">
        <f t="shared" si="29"/>
        <v>8.3333333333328596E-3</v>
      </c>
    </row>
    <row r="198" spans="2:32" x14ac:dyDescent="0.25">
      <c r="B198" s="41"/>
      <c r="C198" s="37"/>
      <c r="D198" s="37"/>
      <c r="E198" s="37"/>
      <c r="F198" s="37"/>
      <c r="G198" s="42"/>
      <c r="H198" s="42"/>
      <c r="I198" s="1"/>
      <c r="J198" s="37"/>
      <c r="K198" s="37"/>
      <c r="L198" s="37"/>
      <c r="M198" s="37"/>
      <c r="N198" s="37"/>
      <c r="O198" s="37"/>
      <c r="P198" s="37"/>
      <c r="Q198" s="1"/>
      <c r="R198" s="68">
        <v>19.2</v>
      </c>
      <c r="S198" s="51">
        <v>1152</v>
      </c>
      <c r="T198" s="52">
        <v>0.8</v>
      </c>
      <c r="U198" s="52">
        <v>0.84399999999999997</v>
      </c>
      <c r="V198" s="53">
        <f t="shared" si="25"/>
        <v>5.1999999999999824E-3</v>
      </c>
      <c r="W198" s="62">
        <f t="shared" si="24"/>
        <v>16.88</v>
      </c>
      <c r="X198" s="11">
        <f t="shared" si="26"/>
        <v>0.1039999999999992</v>
      </c>
      <c r="Y198" s="46"/>
      <c r="Z198" s="68">
        <v>19.2</v>
      </c>
      <c r="AA198" s="51">
        <v>1152</v>
      </c>
      <c r="AB198" s="52">
        <v>0.8</v>
      </c>
      <c r="AC198" s="52"/>
      <c r="AD198" s="53">
        <f t="shared" si="27"/>
        <v>8.3333333333333332E-3</v>
      </c>
      <c r="AE198" s="95">
        <f t="shared" si="28"/>
        <v>19.599999999999966</v>
      </c>
      <c r="AF198" s="11">
        <f t="shared" si="29"/>
        <v>8.3333333333328596E-3</v>
      </c>
    </row>
    <row r="199" spans="2:32" x14ac:dyDescent="0.25">
      <c r="B199" s="41"/>
      <c r="C199" s="37"/>
      <c r="D199" s="37"/>
      <c r="E199" s="37"/>
      <c r="F199" s="37"/>
      <c r="G199" s="42"/>
      <c r="H199" s="42"/>
      <c r="I199" s="1"/>
      <c r="J199" s="37"/>
      <c r="K199" s="37"/>
      <c r="L199" s="37"/>
      <c r="M199" s="37"/>
      <c r="N199" s="37"/>
      <c r="O199" s="37"/>
      <c r="P199" s="37"/>
      <c r="Q199" s="1"/>
      <c r="R199" s="68">
        <v>19.3</v>
      </c>
      <c r="S199" s="51">
        <v>1158</v>
      </c>
      <c r="T199" s="52">
        <v>0.80416666666666703</v>
      </c>
      <c r="U199" s="52">
        <v>0.8488</v>
      </c>
      <c r="V199" s="53">
        <f t="shared" si="25"/>
        <v>4.8000000000000265E-3</v>
      </c>
      <c r="W199" s="62">
        <f t="shared" ref="W199:W246" si="30">U199*$T$3</f>
        <v>16.975999999999999</v>
      </c>
      <c r="X199" s="11">
        <f t="shared" si="26"/>
        <v>9.6000000000000085E-2</v>
      </c>
      <c r="Y199" s="46"/>
      <c r="Z199" s="68">
        <v>19.3</v>
      </c>
      <c r="AA199" s="51">
        <v>1158</v>
      </c>
      <c r="AB199" s="52">
        <v>0.80416666666666703</v>
      </c>
      <c r="AC199" s="52"/>
      <c r="AD199" s="53">
        <f t="shared" si="27"/>
        <v>8.3333333333333332E-3</v>
      </c>
      <c r="AE199" s="95">
        <f t="shared" si="28"/>
        <v>19.608333333333299</v>
      </c>
      <c r="AF199" s="11">
        <f t="shared" si="29"/>
        <v>8.3333333333328596E-3</v>
      </c>
    </row>
    <row r="200" spans="2:32" x14ac:dyDescent="0.25">
      <c r="B200" s="41"/>
      <c r="C200" s="37"/>
      <c r="D200" s="37"/>
      <c r="E200" s="37"/>
      <c r="F200" s="37"/>
      <c r="G200" s="42"/>
      <c r="H200" s="42"/>
      <c r="I200" s="1"/>
      <c r="J200" s="37"/>
      <c r="K200" s="37"/>
      <c r="L200" s="37"/>
      <c r="M200" s="37"/>
      <c r="N200" s="37"/>
      <c r="O200" s="37"/>
      <c r="P200" s="37"/>
      <c r="Q200" s="1"/>
      <c r="R200" s="68">
        <v>19.399999999999999</v>
      </c>
      <c r="S200" s="51">
        <v>1164</v>
      </c>
      <c r="T200" s="52">
        <v>0.80833333333333302</v>
      </c>
      <c r="U200" s="52">
        <v>0.85360000000000003</v>
      </c>
      <c r="V200" s="53">
        <f t="shared" ref="V200:V246" si="31">U200-U199</f>
        <v>4.8000000000000265E-3</v>
      </c>
      <c r="W200" s="62">
        <f t="shared" si="30"/>
        <v>17.071999999999999</v>
      </c>
      <c r="X200" s="11">
        <f t="shared" ref="X200:X246" si="32">W200-W199</f>
        <v>9.6000000000000085E-2</v>
      </c>
      <c r="Y200" s="46"/>
      <c r="Z200" s="68">
        <v>19.399999999999999</v>
      </c>
      <c r="AA200" s="51">
        <v>1164</v>
      </c>
      <c r="AB200" s="52">
        <v>0.80833333333333302</v>
      </c>
      <c r="AC200" s="52"/>
      <c r="AD200" s="53">
        <f t="shared" si="27"/>
        <v>8.3333333333333332E-3</v>
      </c>
      <c r="AE200" s="95">
        <f t="shared" si="28"/>
        <v>19.616666666666632</v>
      </c>
      <c r="AF200" s="11">
        <f t="shared" si="29"/>
        <v>8.3333333333328596E-3</v>
      </c>
    </row>
    <row r="201" spans="2:32" x14ac:dyDescent="0.25">
      <c r="B201" s="41"/>
      <c r="C201" s="37"/>
      <c r="D201" s="37"/>
      <c r="E201" s="37"/>
      <c r="F201" s="37"/>
      <c r="G201" s="42"/>
      <c r="H201" s="42"/>
      <c r="I201" s="1"/>
      <c r="J201" s="37"/>
      <c r="K201" s="37"/>
      <c r="L201" s="37"/>
      <c r="M201" s="37"/>
      <c r="N201" s="37"/>
      <c r="O201" s="37"/>
      <c r="P201" s="37"/>
      <c r="Q201" s="1"/>
      <c r="R201" s="68">
        <v>19.5</v>
      </c>
      <c r="S201" s="51">
        <v>1170</v>
      </c>
      <c r="T201" s="52">
        <v>0.8125</v>
      </c>
      <c r="U201" s="52">
        <v>0.85840000000000005</v>
      </c>
      <c r="V201" s="53">
        <f t="shared" si="31"/>
        <v>4.8000000000000265E-3</v>
      </c>
      <c r="W201" s="62">
        <f t="shared" si="30"/>
        <v>17.167999999999999</v>
      </c>
      <c r="X201" s="11">
        <f t="shared" si="32"/>
        <v>9.6000000000000085E-2</v>
      </c>
      <c r="Y201" s="46"/>
      <c r="Z201" s="68">
        <v>19.5</v>
      </c>
      <c r="AA201" s="51">
        <v>1170</v>
      </c>
      <c r="AB201" s="52">
        <v>0.8125</v>
      </c>
      <c r="AC201" s="52"/>
      <c r="AD201" s="53">
        <f t="shared" si="27"/>
        <v>8.3333333333333332E-3</v>
      </c>
      <c r="AE201" s="95">
        <f t="shared" si="28"/>
        <v>19.624999999999964</v>
      </c>
      <c r="AF201" s="11">
        <f t="shared" si="29"/>
        <v>8.3333333333328596E-3</v>
      </c>
    </row>
    <row r="202" spans="2:32" x14ac:dyDescent="0.25">
      <c r="B202" s="41"/>
      <c r="C202" s="37"/>
      <c r="D202" s="37"/>
      <c r="E202" s="37"/>
      <c r="F202" s="37"/>
      <c r="G202" s="42"/>
      <c r="H202" s="42"/>
      <c r="I202" s="1"/>
      <c r="J202" s="37"/>
      <c r="K202" s="37"/>
      <c r="L202" s="37"/>
      <c r="M202" s="37"/>
      <c r="N202" s="37"/>
      <c r="O202" s="37"/>
      <c r="P202" s="37"/>
      <c r="Q202" s="1"/>
      <c r="R202" s="68">
        <v>19.600000000000001</v>
      </c>
      <c r="S202" s="51">
        <v>1176</v>
      </c>
      <c r="T202" s="52">
        <v>0.81666666666666698</v>
      </c>
      <c r="U202" s="52">
        <v>0.86319999999999997</v>
      </c>
      <c r="V202" s="53">
        <f t="shared" si="31"/>
        <v>4.7999999999999154E-3</v>
      </c>
      <c r="W202" s="62">
        <f t="shared" si="30"/>
        <v>17.263999999999999</v>
      </c>
      <c r="X202" s="11">
        <f t="shared" si="32"/>
        <v>9.6000000000000085E-2</v>
      </c>
      <c r="Y202" s="46"/>
      <c r="Z202" s="68">
        <v>19.600000000000001</v>
      </c>
      <c r="AA202" s="51">
        <v>1176</v>
      </c>
      <c r="AB202" s="52">
        <v>0.81666666666666698</v>
      </c>
      <c r="AC202" s="52"/>
      <c r="AD202" s="53">
        <f t="shared" si="27"/>
        <v>8.3333333333333332E-3</v>
      </c>
      <c r="AE202" s="95">
        <f t="shared" si="28"/>
        <v>19.633333333333297</v>
      </c>
      <c r="AF202" s="11">
        <f t="shared" si="29"/>
        <v>8.3333333333328596E-3</v>
      </c>
    </row>
    <row r="203" spans="2:32" x14ac:dyDescent="0.25">
      <c r="B203" s="41"/>
      <c r="C203" s="37"/>
      <c r="D203" s="37"/>
      <c r="E203" s="37"/>
      <c r="F203" s="37"/>
      <c r="G203" s="42"/>
      <c r="H203" s="42"/>
      <c r="I203" s="1"/>
      <c r="J203" s="37"/>
      <c r="K203" s="37"/>
      <c r="L203" s="37"/>
      <c r="M203" s="37"/>
      <c r="N203" s="37"/>
      <c r="O203" s="37"/>
      <c r="P203" s="37"/>
      <c r="Q203" s="1"/>
      <c r="R203" s="68">
        <v>19.7</v>
      </c>
      <c r="S203" s="51">
        <v>1182</v>
      </c>
      <c r="T203" s="52">
        <v>0.82083333333333297</v>
      </c>
      <c r="U203" s="52">
        <v>0.8679</v>
      </c>
      <c r="V203" s="53">
        <f t="shared" si="31"/>
        <v>4.7000000000000375E-3</v>
      </c>
      <c r="W203" s="62">
        <f t="shared" si="30"/>
        <v>17.358000000000001</v>
      </c>
      <c r="X203" s="11">
        <f t="shared" si="32"/>
        <v>9.4000000000001194E-2</v>
      </c>
      <c r="Y203" s="46"/>
      <c r="Z203" s="68">
        <v>19.7</v>
      </c>
      <c r="AA203" s="51">
        <v>1182</v>
      </c>
      <c r="AB203" s="52">
        <v>0.82083333333333297</v>
      </c>
      <c r="AC203" s="52"/>
      <c r="AD203" s="53">
        <f t="shared" si="27"/>
        <v>8.3333333333333332E-3</v>
      </c>
      <c r="AE203" s="95">
        <f t="shared" si="28"/>
        <v>19.64166666666663</v>
      </c>
      <c r="AF203" s="11">
        <f t="shared" si="29"/>
        <v>8.3333333333328596E-3</v>
      </c>
    </row>
    <row r="204" spans="2:32" x14ac:dyDescent="0.25">
      <c r="B204" s="41"/>
      <c r="C204" s="37"/>
      <c r="D204" s="37"/>
      <c r="E204" s="37"/>
      <c r="F204" s="37"/>
      <c r="G204" s="42"/>
      <c r="H204" s="42"/>
      <c r="I204" s="1"/>
      <c r="J204" s="37"/>
      <c r="K204" s="37"/>
      <c r="L204" s="37"/>
      <c r="M204" s="37"/>
      <c r="N204" s="37"/>
      <c r="O204" s="37"/>
      <c r="P204" s="37"/>
      <c r="Q204" s="1"/>
      <c r="R204" s="68">
        <v>19.8</v>
      </c>
      <c r="S204" s="51">
        <v>1188</v>
      </c>
      <c r="T204" s="52">
        <v>0.82499999999999996</v>
      </c>
      <c r="U204" s="52">
        <v>0.87219999999999998</v>
      </c>
      <c r="V204" s="53">
        <f t="shared" si="31"/>
        <v>4.2999999999999705E-3</v>
      </c>
      <c r="W204" s="62">
        <f t="shared" si="30"/>
        <v>17.443999999999999</v>
      </c>
      <c r="X204" s="11">
        <f t="shared" si="32"/>
        <v>8.5999999999998522E-2</v>
      </c>
      <c r="Y204" s="46"/>
      <c r="Z204" s="68">
        <v>19.8</v>
      </c>
      <c r="AA204" s="51">
        <v>1188</v>
      </c>
      <c r="AB204" s="52">
        <v>0.82499999999999996</v>
      </c>
      <c r="AC204" s="52"/>
      <c r="AD204" s="53">
        <f t="shared" si="27"/>
        <v>8.3333333333333332E-3</v>
      </c>
      <c r="AE204" s="95">
        <f t="shared" si="28"/>
        <v>19.649999999999963</v>
      </c>
      <c r="AF204" s="11">
        <f t="shared" si="29"/>
        <v>8.3333333333328596E-3</v>
      </c>
    </row>
    <row r="205" spans="2:32" x14ac:dyDescent="0.25">
      <c r="B205" s="41"/>
      <c r="C205" s="37"/>
      <c r="D205" s="37"/>
      <c r="E205" s="37"/>
      <c r="F205" s="37"/>
      <c r="G205" s="42"/>
      <c r="H205" s="42"/>
      <c r="I205" s="1"/>
      <c r="J205" s="37"/>
      <c r="K205" s="37"/>
      <c r="L205" s="37"/>
      <c r="M205" s="37"/>
      <c r="N205" s="37"/>
      <c r="O205" s="37"/>
      <c r="P205" s="37"/>
      <c r="Q205" s="1"/>
      <c r="R205" s="68">
        <v>19.899999999999999</v>
      </c>
      <c r="S205" s="51">
        <v>1194</v>
      </c>
      <c r="T205" s="52">
        <v>0.82916666666666705</v>
      </c>
      <c r="U205" s="52">
        <v>0.87660000000000005</v>
      </c>
      <c r="V205" s="53">
        <f t="shared" si="31"/>
        <v>4.4000000000000705E-3</v>
      </c>
      <c r="W205" s="62">
        <f t="shared" si="30"/>
        <v>17.532</v>
      </c>
      <c r="X205" s="11">
        <f t="shared" si="32"/>
        <v>8.8000000000000966E-2</v>
      </c>
      <c r="Y205" s="46"/>
      <c r="Z205" s="68">
        <v>19.899999999999999</v>
      </c>
      <c r="AA205" s="51">
        <v>1194</v>
      </c>
      <c r="AB205" s="52">
        <v>0.82916666666666705</v>
      </c>
      <c r="AC205" s="52"/>
      <c r="AD205" s="53">
        <f t="shared" si="27"/>
        <v>8.3333333333333332E-3</v>
      </c>
      <c r="AE205" s="95">
        <f t="shared" si="28"/>
        <v>19.658333333333296</v>
      </c>
      <c r="AF205" s="11">
        <f t="shared" si="29"/>
        <v>8.3333333333328596E-3</v>
      </c>
    </row>
    <row r="206" spans="2:32" x14ac:dyDescent="0.25">
      <c r="B206" s="41"/>
      <c r="C206" s="37"/>
      <c r="D206" s="37"/>
      <c r="E206" s="37"/>
      <c r="F206" s="37"/>
      <c r="G206" s="42"/>
      <c r="H206" s="42"/>
      <c r="I206" s="1"/>
      <c r="J206" s="37"/>
      <c r="K206" s="37"/>
      <c r="L206" s="37"/>
      <c r="M206" s="37"/>
      <c r="N206" s="37"/>
      <c r="O206" s="37"/>
      <c r="P206" s="37"/>
      <c r="Q206" s="1"/>
      <c r="R206" s="68">
        <v>20</v>
      </c>
      <c r="S206" s="51">
        <v>1200</v>
      </c>
      <c r="T206" s="52">
        <v>0.83333333333333304</v>
      </c>
      <c r="U206" s="52">
        <v>0.88100000000000001</v>
      </c>
      <c r="V206" s="53">
        <f t="shared" si="31"/>
        <v>4.3999999999999595E-3</v>
      </c>
      <c r="W206" s="62">
        <f t="shared" si="30"/>
        <v>17.62</v>
      </c>
      <c r="X206" s="11">
        <f t="shared" si="32"/>
        <v>8.8000000000000966E-2</v>
      </c>
      <c r="Y206" s="46"/>
      <c r="Z206" s="68">
        <v>20</v>
      </c>
      <c r="AA206" s="51">
        <v>1200</v>
      </c>
      <c r="AB206" s="52">
        <v>0.83333333333333304</v>
      </c>
      <c r="AC206" s="52"/>
      <c r="AD206" s="53">
        <f t="shared" si="27"/>
        <v>8.3333333333333332E-3</v>
      </c>
      <c r="AE206" s="95">
        <f t="shared" si="28"/>
        <v>19.666666666666629</v>
      </c>
      <c r="AF206" s="11">
        <f t="shared" si="29"/>
        <v>8.3333333333328596E-3</v>
      </c>
    </row>
    <row r="207" spans="2:32" x14ac:dyDescent="0.25">
      <c r="B207" s="41"/>
      <c r="C207" s="37"/>
      <c r="D207" s="37"/>
      <c r="E207" s="37"/>
      <c r="F207" s="37"/>
      <c r="G207" s="42"/>
      <c r="H207" s="42"/>
      <c r="I207" s="1"/>
      <c r="J207" s="37"/>
      <c r="K207" s="37"/>
      <c r="L207" s="37"/>
      <c r="M207" s="37"/>
      <c r="N207" s="37"/>
      <c r="O207" s="37"/>
      <c r="P207" s="37"/>
      <c r="Q207" s="1"/>
      <c r="R207" s="68">
        <v>20.100000000000001</v>
      </c>
      <c r="S207" s="51">
        <v>1206</v>
      </c>
      <c r="T207" s="52">
        <v>0.83750000000000002</v>
      </c>
      <c r="U207" s="52">
        <v>0.88539999999999996</v>
      </c>
      <c r="V207" s="53">
        <f t="shared" si="31"/>
        <v>4.3999999999999595E-3</v>
      </c>
      <c r="W207" s="62">
        <f t="shared" si="30"/>
        <v>17.707999999999998</v>
      </c>
      <c r="X207" s="11">
        <f t="shared" si="32"/>
        <v>8.7999999999997414E-2</v>
      </c>
      <c r="Y207" s="46"/>
      <c r="Z207" s="68">
        <v>20.100000000000001</v>
      </c>
      <c r="AA207" s="51">
        <v>1206</v>
      </c>
      <c r="AB207" s="52">
        <v>0.83750000000000002</v>
      </c>
      <c r="AC207" s="52"/>
      <c r="AD207" s="53">
        <f t="shared" si="27"/>
        <v>8.3333333333333332E-3</v>
      </c>
      <c r="AE207" s="95">
        <f t="shared" si="28"/>
        <v>19.674999999999962</v>
      </c>
      <c r="AF207" s="11">
        <f t="shared" si="29"/>
        <v>8.3333333333328596E-3</v>
      </c>
    </row>
    <row r="208" spans="2:32" x14ac:dyDescent="0.25">
      <c r="B208" s="41"/>
      <c r="C208" s="37"/>
      <c r="D208" s="37"/>
      <c r="E208" s="37"/>
      <c r="F208" s="37"/>
      <c r="G208" s="42"/>
      <c r="H208" s="42"/>
      <c r="I208" s="1"/>
      <c r="J208" s="37"/>
      <c r="K208" s="37"/>
      <c r="L208" s="37"/>
      <c r="M208" s="37"/>
      <c r="N208" s="37"/>
      <c r="O208" s="37"/>
      <c r="P208" s="37"/>
      <c r="Q208" s="1"/>
      <c r="R208" s="68">
        <v>20.2</v>
      </c>
      <c r="S208" s="51">
        <v>1212</v>
      </c>
      <c r="T208" s="52">
        <v>0.84166666666666701</v>
      </c>
      <c r="U208" s="52">
        <v>0.88970000000000005</v>
      </c>
      <c r="V208" s="53">
        <f t="shared" si="31"/>
        <v>4.3000000000000815E-3</v>
      </c>
      <c r="W208" s="62">
        <f t="shared" si="30"/>
        <v>17.794</v>
      </c>
      <c r="X208" s="11">
        <f t="shared" si="32"/>
        <v>8.6000000000002075E-2</v>
      </c>
      <c r="Y208" s="46"/>
      <c r="Z208" s="68">
        <v>20.2</v>
      </c>
      <c r="AA208" s="51">
        <v>1212</v>
      </c>
      <c r="AB208" s="52">
        <v>0.84166666666666701</v>
      </c>
      <c r="AC208" s="52"/>
      <c r="AD208" s="53">
        <f t="shared" si="27"/>
        <v>8.3333333333333332E-3</v>
      </c>
      <c r="AE208" s="95">
        <f t="shared" si="28"/>
        <v>19.683333333333294</v>
      </c>
      <c r="AF208" s="11">
        <f t="shared" si="29"/>
        <v>8.3333333333328596E-3</v>
      </c>
    </row>
    <row r="209" spans="2:32" x14ac:dyDescent="0.25">
      <c r="B209" s="41"/>
      <c r="C209" s="37"/>
      <c r="D209" s="37"/>
      <c r="E209" s="37"/>
      <c r="F209" s="37"/>
      <c r="G209" s="42"/>
      <c r="H209" s="42"/>
      <c r="I209" s="1"/>
      <c r="J209" s="37"/>
      <c r="K209" s="37"/>
      <c r="L209" s="37"/>
      <c r="M209" s="37"/>
      <c r="N209" s="37"/>
      <c r="O209" s="37"/>
      <c r="P209" s="37"/>
      <c r="Q209" s="1"/>
      <c r="R209" s="68">
        <v>20.3</v>
      </c>
      <c r="S209" s="51">
        <v>1218</v>
      </c>
      <c r="T209" s="52">
        <v>0.84583333333333299</v>
      </c>
      <c r="U209" s="52">
        <v>0.89380000000000004</v>
      </c>
      <c r="V209" s="53">
        <f t="shared" si="31"/>
        <v>4.0999999999999925E-3</v>
      </c>
      <c r="W209" s="62">
        <f t="shared" si="30"/>
        <v>17.876000000000001</v>
      </c>
      <c r="X209" s="11">
        <f t="shared" si="32"/>
        <v>8.2000000000000739E-2</v>
      </c>
      <c r="Y209" s="46"/>
      <c r="Z209" s="68">
        <v>20.3</v>
      </c>
      <c r="AA209" s="51">
        <v>1218</v>
      </c>
      <c r="AB209" s="52">
        <v>0.84583333333333299</v>
      </c>
      <c r="AC209" s="52"/>
      <c r="AD209" s="53">
        <f t="shared" si="27"/>
        <v>8.3333333333333332E-3</v>
      </c>
      <c r="AE209" s="95">
        <f t="shared" si="28"/>
        <v>19.691666666666627</v>
      </c>
      <c r="AF209" s="11">
        <f t="shared" si="29"/>
        <v>8.3333333333328596E-3</v>
      </c>
    </row>
    <row r="210" spans="2:32" x14ac:dyDescent="0.25">
      <c r="B210" s="41"/>
      <c r="C210" s="37"/>
      <c r="D210" s="37"/>
      <c r="E210" s="37"/>
      <c r="F210" s="37"/>
      <c r="G210" s="42"/>
      <c r="H210" s="42"/>
      <c r="I210" s="1"/>
      <c r="J210" s="37"/>
      <c r="K210" s="37"/>
      <c r="L210" s="37"/>
      <c r="M210" s="37"/>
      <c r="N210" s="37"/>
      <c r="O210" s="37"/>
      <c r="P210" s="37"/>
      <c r="Q210" s="1"/>
      <c r="R210" s="68">
        <v>20.399999999999999</v>
      </c>
      <c r="S210" s="51">
        <v>1224</v>
      </c>
      <c r="T210" s="52">
        <v>0.85</v>
      </c>
      <c r="U210" s="52">
        <v>0.89800000000000002</v>
      </c>
      <c r="V210" s="53">
        <f t="shared" si="31"/>
        <v>4.1999999999999815E-3</v>
      </c>
      <c r="W210" s="62">
        <f t="shared" si="30"/>
        <v>17.96</v>
      </c>
      <c r="X210" s="11">
        <f t="shared" si="32"/>
        <v>8.3999999999999631E-2</v>
      </c>
      <c r="Y210" s="46"/>
      <c r="Z210" s="68">
        <v>20.399999999999999</v>
      </c>
      <c r="AA210" s="51">
        <v>1224</v>
      </c>
      <c r="AB210" s="52">
        <v>0.85</v>
      </c>
      <c r="AC210" s="52"/>
      <c r="AD210" s="53">
        <f t="shared" si="27"/>
        <v>8.3333333333333332E-3</v>
      </c>
      <c r="AE210" s="95">
        <f t="shared" si="28"/>
        <v>19.69999999999996</v>
      </c>
      <c r="AF210" s="11">
        <f t="shared" si="29"/>
        <v>8.3333333333328596E-3</v>
      </c>
    </row>
    <row r="211" spans="2:32" x14ac:dyDescent="0.25">
      <c r="B211" s="41"/>
      <c r="C211" s="37"/>
      <c r="D211" s="37"/>
      <c r="E211" s="37"/>
      <c r="F211" s="37"/>
      <c r="G211" s="42"/>
      <c r="H211" s="42"/>
      <c r="I211" s="1"/>
      <c r="J211" s="37"/>
      <c r="K211" s="37"/>
      <c r="L211" s="37"/>
      <c r="M211" s="37"/>
      <c r="N211" s="37"/>
      <c r="O211" s="37"/>
      <c r="P211" s="37"/>
      <c r="Q211" s="1"/>
      <c r="R211" s="68">
        <v>20.5</v>
      </c>
      <c r="S211" s="51">
        <v>1230</v>
      </c>
      <c r="T211" s="52">
        <v>0.85416666666666696</v>
      </c>
      <c r="U211" s="52">
        <v>0.9022</v>
      </c>
      <c r="V211" s="53">
        <f t="shared" si="31"/>
        <v>4.1999999999999815E-3</v>
      </c>
      <c r="W211" s="62">
        <f t="shared" si="30"/>
        <v>18.044</v>
      </c>
      <c r="X211" s="11">
        <f t="shared" si="32"/>
        <v>8.3999999999999631E-2</v>
      </c>
      <c r="Y211" s="46"/>
      <c r="Z211" s="68">
        <v>20.5</v>
      </c>
      <c r="AA211" s="51">
        <v>1230</v>
      </c>
      <c r="AB211" s="52">
        <v>0.85416666666666696</v>
      </c>
      <c r="AC211" s="52"/>
      <c r="AD211" s="53">
        <f t="shared" si="27"/>
        <v>8.3333333333333332E-3</v>
      </c>
      <c r="AE211" s="95">
        <f t="shared" si="28"/>
        <v>19.708333333333293</v>
      </c>
      <c r="AF211" s="11">
        <f t="shared" si="29"/>
        <v>8.3333333333328596E-3</v>
      </c>
    </row>
    <row r="212" spans="2:32" x14ac:dyDescent="0.25">
      <c r="B212" s="41"/>
      <c r="C212" s="37"/>
      <c r="D212" s="37"/>
      <c r="E212" s="37"/>
      <c r="F212" s="37"/>
      <c r="G212" s="42"/>
      <c r="H212" s="42"/>
      <c r="I212" s="1"/>
      <c r="J212" s="37"/>
      <c r="K212" s="37"/>
      <c r="L212" s="37"/>
      <c r="M212" s="37"/>
      <c r="N212" s="37"/>
      <c r="O212" s="37"/>
      <c r="P212" s="37"/>
      <c r="Q212" s="1"/>
      <c r="R212" s="68">
        <v>20.6</v>
      </c>
      <c r="S212" s="51">
        <v>1236</v>
      </c>
      <c r="T212" s="52">
        <v>0.85833333333333295</v>
      </c>
      <c r="U212" s="52">
        <v>0.90629999999999999</v>
      </c>
      <c r="V212" s="53">
        <f t="shared" si="31"/>
        <v>4.0999999999999925E-3</v>
      </c>
      <c r="W212" s="62">
        <f t="shared" si="30"/>
        <v>18.126000000000001</v>
      </c>
      <c r="X212" s="11">
        <f t="shared" si="32"/>
        <v>8.2000000000000739E-2</v>
      </c>
      <c r="Y212" s="46"/>
      <c r="Z212" s="68">
        <v>20.6</v>
      </c>
      <c r="AA212" s="51">
        <v>1236</v>
      </c>
      <c r="AB212" s="52">
        <v>0.85833333333333295</v>
      </c>
      <c r="AC212" s="52"/>
      <c r="AD212" s="53">
        <f t="shared" si="27"/>
        <v>8.3333333333333332E-3</v>
      </c>
      <c r="AE212" s="95">
        <f t="shared" si="28"/>
        <v>19.716666666666626</v>
      </c>
      <c r="AF212" s="11">
        <f t="shared" si="29"/>
        <v>8.3333333333328596E-3</v>
      </c>
    </row>
    <row r="213" spans="2:32" x14ac:dyDescent="0.25">
      <c r="B213" s="41"/>
      <c r="C213" s="37"/>
      <c r="D213" s="37"/>
      <c r="E213" s="37"/>
      <c r="F213" s="37"/>
      <c r="G213" s="42"/>
      <c r="H213" s="42"/>
      <c r="I213" s="1"/>
      <c r="J213" s="37"/>
      <c r="K213" s="37"/>
      <c r="L213" s="37"/>
      <c r="M213" s="37"/>
      <c r="N213" s="37"/>
      <c r="O213" s="37"/>
      <c r="P213" s="37"/>
      <c r="Q213" s="1"/>
      <c r="R213" s="68">
        <v>20.7</v>
      </c>
      <c r="S213" s="51">
        <v>1242</v>
      </c>
      <c r="T213" s="52">
        <v>0.86250000000000004</v>
      </c>
      <c r="U213" s="52">
        <v>0.91039999999999999</v>
      </c>
      <c r="V213" s="53">
        <f t="shared" si="31"/>
        <v>4.0999999999999925E-3</v>
      </c>
      <c r="W213" s="62">
        <f t="shared" si="30"/>
        <v>18.207999999999998</v>
      </c>
      <c r="X213" s="11">
        <f t="shared" si="32"/>
        <v>8.1999999999997186E-2</v>
      </c>
      <c r="Y213" s="46"/>
      <c r="Z213" s="68">
        <v>20.7</v>
      </c>
      <c r="AA213" s="51">
        <v>1242</v>
      </c>
      <c r="AB213" s="52">
        <v>0.86250000000000004</v>
      </c>
      <c r="AC213" s="52"/>
      <c r="AD213" s="53">
        <f t="shared" si="27"/>
        <v>8.3333333333333332E-3</v>
      </c>
      <c r="AE213" s="95">
        <f t="shared" si="28"/>
        <v>19.724999999999959</v>
      </c>
      <c r="AF213" s="11">
        <f t="shared" si="29"/>
        <v>8.3333333333328596E-3</v>
      </c>
    </row>
    <row r="214" spans="2:32" x14ac:dyDescent="0.25">
      <c r="B214" s="41"/>
      <c r="C214" s="37"/>
      <c r="D214" s="37"/>
      <c r="E214" s="37"/>
      <c r="F214" s="37"/>
      <c r="G214" s="42"/>
      <c r="H214" s="42"/>
      <c r="I214" s="1"/>
      <c r="J214" s="37"/>
      <c r="K214" s="37"/>
      <c r="L214" s="37"/>
      <c r="M214" s="37"/>
      <c r="N214" s="37"/>
      <c r="O214" s="37"/>
      <c r="P214" s="37"/>
      <c r="Q214" s="1"/>
      <c r="R214" s="68">
        <v>20.8</v>
      </c>
      <c r="S214" s="51">
        <v>1248</v>
      </c>
      <c r="T214" s="52">
        <v>0.86666666666666703</v>
      </c>
      <c r="U214" s="52">
        <v>0.9143</v>
      </c>
      <c r="V214" s="53">
        <f t="shared" si="31"/>
        <v>3.9000000000000146E-3</v>
      </c>
      <c r="W214" s="62">
        <f t="shared" si="30"/>
        <v>18.286000000000001</v>
      </c>
      <c r="X214" s="11">
        <f t="shared" si="32"/>
        <v>7.8000000000002956E-2</v>
      </c>
      <c r="Y214" s="46"/>
      <c r="Z214" s="68">
        <v>20.8</v>
      </c>
      <c r="AA214" s="51">
        <v>1248</v>
      </c>
      <c r="AB214" s="52">
        <v>0.86666666666666703</v>
      </c>
      <c r="AC214" s="52"/>
      <c r="AD214" s="53">
        <f t="shared" si="27"/>
        <v>8.3333333333333332E-3</v>
      </c>
      <c r="AE214" s="95">
        <f t="shared" si="28"/>
        <v>19.733333333333292</v>
      </c>
      <c r="AF214" s="11">
        <f t="shared" si="29"/>
        <v>8.3333333333328596E-3</v>
      </c>
    </row>
    <row r="215" spans="2:32" x14ac:dyDescent="0.25">
      <c r="B215" s="41"/>
      <c r="C215" s="37"/>
      <c r="D215" s="37"/>
      <c r="E215" s="37"/>
      <c r="F215" s="37"/>
      <c r="G215" s="42"/>
      <c r="H215" s="42"/>
      <c r="I215" s="1"/>
      <c r="J215" s="37"/>
      <c r="K215" s="37"/>
      <c r="L215" s="37"/>
      <c r="M215" s="37"/>
      <c r="N215" s="37"/>
      <c r="O215" s="37"/>
      <c r="P215" s="37"/>
      <c r="Q215" s="1"/>
      <c r="R215" s="68">
        <v>20.9</v>
      </c>
      <c r="S215" s="51">
        <v>1254</v>
      </c>
      <c r="T215" s="52">
        <v>0.87083333333333302</v>
      </c>
      <c r="U215" s="52">
        <v>0.91830000000000001</v>
      </c>
      <c r="V215" s="53">
        <f t="shared" si="31"/>
        <v>4.0000000000000036E-3</v>
      </c>
      <c r="W215" s="62">
        <f t="shared" si="30"/>
        <v>18.366</v>
      </c>
      <c r="X215" s="11">
        <f t="shared" si="32"/>
        <v>7.9999999999998295E-2</v>
      </c>
      <c r="Y215" s="46"/>
      <c r="Z215" s="68">
        <v>20.9</v>
      </c>
      <c r="AA215" s="51">
        <v>1254</v>
      </c>
      <c r="AB215" s="52">
        <v>0.87083333333333302</v>
      </c>
      <c r="AC215" s="52"/>
      <c r="AD215" s="53">
        <f t="shared" si="27"/>
        <v>8.3333333333333332E-3</v>
      </c>
      <c r="AE215" s="95">
        <f t="shared" si="28"/>
        <v>19.741666666666625</v>
      </c>
      <c r="AF215" s="11">
        <f t="shared" si="29"/>
        <v>8.3333333333328596E-3</v>
      </c>
    </row>
    <row r="216" spans="2:32" x14ac:dyDescent="0.25">
      <c r="B216" s="41"/>
      <c r="C216" s="37"/>
      <c r="D216" s="37"/>
      <c r="E216" s="37"/>
      <c r="F216" s="37"/>
      <c r="G216" s="42"/>
      <c r="H216" s="42"/>
      <c r="I216" s="1"/>
      <c r="J216" s="37"/>
      <c r="K216" s="37"/>
      <c r="L216" s="37"/>
      <c r="M216" s="37"/>
      <c r="N216" s="37"/>
      <c r="O216" s="37"/>
      <c r="P216" s="37"/>
      <c r="Q216" s="1"/>
      <c r="R216" s="68">
        <v>21</v>
      </c>
      <c r="S216" s="51">
        <v>1260</v>
      </c>
      <c r="T216" s="52">
        <v>0.875</v>
      </c>
      <c r="U216" s="52">
        <v>0.92220000000000002</v>
      </c>
      <c r="V216" s="53">
        <f t="shared" si="31"/>
        <v>3.9000000000000146E-3</v>
      </c>
      <c r="W216" s="62">
        <f t="shared" si="30"/>
        <v>18.443999999999999</v>
      </c>
      <c r="X216" s="11">
        <f t="shared" si="32"/>
        <v>7.7999999999999403E-2</v>
      </c>
      <c r="Y216" s="46"/>
      <c r="Z216" s="68">
        <v>21</v>
      </c>
      <c r="AA216" s="51">
        <v>1260</v>
      </c>
      <c r="AB216" s="52">
        <v>0.875</v>
      </c>
      <c r="AC216" s="52"/>
      <c r="AD216" s="53">
        <f t="shared" si="27"/>
        <v>8.3333333333333332E-3</v>
      </c>
      <c r="AE216" s="95">
        <f t="shared" si="28"/>
        <v>19.749999999999957</v>
      </c>
      <c r="AF216" s="11">
        <f t="shared" si="29"/>
        <v>8.3333333333328596E-3</v>
      </c>
    </row>
    <row r="217" spans="2:32" x14ac:dyDescent="0.25">
      <c r="B217" s="41"/>
      <c r="C217" s="37"/>
      <c r="D217" s="37"/>
      <c r="E217" s="37"/>
      <c r="F217" s="37"/>
      <c r="G217" s="42"/>
      <c r="H217" s="42"/>
      <c r="I217" s="1"/>
      <c r="J217" s="37"/>
      <c r="K217" s="37"/>
      <c r="L217" s="37"/>
      <c r="M217" s="37"/>
      <c r="N217" s="37"/>
      <c r="O217" s="37"/>
      <c r="P217" s="37"/>
      <c r="Q217" s="1"/>
      <c r="R217" s="68">
        <v>21.1</v>
      </c>
      <c r="S217" s="51">
        <v>1266</v>
      </c>
      <c r="T217" s="52">
        <v>0.87916666666666698</v>
      </c>
      <c r="U217" s="52">
        <v>0.92620000000000002</v>
      </c>
      <c r="V217" s="53">
        <f t="shared" si="31"/>
        <v>4.0000000000000036E-3</v>
      </c>
      <c r="W217" s="62">
        <f t="shared" si="30"/>
        <v>18.524000000000001</v>
      </c>
      <c r="X217" s="11">
        <f t="shared" si="32"/>
        <v>8.0000000000001847E-2</v>
      </c>
      <c r="Y217" s="46"/>
      <c r="Z217" s="68">
        <v>21.1</v>
      </c>
      <c r="AA217" s="51">
        <v>1266</v>
      </c>
      <c r="AB217" s="52">
        <v>0.87916666666666698</v>
      </c>
      <c r="AC217" s="52"/>
      <c r="AD217" s="53">
        <f t="shared" si="27"/>
        <v>8.3333333333333332E-3</v>
      </c>
      <c r="AE217" s="95">
        <f t="shared" si="28"/>
        <v>19.75833333333329</v>
      </c>
      <c r="AF217" s="11">
        <f t="shared" si="29"/>
        <v>8.3333333333328596E-3</v>
      </c>
    </row>
    <row r="218" spans="2:32" x14ac:dyDescent="0.25">
      <c r="B218" s="41"/>
      <c r="C218" s="37"/>
      <c r="D218" s="37"/>
      <c r="E218" s="37"/>
      <c r="F218" s="37"/>
      <c r="G218" s="42"/>
      <c r="H218" s="42"/>
      <c r="I218" s="1"/>
      <c r="J218" s="37"/>
      <c r="K218" s="37"/>
      <c r="L218" s="37"/>
      <c r="M218" s="37"/>
      <c r="N218" s="37"/>
      <c r="O218" s="37"/>
      <c r="P218" s="37"/>
      <c r="Q218" s="1"/>
      <c r="R218" s="68">
        <v>21.2</v>
      </c>
      <c r="S218" s="51">
        <v>1272</v>
      </c>
      <c r="T218" s="52">
        <v>0.88333333333333297</v>
      </c>
      <c r="U218" s="52">
        <v>0.92979999999999996</v>
      </c>
      <c r="V218" s="53">
        <f t="shared" si="31"/>
        <v>3.5999999999999366E-3</v>
      </c>
      <c r="W218" s="62">
        <f t="shared" si="30"/>
        <v>18.596</v>
      </c>
      <c r="X218" s="11">
        <f t="shared" si="32"/>
        <v>7.1999999999999176E-2</v>
      </c>
      <c r="Y218" s="46"/>
      <c r="Z218" s="68">
        <v>21.2</v>
      </c>
      <c r="AA218" s="51">
        <v>1272</v>
      </c>
      <c r="AB218" s="52">
        <v>0.88333333333333297</v>
      </c>
      <c r="AC218" s="52"/>
      <c r="AD218" s="53">
        <f t="shared" si="27"/>
        <v>8.3333333333333332E-3</v>
      </c>
      <c r="AE218" s="95">
        <f t="shared" si="28"/>
        <v>19.766666666666623</v>
      </c>
      <c r="AF218" s="11">
        <f t="shared" si="29"/>
        <v>8.3333333333328596E-3</v>
      </c>
    </row>
    <row r="219" spans="2:32" x14ac:dyDescent="0.25">
      <c r="B219" s="41"/>
      <c r="C219" s="37"/>
      <c r="D219" s="37"/>
      <c r="E219" s="37"/>
      <c r="F219" s="37"/>
      <c r="G219" s="42"/>
      <c r="H219" s="42"/>
      <c r="I219" s="1"/>
      <c r="J219" s="37"/>
      <c r="K219" s="37"/>
      <c r="L219" s="37"/>
      <c r="M219" s="37"/>
      <c r="N219" s="37"/>
      <c r="O219" s="37"/>
      <c r="P219" s="37"/>
      <c r="Q219" s="1"/>
      <c r="R219" s="68">
        <v>21.3</v>
      </c>
      <c r="S219" s="51">
        <v>1278</v>
      </c>
      <c r="T219" s="52">
        <v>0.88749999999999996</v>
      </c>
      <c r="U219" s="52">
        <v>0.93340000000000001</v>
      </c>
      <c r="V219" s="53">
        <f t="shared" si="31"/>
        <v>3.6000000000000476E-3</v>
      </c>
      <c r="W219" s="62">
        <f t="shared" si="30"/>
        <v>18.667999999999999</v>
      </c>
      <c r="X219" s="11">
        <f t="shared" si="32"/>
        <v>7.1999999999999176E-2</v>
      </c>
      <c r="Y219" s="46"/>
      <c r="Z219" s="68">
        <v>21.3</v>
      </c>
      <c r="AA219" s="51">
        <v>1278</v>
      </c>
      <c r="AB219" s="52">
        <v>0.88749999999999996</v>
      </c>
      <c r="AC219" s="52"/>
      <c r="AD219" s="53">
        <f t="shared" si="27"/>
        <v>8.3333333333333332E-3</v>
      </c>
      <c r="AE219" s="95">
        <f t="shared" si="28"/>
        <v>19.774999999999956</v>
      </c>
      <c r="AF219" s="11">
        <f t="shared" si="29"/>
        <v>8.3333333333328596E-3</v>
      </c>
    </row>
    <row r="220" spans="2:32" x14ac:dyDescent="0.25">
      <c r="B220" s="41"/>
      <c r="C220" s="37"/>
      <c r="D220" s="37"/>
      <c r="E220" s="37"/>
      <c r="F220" s="37"/>
      <c r="G220" s="42"/>
      <c r="H220" s="42"/>
      <c r="I220" s="1"/>
      <c r="J220" s="37"/>
      <c r="K220" s="37"/>
      <c r="L220" s="37"/>
      <c r="M220" s="37"/>
      <c r="N220" s="37"/>
      <c r="O220" s="37"/>
      <c r="P220" s="37"/>
      <c r="Q220" s="1"/>
      <c r="R220" s="68">
        <v>21.4</v>
      </c>
      <c r="S220" s="51">
        <v>1284</v>
      </c>
      <c r="T220" s="52">
        <v>0.89166666666666705</v>
      </c>
      <c r="U220" s="52">
        <v>0.93689999999999996</v>
      </c>
      <c r="V220" s="53">
        <f t="shared" si="31"/>
        <v>3.4999999999999476E-3</v>
      </c>
      <c r="W220" s="62">
        <f t="shared" si="30"/>
        <v>18.738</v>
      </c>
      <c r="X220" s="11">
        <f t="shared" si="32"/>
        <v>7.0000000000000284E-2</v>
      </c>
      <c r="Y220" s="46"/>
      <c r="Z220" s="68">
        <v>21.4</v>
      </c>
      <c r="AA220" s="51">
        <v>1284</v>
      </c>
      <c r="AB220" s="52">
        <v>0.89166666666666705</v>
      </c>
      <c r="AC220" s="52"/>
      <c r="AD220" s="53">
        <f t="shared" si="27"/>
        <v>8.3333333333333332E-3</v>
      </c>
      <c r="AE220" s="95">
        <f t="shared" si="28"/>
        <v>19.783333333333289</v>
      </c>
      <c r="AF220" s="11">
        <f t="shared" si="29"/>
        <v>8.3333333333328596E-3</v>
      </c>
    </row>
    <row r="221" spans="2:32" x14ac:dyDescent="0.25">
      <c r="B221" s="41"/>
      <c r="C221" s="37"/>
      <c r="D221" s="37"/>
      <c r="E221" s="37"/>
      <c r="F221" s="37"/>
      <c r="G221" s="42"/>
      <c r="H221" s="42"/>
      <c r="I221" s="1"/>
      <c r="J221" s="37"/>
      <c r="K221" s="37"/>
      <c r="L221" s="37"/>
      <c r="M221" s="37"/>
      <c r="N221" s="37"/>
      <c r="O221" s="37"/>
      <c r="P221" s="37"/>
      <c r="Q221" s="1"/>
      <c r="R221" s="68">
        <v>21.5</v>
      </c>
      <c r="S221" s="51">
        <v>1290</v>
      </c>
      <c r="T221" s="52">
        <v>0.89583333333333304</v>
      </c>
      <c r="U221" s="52">
        <v>0.9405</v>
      </c>
      <c r="V221" s="53">
        <f t="shared" si="31"/>
        <v>3.6000000000000476E-3</v>
      </c>
      <c r="W221" s="62">
        <f t="shared" si="30"/>
        <v>18.809999999999999</v>
      </c>
      <c r="X221" s="11">
        <f t="shared" si="32"/>
        <v>7.1999999999999176E-2</v>
      </c>
      <c r="Y221" s="46"/>
      <c r="Z221" s="68">
        <v>21.5</v>
      </c>
      <c r="AA221" s="51">
        <v>1290</v>
      </c>
      <c r="AB221" s="52">
        <v>0.89583333333333304</v>
      </c>
      <c r="AC221" s="52"/>
      <c r="AD221" s="53">
        <f t="shared" si="27"/>
        <v>8.3333333333333332E-3</v>
      </c>
      <c r="AE221" s="95">
        <f t="shared" si="28"/>
        <v>19.791666666666622</v>
      </c>
      <c r="AF221" s="11">
        <f t="shared" si="29"/>
        <v>8.3333333333328596E-3</v>
      </c>
    </row>
    <row r="222" spans="2:32" x14ac:dyDescent="0.25">
      <c r="B222" s="41"/>
      <c r="C222" s="37"/>
      <c r="D222" s="37"/>
      <c r="E222" s="37"/>
      <c r="F222" s="37"/>
      <c r="G222" s="42"/>
      <c r="H222" s="42"/>
      <c r="I222" s="1"/>
      <c r="J222" s="37"/>
      <c r="K222" s="37"/>
      <c r="L222" s="37"/>
      <c r="M222" s="37"/>
      <c r="N222" s="37"/>
      <c r="O222" s="37"/>
      <c r="P222" s="37"/>
      <c r="Q222" s="1"/>
      <c r="R222" s="68">
        <v>21.6</v>
      </c>
      <c r="S222" s="51">
        <v>1296</v>
      </c>
      <c r="T222" s="52">
        <v>0.9</v>
      </c>
      <c r="U222" s="52">
        <v>0.94399999999999995</v>
      </c>
      <c r="V222" s="53">
        <f t="shared" si="31"/>
        <v>3.4999999999999476E-3</v>
      </c>
      <c r="W222" s="62">
        <f t="shared" si="30"/>
        <v>18.88</v>
      </c>
      <c r="X222" s="11">
        <f t="shared" si="32"/>
        <v>7.0000000000000284E-2</v>
      </c>
      <c r="Y222" s="46"/>
      <c r="Z222" s="68">
        <v>21.6</v>
      </c>
      <c r="AA222" s="51">
        <v>1296</v>
      </c>
      <c r="AB222" s="52">
        <v>0.9</v>
      </c>
      <c r="AC222" s="52"/>
      <c r="AD222" s="53">
        <f t="shared" si="27"/>
        <v>8.3333333333333332E-3</v>
      </c>
      <c r="AE222" s="95">
        <f t="shared" si="28"/>
        <v>19.799999999999955</v>
      </c>
      <c r="AF222" s="11">
        <f t="shared" si="29"/>
        <v>8.3333333333328596E-3</v>
      </c>
    </row>
    <row r="223" spans="2:32" x14ac:dyDescent="0.25">
      <c r="B223" s="41"/>
      <c r="C223" s="37"/>
      <c r="D223" s="37"/>
      <c r="E223" s="37"/>
      <c r="F223" s="37"/>
      <c r="G223" s="42"/>
      <c r="H223" s="42"/>
      <c r="I223" s="1"/>
      <c r="J223" s="37"/>
      <c r="K223" s="37"/>
      <c r="L223" s="37"/>
      <c r="M223" s="37"/>
      <c r="N223" s="37"/>
      <c r="O223" s="37"/>
      <c r="P223" s="37"/>
      <c r="Q223" s="1"/>
      <c r="R223" s="68">
        <v>21.7</v>
      </c>
      <c r="S223" s="51">
        <v>1302</v>
      </c>
      <c r="T223" s="52">
        <v>0.90416666666666701</v>
      </c>
      <c r="U223" s="52">
        <v>0.94710000000000005</v>
      </c>
      <c r="V223" s="53">
        <f t="shared" si="31"/>
        <v>3.1000000000001027E-3</v>
      </c>
      <c r="W223" s="62">
        <f t="shared" si="30"/>
        <v>18.942</v>
      </c>
      <c r="X223" s="11">
        <f t="shared" si="32"/>
        <v>6.2000000000001165E-2</v>
      </c>
      <c r="Y223" s="46"/>
      <c r="Z223" s="68">
        <v>21.7</v>
      </c>
      <c r="AA223" s="51">
        <v>1302</v>
      </c>
      <c r="AB223" s="52">
        <v>0.90416666666666701</v>
      </c>
      <c r="AC223" s="52"/>
      <c r="AD223" s="53">
        <f t="shared" si="27"/>
        <v>8.3333333333333332E-3</v>
      </c>
      <c r="AE223" s="95">
        <f t="shared" si="28"/>
        <v>19.808333333333287</v>
      </c>
      <c r="AF223" s="11">
        <f t="shared" si="29"/>
        <v>8.3333333333328596E-3</v>
      </c>
    </row>
    <row r="224" spans="2:32" x14ac:dyDescent="0.25">
      <c r="B224" s="41"/>
      <c r="C224" s="37"/>
      <c r="D224" s="37"/>
      <c r="E224" s="37"/>
      <c r="F224" s="37"/>
      <c r="G224" s="42"/>
      <c r="H224" s="42"/>
      <c r="I224" s="1"/>
      <c r="J224" s="37"/>
      <c r="K224" s="37"/>
      <c r="L224" s="37"/>
      <c r="M224" s="37"/>
      <c r="N224" s="37"/>
      <c r="O224" s="37"/>
      <c r="P224" s="37"/>
      <c r="Q224" s="1"/>
      <c r="R224" s="68">
        <v>21.8</v>
      </c>
      <c r="S224" s="51">
        <v>1308</v>
      </c>
      <c r="T224" s="52">
        <v>0.90833333333333299</v>
      </c>
      <c r="U224" s="52">
        <v>0.95020000000000004</v>
      </c>
      <c r="V224" s="53">
        <f t="shared" si="31"/>
        <v>3.0999999999999917E-3</v>
      </c>
      <c r="W224" s="62">
        <f t="shared" si="30"/>
        <v>19.004000000000001</v>
      </c>
      <c r="X224" s="11">
        <f t="shared" si="32"/>
        <v>6.2000000000001165E-2</v>
      </c>
      <c r="Y224" s="46"/>
      <c r="Z224" s="68">
        <v>21.8</v>
      </c>
      <c r="AA224" s="51">
        <v>1308</v>
      </c>
      <c r="AB224" s="52">
        <v>0.90833333333333299</v>
      </c>
      <c r="AC224" s="52"/>
      <c r="AD224" s="53">
        <f t="shared" si="27"/>
        <v>8.3333333333333332E-3</v>
      </c>
      <c r="AE224" s="95">
        <f t="shared" si="28"/>
        <v>19.81666666666662</v>
      </c>
      <c r="AF224" s="11">
        <f t="shared" si="29"/>
        <v>8.3333333333328596E-3</v>
      </c>
    </row>
    <row r="225" spans="2:32" x14ac:dyDescent="0.25">
      <c r="B225" s="41"/>
      <c r="C225" s="37"/>
      <c r="D225" s="37"/>
      <c r="E225" s="37"/>
      <c r="F225" s="37"/>
      <c r="G225" s="42"/>
      <c r="H225" s="42"/>
      <c r="I225" s="1"/>
      <c r="J225" s="37"/>
      <c r="K225" s="37"/>
      <c r="L225" s="37"/>
      <c r="M225" s="37"/>
      <c r="N225" s="37"/>
      <c r="O225" s="37"/>
      <c r="P225" s="37"/>
      <c r="Q225" s="1"/>
      <c r="R225" s="68">
        <v>21.9</v>
      </c>
      <c r="S225" s="51">
        <v>1314</v>
      </c>
      <c r="T225" s="52">
        <v>0.91249999999999998</v>
      </c>
      <c r="U225" s="52">
        <v>0.95340000000000003</v>
      </c>
      <c r="V225" s="53">
        <f t="shared" si="31"/>
        <v>3.1999999999999806E-3</v>
      </c>
      <c r="W225" s="62">
        <f t="shared" si="30"/>
        <v>19.068000000000001</v>
      </c>
      <c r="X225" s="11">
        <f t="shared" si="32"/>
        <v>6.4000000000000057E-2</v>
      </c>
      <c r="Y225" s="46"/>
      <c r="Z225" s="68">
        <v>21.9</v>
      </c>
      <c r="AA225" s="51">
        <v>1314</v>
      </c>
      <c r="AB225" s="52">
        <v>0.91249999999999998</v>
      </c>
      <c r="AC225" s="52"/>
      <c r="AD225" s="53">
        <f t="shared" si="27"/>
        <v>8.3333333333333332E-3</v>
      </c>
      <c r="AE225" s="95">
        <f t="shared" si="28"/>
        <v>19.824999999999953</v>
      </c>
      <c r="AF225" s="11">
        <f t="shared" si="29"/>
        <v>8.3333333333328596E-3</v>
      </c>
    </row>
    <row r="226" spans="2:32" x14ac:dyDescent="0.25">
      <c r="B226" s="41"/>
      <c r="C226" s="37"/>
      <c r="D226" s="37"/>
      <c r="E226" s="37"/>
      <c r="F226" s="37"/>
      <c r="G226" s="42"/>
      <c r="H226" s="42"/>
      <c r="I226" s="1"/>
      <c r="J226" s="37"/>
      <c r="K226" s="37"/>
      <c r="L226" s="37"/>
      <c r="M226" s="37"/>
      <c r="N226" s="37"/>
      <c r="O226" s="37"/>
      <c r="P226" s="37"/>
      <c r="Q226" s="1"/>
      <c r="R226" s="68">
        <v>22</v>
      </c>
      <c r="S226" s="51">
        <v>1320</v>
      </c>
      <c r="T226" s="52">
        <v>0.91666666666666696</v>
      </c>
      <c r="U226" s="52">
        <v>0.95650000000000002</v>
      </c>
      <c r="V226" s="53">
        <f t="shared" si="31"/>
        <v>3.0999999999999917E-3</v>
      </c>
      <c r="W226" s="62">
        <f t="shared" si="30"/>
        <v>19.13</v>
      </c>
      <c r="X226" s="11">
        <f t="shared" si="32"/>
        <v>6.1999999999997613E-2</v>
      </c>
      <c r="Y226" s="46"/>
      <c r="Z226" s="68">
        <v>22</v>
      </c>
      <c r="AA226" s="51">
        <v>1320</v>
      </c>
      <c r="AB226" s="52">
        <v>0.91666666666666696</v>
      </c>
      <c r="AC226" s="52"/>
      <c r="AD226" s="53">
        <f t="shared" si="27"/>
        <v>8.3333333333333332E-3</v>
      </c>
      <c r="AE226" s="95">
        <f t="shared" si="28"/>
        <v>19.833333333333286</v>
      </c>
      <c r="AF226" s="11">
        <f t="shared" si="29"/>
        <v>8.3333333333328596E-3</v>
      </c>
    </row>
    <row r="227" spans="2:32" x14ac:dyDescent="0.25">
      <c r="B227" s="41"/>
      <c r="C227" s="37"/>
      <c r="D227" s="37"/>
      <c r="E227" s="37"/>
      <c r="F227" s="37"/>
      <c r="G227" s="42"/>
      <c r="H227" s="42"/>
      <c r="I227" s="1"/>
      <c r="J227" s="37"/>
      <c r="K227" s="37"/>
      <c r="L227" s="37"/>
      <c r="M227" s="37"/>
      <c r="N227" s="37"/>
      <c r="O227" s="37"/>
      <c r="P227" s="37"/>
      <c r="Q227" s="1"/>
      <c r="R227" s="68">
        <v>22.1</v>
      </c>
      <c r="S227" s="51">
        <v>1326</v>
      </c>
      <c r="T227" s="52">
        <v>0.92083333333333295</v>
      </c>
      <c r="U227" s="52">
        <v>0.95950000000000002</v>
      </c>
      <c r="V227" s="53">
        <f t="shared" si="31"/>
        <v>3.0000000000000027E-3</v>
      </c>
      <c r="W227" s="62">
        <f t="shared" si="30"/>
        <v>19.190000000000001</v>
      </c>
      <c r="X227" s="11">
        <f t="shared" si="32"/>
        <v>6.0000000000002274E-2</v>
      </c>
      <c r="Y227" s="46"/>
      <c r="Z227" s="68">
        <v>22.1</v>
      </c>
      <c r="AA227" s="51">
        <v>1326</v>
      </c>
      <c r="AB227" s="52">
        <v>0.92083333333333295</v>
      </c>
      <c r="AC227" s="52"/>
      <c r="AD227" s="53">
        <f t="shared" si="27"/>
        <v>8.3333333333333332E-3</v>
      </c>
      <c r="AE227" s="95">
        <f t="shared" si="28"/>
        <v>19.841666666666619</v>
      </c>
      <c r="AF227" s="11">
        <f t="shared" si="29"/>
        <v>8.3333333333328596E-3</v>
      </c>
    </row>
    <row r="228" spans="2:32" x14ac:dyDescent="0.25">
      <c r="B228" s="41"/>
      <c r="C228" s="37"/>
      <c r="D228" s="37"/>
      <c r="E228" s="37"/>
      <c r="F228" s="37"/>
      <c r="G228" s="42"/>
      <c r="H228" s="42"/>
      <c r="I228" s="1"/>
      <c r="J228" s="37"/>
      <c r="K228" s="37"/>
      <c r="L228" s="37"/>
      <c r="M228" s="37"/>
      <c r="N228" s="37"/>
      <c r="O228" s="37"/>
      <c r="P228" s="37"/>
      <c r="Q228" s="1"/>
      <c r="R228" s="68">
        <v>22.2</v>
      </c>
      <c r="S228" s="51">
        <v>1332</v>
      </c>
      <c r="T228" s="52">
        <v>0.92500000000000004</v>
      </c>
      <c r="U228" s="52">
        <v>0.96220000000000006</v>
      </c>
      <c r="V228" s="53">
        <f t="shared" si="31"/>
        <v>2.7000000000000357E-3</v>
      </c>
      <c r="W228" s="62">
        <f t="shared" si="30"/>
        <v>19.244</v>
      </c>
      <c r="X228" s="11">
        <f t="shared" si="32"/>
        <v>5.3999999999998494E-2</v>
      </c>
      <c r="Y228" s="46"/>
      <c r="Z228" s="68">
        <v>22.2</v>
      </c>
      <c r="AA228" s="51">
        <v>1332</v>
      </c>
      <c r="AB228" s="52">
        <v>0.92500000000000004</v>
      </c>
      <c r="AC228" s="52"/>
      <c r="AD228" s="53">
        <f t="shared" si="27"/>
        <v>8.3333333333333332E-3</v>
      </c>
      <c r="AE228" s="95">
        <f t="shared" si="28"/>
        <v>19.849999999999952</v>
      </c>
      <c r="AF228" s="11">
        <f t="shared" si="29"/>
        <v>8.3333333333328596E-3</v>
      </c>
    </row>
    <row r="229" spans="2:32" x14ac:dyDescent="0.25">
      <c r="B229" s="41"/>
      <c r="C229" s="37"/>
      <c r="D229" s="37"/>
      <c r="E229" s="37"/>
      <c r="F229" s="37"/>
      <c r="G229" s="42"/>
      <c r="H229" s="42"/>
      <c r="I229" s="1"/>
      <c r="J229" s="37"/>
      <c r="K229" s="37"/>
      <c r="L229" s="37"/>
      <c r="M229" s="37"/>
      <c r="N229" s="37"/>
      <c r="O229" s="37"/>
      <c r="P229" s="37"/>
      <c r="Q229" s="1"/>
      <c r="R229" s="68">
        <v>22.3</v>
      </c>
      <c r="S229" s="51">
        <v>1338</v>
      </c>
      <c r="T229" s="52">
        <v>0.92916666666666703</v>
      </c>
      <c r="U229" s="52">
        <v>0.96499999999999997</v>
      </c>
      <c r="V229" s="53">
        <f t="shared" si="31"/>
        <v>2.7999999999999137E-3</v>
      </c>
      <c r="W229" s="62">
        <f t="shared" si="30"/>
        <v>19.3</v>
      </c>
      <c r="X229" s="11">
        <f t="shared" si="32"/>
        <v>5.6000000000000938E-2</v>
      </c>
      <c r="Y229" s="46"/>
      <c r="Z229" s="68">
        <v>22.3</v>
      </c>
      <c r="AA229" s="51">
        <v>1338</v>
      </c>
      <c r="AB229" s="52">
        <v>0.92916666666666703</v>
      </c>
      <c r="AC229" s="52"/>
      <c r="AD229" s="53">
        <f t="shared" si="27"/>
        <v>8.3333333333333332E-3</v>
      </c>
      <c r="AE229" s="95">
        <f t="shared" si="28"/>
        <v>19.858333333333285</v>
      </c>
      <c r="AF229" s="11">
        <f t="shared" si="29"/>
        <v>8.3333333333328596E-3</v>
      </c>
    </row>
    <row r="230" spans="2:32" x14ac:dyDescent="0.25">
      <c r="B230" s="41"/>
      <c r="C230" s="37"/>
      <c r="D230" s="37"/>
      <c r="E230" s="37"/>
      <c r="F230" s="37"/>
      <c r="G230" s="42"/>
      <c r="H230" s="42"/>
      <c r="I230" s="1"/>
      <c r="J230" s="37"/>
      <c r="K230" s="37"/>
      <c r="L230" s="37"/>
      <c r="M230" s="37"/>
      <c r="N230" s="37"/>
      <c r="O230" s="37"/>
      <c r="P230" s="37"/>
      <c r="Q230" s="1"/>
      <c r="R230" s="68">
        <v>22.4</v>
      </c>
      <c r="S230" s="51">
        <v>1344</v>
      </c>
      <c r="T230" s="52">
        <v>0.93333333333333302</v>
      </c>
      <c r="U230" s="52">
        <v>0.9677</v>
      </c>
      <c r="V230" s="53">
        <f t="shared" si="31"/>
        <v>2.7000000000000357E-3</v>
      </c>
      <c r="W230" s="62">
        <f t="shared" si="30"/>
        <v>19.353999999999999</v>
      </c>
      <c r="X230" s="11">
        <f t="shared" si="32"/>
        <v>5.3999999999998494E-2</v>
      </c>
      <c r="Y230" s="46"/>
      <c r="Z230" s="68">
        <v>22.4</v>
      </c>
      <c r="AA230" s="51">
        <v>1344</v>
      </c>
      <c r="AB230" s="52">
        <v>0.93333333333333302</v>
      </c>
      <c r="AC230" s="52"/>
      <c r="AD230" s="53">
        <f t="shared" si="27"/>
        <v>8.3333333333333332E-3</v>
      </c>
      <c r="AE230" s="95">
        <f t="shared" si="28"/>
        <v>19.866666666666617</v>
      </c>
      <c r="AF230" s="11">
        <f t="shared" si="29"/>
        <v>8.3333333333328596E-3</v>
      </c>
    </row>
    <row r="231" spans="2:32" x14ac:dyDescent="0.25">
      <c r="B231" s="41"/>
      <c r="C231" s="37"/>
      <c r="D231" s="37"/>
      <c r="E231" s="37"/>
      <c r="F231" s="37"/>
      <c r="G231" s="42"/>
      <c r="H231" s="42"/>
      <c r="I231" s="1"/>
      <c r="J231" s="37"/>
      <c r="K231" s="37"/>
      <c r="L231" s="37"/>
      <c r="M231" s="37"/>
      <c r="N231" s="37"/>
      <c r="O231" s="37"/>
      <c r="P231" s="37"/>
      <c r="Q231" s="1"/>
      <c r="R231" s="68">
        <v>22.5</v>
      </c>
      <c r="S231" s="51">
        <v>1350</v>
      </c>
      <c r="T231" s="52">
        <v>0.9375</v>
      </c>
      <c r="U231" s="52">
        <v>0.97040000000000004</v>
      </c>
      <c r="V231" s="53">
        <f t="shared" si="31"/>
        <v>2.7000000000000357E-3</v>
      </c>
      <c r="W231" s="62">
        <f t="shared" si="30"/>
        <v>19.408000000000001</v>
      </c>
      <c r="X231" s="11">
        <f t="shared" si="32"/>
        <v>5.4000000000002046E-2</v>
      </c>
      <c r="Y231" s="46"/>
      <c r="Z231" s="68">
        <v>22.5</v>
      </c>
      <c r="AA231" s="51">
        <v>1350</v>
      </c>
      <c r="AB231" s="52">
        <v>0.9375</v>
      </c>
      <c r="AC231" s="52"/>
      <c r="AD231" s="53">
        <f t="shared" si="27"/>
        <v>8.3333333333333332E-3</v>
      </c>
      <c r="AE231" s="95">
        <f t="shared" si="28"/>
        <v>19.87499999999995</v>
      </c>
      <c r="AF231" s="11">
        <f t="shared" si="29"/>
        <v>8.3333333333328596E-3</v>
      </c>
    </row>
    <row r="232" spans="2:32" x14ac:dyDescent="0.25">
      <c r="B232" s="41"/>
      <c r="C232" s="37"/>
      <c r="D232" s="37"/>
      <c r="E232" s="37"/>
      <c r="F232" s="37"/>
      <c r="G232" s="42"/>
      <c r="H232" s="42"/>
      <c r="I232" s="1"/>
      <c r="J232" s="37"/>
      <c r="K232" s="37"/>
      <c r="L232" s="37"/>
      <c r="M232" s="37"/>
      <c r="N232" s="37"/>
      <c r="O232" s="37"/>
      <c r="P232" s="37"/>
      <c r="Q232" s="1"/>
      <c r="R232" s="68">
        <v>22.6</v>
      </c>
      <c r="S232" s="51">
        <v>1356</v>
      </c>
      <c r="T232" s="52">
        <v>0.94166666666666698</v>
      </c>
      <c r="U232" s="52">
        <v>0.97289999999999999</v>
      </c>
      <c r="V232" s="53">
        <f t="shared" si="31"/>
        <v>2.4999999999999467E-3</v>
      </c>
      <c r="W232" s="62">
        <f t="shared" si="30"/>
        <v>19.457999999999998</v>
      </c>
      <c r="X232" s="11">
        <f t="shared" si="32"/>
        <v>4.9999999999997158E-2</v>
      </c>
      <c r="Y232" s="46"/>
      <c r="Z232" s="68">
        <v>22.6</v>
      </c>
      <c r="AA232" s="51">
        <v>1356</v>
      </c>
      <c r="AB232" s="52">
        <v>0.94166666666666698</v>
      </c>
      <c r="AC232" s="52"/>
      <c r="AD232" s="53">
        <f t="shared" si="27"/>
        <v>8.3333333333333332E-3</v>
      </c>
      <c r="AE232" s="95">
        <f t="shared" si="28"/>
        <v>19.883333333333283</v>
      </c>
      <c r="AF232" s="11">
        <f t="shared" si="29"/>
        <v>8.3333333333328596E-3</v>
      </c>
    </row>
    <row r="233" spans="2:32" x14ac:dyDescent="0.25">
      <c r="B233" s="41"/>
      <c r="C233" s="37"/>
      <c r="D233" s="37"/>
      <c r="E233" s="37"/>
      <c r="F233" s="37"/>
      <c r="G233" s="42"/>
      <c r="H233" s="42"/>
      <c r="I233" s="1"/>
      <c r="J233" s="37"/>
      <c r="K233" s="37"/>
      <c r="L233" s="37"/>
      <c r="M233" s="37"/>
      <c r="N233" s="37"/>
      <c r="O233" s="37"/>
      <c r="P233" s="37"/>
      <c r="Q233" s="1"/>
      <c r="R233" s="68">
        <v>22.7</v>
      </c>
      <c r="S233" s="51">
        <v>1362</v>
      </c>
      <c r="T233" s="52">
        <v>0.94583333333333297</v>
      </c>
      <c r="U233" s="52">
        <v>0.97519999999999996</v>
      </c>
      <c r="V233" s="53">
        <f t="shared" si="31"/>
        <v>2.2999999999999687E-3</v>
      </c>
      <c r="W233" s="62">
        <f t="shared" si="30"/>
        <v>19.503999999999998</v>
      </c>
      <c r="X233" s="11">
        <f t="shared" si="32"/>
        <v>4.5999999999999375E-2</v>
      </c>
      <c r="Y233" s="46"/>
      <c r="Z233" s="68">
        <v>22.7</v>
      </c>
      <c r="AA233" s="51">
        <v>1362</v>
      </c>
      <c r="AB233" s="52">
        <v>0.94583333333333297</v>
      </c>
      <c r="AC233" s="52"/>
      <c r="AD233" s="53">
        <f t="shared" si="27"/>
        <v>8.3333333333333332E-3</v>
      </c>
      <c r="AE233" s="95">
        <f t="shared" si="28"/>
        <v>19.891666666666616</v>
      </c>
      <c r="AF233" s="11">
        <f t="shared" si="29"/>
        <v>8.3333333333328596E-3</v>
      </c>
    </row>
    <row r="234" spans="2:32" x14ac:dyDescent="0.25">
      <c r="B234" s="41"/>
      <c r="C234" s="37"/>
      <c r="D234" s="37"/>
      <c r="E234" s="37"/>
      <c r="F234" s="37"/>
      <c r="G234" s="42"/>
      <c r="H234" s="42"/>
      <c r="I234" s="1"/>
      <c r="J234" s="37"/>
      <c r="K234" s="37"/>
      <c r="L234" s="37"/>
      <c r="M234" s="37"/>
      <c r="N234" s="37"/>
      <c r="O234" s="37"/>
      <c r="P234" s="37"/>
      <c r="Q234" s="1"/>
      <c r="R234" s="68">
        <v>22.8</v>
      </c>
      <c r="S234" s="51">
        <v>1368</v>
      </c>
      <c r="T234" s="52">
        <v>0.95</v>
      </c>
      <c r="U234" s="52">
        <v>0.97750000000000004</v>
      </c>
      <c r="V234" s="53">
        <f t="shared" si="31"/>
        <v>2.3000000000000798E-3</v>
      </c>
      <c r="W234" s="62">
        <f t="shared" si="30"/>
        <v>19.55</v>
      </c>
      <c r="X234" s="11">
        <f t="shared" si="32"/>
        <v>4.6000000000002927E-2</v>
      </c>
      <c r="Y234" s="46"/>
      <c r="Z234" s="68">
        <v>22.8</v>
      </c>
      <c r="AA234" s="51">
        <v>1368</v>
      </c>
      <c r="AB234" s="52">
        <v>0.95</v>
      </c>
      <c r="AC234" s="52"/>
      <c r="AD234" s="53">
        <f t="shared" si="27"/>
        <v>8.3333333333333332E-3</v>
      </c>
      <c r="AE234" s="95">
        <f t="shared" si="28"/>
        <v>19.899999999999949</v>
      </c>
      <c r="AF234" s="11">
        <f t="shared" si="29"/>
        <v>8.3333333333328596E-3</v>
      </c>
    </row>
    <row r="235" spans="2:32" x14ac:dyDescent="0.25">
      <c r="B235" s="41"/>
      <c r="C235" s="37"/>
      <c r="D235" s="37"/>
      <c r="E235" s="37"/>
      <c r="F235" s="37"/>
      <c r="G235" s="42"/>
      <c r="H235" s="42"/>
      <c r="I235" s="1"/>
      <c r="J235" s="37"/>
      <c r="K235" s="37"/>
      <c r="L235" s="37"/>
      <c r="M235" s="37"/>
      <c r="N235" s="37"/>
      <c r="O235" s="37"/>
      <c r="P235" s="37"/>
      <c r="Q235" s="1"/>
      <c r="R235" s="68">
        <v>22.9</v>
      </c>
      <c r="S235" s="51">
        <v>1374</v>
      </c>
      <c r="T235" s="52">
        <v>0.95416666666666705</v>
      </c>
      <c r="U235" s="52">
        <v>0.9798</v>
      </c>
      <c r="V235" s="53">
        <f t="shared" si="31"/>
        <v>2.2999999999999687E-3</v>
      </c>
      <c r="W235" s="62">
        <f t="shared" si="30"/>
        <v>19.596</v>
      </c>
      <c r="X235" s="11">
        <f t="shared" si="32"/>
        <v>4.5999999999999375E-2</v>
      </c>
      <c r="Y235" s="46"/>
      <c r="Z235" s="68">
        <v>22.9</v>
      </c>
      <c r="AA235" s="51">
        <v>1374</v>
      </c>
      <c r="AB235" s="52">
        <v>0.95416666666666705</v>
      </c>
      <c r="AC235" s="52"/>
      <c r="AD235" s="53">
        <f t="shared" si="27"/>
        <v>8.3333333333333332E-3</v>
      </c>
      <c r="AE235" s="95">
        <f t="shared" si="28"/>
        <v>19.908333333333282</v>
      </c>
      <c r="AF235" s="11">
        <f t="shared" si="29"/>
        <v>8.3333333333328596E-3</v>
      </c>
    </row>
    <row r="236" spans="2:32" x14ac:dyDescent="0.25">
      <c r="B236" s="41"/>
      <c r="C236" s="37"/>
      <c r="D236" s="37"/>
      <c r="E236" s="37"/>
      <c r="F236" s="37"/>
      <c r="G236" s="42"/>
      <c r="H236" s="42"/>
      <c r="I236" s="1"/>
      <c r="J236" s="37"/>
      <c r="K236" s="37"/>
      <c r="L236" s="37"/>
      <c r="M236" s="37"/>
      <c r="N236" s="37"/>
      <c r="O236" s="37"/>
      <c r="P236" s="37"/>
      <c r="Q236" s="1"/>
      <c r="R236" s="68">
        <v>23</v>
      </c>
      <c r="S236" s="51">
        <v>1380</v>
      </c>
      <c r="T236" s="52">
        <v>0.95833333333333304</v>
      </c>
      <c r="U236" s="52">
        <v>0.98209999999999997</v>
      </c>
      <c r="V236" s="53">
        <f t="shared" si="31"/>
        <v>2.2999999999999687E-3</v>
      </c>
      <c r="W236" s="62">
        <f t="shared" si="30"/>
        <v>19.641999999999999</v>
      </c>
      <c r="X236" s="11">
        <f t="shared" si="32"/>
        <v>4.5999999999999375E-2</v>
      </c>
      <c r="Y236" s="46"/>
      <c r="Z236" s="68">
        <v>23</v>
      </c>
      <c r="AA236" s="51">
        <v>1380</v>
      </c>
      <c r="AB236" s="52">
        <v>0.95833333333333304</v>
      </c>
      <c r="AC236" s="52"/>
      <c r="AD236" s="53">
        <f t="shared" si="27"/>
        <v>8.3333333333333332E-3</v>
      </c>
      <c r="AE236" s="95">
        <f t="shared" si="28"/>
        <v>19.916666666666615</v>
      </c>
      <c r="AF236" s="11">
        <f t="shared" si="29"/>
        <v>8.3333333333328596E-3</v>
      </c>
    </row>
    <row r="237" spans="2:32" x14ac:dyDescent="0.25">
      <c r="B237" s="41"/>
      <c r="C237" s="37"/>
      <c r="D237" s="37"/>
      <c r="E237" s="37"/>
      <c r="F237" s="37"/>
      <c r="G237" s="42"/>
      <c r="H237" s="42"/>
      <c r="I237" s="1"/>
      <c r="J237" s="37"/>
      <c r="K237" s="37"/>
      <c r="L237" s="37"/>
      <c r="M237" s="37"/>
      <c r="N237" s="37"/>
      <c r="O237" s="37"/>
      <c r="P237" s="37"/>
      <c r="Q237" s="1"/>
      <c r="R237" s="68">
        <v>23.1</v>
      </c>
      <c r="S237" s="51">
        <v>1386</v>
      </c>
      <c r="T237" s="52">
        <v>0.96250000000000002</v>
      </c>
      <c r="U237" s="52">
        <v>0.98419999999999996</v>
      </c>
      <c r="V237" s="53">
        <f t="shared" si="31"/>
        <v>2.0999999999999908E-3</v>
      </c>
      <c r="W237" s="62">
        <f t="shared" si="30"/>
        <v>19.683999999999997</v>
      </c>
      <c r="X237" s="11">
        <f t="shared" si="32"/>
        <v>4.1999999999998039E-2</v>
      </c>
      <c r="Y237" s="46"/>
      <c r="Z237" s="68">
        <v>23.1</v>
      </c>
      <c r="AA237" s="51">
        <v>1386</v>
      </c>
      <c r="AB237" s="52">
        <v>0.96250000000000002</v>
      </c>
      <c r="AC237" s="52"/>
      <c r="AD237" s="53">
        <f t="shared" si="27"/>
        <v>8.3333333333333332E-3</v>
      </c>
      <c r="AE237" s="95">
        <f t="shared" si="28"/>
        <v>19.924999999999947</v>
      </c>
      <c r="AF237" s="11">
        <f t="shared" si="29"/>
        <v>8.3333333333328596E-3</v>
      </c>
    </row>
    <row r="238" spans="2:32" x14ac:dyDescent="0.25">
      <c r="B238" s="41"/>
      <c r="C238" s="37"/>
      <c r="D238" s="37"/>
      <c r="E238" s="37"/>
      <c r="F238" s="37"/>
      <c r="G238" s="42"/>
      <c r="H238" s="42"/>
      <c r="I238" s="1"/>
      <c r="J238" s="37"/>
      <c r="K238" s="37"/>
      <c r="L238" s="37"/>
      <c r="M238" s="37"/>
      <c r="N238" s="37"/>
      <c r="O238" s="37"/>
      <c r="P238" s="37"/>
      <c r="Q238" s="1"/>
      <c r="R238" s="68">
        <v>23.2</v>
      </c>
      <c r="S238" s="51">
        <v>1392</v>
      </c>
      <c r="T238" s="52">
        <v>0.96666666666666701</v>
      </c>
      <c r="U238" s="52">
        <v>0.98629999999999995</v>
      </c>
      <c r="V238" s="53">
        <f t="shared" si="31"/>
        <v>2.0999999999999908E-3</v>
      </c>
      <c r="W238" s="62">
        <f t="shared" si="30"/>
        <v>19.725999999999999</v>
      </c>
      <c r="X238" s="11">
        <f t="shared" si="32"/>
        <v>4.2000000000001592E-2</v>
      </c>
      <c r="Y238" s="46"/>
      <c r="Z238" s="68">
        <v>23.2</v>
      </c>
      <c r="AA238" s="51">
        <v>1392</v>
      </c>
      <c r="AB238" s="52">
        <v>0.96666666666666701</v>
      </c>
      <c r="AC238" s="52"/>
      <c r="AD238" s="53">
        <f t="shared" si="27"/>
        <v>8.3333333333333332E-3</v>
      </c>
      <c r="AE238" s="95">
        <f t="shared" si="28"/>
        <v>19.93333333333328</v>
      </c>
      <c r="AF238" s="11">
        <f t="shared" si="29"/>
        <v>8.3333333333328596E-3</v>
      </c>
    </row>
    <row r="239" spans="2:32" x14ac:dyDescent="0.25">
      <c r="B239" s="41"/>
      <c r="C239" s="37"/>
      <c r="D239" s="37"/>
      <c r="E239" s="37"/>
      <c r="F239" s="37"/>
      <c r="G239" s="42"/>
      <c r="H239" s="42"/>
      <c r="I239" s="1"/>
      <c r="J239" s="37"/>
      <c r="K239" s="37"/>
      <c r="L239" s="37"/>
      <c r="M239" s="37"/>
      <c r="N239" s="37"/>
      <c r="O239" s="37"/>
      <c r="P239" s="37"/>
      <c r="Q239" s="1"/>
      <c r="R239" s="68">
        <v>23.3</v>
      </c>
      <c r="S239" s="51">
        <v>1398</v>
      </c>
      <c r="T239" s="52">
        <v>0.97083333333333299</v>
      </c>
      <c r="U239" s="52">
        <v>0.98839999999999995</v>
      </c>
      <c r="V239" s="53">
        <f t="shared" si="31"/>
        <v>2.0999999999999908E-3</v>
      </c>
      <c r="W239" s="62">
        <f t="shared" si="30"/>
        <v>19.768000000000001</v>
      </c>
      <c r="X239" s="11">
        <f t="shared" si="32"/>
        <v>4.2000000000001592E-2</v>
      </c>
      <c r="Y239" s="46"/>
      <c r="Z239" s="68">
        <v>23.3</v>
      </c>
      <c r="AA239" s="51">
        <v>1398</v>
      </c>
      <c r="AB239" s="52">
        <v>0.97083333333333299</v>
      </c>
      <c r="AC239" s="52"/>
      <c r="AD239" s="53">
        <f t="shared" si="27"/>
        <v>8.3333333333333332E-3</v>
      </c>
      <c r="AE239" s="95">
        <f t="shared" si="28"/>
        <v>19.941666666666613</v>
      </c>
      <c r="AF239" s="11">
        <f t="shared" si="29"/>
        <v>8.3333333333328596E-3</v>
      </c>
    </row>
    <row r="240" spans="2:32" x14ac:dyDescent="0.25">
      <c r="B240" s="41"/>
      <c r="C240" s="37"/>
      <c r="D240" s="37"/>
      <c r="E240" s="37"/>
      <c r="F240" s="37"/>
      <c r="G240" s="42"/>
      <c r="H240" s="42"/>
      <c r="I240" s="1"/>
      <c r="J240" s="37"/>
      <c r="K240" s="37"/>
      <c r="L240" s="37"/>
      <c r="M240" s="37"/>
      <c r="N240" s="37"/>
      <c r="O240" s="37"/>
      <c r="P240" s="37"/>
      <c r="Q240" s="1"/>
      <c r="R240" s="68">
        <v>23.4</v>
      </c>
      <c r="S240" s="51">
        <v>1404</v>
      </c>
      <c r="T240" s="52">
        <v>0.97499999999999998</v>
      </c>
      <c r="U240" s="52">
        <v>0.99050000000000005</v>
      </c>
      <c r="V240" s="53">
        <f t="shared" si="31"/>
        <v>2.1000000000001018E-3</v>
      </c>
      <c r="W240" s="62">
        <f t="shared" si="30"/>
        <v>19.810000000000002</v>
      </c>
      <c r="X240" s="11">
        <f t="shared" si="32"/>
        <v>4.2000000000001592E-2</v>
      </c>
      <c r="Y240" s="46"/>
      <c r="Z240" s="68">
        <v>23.4</v>
      </c>
      <c r="AA240" s="51">
        <v>1404</v>
      </c>
      <c r="AB240" s="52">
        <v>0.97499999999999998</v>
      </c>
      <c r="AC240" s="52"/>
      <c r="AD240" s="53">
        <f t="shared" si="27"/>
        <v>8.3333333333333332E-3</v>
      </c>
      <c r="AE240" s="95">
        <f t="shared" si="28"/>
        <v>19.949999999999946</v>
      </c>
      <c r="AF240" s="11">
        <f t="shared" si="29"/>
        <v>8.3333333333328596E-3</v>
      </c>
    </row>
    <row r="241" spans="2:32" x14ac:dyDescent="0.25">
      <c r="B241" s="41"/>
      <c r="C241" s="37"/>
      <c r="D241" s="37"/>
      <c r="E241" s="37"/>
      <c r="F241" s="37"/>
      <c r="G241" s="42"/>
      <c r="H241" s="42"/>
      <c r="I241" s="1"/>
      <c r="J241" s="37"/>
      <c r="K241" s="37"/>
      <c r="L241" s="37"/>
      <c r="M241" s="37"/>
      <c r="N241" s="37"/>
      <c r="O241" s="37"/>
      <c r="P241" s="37"/>
      <c r="Q241" s="1"/>
      <c r="R241" s="68">
        <v>23.5</v>
      </c>
      <c r="S241" s="51">
        <v>1410</v>
      </c>
      <c r="T241" s="52">
        <v>0.97916666666666696</v>
      </c>
      <c r="U241" s="52">
        <v>0.99260000000000004</v>
      </c>
      <c r="V241" s="53">
        <f t="shared" si="31"/>
        <v>2.0999999999999908E-3</v>
      </c>
      <c r="W241" s="62">
        <f t="shared" si="30"/>
        <v>19.852</v>
      </c>
      <c r="X241" s="11">
        <f t="shared" si="32"/>
        <v>4.1999999999998039E-2</v>
      </c>
      <c r="Y241" s="46"/>
      <c r="Z241" s="68">
        <v>23.5</v>
      </c>
      <c r="AA241" s="51">
        <v>1410</v>
      </c>
      <c r="AB241" s="52">
        <v>0.97916666666666696</v>
      </c>
      <c r="AC241" s="52"/>
      <c r="AD241" s="53">
        <f t="shared" si="27"/>
        <v>8.3333333333333332E-3</v>
      </c>
      <c r="AE241" s="95">
        <f t="shared" si="28"/>
        <v>19.958333333333279</v>
      </c>
      <c r="AF241" s="11">
        <f t="shared" si="29"/>
        <v>8.3333333333328596E-3</v>
      </c>
    </row>
    <row r="242" spans="2:32" x14ac:dyDescent="0.25">
      <c r="B242" s="41"/>
      <c r="C242" s="37"/>
      <c r="D242" s="37"/>
      <c r="E242" s="37"/>
      <c r="F242" s="37"/>
      <c r="G242" s="42"/>
      <c r="H242" s="42"/>
      <c r="I242" s="1"/>
      <c r="J242" s="37"/>
      <c r="K242" s="37"/>
      <c r="L242" s="37"/>
      <c r="M242" s="37"/>
      <c r="N242" s="37"/>
      <c r="O242" s="37"/>
      <c r="P242" s="37"/>
      <c r="Q242" s="1"/>
      <c r="R242" s="68">
        <v>23.6</v>
      </c>
      <c r="S242" s="51">
        <v>1416</v>
      </c>
      <c r="T242" s="52">
        <v>0.98333333333333295</v>
      </c>
      <c r="U242" s="52">
        <v>0.99419999999999997</v>
      </c>
      <c r="V242" s="53">
        <f t="shared" si="31"/>
        <v>1.5999999999999348E-3</v>
      </c>
      <c r="W242" s="62">
        <f t="shared" si="30"/>
        <v>19.884</v>
      </c>
      <c r="X242" s="11">
        <f t="shared" si="32"/>
        <v>3.2000000000000028E-2</v>
      </c>
      <c r="Y242" s="46"/>
      <c r="Z242" s="68">
        <v>23.6</v>
      </c>
      <c r="AA242" s="51">
        <v>1416</v>
      </c>
      <c r="AB242" s="52">
        <v>0.98333333333333295</v>
      </c>
      <c r="AC242" s="52"/>
      <c r="AD242" s="53">
        <f t="shared" si="27"/>
        <v>8.3333333333333332E-3</v>
      </c>
      <c r="AE242" s="95">
        <f t="shared" si="28"/>
        <v>19.966666666666612</v>
      </c>
      <c r="AF242" s="11">
        <f t="shared" si="29"/>
        <v>8.3333333333328596E-3</v>
      </c>
    </row>
    <row r="243" spans="2:32" x14ac:dyDescent="0.25">
      <c r="B243" s="41"/>
      <c r="C243" s="37"/>
      <c r="D243" s="37"/>
      <c r="E243" s="37"/>
      <c r="F243" s="37"/>
      <c r="G243" s="42"/>
      <c r="H243" s="42"/>
      <c r="I243" s="1"/>
      <c r="J243" s="37"/>
      <c r="K243" s="37"/>
      <c r="L243" s="37"/>
      <c r="M243" s="37"/>
      <c r="N243" s="37"/>
      <c r="O243" s="37"/>
      <c r="P243" s="37"/>
      <c r="Q243" s="1"/>
      <c r="R243" s="68">
        <v>23.7</v>
      </c>
      <c r="S243" s="51">
        <v>1422</v>
      </c>
      <c r="T243" s="52">
        <v>0.98750000000000004</v>
      </c>
      <c r="U243" s="52">
        <v>0.99560000000000004</v>
      </c>
      <c r="V243" s="53">
        <f t="shared" si="31"/>
        <v>1.4000000000000679E-3</v>
      </c>
      <c r="W243" s="62">
        <f t="shared" si="30"/>
        <v>19.911999999999999</v>
      </c>
      <c r="X243" s="11">
        <f t="shared" si="32"/>
        <v>2.7999999999998693E-2</v>
      </c>
      <c r="Y243" s="46"/>
      <c r="Z243" s="68">
        <v>23.7</v>
      </c>
      <c r="AA243" s="51">
        <v>1422</v>
      </c>
      <c r="AB243" s="52">
        <v>0.98750000000000004</v>
      </c>
      <c r="AC243" s="52"/>
      <c r="AD243" s="53">
        <f t="shared" si="27"/>
        <v>8.3333333333333332E-3</v>
      </c>
      <c r="AE243" s="95">
        <f t="shared" si="28"/>
        <v>19.974999999999945</v>
      </c>
      <c r="AF243" s="11">
        <f t="shared" si="29"/>
        <v>8.3333333333328596E-3</v>
      </c>
    </row>
    <row r="244" spans="2:32" x14ac:dyDescent="0.25">
      <c r="B244" s="41"/>
      <c r="C244" s="37"/>
      <c r="D244" s="37"/>
      <c r="E244" s="37"/>
      <c r="F244" s="37"/>
      <c r="G244" s="42"/>
      <c r="H244" s="42"/>
      <c r="I244" s="1"/>
      <c r="J244" s="37"/>
      <c r="K244" s="37"/>
      <c r="L244" s="37"/>
      <c r="M244" s="37"/>
      <c r="N244" s="37"/>
      <c r="O244" s="37"/>
      <c r="P244" s="37"/>
      <c r="Q244" s="1"/>
      <c r="R244" s="68">
        <v>23.8</v>
      </c>
      <c r="S244" s="51">
        <v>1428</v>
      </c>
      <c r="T244" s="52">
        <v>0.99166666666666703</v>
      </c>
      <c r="U244" s="52">
        <v>0.99709999999999999</v>
      </c>
      <c r="V244" s="53">
        <f t="shared" si="31"/>
        <v>1.4999999999999458E-3</v>
      </c>
      <c r="W244" s="62">
        <f t="shared" si="30"/>
        <v>19.942</v>
      </c>
      <c r="X244" s="11">
        <f t="shared" si="32"/>
        <v>3.0000000000001137E-2</v>
      </c>
      <c r="Y244" s="46"/>
      <c r="Z244" s="68">
        <v>23.8</v>
      </c>
      <c r="AA244" s="51">
        <v>1428</v>
      </c>
      <c r="AB244" s="52">
        <v>0.99166666666666703</v>
      </c>
      <c r="AC244" s="52"/>
      <c r="AD244" s="53">
        <f t="shared" si="27"/>
        <v>8.3333333333333332E-3</v>
      </c>
      <c r="AE244" s="95">
        <f t="shared" si="28"/>
        <v>19.983333333333277</v>
      </c>
      <c r="AF244" s="11">
        <f t="shared" si="29"/>
        <v>8.3333333333328596E-3</v>
      </c>
    </row>
    <row r="245" spans="2:32" x14ac:dyDescent="0.25">
      <c r="B245" s="41"/>
      <c r="C245" s="37"/>
      <c r="D245" s="37"/>
      <c r="E245" s="37"/>
      <c r="F245" s="37"/>
      <c r="G245" s="42"/>
      <c r="H245" s="42"/>
      <c r="I245" s="1"/>
      <c r="J245" s="37"/>
      <c r="K245" s="37"/>
      <c r="L245" s="37"/>
      <c r="M245" s="37"/>
      <c r="N245" s="37"/>
      <c r="O245" s="37"/>
      <c r="P245" s="37"/>
      <c r="Q245" s="1"/>
      <c r="R245" s="68">
        <v>23.9</v>
      </c>
      <c r="S245" s="51">
        <v>1434</v>
      </c>
      <c r="T245" s="52">
        <v>0.99583333333333302</v>
      </c>
      <c r="U245" s="52">
        <v>0.99850000000000005</v>
      </c>
      <c r="V245" s="53">
        <f t="shared" si="31"/>
        <v>1.4000000000000679E-3</v>
      </c>
      <c r="W245" s="62">
        <f t="shared" si="30"/>
        <v>19.970000000000002</v>
      </c>
      <c r="X245" s="11">
        <f t="shared" si="32"/>
        <v>2.8000000000002245E-2</v>
      </c>
      <c r="Y245" s="46"/>
      <c r="Z245" s="68">
        <v>23.9</v>
      </c>
      <c r="AA245" s="51">
        <v>1434</v>
      </c>
      <c r="AB245" s="52">
        <v>0.99583333333333302</v>
      </c>
      <c r="AC245" s="52"/>
      <c r="AD245" s="53">
        <f t="shared" si="27"/>
        <v>8.3333333333333332E-3</v>
      </c>
      <c r="AE245" s="95">
        <f t="shared" si="28"/>
        <v>19.99166666666661</v>
      </c>
      <c r="AF245" s="11">
        <f t="shared" si="29"/>
        <v>8.3333333333328596E-3</v>
      </c>
    </row>
    <row r="246" spans="2:32" ht="15.75" thickBot="1" x14ac:dyDescent="0.3">
      <c r="B246" s="41"/>
      <c r="C246" s="37"/>
      <c r="D246" s="37"/>
      <c r="E246" s="37"/>
      <c r="F246" s="37"/>
      <c r="G246" s="42"/>
      <c r="H246" s="42"/>
      <c r="I246" s="1"/>
      <c r="J246" s="37"/>
      <c r="K246" s="37"/>
      <c r="L246" s="37"/>
      <c r="M246" s="37"/>
      <c r="N246" s="37"/>
      <c r="O246" s="37"/>
      <c r="P246" s="37"/>
      <c r="Q246" s="1"/>
      <c r="R246" s="70">
        <v>24</v>
      </c>
      <c r="S246" s="54">
        <v>1440</v>
      </c>
      <c r="T246" s="55">
        <v>1</v>
      </c>
      <c r="U246" s="55">
        <v>1</v>
      </c>
      <c r="V246" s="56">
        <f t="shared" si="31"/>
        <v>1.4999999999999458E-3</v>
      </c>
      <c r="W246" s="63">
        <f t="shared" si="30"/>
        <v>20</v>
      </c>
      <c r="X246" s="13">
        <f t="shared" si="32"/>
        <v>2.9999999999997584E-2</v>
      </c>
      <c r="Y246" s="46"/>
      <c r="Z246" s="70">
        <v>24</v>
      </c>
      <c r="AA246" s="54">
        <v>1440</v>
      </c>
      <c r="AB246" s="55">
        <v>1</v>
      </c>
      <c r="AC246" s="55"/>
      <c r="AD246" s="56">
        <f>($T$3-$L$3)/120</f>
        <v>8.3333333333333332E-3</v>
      </c>
      <c r="AE246" s="97">
        <f t="shared" si="28"/>
        <v>19.999999999999943</v>
      </c>
      <c r="AF246" s="13">
        <f t="shared" si="29"/>
        <v>8.3333333333328596E-3</v>
      </c>
    </row>
    <row r="247" spans="2:32" x14ac:dyDescent="0.25">
      <c r="J247" s="37"/>
      <c r="K247" s="37"/>
      <c r="L247" s="37"/>
      <c r="M247" s="37"/>
      <c r="N247" s="37"/>
      <c r="O247" s="37"/>
      <c r="P247" s="37"/>
    </row>
  </sheetData>
  <mergeCells count="5">
    <mergeCell ref="B3:C3"/>
    <mergeCell ref="J3:K3"/>
    <mergeCell ref="R3:S3"/>
    <mergeCell ref="Z3:AA3"/>
    <mergeCell ref="B1:A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I247"/>
  <sheetViews>
    <sheetView zoomScale="80" zoomScaleNormal="80" workbookViewId="0"/>
  </sheetViews>
  <sheetFormatPr defaultRowHeight="15" x14ac:dyDescent="0.25"/>
  <cols>
    <col min="1" max="1" width="2.140625" customWidth="1"/>
    <col min="5" max="5" width="10.85546875" bestFit="1" customWidth="1"/>
    <col min="7" max="8" width="12.140625" customWidth="1"/>
    <col min="9" max="9" width="2.7109375" customWidth="1"/>
    <col min="13" max="13" width="10.85546875" bestFit="1" customWidth="1"/>
    <col min="15" max="16" width="12.140625" customWidth="1"/>
    <col min="17" max="17" width="2.7109375" customWidth="1"/>
    <col min="21" max="21" width="10.85546875" bestFit="1" customWidth="1"/>
    <col min="23" max="24" width="12.140625" customWidth="1"/>
    <col min="25" max="25" width="2.7109375" customWidth="1"/>
    <col min="29" max="29" width="10.85546875" bestFit="1" customWidth="1"/>
    <col min="31" max="32" width="12.140625" customWidth="1"/>
    <col min="35" max="35" width="41.7109375" bestFit="1" customWidth="1"/>
  </cols>
  <sheetData>
    <row r="1" spans="2:35" ht="19.5" thickBot="1" x14ac:dyDescent="0.35">
      <c r="B1" s="99" t="s">
        <v>5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7"/>
    </row>
    <row r="2" spans="2:35" ht="15.75" thickBot="1" x14ac:dyDescent="0.3">
      <c r="V2" s="33"/>
      <c r="AD2" s="33"/>
      <c r="AH2" s="7" t="s">
        <v>3</v>
      </c>
    </row>
    <row r="3" spans="2:35" ht="19.5" thickBot="1" x14ac:dyDescent="0.35">
      <c r="B3" s="102" t="s">
        <v>10</v>
      </c>
      <c r="C3" s="103"/>
      <c r="D3" s="86">
        <f>Input!E9</f>
        <v>10</v>
      </c>
      <c r="J3" s="102" t="s">
        <v>11</v>
      </c>
      <c r="K3" s="103"/>
      <c r="L3" s="86">
        <f>Input!E10</f>
        <v>15</v>
      </c>
      <c r="R3" s="102" t="s">
        <v>20</v>
      </c>
      <c r="S3" s="103"/>
      <c r="T3" s="86">
        <f>Input!E11</f>
        <v>16.5</v>
      </c>
      <c r="Z3" s="102" t="s">
        <v>21</v>
      </c>
      <c r="AA3" s="103"/>
      <c r="AB3" s="86">
        <f>Input!E11</f>
        <v>16.5</v>
      </c>
      <c r="AH3" s="87"/>
      <c r="AI3" s="27" t="s">
        <v>9</v>
      </c>
    </row>
    <row r="4" spans="2:35" x14ac:dyDescent="0.25">
      <c r="B4" s="22"/>
      <c r="C4" s="23"/>
      <c r="D4" s="23"/>
      <c r="E4" s="23"/>
      <c r="F4" s="3"/>
      <c r="G4" s="4"/>
      <c r="H4" s="5"/>
      <c r="I4" s="1"/>
      <c r="J4" s="22"/>
      <c r="K4" s="23"/>
      <c r="L4" s="23"/>
      <c r="M4" s="23"/>
      <c r="N4" s="3"/>
      <c r="O4" s="4"/>
      <c r="P4" s="5"/>
      <c r="Q4" s="1"/>
      <c r="R4" s="22"/>
      <c r="S4" s="23"/>
      <c r="T4" s="23"/>
      <c r="U4" s="23"/>
      <c r="V4" s="3"/>
      <c r="W4" s="4"/>
      <c r="X4" s="5"/>
      <c r="Y4" s="1"/>
      <c r="Z4" s="22"/>
      <c r="AA4" s="23"/>
      <c r="AB4" s="23"/>
      <c r="AC4" s="23"/>
      <c r="AD4" s="3"/>
      <c r="AE4" s="4"/>
      <c r="AF4" s="5"/>
      <c r="AH4" s="6"/>
      <c r="AI4" s="28" t="s">
        <v>4</v>
      </c>
    </row>
    <row r="5" spans="2:35" ht="30.75" thickBot="1" x14ac:dyDescent="0.3">
      <c r="B5" s="24" t="s">
        <v>2</v>
      </c>
      <c r="C5" s="25" t="s">
        <v>1</v>
      </c>
      <c r="D5" s="25" t="s">
        <v>0</v>
      </c>
      <c r="E5" s="25" t="s">
        <v>7</v>
      </c>
      <c r="F5" s="26" t="s">
        <v>6</v>
      </c>
      <c r="G5" s="20" t="s">
        <v>15</v>
      </c>
      <c r="H5" s="21" t="s">
        <v>16</v>
      </c>
      <c r="I5" s="1"/>
      <c r="J5" s="24" t="s">
        <v>2</v>
      </c>
      <c r="K5" s="25" t="s">
        <v>1</v>
      </c>
      <c r="L5" s="25" t="s">
        <v>0</v>
      </c>
      <c r="M5" s="25" t="s">
        <v>7</v>
      </c>
      <c r="N5" s="26" t="s">
        <v>6</v>
      </c>
      <c r="O5" s="20" t="s">
        <v>15</v>
      </c>
      <c r="P5" s="21" t="s">
        <v>16</v>
      </c>
      <c r="Q5" s="1"/>
      <c r="R5" s="24" t="s">
        <v>2</v>
      </c>
      <c r="S5" s="25" t="s">
        <v>1</v>
      </c>
      <c r="T5" s="25" t="s">
        <v>0</v>
      </c>
      <c r="U5" s="25" t="s">
        <v>7</v>
      </c>
      <c r="V5" s="26" t="s">
        <v>6</v>
      </c>
      <c r="W5" s="20" t="s">
        <v>15</v>
      </c>
      <c r="X5" s="21" t="s">
        <v>16</v>
      </c>
      <c r="Y5" s="1"/>
      <c r="Z5" s="24" t="s">
        <v>2</v>
      </c>
      <c r="AA5" s="25" t="s">
        <v>1</v>
      </c>
      <c r="AB5" s="25" t="s">
        <v>0</v>
      </c>
      <c r="AC5" s="25" t="s">
        <v>7</v>
      </c>
      <c r="AD5" s="26" t="s">
        <v>6</v>
      </c>
      <c r="AE5" s="20" t="s">
        <v>15</v>
      </c>
      <c r="AF5" s="21" t="s">
        <v>16</v>
      </c>
    </row>
    <row r="6" spans="2:35" x14ac:dyDescent="0.25">
      <c r="B6" s="64">
        <v>0</v>
      </c>
      <c r="C6" s="14">
        <v>0</v>
      </c>
      <c r="D6" s="15">
        <v>0</v>
      </c>
      <c r="E6" s="15">
        <v>2E-3</v>
      </c>
      <c r="F6" s="15">
        <f>E6</f>
        <v>2E-3</v>
      </c>
      <c r="G6" s="8">
        <f>E6*$D$3</f>
        <v>0.02</v>
      </c>
      <c r="H6" s="9">
        <f>G6</f>
        <v>0.02</v>
      </c>
      <c r="I6" s="2"/>
      <c r="J6" s="64">
        <v>0</v>
      </c>
      <c r="K6" s="14">
        <v>0</v>
      </c>
      <c r="L6" s="15">
        <v>0</v>
      </c>
      <c r="M6" s="15">
        <v>2E-3</v>
      </c>
      <c r="N6" s="34">
        <f>M6</f>
        <v>2E-3</v>
      </c>
      <c r="O6" s="8">
        <f>M6*$L$3</f>
        <v>0.03</v>
      </c>
      <c r="P6" s="9">
        <f>O6</f>
        <v>0.03</v>
      </c>
      <c r="Q6" s="2"/>
      <c r="R6" s="67">
        <v>0</v>
      </c>
      <c r="S6" s="48">
        <v>0</v>
      </c>
      <c r="T6" s="49">
        <v>0</v>
      </c>
      <c r="U6" s="110">
        <v>2E-3</v>
      </c>
      <c r="V6" s="113">
        <f>U6</f>
        <v>2E-3</v>
      </c>
      <c r="W6" s="8">
        <f>U6*$T$3</f>
        <v>3.3000000000000002E-2</v>
      </c>
      <c r="X6" s="9">
        <f>W6</f>
        <v>3.3000000000000002E-2</v>
      </c>
      <c r="Y6" s="2"/>
      <c r="Z6" s="67">
        <v>0</v>
      </c>
      <c r="AA6" s="48">
        <v>0</v>
      </c>
      <c r="AB6" s="49">
        <v>0</v>
      </c>
      <c r="AC6" s="49">
        <f>M6</f>
        <v>2E-3</v>
      </c>
      <c r="AD6" s="50">
        <f>N6</f>
        <v>2E-3</v>
      </c>
      <c r="AE6" s="8">
        <f>AC6*$L$3</f>
        <v>0.03</v>
      </c>
      <c r="AF6" s="9">
        <f>AE6</f>
        <v>0.03</v>
      </c>
    </row>
    <row r="7" spans="2:35" x14ac:dyDescent="0.25">
      <c r="B7" s="65">
        <v>0.1</v>
      </c>
      <c r="C7" s="16">
        <v>6</v>
      </c>
      <c r="D7" s="17">
        <v>1.6666666666666701E-2</v>
      </c>
      <c r="E7" s="17">
        <v>4.4999999999999997E-3</v>
      </c>
      <c r="F7" s="17">
        <f>E7-E6</f>
        <v>2.4999999999999996E-3</v>
      </c>
      <c r="G7" s="10">
        <f t="shared" ref="G7:G65" si="0">E7*$D$3</f>
        <v>4.4999999999999998E-2</v>
      </c>
      <c r="H7" s="11">
        <f>G7-G6</f>
        <v>2.4999999999999998E-2</v>
      </c>
      <c r="I7" s="2"/>
      <c r="J7" s="65">
        <v>0.1</v>
      </c>
      <c r="K7" s="16">
        <v>6</v>
      </c>
      <c r="L7" s="17">
        <v>8.3333333333333297E-3</v>
      </c>
      <c r="M7" s="17">
        <v>3.2000000000000002E-3</v>
      </c>
      <c r="N7" s="35">
        <f>M7-M6</f>
        <v>1.2000000000000001E-3</v>
      </c>
      <c r="O7" s="10">
        <f>M7*$L$3</f>
        <v>4.8000000000000001E-2</v>
      </c>
      <c r="P7" s="11">
        <f>O7-O6</f>
        <v>1.8000000000000002E-2</v>
      </c>
      <c r="Q7" s="2"/>
      <c r="R7" s="68">
        <v>0.1</v>
      </c>
      <c r="S7" s="51">
        <v>6</v>
      </c>
      <c r="T7" s="52">
        <v>4.1666666666666701E-3</v>
      </c>
      <c r="U7" s="111">
        <v>2.5999999999999999E-3</v>
      </c>
      <c r="V7" s="114">
        <f>U7-U6</f>
        <v>5.9999999999999984E-4</v>
      </c>
      <c r="W7" s="88">
        <f>U7*$T$3</f>
        <v>4.2900000000000001E-2</v>
      </c>
      <c r="X7" s="11">
        <f>W7-W6</f>
        <v>9.8999999999999991E-3</v>
      </c>
      <c r="Y7" s="2"/>
      <c r="Z7" s="68">
        <v>0.1</v>
      </c>
      <c r="AA7" s="51">
        <v>6</v>
      </c>
      <c r="AB7" s="52">
        <v>4.1666666666666701E-3</v>
      </c>
      <c r="AC7" s="52">
        <f t="shared" ref="AC7:AC69" si="1">M7</f>
        <v>3.2000000000000002E-3</v>
      </c>
      <c r="AD7" s="53">
        <f t="shared" ref="AD7:AD69" si="2">N7</f>
        <v>1.2000000000000001E-3</v>
      </c>
      <c r="AE7" s="10">
        <f t="shared" ref="AE7:AE37" si="3">AC7*$L$3</f>
        <v>4.8000000000000001E-2</v>
      </c>
      <c r="AF7" s="11">
        <f>AE7-AE6</f>
        <v>1.8000000000000002E-2</v>
      </c>
    </row>
    <row r="8" spans="2:35" x14ac:dyDescent="0.25">
      <c r="B8" s="65">
        <v>0.2</v>
      </c>
      <c r="C8" s="16">
        <v>12</v>
      </c>
      <c r="D8" s="17">
        <v>3.3333333333333298E-2</v>
      </c>
      <c r="E8" s="17">
        <v>7.7000000000000002E-3</v>
      </c>
      <c r="F8" s="17">
        <f t="shared" ref="F8:F66" si="4">E8-E7</f>
        <v>3.2000000000000006E-3</v>
      </c>
      <c r="G8" s="10">
        <f t="shared" si="0"/>
        <v>7.6999999999999999E-2</v>
      </c>
      <c r="H8" s="11">
        <f t="shared" ref="H8:H66" si="5">G8-G7</f>
        <v>3.2000000000000001E-2</v>
      </c>
      <c r="I8" s="2"/>
      <c r="J8" s="65">
        <v>0.2</v>
      </c>
      <c r="K8" s="16">
        <v>12</v>
      </c>
      <c r="L8" s="17">
        <v>1.6666666666666701E-2</v>
      </c>
      <c r="M8" s="17">
        <v>4.4999999999999997E-3</v>
      </c>
      <c r="N8" s="35">
        <f t="shared" ref="N8:N71" si="6">M8-M7</f>
        <v>1.2999999999999995E-3</v>
      </c>
      <c r="O8" s="10">
        <f>M8*$L$3</f>
        <v>6.7499999999999991E-2</v>
      </c>
      <c r="P8" s="11">
        <f>O8-O7</f>
        <v>1.949999999999999E-2</v>
      </c>
      <c r="Q8" s="2"/>
      <c r="R8" s="68">
        <v>0.2</v>
      </c>
      <c r="S8" s="51">
        <v>12</v>
      </c>
      <c r="T8" s="52">
        <v>8.3333333333333297E-3</v>
      </c>
      <c r="U8" s="111">
        <v>3.2000000000000002E-3</v>
      </c>
      <c r="V8" s="115">
        <f t="shared" ref="V8:V71" si="7">U8-U7</f>
        <v>6.0000000000000027E-4</v>
      </c>
      <c r="W8" s="88">
        <f>U8*$T$3</f>
        <v>5.28E-2</v>
      </c>
      <c r="X8" s="11">
        <f t="shared" ref="X8:X71" si="8">W8-W7</f>
        <v>9.8999999999999991E-3</v>
      </c>
      <c r="Y8" s="2"/>
      <c r="Z8" s="68">
        <v>0.2</v>
      </c>
      <c r="AA8" s="51">
        <v>12</v>
      </c>
      <c r="AB8" s="52">
        <v>8.3333333333333297E-3</v>
      </c>
      <c r="AC8" s="52">
        <f t="shared" si="1"/>
        <v>4.4999999999999997E-3</v>
      </c>
      <c r="AD8" s="53">
        <f t="shared" si="2"/>
        <v>1.2999999999999995E-3</v>
      </c>
      <c r="AE8" s="10">
        <f t="shared" si="3"/>
        <v>6.7499999999999991E-2</v>
      </c>
      <c r="AF8" s="11">
        <f t="shared" ref="AF8:AF71" si="9">AE8-AE7</f>
        <v>1.949999999999999E-2</v>
      </c>
    </row>
    <row r="9" spans="2:35" x14ac:dyDescent="0.25">
      <c r="B9" s="65">
        <v>0.3</v>
      </c>
      <c r="C9" s="16">
        <v>18</v>
      </c>
      <c r="D9" s="17">
        <v>0.05</v>
      </c>
      <c r="E9" s="17">
        <v>1.2E-2</v>
      </c>
      <c r="F9" s="17">
        <f>E9-E8</f>
        <v>4.3E-3</v>
      </c>
      <c r="G9" s="10">
        <f t="shared" si="0"/>
        <v>0.12</v>
      </c>
      <c r="H9" s="11">
        <f>G9-G8</f>
        <v>4.2999999999999997E-2</v>
      </c>
      <c r="I9" s="2"/>
      <c r="J9" s="65">
        <v>0.3</v>
      </c>
      <c r="K9" s="16">
        <v>18</v>
      </c>
      <c r="L9" s="17">
        <v>2.5000000000000001E-2</v>
      </c>
      <c r="M9" s="17">
        <v>6.0000000000000001E-3</v>
      </c>
      <c r="N9" s="35">
        <f t="shared" si="6"/>
        <v>1.5000000000000005E-3</v>
      </c>
      <c r="O9" s="10">
        <f t="shared" ref="O9:O72" si="10">M9*$L$3</f>
        <v>0.09</v>
      </c>
      <c r="P9" s="11">
        <f t="shared" ref="P9:P72" si="11">O9-O8</f>
        <v>2.2500000000000006E-2</v>
      </c>
      <c r="Q9" s="2"/>
      <c r="R9" s="68">
        <v>0.3</v>
      </c>
      <c r="S9" s="51">
        <v>18</v>
      </c>
      <c r="T9" s="52">
        <v>1.2500000000000001E-2</v>
      </c>
      <c r="U9" s="111">
        <v>3.8999999999999998E-3</v>
      </c>
      <c r="V9" s="115">
        <f t="shared" si="7"/>
        <v>6.9999999999999967E-4</v>
      </c>
      <c r="W9" s="88">
        <f>U9*$T$3</f>
        <v>6.4349999999999991E-2</v>
      </c>
      <c r="X9" s="11">
        <f t="shared" si="8"/>
        <v>1.1549999999999991E-2</v>
      </c>
      <c r="Y9" s="2"/>
      <c r="Z9" s="68">
        <v>0.3</v>
      </c>
      <c r="AA9" s="51">
        <v>18</v>
      </c>
      <c r="AB9" s="52">
        <v>1.2500000000000001E-2</v>
      </c>
      <c r="AC9" s="52">
        <f t="shared" si="1"/>
        <v>6.0000000000000001E-3</v>
      </c>
      <c r="AD9" s="53">
        <f t="shared" si="2"/>
        <v>1.5000000000000005E-3</v>
      </c>
      <c r="AE9" s="10">
        <f t="shared" si="3"/>
        <v>0.09</v>
      </c>
      <c r="AF9" s="11">
        <f t="shared" si="9"/>
        <v>2.2500000000000006E-2</v>
      </c>
    </row>
    <row r="10" spans="2:35" x14ac:dyDescent="0.25">
      <c r="B10" s="65">
        <v>0.4</v>
      </c>
      <c r="C10" s="16">
        <v>24</v>
      </c>
      <c r="D10" s="17">
        <v>6.6666666666666693E-2</v>
      </c>
      <c r="E10" s="17">
        <v>1.77E-2</v>
      </c>
      <c r="F10" s="17">
        <f t="shared" si="4"/>
        <v>5.7000000000000002E-3</v>
      </c>
      <c r="G10" s="10">
        <f t="shared" si="0"/>
        <v>0.17699999999999999</v>
      </c>
      <c r="H10" s="11">
        <f t="shared" si="5"/>
        <v>5.6999999999999995E-2</v>
      </c>
      <c r="I10" s="2"/>
      <c r="J10" s="65">
        <v>0.4</v>
      </c>
      <c r="K10" s="16">
        <v>24</v>
      </c>
      <c r="L10" s="17">
        <v>3.3333333333333298E-2</v>
      </c>
      <c r="M10" s="17">
        <v>7.7000000000000002E-3</v>
      </c>
      <c r="N10" s="35">
        <f t="shared" si="6"/>
        <v>1.7000000000000001E-3</v>
      </c>
      <c r="O10" s="10">
        <f t="shared" si="10"/>
        <v>0.11550000000000001</v>
      </c>
      <c r="P10" s="11">
        <f t="shared" si="11"/>
        <v>2.5500000000000009E-2</v>
      </c>
      <c r="Q10" s="2"/>
      <c r="R10" s="68">
        <v>0.4</v>
      </c>
      <c r="S10" s="51">
        <v>24</v>
      </c>
      <c r="T10" s="52">
        <v>1.6666666666666701E-2</v>
      </c>
      <c r="U10" s="111">
        <v>4.4999999999999997E-3</v>
      </c>
      <c r="V10" s="115">
        <f t="shared" si="7"/>
        <v>5.9999999999999984E-4</v>
      </c>
      <c r="W10" s="88">
        <f>U10*$T$3</f>
        <v>7.4249999999999997E-2</v>
      </c>
      <c r="X10" s="11">
        <f t="shared" si="8"/>
        <v>9.900000000000006E-3</v>
      </c>
      <c r="Y10" s="2"/>
      <c r="Z10" s="68">
        <v>0.4</v>
      </c>
      <c r="AA10" s="51">
        <v>24</v>
      </c>
      <c r="AB10" s="52">
        <v>1.6666666666666701E-2</v>
      </c>
      <c r="AC10" s="52">
        <f t="shared" si="1"/>
        <v>7.7000000000000002E-3</v>
      </c>
      <c r="AD10" s="53">
        <f t="shared" si="2"/>
        <v>1.7000000000000001E-3</v>
      </c>
      <c r="AE10" s="10">
        <f t="shared" si="3"/>
        <v>0.11550000000000001</v>
      </c>
      <c r="AF10" s="11">
        <f t="shared" si="9"/>
        <v>2.5500000000000009E-2</v>
      </c>
    </row>
    <row r="11" spans="2:35" x14ac:dyDescent="0.25">
      <c r="B11" s="65">
        <v>0.5</v>
      </c>
      <c r="C11" s="16">
        <v>30</v>
      </c>
      <c r="D11" s="17">
        <v>8.3333333333333301E-2</v>
      </c>
      <c r="E11" s="17">
        <v>2.4500000000000001E-2</v>
      </c>
      <c r="F11" s="17">
        <f t="shared" si="4"/>
        <v>6.8000000000000005E-3</v>
      </c>
      <c r="G11" s="10">
        <f t="shared" si="0"/>
        <v>0.245</v>
      </c>
      <c r="H11" s="11">
        <f t="shared" si="5"/>
        <v>6.8000000000000005E-2</v>
      </c>
      <c r="I11" s="2"/>
      <c r="J11" s="65">
        <v>0.5</v>
      </c>
      <c r="K11" s="16">
        <v>30</v>
      </c>
      <c r="L11" s="17">
        <v>4.1666666666666699E-2</v>
      </c>
      <c r="M11" s="17">
        <v>9.4999999999999998E-3</v>
      </c>
      <c r="N11" s="35">
        <f t="shared" si="6"/>
        <v>1.7999999999999995E-3</v>
      </c>
      <c r="O11" s="10">
        <f t="shared" si="10"/>
        <v>0.14249999999999999</v>
      </c>
      <c r="P11" s="11">
        <f t="shared" si="11"/>
        <v>2.6999999999999982E-2</v>
      </c>
      <c r="Q11" s="2"/>
      <c r="R11" s="68">
        <v>0.5</v>
      </c>
      <c r="S11" s="51">
        <v>30</v>
      </c>
      <c r="T11" s="52">
        <v>2.0833333333333301E-2</v>
      </c>
      <c r="U11" s="111">
        <v>5.1999999999999998E-3</v>
      </c>
      <c r="V11" s="115">
        <f t="shared" si="7"/>
        <v>7.000000000000001E-4</v>
      </c>
      <c r="W11" s="88">
        <f>U11*$T$3</f>
        <v>8.5800000000000001E-2</v>
      </c>
      <c r="X11" s="11">
        <f t="shared" si="8"/>
        <v>1.1550000000000005E-2</v>
      </c>
      <c r="Y11" s="2"/>
      <c r="Z11" s="68">
        <v>0.5</v>
      </c>
      <c r="AA11" s="51">
        <v>30</v>
      </c>
      <c r="AB11" s="52">
        <v>2.0833333333333301E-2</v>
      </c>
      <c r="AC11" s="52">
        <f t="shared" si="1"/>
        <v>9.4999999999999998E-3</v>
      </c>
      <c r="AD11" s="53">
        <f t="shared" si="2"/>
        <v>1.7999999999999995E-3</v>
      </c>
      <c r="AE11" s="10">
        <f t="shared" si="3"/>
        <v>0.14249999999999999</v>
      </c>
      <c r="AF11" s="11">
        <f t="shared" si="9"/>
        <v>2.6999999999999982E-2</v>
      </c>
    </row>
    <row r="12" spans="2:35" x14ac:dyDescent="0.25">
      <c r="B12" s="65">
        <v>0.6</v>
      </c>
      <c r="C12" s="16">
        <v>36</v>
      </c>
      <c r="D12" s="17">
        <v>0.1</v>
      </c>
      <c r="E12" s="17">
        <v>3.2000000000000001E-2</v>
      </c>
      <c r="F12" s="17">
        <f t="shared" si="4"/>
        <v>7.4999999999999997E-3</v>
      </c>
      <c r="G12" s="10">
        <f t="shared" si="0"/>
        <v>0.32</v>
      </c>
      <c r="H12" s="11">
        <f t="shared" si="5"/>
        <v>7.5000000000000011E-2</v>
      </c>
      <c r="I12" s="2"/>
      <c r="J12" s="65">
        <v>0.6</v>
      </c>
      <c r="K12" s="16">
        <v>36</v>
      </c>
      <c r="L12" s="17">
        <v>0.05</v>
      </c>
      <c r="M12" s="17">
        <v>1.2E-2</v>
      </c>
      <c r="N12" s="35">
        <f t="shared" si="6"/>
        <v>2.5000000000000005E-3</v>
      </c>
      <c r="O12" s="10">
        <f t="shared" si="10"/>
        <v>0.18</v>
      </c>
      <c r="P12" s="11">
        <f t="shared" si="11"/>
        <v>3.7500000000000006E-2</v>
      </c>
      <c r="Q12" s="2"/>
      <c r="R12" s="68">
        <v>0.6</v>
      </c>
      <c r="S12" s="51">
        <v>36</v>
      </c>
      <c r="T12" s="52">
        <v>2.5000000000000001E-2</v>
      </c>
      <c r="U12" s="111">
        <v>6.0000000000000001E-3</v>
      </c>
      <c r="V12" s="115">
        <f t="shared" si="7"/>
        <v>8.0000000000000036E-4</v>
      </c>
      <c r="W12" s="88">
        <f>U12*$T$3</f>
        <v>9.9000000000000005E-2</v>
      </c>
      <c r="X12" s="11">
        <f t="shared" si="8"/>
        <v>1.3200000000000003E-2</v>
      </c>
      <c r="Y12" s="2"/>
      <c r="Z12" s="68">
        <v>0.6</v>
      </c>
      <c r="AA12" s="51">
        <v>36</v>
      </c>
      <c r="AB12" s="52">
        <v>2.5000000000000001E-2</v>
      </c>
      <c r="AC12" s="52">
        <f t="shared" si="1"/>
        <v>1.2E-2</v>
      </c>
      <c r="AD12" s="53">
        <f t="shared" si="2"/>
        <v>2.5000000000000005E-3</v>
      </c>
      <c r="AE12" s="10">
        <f t="shared" si="3"/>
        <v>0.18</v>
      </c>
      <c r="AF12" s="11">
        <f t="shared" si="9"/>
        <v>3.7500000000000006E-2</v>
      </c>
    </row>
    <row r="13" spans="2:35" x14ac:dyDescent="0.25">
      <c r="B13" s="65">
        <v>0.7</v>
      </c>
      <c r="C13" s="16">
        <v>42</v>
      </c>
      <c r="D13" s="17">
        <v>0.116666666666667</v>
      </c>
      <c r="E13" s="17">
        <v>4.0300000000000002E-2</v>
      </c>
      <c r="F13" s="17">
        <f t="shared" si="4"/>
        <v>8.3000000000000018E-3</v>
      </c>
      <c r="G13" s="10">
        <f t="shared" si="0"/>
        <v>0.40300000000000002</v>
      </c>
      <c r="H13" s="11">
        <f t="shared" si="5"/>
        <v>8.3000000000000018E-2</v>
      </c>
      <c r="I13" s="2"/>
      <c r="J13" s="65">
        <v>0.7</v>
      </c>
      <c r="K13" s="16">
        <v>42</v>
      </c>
      <c r="L13" s="17">
        <v>5.83333333333333E-2</v>
      </c>
      <c r="M13" s="17">
        <v>1.4500000000000001E-2</v>
      </c>
      <c r="N13" s="35">
        <f t="shared" si="6"/>
        <v>2.5000000000000005E-3</v>
      </c>
      <c r="O13" s="10">
        <f t="shared" si="10"/>
        <v>0.2175</v>
      </c>
      <c r="P13" s="11">
        <f t="shared" si="11"/>
        <v>3.7500000000000006E-2</v>
      </c>
      <c r="Q13" s="2"/>
      <c r="R13" s="68">
        <v>0.7</v>
      </c>
      <c r="S13" s="51">
        <v>42</v>
      </c>
      <c r="T13" s="52">
        <v>2.9166666666666698E-2</v>
      </c>
      <c r="U13" s="111">
        <v>6.7999999999999996E-3</v>
      </c>
      <c r="V13" s="115">
        <f t="shared" si="7"/>
        <v>7.999999999999995E-4</v>
      </c>
      <c r="W13" s="88">
        <f>U13*$T$3</f>
        <v>0.11219999999999999</v>
      </c>
      <c r="X13" s="11">
        <f t="shared" si="8"/>
        <v>1.319999999999999E-2</v>
      </c>
      <c r="Y13" s="2"/>
      <c r="Z13" s="68">
        <v>0.7</v>
      </c>
      <c r="AA13" s="51">
        <v>42</v>
      </c>
      <c r="AB13" s="52">
        <v>2.9166666666666698E-2</v>
      </c>
      <c r="AC13" s="52">
        <f t="shared" si="1"/>
        <v>1.4500000000000001E-2</v>
      </c>
      <c r="AD13" s="53">
        <f t="shared" si="2"/>
        <v>2.5000000000000005E-3</v>
      </c>
      <c r="AE13" s="10">
        <f t="shared" si="3"/>
        <v>0.2175</v>
      </c>
      <c r="AF13" s="11">
        <f t="shared" si="9"/>
        <v>3.7500000000000006E-2</v>
      </c>
    </row>
    <row r="14" spans="2:35" x14ac:dyDescent="0.25">
      <c r="B14" s="65">
        <v>0.8</v>
      </c>
      <c r="C14" s="16">
        <v>48</v>
      </c>
      <c r="D14" s="17">
        <v>0.133333333333333</v>
      </c>
      <c r="E14" s="17">
        <v>4.9299999999999997E-2</v>
      </c>
      <c r="F14" s="17">
        <f t="shared" si="4"/>
        <v>8.9999999999999941E-3</v>
      </c>
      <c r="G14" s="10">
        <f t="shared" si="0"/>
        <v>0.49299999999999999</v>
      </c>
      <c r="H14" s="11">
        <f t="shared" si="5"/>
        <v>8.9999999999999969E-2</v>
      </c>
      <c r="I14" s="2"/>
      <c r="J14" s="65">
        <v>0.8</v>
      </c>
      <c r="K14" s="16">
        <v>48</v>
      </c>
      <c r="L14" s="17">
        <v>6.6666666666666693E-2</v>
      </c>
      <c r="M14" s="17">
        <v>1.77E-2</v>
      </c>
      <c r="N14" s="35">
        <f t="shared" si="6"/>
        <v>3.1999999999999997E-3</v>
      </c>
      <c r="O14" s="10">
        <f t="shared" si="10"/>
        <v>0.26550000000000001</v>
      </c>
      <c r="P14" s="11">
        <f t="shared" si="11"/>
        <v>4.8000000000000015E-2</v>
      </c>
      <c r="Q14" s="2"/>
      <c r="R14" s="68">
        <v>0.8</v>
      </c>
      <c r="S14" s="51">
        <v>48</v>
      </c>
      <c r="T14" s="52">
        <v>3.3333333333333298E-2</v>
      </c>
      <c r="U14" s="111">
        <v>7.7000000000000002E-3</v>
      </c>
      <c r="V14" s="115">
        <f t="shared" si="7"/>
        <v>9.0000000000000063E-4</v>
      </c>
      <c r="W14" s="88">
        <f>U14*$T$3</f>
        <v>0.12705</v>
      </c>
      <c r="X14" s="11">
        <f t="shared" si="8"/>
        <v>1.4850000000000002E-2</v>
      </c>
      <c r="Y14" s="2"/>
      <c r="Z14" s="68">
        <v>0.8</v>
      </c>
      <c r="AA14" s="51">
        <v>48</v>
      </c>
      <c r="AB14" s="52">
        <v>3.3333333333333298E-2</v>
      </c>
      <c r="AC14" s="52">
        <f t="shared" si="1"/>
        <v>1.77E-2</v>
      </c>
      <c r="AD14" s="53">
        <f t="shared" si="2"/>
        <v>3.1999999999999997E-3</v>
      </c>
      <c r="AE14" s="10">
        <f t="shared" si="3"/>
        <v>0.26550000000000001</v>
      </c>
      <c r="AF14" s="11">
        <f t="shared" si="9"/>
        <v>4.8000000000000015E-2</v>
      </c>
    </row>
    <row r="15" spans="2:35" x14ac:dyDescent="0.25">
      <c r="B15" s="65">
        <v>0.9</v>
      </c>
      <c r="C15" s="16">
        <v>54</v>
      </c>
      <c r="D15" s="17">
        <v>0.15</v>
      </c>
      <c r="E15" s="17">
        <v>0.06</v>
      </c>
      <c r="F15" s="17">
        <f t="shared" si="4"/>
        <v>1.0700000000000001E-2</v>
      </c>
      <c r="G15" s="10">
        <f t="shared" si="0"/>
        <v>0.6</v>
      </c>
      <c r="H15" s="11">
        <f t="shared" si="5"/>
        <v>0.10699999999999998</v>
      </c>
      <c r="I15" s="2"/>
      <c r="J15" s="65">
        <v>0.9</v>
      </c>
      <c r="K15" s="16">
        <v>54</v>
      </c>
      <c r="L15" s="17">
        <v>7.4999999999999997E-2</v>
      </c>
      <c r="M15" s="17">
        <v>2.1000000000000001E-2</v>
      </c>
      <c r="N15" s="35">
        <f t="shared" si="6"/>
        <v>3.3000000000000008E-3</v>
      </c>
      <c r="O15" s="10">
        <f t="shared" si="10"/>
        <v>0.315</v>
      </c>
      <c r="P15" s="11">
        <f t="shared" si="11"/>
        <v>4.9499999999999988E-2</v>
      </c>
      <c r="Q15" s="2"/>
      <c r="R15" s="68">
        <v>0.9</v>
      </c>
      <c r="S15" s="51">
        <v>54</v>
      </c>
      <c r="T15" s="52">
        <v>3.7499999999999999E-2</v>
      </c>
      <c r="U15" s="111">
        <v>8.5000000000000006E-3</v>
      </c>
      <c r="V15" s="115">
        <f t="shared" si="7"/>
        <v>8.0000000000000036E-4</v>
      </c>
      <c r="W15" s="88">
        <f>U15*$T$3</f>
        <v>0.14025000000000001</v>
      </c>
      <c r="X15" s="11">
        <f t="shared" si="8"/>
        <v>1.3200000000000017E-2</v>
      </c>
      <c r="Y15" s="2"/>
      <c r="Z15" s="68">
        <v>0.9</v>
      </c>
      <c r="AA15" s="51">
        <v>54</v>
      </c>
      <c r="AB15" s="52">
        <v>3.7499999999999999E-2</v>
      </c>
      <c r="AC15" s="52">
        <f t="shared" si="1"/>
        <v>2.1000000000000001E-2</v>
      </c>
      <c r="AD15" s="53">
        <f t="shared" si="2"/>
        <v>3.3000000000000008E-3</v>
      </c>
      <c r="AE15" s="10">
        <f t="shared" si="3"/>
        <v>0.315</v>
      </c>
      <c r="AF15" s="11">
        <f t="shared" si="9"/>
        <v>4.9499999999999988E-2</v>
      </c>
    </row>
    <row r="16" spans="2:35" x14ac:dyDescent="0.25">
      <c r="B16" s="65">
        <v>1</v>
      </c>
      <c r="C16" s="16">
        <v>60</v>
      </c>
      <c r="D16" s="17">
        <v>0.16666666666666699</v>
      </c>
      <c r="E16" s="17">
        <v>7.2300000000000003E-2</v>
      </c>
      <c r="F16" s="17">
        <f t="shared" si="4"/>
        <v>1.2300000000000005E-2</v>
      </c>
      <c r="G16" s="10">
        <f t="shared" si="0"/>
        <v>0.72300000000000009</v>
      </c>
      <c r="H16" s="11">
        <f t="shared" si="5"/>
        <v>0.12300000000000011</v>
      </c>
      <c r="I16" s="2"/>
      <c r="J16" s="65">
        <v>1</v>
      </c>
      <c r="K16" s="16">
        <v>60</v>
      </c>
      <c r="L16" s="17">
        <v>8.3333333333333301E-2</v>
      </c>
      <c r="M16" s="17">
        <v>2.4500000000000001E-2</v>
      </c>
      <c r="N16" s="35">
        <f t="shared" si="6"/>
        <v>3.4999999999999996E-3</v>
      </c>
      <c r="O16" s="10">
        <f t="shared" si="10"/>
        <v>0.36749999999999999</v>
      </c>
      <c r="P16" s="11">
        <f t="shared" si="11"/>
        <v>5.2499999999999991E-2</v>
      </c>
      <c r="Q16" s="2"/>
      <c r="R16" s="68">
        <v>1</v>
      </c>
      <c r="S16" s="51">
        <v>60</v>
      </c>
      <c r="T16" s="52">
        <v>4.1666666666666699E-2</v>
      </c>
      <c r="U16" s="111">
        <v>9.4999999999999998E-3</v>
      </c>
      <c r="V16" s="115">
        <f t="shared" si="7"/>
        <v>9.9999999999999915E-4</v>
      </c>
      <c r="W16" s="88">
        <f>U16*$T$3</f>
        <v>0.15675</v>
      </c>
      <c r="X16" s="11">
        <f t="shared" si="8"/>
        <v>1.6499999999999987E-2</v>
      </c>
      <c r="Y16" s="2"/>
      <c r="Z16" s="68">
        <v>1</v>
      </c>
      <c r="AA16" s="51">
        <v>60</v>
      </c>
      <c r="AB16" s="52">
        <v>4.1666666666666699E-2</v>
      </c>
      <c r="AC16" s="52">
        <f t="shared" si="1"/>
        <v>2.4500000000000001E-2</v>
      </c>
      <c r="AD16" s="53">
        <f t="shared" si="2"/>
        <v>3.4999999999999996E-3</v>
      </c>
      <c r="AE16" s="10">
        <f t="shared" si="3"/>
        <v>0.36749999999999999</v>
      </c>
      <c r="AF16" s="11">
        <f t="shared" si="9"/>
        <v>5.2499999999999991E-2</v>
      </c>
    </row>
    <row r="17" spans="2:32" x14ac:dyDescent="0.25">
      <c r="B17" s="65">
        <v>1.1000000000000001</v>
      </c>
      <c r="C17" s="16">
        <v>66</v>
      </c>
      <c r="D17" s="17">
        <v>0.18333333333333299</v>
      </c>
      <c r="E17" s="17">
        <v>8.5800000000000001E-2</v>
      </c>
      <c r="F17" s="17">
        <f t="shared" si="4"/>
        <v>1.3499999999999998E-2</v>
      </c>
      <c r="G17" s="10">
        <f t="shared" si="0"/>
        <v>0.85799999999999998</v>
      </c>
      <c r="H17" s="11">
        <f t="shared" si="5"/>
        <v>0.1349999999999999</v>
      </c>
      <c r="I17" s="2"/>
      <c r="J17" s="65">
        <v>1.1000000000000001</v>
      </c>
      <c r="K17" s="16">
        <v>66</v>
      </c>
      <c r="L17" s="17">
        <v>9.1666666666666702E-2</v>
      </c>
      <c r="M17" s="17">
        <v>2.8199999999999999E-2</v>
      </c>
      <c r="N17" s="35">
        <f t="shared" si="6"/>
        <v>3.6999999999999984E-3</v>
      </c>
      <c r="O17" s="10">
        <f t="shared" si="10"/>
        <v>0.42299999999999999</v>
      </c>
      <c r="P17" s="11">
        <f t="shared" si="11"/>
        <v>5.5499999999999994E-2</v>
      </c>
      <c r="Q17" s="2"/>
      <c r="R17" s="68">
        <v>1.1000000000000001</v>
      </c>
      <c r="S17" s="51">
        <v>66</v>
      </c>
      <c r="T17" s="52">
        <v>4.5833333333333302E-2</v>
      </c>
      <c r="U17" s="111">
        <v>1.0699999999999999E-2</v>
      </c>
      <c r="V17" s="115">
        <f t="shared" si="7"/>
        <v>1.1999999999999997E-3</v>
      </c>
      <c r="W17" s="88">
        <f>U17*$T$3</f>
        <v>0.17654999999999998</v>
      </c>
      <c r="X17" s="11">
        <f t="shared" si="8"/>
        <v>1.9799999999999984E-2</v>
      </c>
      <c r="Y17" s="2"/>
      <c r="Z17" s="68">
        <v>1.1000000000000001</v>
      </c>
      <c r="AA17" s="51">
        <v>66</v>
      </c>
      <c r="AB17" s="52">
        <v>4.5833333333333302E-2</v>
      </c>
      <c r="AC17" s="52">
        <f t="shared" si="1"/>
        <v>2.8199999999999999E-2</v>
      </c>
      <c r="AD17" s="53">
        <f t="shared" si="2"/>
        <v>3.6999999999999984E-3</v>
      </c>
      <c r="AE17" s="10">
        <f t="shared" si="3"/>
        <v>0.42299999999999999</v>
      </c>
      <c r="AF17" s="11">
        <f t="shared" si="9"/>
        <v>5.5499999999999994E-2</v>
      </c>
    </row>
    <row r="18" spans="2:32" x14ac:dyDescent="0.25">
      <c r="B18" s="65">
        <v>1.2</v>
      </c>
      <c r="C18" s="16">
        <v>72</v>
      </c>
      <c r="D18" s="17">
        <v>0.2</v>
      </c>
      <c r="E18" s="17">
        <v>0.1</v>
      </c>
      <c r="F18" s="17">
        <f t="shared" si="4"/>
        <v>1.4200000000000004E-2</v>
      </c>
      <c r="G18" s="10">
        <f t="shared" si="0"/>
        <v>1</v>
      </c>
      <c r="H18" s="11">
        <f t="shared" si="5"/>
        <v>0.14200000000000002</v>
      </c>
      <c r="I18" s="2"/>
      <c r="J18" s="65">
        <v>1.2</v>
      </c>
      <c r="K18" s="16">
        <v>72</v>
      </c>
      <c r="L18" s="17">
        <v>0.1</v>
      </c>
      <c r="M18" s="17">
        <v>3.2000000000000001E-2</v>
      </c>
      <c r="N18" s="35">
        <f t="shared" si="6"/>
        <v>3.8000000000000013E-3</v>
      </c>
      <c r="O18" s="10">
        <f t="shared" si="10"/>
        <v>0.48</v>
      </c>
      <c r="P18" s="11">
        <f t="shared" si="11"/>
        <v>5.6999999999999995E-2</v>
      </c>
      <c r="Q18" s="2"/>
      <c r="R18" s="68">
        <v>1.2</v>
      </c>
      <c r="S18" s="51">
        <v>72</v>
      </c>
      <c r="T18" s="52">
        <v>0.05</v>
      </c>
      <c r="U18" s="111">
        <v>1.2E-2</v>
      </c>
      <c r="V18" s="115">
        <f t="shared" si="7"/>
        <v>1.3000000000000008E-3</v>
      </c>
      <c r="W18" s="88">
        <f>U18*$T$3</f>
        <v>0.19800000000000001</v>
      </c>
      <c r="X18" s="11">
        <f t="shared" si="8"/>
        <v>2.1450000000000025E-2</v>
      </c>
      <c r="Y18" s="2"/>
      <c r="Z18" s="68">
        <v>1.2</v>
      </c>
      <c r="AA18" s="51">
        <v>72</v>
      </c>
      <c r="AB18" s="52">
        <v>0.05</v>
      </c>
      <c r="AC18" s="52">
        <f t="shared" si="1"/>
        <v>3.2000000000000001E-2</v>
      </c>
      <c r="AD18" s="53">
        <f t="shared" si="2"/>
        <v>3.8000000000000013E-3</v>
      </c>
      <c r="AE18" s="10">
        <f t="shared" si="3"/>
        <v>0.48</v>
      </c>
      <c r="AF18" s="11">
        <f t="shared" si="9"/>
        <v>5.6999999999999995E-2</v>
      </c>
    </row>
    <row r="19" spans="2:32" x14ac:dyDescent="0.25">
      <c r="B19" s="65">
        <v>1.3</v>
      </c>
      <c r="C19" s="16">
        <v>78</v>
      </c>
      <c r="D19" s="17">
        <v>0.21666666666666701</v>
      </c>
      <c r="E19" s="17">
        <v>0.115</v>
      </c>
      <c r="F19" s="17">
        <f t="shared" si="4"/>
        <v>1.4999999999999999E-2</v>
      </c>
      <c r="G19" s="10">
        <f t="shared" si="0"/>
        <v>1.1500000000000001</v>
      </c>
      <c r="H19" s="11">
        <f t="shared" si="5"/>
        <v>0.15000000000000013</v>
      </c>
      <c r="I19" s="2"/>
      <c r="J19" s="65">
        <v>1.3</v>
      </c>
      <c r="K19" s="16">
        <v>78</v>
      </c>
      <c r="L19" s="17">
        <v>0.108333333333333</v>
      </c>
      <c r="M19" s="17">
        <v>3.6200000000000003E-2</v>
      </c>
      <c r="N19" s="35">
        <f t="shared" si="6"/>
        <v>4.2000000000000023E-3</v>
      </c>
      <c r="O19" s="10">
        <f t="shared" si="10"/>
        <v>0.54300000000000004</v>
      </c>
      <c r="P19" s="11">
        <f t="shared" si="11"/>
        <v>6.3000000000000056E-2</v>
      </c>
      <c r="Q19" s="2"/>
      <c r="R19" s="68">
        <v>1.3</v>
      </c>
      <c r="S19" s="51">
        <v>78</v>
      </c>
      <c r="T19" s="52">
        <v>5.4166666666666703E-2</v>
      </c>
      <c r="U19" s="111">
        <v>1.32E-2</v>
      </c>
      <c r="V19" s="115">
        <f t="shared" si="7"/>
        <v>1.1999999999999997E-3</v>
      </c>
      <c r="W19" s="88">
        <f>U19*$T$3</f>
        <v>0.21779999999999999</v>
      </c>
      <c r="X19" s="11">
        <f t="shared" si="8"/>
        <v>1.9799999999999984E-2</v>
      </c>
      <c r="Y19" s="2"/>
      <c r="Z19" s="68">
        <v>1.3</v>
      </c>
      <c r="AA19" s="51">
        <v>78</v>
      </c>
      <c r="AB19" s="52">
        <v>5.4166666666666703E-2</v>
      </c>
      <c r="AC19" s="52">
        <f t="shared" si="1"/>
        <v>3.6200000000000003E-2</v>
      </c>
      <c r="AD19" s="53">
        <f t="shared" si="2"/>
        <v>4.2000000000000023E-3</v>
      </c>
      <c r="AE19" s="10">
        <f t="shared" si="3"/>
        <v>0.54300000000000004</v>
      </c>
      <c r="AF19" s="11">
        <f t="shared" si="9"/>
        <v>6.3000000000000056E-2</v>
      </c>
    </row>
    <row r="20" spans="2:32" x14ac:dyDescent="0.25">
      <c r="B20" s="65">
        <v>1.4</v>
      </c>
      <c r="C20" s="16">
        <v>84</v>
      </c>
      <c r="D20" s="17">
        <v>0.233333333333333</v>
      </c>
      <c r="E20" s="17">
        <v>0.1313</v>
      </c>
      <c r="F20" s="17">
        <f t="shared" si="4"/>
        <v>1.6299999999999995E-2</v>
      </c>
      <c r="G20" s="10">
        <f t="shared" si="0"/>
        <v>1.3129999999999999</v>
      </c>
      <c r="H20" s="11">
        <f t="shared" si="5"/>
        <v>0.16299999999999981</v>
      </c>
      <c r="I20" s="2"/>
      <c r="J20" s="65">
        <v>1.4</v>
      </c>
      <c r="K20" s="16">
        <v>84</v>
      </c>
      <c r="L20" s="17">
        <v>0.116666666666667</v>
      </c>
      <c r="M20" s="17">
        <v>4.0300000000000002E-2</v>
      </c>
      <c r="N20" s="35">
        <f t="shared" si="6"/>
        <v>4.0999999999999995E-3</v>
      </c>
      <c r="O20" s="10">
        <f t="shared" si="10"/>
        <v>0.60450000000000004</v>
      </c>
      <c r="P20" s="11">
        <f t="shared" si="11"/>
        <v>6.1499999999999999E-2</v>
      </c>
      <c r="Q20" s="2"/>
      <c r="R20" s="68">
        <v>1.4</v>
      </c>
      <c r="S20" s="51">
        <v>84</v>
      </c>
      <c r="T20" s="52">
        <v>5.83333333333333E-2</v>
      </c>
      <c r="U20" s="111">
        <v>1.4500000000000001E-2</v>
      </c>
      <c r="V20" s="115">
        <f t="shared" si="7"/>
        <v>1.3000000000000008E-3</v>
      </c>
      <c r="W20" s="88">
        <f>U20*$T$3</f>
        <v>0.23925000000000002</v>
      </c>
      <c r="X20" s="11">
        <f t="shared" si="8"/>
        <v>2.1450000000000025E-2</v>
      </c>
      <c r="Y20" s="2"/>
      <c r="Z20" s="68">
        <v>1.4</v>
      </c>
      <c r="AA20" s="51">
        <v>84</v>
      </c>
      <c r="AB20" s="52">
        <v>5.83333333333333E-2</v>
      </c>
      <c r="AC20" s="52">
        <f t="shared" si="1"/>
        <v>4.0300000000000002E-2</v>
      </c>
      <c r="AD20" s="53">
        <f t="shared" si="2"/>
        <v>4.0999999999999995E-3</v>
      </c>
      <c r="AE20" s="10">
        <f t="shared" si="3"/>
        <v>0.60450000000000004</v>
      </c>
      <c r="AF20" s="11">
        <f t="shared" si="9"/>
        <v>6.1499999999999999E-2</v>
      </c>
    </row>
    <row r="21" spans="2:32" x14ac:dyDescent="0.25">
      <c r="B21" s="65">
        <v>1.5</v>
      </c>
      <c r="C21" s="16">
        <v>90</v>
      </c>
      <c r="D21" s="17">
        <v>0.25</v>
      </c>
      <c r="E21" s="17">
        <v>0.14799999999999999</v>
      </c>
      <c r="F21" s="17">
        <f t="shared" si="4"/>
        <v>1.6699999999999993E-2</v>
      </c>
      <c r="G21" s="10">
        <f t="shared" si="0"/>
        <v>1.48</v>
      </c>
      <c r="H21" s="11">
        <f t="shared" si="5"/>
        <v>0.16700000000000004</v>
      </c>
      <c r="I21" s="2"/>
      <c r="J21" s="65">
        <v>1.5</v>
      </c>
      <c r="K21" s="16">
        <v>90</v>
      </c>
      <c r="L21" s="17">
        <v>0.125</v>
      </c>
      <c r="M21" s="17">
        <v>4.48E-2</v>
      </c>
      <c r="N21" s="35">
        <f t="shared" si="6"/>
        <v>4.4999999999999971E-3</v>
      </c>
      <c r="O21" s="10">
        <f t="shared" si="10"/>
        <v>0.67200000000000004</v>
      </c>
      <c r="P21" s="11">
        <f t="shared" si="11"/>
        <v>6.7500000000000004E-2</v>
      </c>
      <c r="Q21" s="2"/>
      <c r="R21" s="68">
        <v>1.5</v>
      </c>
      <c r="S21" s="51">
        <v>90</v>
      </c>
      <c r="T21" s="52">
        <v>6.25E-2</v>
      </c>
      <c r="U21" s="111">
        <v>1.6E-2</v>
      </c>
      <c r="V21" s="115">
        <f t="shared" si="7"/>
        <v>1.4999999999999996E-3</v>
      </c>
      <c r="W21" s="88">
        <f>U21*$T$3</f>
        <v>0.26400000000000001</v>
      </c>
      <c r="X21" s="11">
        <f t="shared" si="8"/>
        <v>2.4749999999999994E-2</v>
      </c>
      <c r="Y21" s="2"/>
      <c r="Z21" s="68">
        <v>1.5</v>
      </c>
      <c r="AA21" s="51">
        <v>90</v>
      </c>
      <c r="AB21" s="52">
        <v>6.25E-2</v>
      </c>
      <c r="AC21" s="52">
        <f t="shared" si="1"/>
        <v>4.48E-2</v>
      </c>
      <c r="AD21" s="53">
        <f t="shared" si="2"/>
        <v>4.4999999999999971E-3</v>
      </c>
      <c r="AE21" s="10">
        <f t="shared" si="3"/>
        <v>0.67200000000000004</v>
      </c>
      <c r="AF21" s="11">
        <f t="shared" si="9"/>
        <v>6.7500000000000004E-2</v>
      </c>
    </row>
    <row r="22" spans="2:32" x14ac:dyDescent="0.25">
      <c r="B22" s="65">
        <v>1.6</v>
      </c>
      <c r="C22" s="16">
        <v>96</v>
      </c>
      <c r="D22" s="17">
        <v>0.266666666666667</v>
      </c>
      <c r="E22" s="17">
        <v>0.16470000000000001</v>
      </c>
      <c r="F22" s="17">
        <f t="shared" si="4"/>
        <v>1.670000000000002E-2</v>
      </c>
      <c r="G22" s="10">
        <f t="shared" si="0"/>
        <v>1.6470000000000002</v>
      </c>
      <c r="H22" s="11">
        <f t="shared" si="5"/>
        <v>0.16700000000000026</v>
      </c>
      <c r="I22" s="2"/>
      <c r="J22" s="65">
        <v>1.6</v>
      </c>
      <c r="K22" s="16">
        <v>96</v>
      </c>
      <c r="L22" s="17">
        <v>0.133333333333333</v>
      </c>
      <c r="M22" s="17">
        <v>4.9299999999999997E-2</v>
      </c>
      <c r="N22" s="35">
        <f t="shared" si="6"/>
        <v>4.4999999999999971E-3</v>
      </c>
      <c r="O22" s="10">
        <f t="shared" si="10"/>
        <v>0.73949999999999994</v>
      </c>
      <c r="P22" s="11">
        <f t="shared" si="11"/>
        <v>6.7499999999999893E-2</v>
      </c>
      <c r="Q22" s="2"/>
      <c r="R22" s="68">
        <v>1.6</v>
      </c>
      <c r="S22" s="51">
        <v>96</v>
      </c>
      <c r="T22" s="52">
        <v>6.6666666666666693E-2</v>
      </c>
      <c r="U22" s="111">
        <v>1.77E-2</v>
      </c>
      <c r="V22" s="115">
        <f t="shared" si="7"/>
        <v>1.7000000000000001E-3</v>
      </c>
      <c r="W22" s="88">
        <f>U22*$T$3</f>
        <v>0.29205000000000003</v>
      </c>
      <c r="X22" s="11">
        <f t="shared" si="8"/>
        <v>2.8050000000000019E-2</v>
      </c>
      <c r="Y22" s="2"/>
      <c r="Z22" s="68">
        <v>1.6</v>
      </c>
      <c r="AA22" s="51">
        <v>96</v>
      </c>
      <c r="AB22" s="52">
        <v>6.6666666666666693E-2</v>
      </c>
      <c r="AC22" s="52">
        <f t="shared" si="1"/>
        <v>4.9299999999999997E-2</v>
      </c>
      <c r="AD22" s="53">
        <f t="shared" si="2"/>
        <v>4.4999999999999971E-3</v>
      </c>
      <c r="AE22" s="10">
        <f t="shared" si="3"/>
        <v>0.73949999999999994</v>
      </c>
      <c r="AF22" s="11">
        <f t="shared" si="9"/>
        <v>6.7499999999999893E-2</v>
      </c>
    </row>
    <row r="23" spans="2:32" x14ac:dyDescent="0.25">
      <c r="B23" s="65">
        <v>1.7</v>
      </c>
      <c r="C23" s="16">
        <v>102</v>
      </c>
      <c r="D23" s="17">
        <v>0.28333333333333299</v>
      </c>
      <c r="E23" s="17">
        <v>0.18149999999999999</v>
      </c>
      <c r="F23" s="17">
        <f t="shared" si="4"/>
        <v>1.6799999999999982E-2</v>
      </c>
      <c r="G23" s="10">
        <f t="shared" si="0"/>
        <v>1.8149999999999999</v>
      </c>
      <c r="H23" s="11">
        <f t="shared" si="5"/>
        <v>0.16799999999999971</v>
      </c>
      <c r="I23" s="2"/>
      <c r="J23" s="65">
        <v>1.7</v>
      </c>
      <c r="K23" s="16">
        <v>102</v>
      </c>
      <c r="L23" s="17">
        <v>0.141666666666667</v>
      </c>
      <c r="M23" s="17">
        <v>5.4199999999999998E-2</v>
      </c>
      <c r="N23" s="35">
        <f t="shared" si="6"/>
        <v>4.9000000000000016E-3</v>
      </c>
      <c r="O23" s="10">
        <f t="shared" si="10"/>
        <v>0.81299999999999994</v>
      </c>
      <c r="P23" s="11">
        <f t="shared" si="11"/>
        <v>7.350000000000001E-2</v>
      </c>
      <c r="Q23" s="2"/>
      <c r="R23" s="68">
        <v>1.7</v>
      </c>
      <c r="S23" s="51">
        <v>102</v>
      </c>
      <c r="T23" s="52">
        <v>7.0833333333333304E-2</v>
      </c>
      <c r="U23" s="111">
        <v>1.9300000000000001E-2</v>
      </c>
      <c r="V23" s="115">
        <f t="shared" si="7"/>
        <v>1.6000000000000007E-3</v>
      </c>
      <c r="W23" s="88">
        <f>U23*$T$3</f>
        <v>0.31845000000000001</v>
      </c>
      <c r="X23" s="11">
        <f t="shared" si="8"/>
        <v>2.6399999999999979E-2</v>
      </c>
      <c r="Y23" s="2"/>
      <c r="Z23" s="68">
        <v>1.7</v>
      </c>
      <c r="AA23" s="51">
        <v>102</v>
      </c>
      <c r="AB23" s="52">
        <v>7.0833333333333304E-2</v>
      </c>
      <c r="AC23" s="52">
        <f t="shared" si="1"/>
        <v>5.4199999999999998E-2</v>
      </c>
      <c r="AD23" s="53">
        <f t="shared" si="2"/>
        <v>4.9000000000000016E-3</v>
      </c>
      <c r="AE23" s="10">
        <f t="shared" si="3"/>
        <v>0.81299999999999994</v>
      </c>
      <c r="AF23" s="11">
        <f t="shared" si="9"/>
        <v>7.350000000000001E-2</v>
      </c>
    </row>
    <row r="24" spans="2:32" x14ac:dyDescent="0.25">
      <c r="B24" s="65">
        <v>1.8</v>
      </c>
      <c r="C24" s="16">
        <v>108</v>
      </c>
      <c r="D24" s="17">
        <v>0.3</v>
      </c>
      <c r="E24" s="17">
        <v>0.19900000000000001</v>
      </c>
      <c r="F24" s="17">
        <f t="shared" si="4"/>
        <v>1.7500000000000016E-2</v>
      </c>
      <c r="G24" s="10">
        <f t="shared" si="0"/>
        <v>1.9900000000000002</v>
      </c>
      <c r="H24" s="11">
        <f t="shared" si="5"/>
        <v>0.17500000000000027</v>
      </c>
      <c r="I24" s="2"/>
      <c r="J24" s="65">
        <v>1.8</v>
      </c>
      <c r="K24" s="16">
        <v>108</v>
      </c>
      <c r="L24" s="17">
        <v>0.15</v>
      </c>
      <c r="M24" s="17">
        <v>0.06</v>
      </c>
      <c r="N24" s="35">
        <f t="shared" si="6"/>
        <v>5.7999999999999996E-3</v>
      </c>
      <c r="O24" s="10">
        <f t="shared" si="10"/>
        <v>0.89999999999999991</v>
      </c>
      <c r="P24" s="11">
        <f t="shared" si="11"/>
        <v>8.6999999999999966E-2</v>
      </c>
      <c r="Q24" s="2"/>
      <c r="R24" s="68">
        <v>1.8</v>
      </c>
      <c r="S24" s="51">
        <v>108</v>
      </c>
      <c r="T24" s="52">
        <v>7.4999999999999997E-2</v>
      </c>
      <c r="U24" s="111">
        <v>2.1000000000000001E-2</v>
      </c>
      <c r="V24" s="115">
        <f t="shared" si="7"/>
        <v>1.7000000000000001E-3</v>
      </c>
      <c r="W24" s="88">
        <f>U24*$T$3</f>
        <v>0.34650000000000003</v>
      </c>
      <c r="X24" s="11">
        <f t="shared" si="8"/>
        <v>2.8050000000000019E-2</v>
      </c>
      <c r="Y24" s="2"/>
      <c r="Z24" s="68">
        <v>1.8</v>
      </c>
      <c r="AA24" s="51">
        <v>108</v>
      </c>
      <c r="AB24" s="52">
        <v>7.4999999999999997E-2</v>
      </c>
      <c r="AC24" s="52">
        <f t="shared" si="1"/>
        <v>0.06</v>
      </c>
      <c r="AD24" s="53">
        <f t="shared" si="2"/>
        <v>5.7999999999999996E-3</v>
      </c>
      <c r="AE24" s="10">
        <f t="shared" si="3"/>
        <v>0.89999999999999991</v>
      </c>
      <c r="AF24" s="11">
        <f t="shared" si="9"/>
        <v>8.6999999999999966E-2</v>
      </c>
    </row>
    <row r="25" spans="2:32" x14ac:dyDescent="0.25">
      <c r="B25" s="65">
        <v>1.9</v>
      </c>
      <c r="C25" s="16">
        <v>114</v>
      </c>
      <c r="D25" s="17">
        <v>0.31666666666666698</v>
      </c>
      <c r="E25" s="17">
        <v>0.2165</v>
      </c>
      <c r="F25" s="17">
        <f t="shared" si="4"/>
        <v>1.7499999999999988E-2</v>
      </c>
      <c r="G25" s="10">
        <f t="shared" si="0"/>
        <v>2.165</v>
      </c>
      <c r="H25" s="11">
        <f t="shared" si="5"/>
        <v>0.17499999999999982</v>
      </c>
      <c r="I25" s="2"/>
      <c r="J25" s="65">
        <v>1.9</v>
      </c>
      <c r="K25" s="16">
        <v>114</v>
      </c>
      <c r="L25" s="17">
        <v>0.15833333333333299</v>
      </c>
      <c r="M25" s="17">
        <v>6.5799999999999997E-2</v>
      </c>
      <c r="N25" s="35">
        <f t="shared" si="6"/>
        <v>5.7999999999999996E-3</v>
      </c>
      <c r="O25" s="10">
        <f t="shared" si="10"/>
        <v>0.98699999999999999</v>
      </c>
      <c r="P25" s="11">
        <f t="shared" si="11"/>
        <v>8.7000000000000077E-2</v>
      </c>
      <c r="Q25" s="2"/>
      <c r="R25" s="68">
        <v>1.9</v>
      </c>
      <c r="S25" s="51">
        <v>114</v>
      </c>
      <c r="T25" s="52">
        <v>7.9166666666666705E-2</v>
      </c>
      <c r="U25" s="111">
        <v>2.2700000000000001E-2</v>
      </c>
      <c r="V25" s="115">
        <f t="shared" si="7"/>
        <v>1.7000000000000001E-3</v>
      </c>
      <c r="W25" s="88">
        <f>U25*$T$3</f>
        <v>0.37455000000000005</v>
      </c>
      <c r="X25" s="11">
        <f t="shared" si="8"/>
        <v>2.8050000000000019E-2</v>
      </c>
      <c r="Y25" s="2"/>
      <c r="Z25" s="68">
        <v>1.9</v>
      </c>
      <c r="AA25" s="51">
        <v>114</v>
      </c>
      <c r="AB25" s="52">
        <v>7.9166666666666705E-2</v>
      </c>
      <c r="AC25" s="52">
        <f t="shared" si="1"/>
        <v>6.5799999999999997E-2</v>
      </c>
      <c r="AD25" s="53">
        <f t="shared" si="2"/>
        <v>5.7999999999999996E-3</v>
      </c>
      <c r="AE25" s="10">
        <f t="shared" si="3"/>
        <v>0.98699999999999999</v>
      </c>
      <c r="AF25" s="11">
        <f t="shared" si="9"/>
        <v>8.7000000000000077E-2</v>
      </c>
    </row>
    <row r="26" spans="2:32" x14ac:dyDescent="0.25">
      <c r="B26" s="65">
        <v>2</v>
      </c>
      <c r="C26" s="16">
        <v>120</v>
      </c>
      <c r="D26" s="17">
        <v>0.33333333333333298</v>
      </c>
      <c r="E26" s="17">
        <v>0.23400000000000001</v>
      </c>
      <c r="F26" s="17">
        <f t="shared" si="4"/>
        <v>1.7500000000000016E-2</v>
      </c>
      <c r="G26" s="10">
        <f t="shared" si="0"/>
        <v>2.3400000000000003</v>
      </c>
      <c r="H26" s="11">
        <f t="shared" si="5"/>
        <v>0.17500000000000027</v>
      </c>
      <c r="I26" s="2"/>
      <c r="J26" s="65">
        <v>2</v>
      </c>
      <c r="K26" s="16">
        <v>120</v>
      </c>
      <c r="L26" s="17">
        <v>0.16666666666666699</v>
      </c>
      <c r="M26" s="17">
        <v>7.2300000000000003E-2</v>
      </c>
      <c r="N26" s="35">
        <f t="shared" si="6"/>
        <v>6.5000000000000058E-3</v>
      </c>
      <c r="O26" s="10">
        <f t="shared" si="10"/>
        <v>1.0845</v>
      </c>
      <c r="P26" s="11">
        <f t="shared" si="11"/>
        <v>9.7500000000000031E-2</v>
      </c>
      <c r="Q26" s="2"/>
      <c r="R26" s="68">
        <v>2</v>
      </c>
      <c r="S26" s="51">
        <v>120</v>
      </c>
      <c r="T26" s="52">
        <v>8.3333333333333301E-2</v>
      </c>
      <c r="U26" s="111">
        <v>2.4500000000000001E-2</v>
      </c>
      <c r="V26" s="115">
        <f t="shared" si="7"/>
        <v>1.7999999999999995E-3</v>
      </c>
      <c r="W26" s="88">
        <f>U26*$T$3</f>
        <v>0.40425</v>
      </c>
      <c r="X26" s="11">
        <f t="shared" si="8"/>
        <v>2.9699999999999949E-2</v>
      </c>
      <c r="Y26" s="2"/>
      <c r="Z26" s="68">
        <v>2</v>
      </c>
      <c r="AA26" s="51">
        <v>120</v>
      </c>
      <c r="AB26" s="52">
        <v>8.3333333333333301E-2</v>
      </c>
      <c r="AC26" s="52">
        <f t="shared" si="1"/>
        <v>7.2300000000000003E-2</v>
      </c>
      <c r="AD26" s="53">
        <f t="shared" si="2"/>
        <v>6.5000000000000058E-3</v>
      </c>
      <c r="AE26" s="10">
        <f t="shared" si="3"/>
        <v>1.0845</v>
      </c>
      <c r="AF26" s="11">
        <f t="shared" si="9"/>
        <v>9.7500000000000031E-2</v>
      </c>
    </row>
    <row r="27" spans="2:32" x14ac:dyDescent="0.25">
      <c r="B27" s="65">
        <v>2.1</v>
      </c>
      <c r="C27" s="16">
        <v>126</v>
      </c>
      <c r="D27" s="17">
        <v>0.35</v>
      </c>
      <c r="E27" s="17">
        <v>0.2515</v>
      </c>
      <c r="F27" s="17">
        <f t="shared" si="4"/>
        <v>1.7499999999999988E-2</v>
      </c>
      <c r="G27" s="10">
        <f t="shared" si="0"/>
        <v>2.5150000000000001</v>
      </c>
      <c r="H27" s="11">
        <f t="shared" si="5"/>
        <v>0.17499999999999982</v>
      </c>
      <c r="I27" s="2"/>
      <c r="J27" s="65">
        <v>2.1</v>
      </c>
      <c r="K27" s="16">
        <v>126</v>
      </c>
      <c r="L27" s="17">
        <v>0.17499999999999999</v>
      </c>
      <c r="M27" s="17">
        <v>7.9000000000000001E-2</v>
      </c>
      <c r="N27" s="35">
        <f t="shared" si="6"/>
        <v>6.6999999999999976E-3</v>
      </c>
      <c r="O27" s="10">
        <f t="shared" si="10"/>
        <v>1.1850000000000001</v>
      </c>
      <c r="P27" s="11">
        <f t="shared" si="11"/>
        <v>0.10050000000000003</v>
      </c>
      <c r="Q27" s="2"/>
      <c r="R27" s="68">
        <v>2.1</v>
      </c>
      <c r="S27" s="51">
        <v>126</v>
      </c>
      <c r="T27" s="52">
        <v>8.7499999999999994E-2</v>
      </c>
      <c r="U27" s="111">
        <v>2.64E-2</v>
      </c>
      <c r="V27" s="115">
        <f t="shared" si="7"/>
        <v>1.8999999999999989E-3</v>
      </c>
      <c r="W27" s="88">
        <f>U27*$T$3</f>
        <v>0.43559999999999999</v>
      </c>
      <c r="X27" s="11">
        <f t="shared" si="8"/>
        <v>3.1349999999999989E-2</v>
      </c>
      <c r="Y27" s="2"/>
      <c r="Z27" s="68">
        <v>2.1</v>
      </c>
      <c r="AA27" s="51">
        <v>126</v>
      </c>
      <c r="AB27" s="52">
        <v>8.7499999999999994E-2</v>
      </c>
      <c r="AC27" s="52">
        <f t="shared" si="1"/>
        <v>7.9000000000000001E-2</v>
      </c>
      <c r="AD27" s="53">
        <f t="shared" si="2"/>
        <v>6.6999999999999976E-3</v>
      </c>
      <c r="AE27" s="10">
        <f t="shared" si="3"/>
        <v>1.1850000000000001</v>
      </c>
      <c r="AF27" s="11">
        <f t="shared" si="9"/>
        <v>0.10050000000000003</v>
      </c>
    </row>
    <row r="28" spans="2:32" x14ac:dyDescent="0.25">
      <c r="B28" s="65">
        <v>2.2000000000000002</v>
      </c>
      <c r="C28" s="16">
        <v>132</v>
      </c>
      <c r="D28" s="17">
        <v>0.36666666666666697</v>
      </c>
      <c r="E28" s="17">
        <v>0.26869999999999999</v>
      </c>
      <c r="F28" s="17">
        <f t="shared" si="4"/>
        <v>1.7199999999999993E-2</v>
      </c>
      <c r="G28" s="10">
        <f t="shared" si="0"/>
        <v>2.6869999999999998</v>
      </c>
      <c r="H28" s="11">
        <f t="shared" si="5"/>
        <v>0.17199999999999971</v>
      </c>
      <c r="I28" s="2"/>
      <c r="J28" s="65">
        <v>2.2000000000000002</v>
      </c>
      <c r="K28" s="16">
        <v>132</v>
      </c>
      <c r="L28" s="17">
        <v>0.18333333333333299</v>
      </c>
      <c r="M28" s="17">
        <v>8.5800000000000001E-2</v>
      </c>
      <c r="N28" s="35">
        <f t="shared" si="6"/>
        <v>6.8000000000000005E-3</v>
      </c>
      <c r="O28" s="10">
        <f t="shared" si="10"/>
        <v>1.2869999999999999</v>
      </c>
      <c r="P28" s="11">
        <f t="shared" si="11"/>
        <v>0.10199999999999987</v>
      </c>
      <c r="Q28" s="2"/>
      <c r="R28" s="68">
        <v>2.2000000000000002</v>
      </c>
      <c r="S28" s="51">
        <v>132</v>
      </c>
      <c r="T28" s="52">
        <v>9.1666666666666702E-2</v>
      </c>
      <c r="U28" s="111">
        <v>2.8199999999999999E-2</v>
      </c>
      <c r="V28" s="115">
        <f t="shared" si="7"/>
        <v>1.7999999999999995E-3</v>
      </c>
      <c r="W28" s="88">
        <f>U28*$T$3</f>
        <v>0.46529999999999999</v>
      </c>
      <c r="X28" s="11">
        <f t="shared" si="8"/>
        <v>2.9700000000000004E-2</v>
      </c>
      <c r="Y28" s="2"/>
      <c r="Z28" s="68">
        <v>2.2000000000000002</v>
      </c>
      <c r="AA28" s="51">
        <v>132</v>
      </c>
      <c r="AB28" s="52">
        <v>9.1666666666666702E-2</v>
      </c>
      <c r="AC28" s="52">
        <f t="shared" si="1"/>
        <v>8.5800000000000001E-2</v>
      </c>
      <c r="AD28" s="53">
        <f t="shared" si="2"/>
        <v>6.8000000000000005E-3</v>
      </c>
      <c r="AE28" s="10">
        <f t="shared" si="3"/>
        <v>1.2869999999999999</v>
      </c>
      <c r="AF28" s="11">
        <f t="shared" si="9"/>
        <v>0.10199999999999987</v>
      </c>
    </row>
    <row r="29" spans="2:32" x14ac:dyDescent="0.25">
      <c r="B29" s="65">
        <v>2.2999999999999998</v>
      </c>
      <c r="C29" s="16">
        <v>138</v>
      </c>
      <c r="D29" s="17">
        <v>0.38333333333333303</v>
      </c>
      <c r="E29" s="17">
        <v>0.28549999999999998</v>
      </c>
      <c r="F29" s="17">
        <f t="shared" si="4"/>
        <v>1.6799999999999982E-2</v>
      </c>
      <c r="G29" s="10">
        <f t="shared" si="0"/>
        <v>2.8549999999999995</v>
      </c>
      <c r="H29" s="11">
        <f t="shared" si="5"/>
        <v>0.16799999999999971</v>
      </c>
      <c r="I29" s="2"/>
      <c r="J29" s="65">
        <v>2.2999999999999998</v>
      </c>
      <c r="K29" s="16">
        <v>138</v>
      </c>
      <c r="L29" s="17">
        <v>0.19166666666666701</v>
      </c>
      <c r="M29" s="17">
        <v>9.2899999999999996E-2</v>
      </c>
      <c r="N29" s="35">
        <f t="shared" si="6"/>
        <v>7.0999999999999952E-3</v>
      </c>
      <c r="O29" s="10">
        <f t="shared" si="10"/>
        <v>1.3935</v>
      </c>
      <c r="P29" s="11">
        <f t="shared" si="11"/>
        <v>0.10650000000000004</v>
      </c>
      <c r="Q29" s="2"/>
      <c r="R29" s="68">
        <v>2.2999999999999998</v>
      </c>
      <c r="S29" s="51">
        <v>138</v>
      </c>
      <c r="T29" s="52">
        <v>9.5833333333333298E-2</v>
      </c>
      <c r="U29" s="111">
        <v>3.0099999999999998E-2</v>
      </c>
      <c r="V29" s="115">
        <f t="shared" si="7"/>
        <v>1.8999999999999989E-3</v>
      </c>
      <c r="W29" s="88">
        <f>U29*$T$3</f>
        <v>0.49664999999999998</v>
      </c>
      <c r="X29" s="11">
        <f t="shared" si="8"/>
        <v>3.1349999999999989E-2</v>
      </c>
      <c r="Y29" s="2"/>
      <c r="Z29" s="68">
        <v>2.2999999999999998</v>
      </c>
      <c r="AA29" s="51">
        <v>138</v>
      </c>
      <c r="AB29" s="52">
        <v>9.5833333333333298E-2</v>
      </c>
      <c r="AC29" s="52">
        <f t="shared" si="1"/>
        <v>9.2899999999999996E-2</v>
      </c>
      <c r="AD29" s="53">
        <f t="shared" si="2"/>
        <v>7.0999999999999952E-3</v>
      </c>
      <c r="AE29" s="10">
        <f t="shared" si="3"/>
        <v>1.3935</v>
      </c>
      <c r="AF29" s="11">
        <f t="shared" si="9"/>
        <v>0.10650000000000004</v>
      </c>
    </row>
    <row r="30" spans="2:32" x14ac:dyDescent="0.25">
      <c r="B30" s="65">
        <v>2.4</v>
      </c>
      <c r="C30" s="16">
        <v>144</v>
      </c>
      <c r="D30" s="17">
        <v>0.4</v>
      </c>
      <c r="E30" s="17">
        <v>0.30299999999999999</v>
      </c>
      <c r="F30" s="17">
        <f t="shared" si="4"/>
        <v>1.7500000000000016E-2</v>
      </c>
      <c r="G30" s="10">
        <f t="shared" si="0"/>
        <v>3.03</v>
      </c>
      <c r="H30" s="11">
        <f t="shared" si="5"/>
        <v>0.17500000000000027</v>
      </c>
      <c r="I30" s="2"/>
      <c r="J30" s="65">
        <v>2.4</v>
      </c>
      <c r="K30" s="16">
        <v>144</v>
      </c>
      <c r="L30" s="17">
        <v>0.2</v>
      </c>
      <c r="M30" s="17">
        <v>0.1</v>
      </c>
      <c r="N30" s="35">
        <f t="shared" si="6"/>
        <v>7.1000000000000091E-3</v>
      </c>
      <c r="O30" s="10">
        <f t="shared" si="10"/>
        <v>1.5</v>
      </c>
      <c r="P30" s="11">
        <f t="shared" si="11"/>
        <v>0.10650000000000004</v>
      </c>
      <c r="Q30" s="2"/>
      <c r="R30" s="68">
        <v>2.4</v>
      </c>
      <c r="S30" s="51">
        <v>144</v>
      </c>
      <c r="T30" s="52">
        <v>0.1</v>
      </c>
      <c r="U30" s="111">
        <v>3.2000000000000001E-2</v>
      </c>
      <c r="V30" s="115">
        <f t="shared" si="7"/>
        <v>1.9000000000000024E-3</v>
      </c>
      <c r="W30" s="88">
        <f>U30*$T$3</f>
        <v>0.52800000000000002</v>
      </c>
      <c r="X30" s="11">
        <f t="shared" si="8"/>
        <v>3.1350000000000044E-2</v>
      </c>
      <c r="Y30" s="2"/>
      <c r="Z30" s="68">
        <v>2.4</v>
      </c>
      <c r="AA30" s="51">
        <v>144</v>
      </c>
      <c r="AB30" s="52">
        <v>0.1</v>
      </c>
      <c r="AC30" s="52">
        <f t="shared" si="1"/>
        <v>0.1</v>
      </c>
      <c r="AD30" s="53">
        <f t="shared" si="2"/>
        <v>7.1000000000000091E-3</v>
      </c>
      <c r="AE30" s="10">
        <f t="shared" si="3"/>
        <v>1.5</v>
      </c>
      <c r="AF30" s="11">
        <f t="shared" si="9"/>
        <v>0.10650000000000004</v>
      </c>
    </row>
    <row r="31" spans="2:32" x14ac:dyDescent="0.25">
      <c r="B31" s="65">
        <v>2.5</v>
      </c>
      <c r="C31" s="16">
        <v>150</v>
      </c>
      <c r="D31" s="17">
        <v>0.41666666666666702</v>
      </c>
      <c r="E31" s="17">
        <v>0.31969999999999998</v>
      </c>
      <c r="F31" s="17">
        <f t="shared" si="4"/>
        <v>1.6699999999999993E-2</v>
      </c>
      <c r="G31" s="10">
        <f t="shared" si="0"/>
        <v>3.1970000000000001</v>
      </c>
      <c r="H31" s="11">
        <f t="shared" si="5"/>
        <v>0.16700000000000026</v>
      </c>
      <c r="I31" s="2"/>
      <c r="J31" s="65">
        <v>2.5</v>
      </c>
      <c r="K31" s="16">
        <v>150</v>
      </c>
      <c r="L31" s="17">
        <v>0.20833333333333301</v>
      </c>
      <c r="M31" s="17">
        <v>0.1075</v>
      </c>
      <c r="N31" s="35">
        <f t="shared" si="6"/>
        <v>7.4999999999999928E-3</v>
      </c>
      <c r="O31" s="10">
        <f t="shared" si="10"/>
        <v>1.6125</v>
      </c>
      <c r="P31" s="11">
        <f t="shared" si="11"/>
        <v>0.11250000000000004</v>
      </c>
      <c r="Q31" s="2"/>
      <c r="R31" s="68">
        <v>2.5</v>
      </c>
      <c r="S31" s="51">
        <v>150</v>
      </c>
      <c r="T31" s="52">
        <v>0.104166666666667</v>
      </c>
      <c r="U31" s="111">
        <v>3.4099999999999998E-2</v>
      </c>
      <c r="V31" s="115">
        <f t="shared" si="7"/>
        <v>2.0999999999999977E-3</v>
      </c>
      <c r="W31" s="88">
        <f>U31*$T$3</f>
        <v>0.56264999999999998</v>
      </c>
      <c r="X31" s="11">
        <f t="shared" si="8"/>
        <v>3.4649999999999959E-2</v>
      </c>
      <c r="Y31" s="2"/>
      <c r="Z31" s="68">
        <v>2.5</v>
      </c>
      <c r="AA31" s="51">
        <v>150</v>
      </c>
      <c r="AB31" s="52">
        <v>0.104166666666667</v>
      </c>
      <c r="AC31" s="52">
        <f t="shared" si="1"/>
        <v>0.1075</v>
      </c>
      <c r="AD31" s="53">
        <f t="shared" si="2"/>
        <v>7.4999999999999928E-3</v>
      </c>
      <c r="AE31" s="10">
        <f t="shared" si="3"/>
        <v>1.6125</v>
      </c>
      <c r="AF31" s="11">
        <f t="shared" si="9"/>
        <v>0.11250000000000004</v>
      </c>
    </row>
    <row r="32" spans="2:32" x14ac:dyDescent="0.25">
      <c r="B32" s="65">
        <v>2.6</v>
      </c>
      <c r="C32" s="16">
        <v>156</v>
      </c>
      <c r="D32" s="17">
        <v>0.43333333333333302</v>
      </c>
      <c r="E32" s="17">
        <v>0.33700000000000002</v>
      </c>
      <c r="F32" s="17">
        <f t="shared" si="4"/>
        <v>1.7300000000000038E-2</v>
      </c>
      <c r="G32" s="10">
        <f t="shared" si="0"/>
        <v>3.37</v>
      </c>
      <c r="H32" s="11">
        <f t="shared" si="5"/>
        <v>0.17300000000000004</v>
      </c>
      <c r="I32" s="2"/>
      <c r="J32" s="65">
        <v>2.6</v>
      </c>
      <c r="K32" s="16">
        <v>156</v>
      </c>
      <c r="L32" s="17">
        <v>0.21666666666666701</v>
      </c>
      <c r="M32" s="17">
        <v>0.115</v>
      </c>
      <c r="N32" s="35">
        <f t="shared" si="6"/>
        <v>7.5000000000000067E-3</v>
      </c>
      <c r="O32" s="10">
        <f t="shared" si="10"/>
        <v>1.7250000000000001</v>
      </c>
      <c r="P32" s="11">
        <f t="shared" si="11"/>
        <v>0.11250000000000004</v>
      </c>
      <c r="Q32" s="2"/>
      <c r="R32" s="68">
        <v>2.6</v>
      </c>
      <c r="S32" s="51">
        <v>156</v>
      </c>
      <c r="T32" s="52">
        <v>0.108333333333333</v>
      </c>
      <c r="U32" s="111">
        <v>3.6200000000000003E-2</v>
      </c>
      <c r="V32" s="115">
        <f t="shared" si="7"/>
        <v>2.1000000000000046E-3</v>
      </c>
      <c r="W32" s="88">
        <f>U32*$T$3</f>
        <v>0.59730000000000005</v>
      </c>
      <c r="X32" s="11">
        <f t="shared" si="8"/>
        <v>3.465000000000007E-2</v>
      </c>
      <c r="Y32" s="2"/>
      <c r="Z32" s="68">
        <v>2.6</v>
      </c>
      <c r="AA32" s="51">
        <v>156</v>
      </c>
      <c r="AB32" s="52">
        <v>0.108333333333333</v>
      </c>
      <c r="AC32" s="52">
        <f t="shared" si="1"/>
        <v>0.115</v>
      </c>
      <c r="AD32" s="53">
        <f t="shared" si="2"/>
        <v>7.5000000000000067E-3</v>
      </c>
      <c r="AE32" s="10">
        <f t="shared" si="3"/>
        <v>1.7250000000000001</v>
      </c>
      <c r="AF32" s="11">
        <f t="shared" si="9"/>
        <v>0.11250000000000004</v>
      </c>
    </row>
    <row r="33" spans="2:32" x14ac:dyDescent="0.25">
      <c r="B33" s="65">
        <v>2.7</v>
      </c>
      <c r="C33" s="16">
        <v>162</v>
      </c>
      <c r="D33" s="17">
        <v>0.45</v>
      </c>
      <c r="E33" s="17">
        <v>0.35399999999999998</v>
      </c>
      <c r="F33" s="17">
        <f t="shared" si="4"/>
        <v>1.699999999999996E-2</v>
      </c>
      <c r="G33" s="10">
        <f t="shared" si="0"/>
        <v>3.54</v>
      </c>
      <c r="H33" s="11">
        <f t="shared" si="5"/>
        <v>0.16999999999999993</v>
      </c>
      <c r="I33" s="2"/>
      <c r="J33" s="65">
        <v>2.7</v>
      </c>
      <c r="K33" s="16">
        <v>162</v>
      </c>
      <c r="L33" s="17">
        <v>0.22500000000000001</v>
      </c>
      <c r="M33" s="17">
        <v>0.123</v>
      </c>
      <c r="N33" s="35">
        <f t="shared" si="6"/>
        <v>7.9999999999999932E-3</v>
      </c>
      <c r="O33" s="10">
        <f t="shared" si="10"/>
        <v>1.845</v>
      </c>
      <c r="P33" s="11">
        <f t="shared" si="11"/>
        <v>0.11999999999999988</v>
      </c>
      <c r="Q33" s="2"/>
      <c r="R33" s="68">
        <v>2.7</v>
      </c>
      <c r="S33" s="51">
        <v>162</v>
      </c>
      <c r="T33" s="52">
        <v>0.1125</v>
      </c>
      <c r="U33" s="111">
        <v>3.8300000000000001E-2</v>
      </c>
      <c r="V33" s="115">
        <f t="shared" si="7"/>
        <v>2.0999999999999977E-3</v>
      </c>
      <c r="W33" s="88">
        <f>U33*$T$3</f>
        <v>0.63195000000000001</v>
      </c>
      <c r="X33" s="11">
        <f t="shared" si="8"/>
        <v>3.4649999999999959E-2</v>
      </c>
      <c r="Y33" s="2"/>
      <c r="Z33" s="68">
        <v>2.7</v>
      </c>
      <c r="AA33" s="51">
        <v>162</v>
      </c>
      <c r="AB33" s="52">
        <v>0.1125</v>
      </c>
      <c r="AC33" s="52">
        <f t="shared" si="1"/>
        <v>0.123</v>
      </c>
      <c r="AD33" s="53">
        <f t="shared" si="2"/>
        <v>7.9999999999999932E-3</v>
      </c>
      <c r="AE33" s="10">
        <f t="shared" si="3"/>
        <v>1.845</v>
      </c>
      <c r="AF33" s="11">
        <f t="shared" si="9"/>
        <v>0.11999999999999988</v>
      </c>
    </row>
    <row r="34" spans="2:32" x14ac:dyDescent="0.25">
      <c r="B34" s="65">
        <v>2.8</v>
      </c>
      <c r="C34" s="16">
        <v>168</v>
      </c>
      <c r="D34" s="17">
        <v>0.46666666666666701</v>
      </c>
      <c r="E34" s="17">
        <v>0.37069999999999997</v>
      </c>
      <c r="F34" s="17">
        <f t="shared" si="4"/>
        <v>1.6699999999999993E-2</v>
      </c>
      <c r="G34" s="10">
        <f t="shared" si="0"/>
        <v>3.7069999999999999</v>
      </c>
      <c r="H34" s="11">
        <f t="shared" si="5"/>
        <v>0.16699999999999982</v>
      </c>
      <c r="I34" s="2"/>
      <c r="J34" s="65">
        <v>2.8</v>
      </c>
      <c r="K34" s="16">
        <v>168</v>
      </c>
      <c r="L34" s="17">
        <v>0.233333333333333</v>
      </c>
      <c r="M34" s="17">
        <v>0.1313</v>
      </c>
      <c r="N34" s="35">
        <f t="shared" si="6"/>
        <v>8.3000000000000018E-3</v>
      </c>
      <c r="O34" s="10">
        <f t="shared" si="10"/>
        <v>1.9695</v>
      </c>
      <c r="P34" s="11">
        <f t="shared" si="11"/>
        <v>0.12450000000000006</v>
      </c>
      <c r="Q34" s="2"/>
      <c r="R34" s="68">
        <v>2.8</v>
      </c>
      <c r="S34" s="51">
        <v>168</v>
      </c>
      <c r="T34" s="52">
        <v>0.116666666666667</v>
      </c>
      <c r="U34" s="111">
        <v>4.0300000000000002E-2</v>
      </c>
      <c r="V34" s="115">
        <f t="shared" si="7"/>
        <v>2.0000000000000018E-3</v>
      </c>
      <c r="W34" s="88">
        <f>U34*$T$3</f>
        <v>0.66495000000000004</v>
      </c>
      <c r="X34" s="11">
        <f t="shared" si="8"/>
        <v>3.3000000000000029E-2</v>
      </c>
      <c r="Y34" s="2"/>
      <c r="Z34" s="68">
        <v>2.8</v>
      </c>
      <c r="AA34" s="51">
        <v>168</v>
      </c>
      <c r="AB34" s="52">
        <v>0.116666666666667</v>
      </c>
      <c r="AC34" s="52">
        <f t="shared" si="1"/>
        <v>0.1313</v>
      </c>
      <c r="AD34" s="53">
        <f t="shared" si="2"/>
        <v>8.3000000000000018E-3</v>
      </c>
      <c r="AE34" s="10">
        <f t="shared" si="3"/>
        <v>1.9695</v>
      </c>
      <c r="AF34" s="11">
        <f t="shared" si="9"/>
        <v>0.12450000000000006</v>
      </c>
    </row>
    <row r="35" spans="2:32" x14ac:dyDescent="0.25">
      <c r="B35" s="65">
        <v>2.9</v>
      </c>
      <c r="C35" s="16">
        <v>174</v>
      </c>
      <c r="D35" s="17">
        <v>0.483333333333333</v>
      </c>
      <c r="E35" s="17">
        <v>0.38729999999999998</v>
      </c>
      <c r="F35" s="17">
        <f t="shared" si="4"/>
        <v>1.6600000000000004E-2</v>
      </c>
      <c r="G35" s="10">
        <f t="shared" si="0"/>
        <v>3.8729999999999998</v>
      </c>
      <c r="H35" s="11">
        <f t="shared" si="5"/>
        <v>0.16599999999999993</v>
      </c>
      <c r="I35" s="2"/>
      <c r="J35" s="65">
        <v>2.9</v>
      </c>
      <c r="K35" s="16">
        <v>174</v>
      </c>
      <c r="L35" s="17">
        <v>0.241666666666667</v>
      </c>
      <c r="M35" s="17">
        <v>0.13969999999999999</v>
      </c>
      <c r="N35" s="35">
        <f t="shared" si="6"/>
        <v>8.3999999999999908E-3</v>
      </c>
      <c r="O35" s="10">
        <f t="shared" si="10"/>
        <v>2.0954999999999999</v>
      </c>
      <c r="P35" s="11">
        <f t="shared" si="11"/>
        <v>0.12599999999999989</v>
      </c>
      <c r="Q35" s="2"/>
      <c r="R35" s="68">
        <v>2.9</v>
      </c>
      <c r="S35" s="51">
        <v>174</v>
      </c>
      <c r="T35" s="52">
        <v>0.120833333333333</v>
      </c>
      <c r="U35" s="111">
        <v>4.2500000000000003E-2</v>
      </c>
      <c r="V35" s="115">
        <f t="shared" si="7"/>
        <v>2.2000000000000006E-3</v>
      </c>
      <c r="W35" s="88">
        <f>U35*$T$3</f>
        <v>0.70125000000000004</v>
      </c>
      <c r="X35" s="11">
        <f t="shared" si="8"/>
        <v>3.6299999999999999E-2</v>
      </c>
      <c r="Y35" s="2"/>
      <c r="Z35" s="68">
        <v>2.9</v>
      </c>
      <c r="AA35" s="51">
        <v>174</v>
      </c>
      <c r="AB35" s="52">
        <v>0.120833333333333</v>
      </c>
      <c r="AC35" s="52">
        <f t="shared" si="1"/>
        <v>0.13969999999999999</v>
      </c>
      <c r="AD35" s="53">
        <f t="shared" si="2"/>
        <v>8.3999999999999908E-3</v>
      </c>
      <c r="AE35" s="10">
        <f t="shared" si="3"/>
        <v>2.0954999999999999</v>
      </c>
      <c r="AF35" s="11">
        <f t="shared" si="9"/>
        <v>0.12599999999999989</v>
      </c>
    </row>
    <row r="36" spans="2:32" x14ac:dyDescent="0.25">
      <c r="B36" s="65">
        <v>3</v>
      </c>
      <c r="C36" s="16">
        <v>180</v>
      </c>
      <c r="D36" s="17">
        <v>0.5</v>
      </c>
      <c r="E36" s="17">
        <v>0.40400000000000003</v>
      </c>
      <c r="F36" s="17">
        <f t="shared" si="4"/>
        <v>1.6700000000000048E-2</v>
      </c>
      <c r="G36" s="10">
        <f t="shared" si="0"/>
        <v>4.04</v>
      </c>
      <c r="H36" s="11">
        <f t="shared" si="5"/>
        <v>0.16700000000000026</v>
      </c>
      <c r="I36" s="2"/>
      <c r="J36" s="65">
        <v>3</v>
      </c>
      <c r="K36" s="16">
        <v>180</v>
      </c>
      <c r="L36" s="17">
        <v>0.25</v>
      </c>
      <c r="M36" s="17">
        <v>0.14799999999999999</v>
      </c>
      <c r="N36" s="35">
        <f t="shared" si="6"/>
        <v>8.3000000000000018E-3</v>
      </c>
      <c r="O36" s="10">
        <f t="shared" si="10"/>
        <v>2.2199999999999998</v>
      </c>
      <c r="P36" s="11">
        <f t="shared" si="11"/>
        <v>0.12449999999999983</v>
      </c>
      <c r="Q36" s="2"/>
      <c r="R36" s="68">
        <v>3</v>
      </c>
      <c r="S36" s="51">
        <v>180</v>
      </c>
      <c r="T36" s="52">
        <v>0.125</v>
      </c>
      <c r="U36" s="111">
        <v>4.48E-2</v>
      </c>
      <c r="V36" s="115">
        <f t="shared" si="7"/>
        <v>2.2999999999999965E-3</v>
      </c>
      <c r="W36" s="88">
        <f>U36*$T$3</f>
        <v>0.73919999999999997</v>
      </c>
      <c r="X36" s="11">
        <f t="shared" si="8"/>
        <v>3.7949999999999928E-2</v>
      </c>
      <c r="Y36" s="2"/>
      <c r="Z36" s="68">
        <v>3</v>
      </c>
      <c r="AA36" s="51">
        <v>180</v>
      </c>
      <c r="AB36" s="52">
        <v>0.125</v>
      </c>
      <c r="AC36" s="52">
        <f t="shared" si="1"/>
        <v>0.14799999999999999</v>
      </c>
      <c r="AD36" s="53">
        <f t="shared" si="2"/>
        <v>8.3000000000000018E-3</v>
      </c>
      <c r="AE36" s="10">
        <f t="shared" si="3"/>
        <v>2.2199999999999998</v>
      </c>
      <c r="AF36" s="11">
        <f t="shared" si="9"/>
        <v>0.12449999999999983</v>
      </c>
    </row>
    <row r="37" spans="2:32" x14ac:dyDescent="0.25">
      <c r="B37" s="65">
        <v>3.1</v>
      </c>
      <c r="C37" s="16">
        <v>186</v>
      </c>
      <c r="D37" s="17">
        <v>0.51666666666666705</v>
      </c>
      <c r="E37" s="17">
        <v>0.42149999999999999</v>
      </c>
      <c r="F37" s="17">
        <f t="shared" si="4"/>
        <v>1.749999999999996E-2</v>
      </c>
      <c r="G37" s="10">
        <f t="shared" si="0"/>
        <v>4.2149999999999999</v>
      </c>
      <c r="H37" s="11">
        <f t="shared" si="5"/>
        <v>0.17499999999999982</v>
      </c>
      <c r="I37" s="2"/>
      <c r="J37" s="65">
        <v>3.1</v>
      </c>
      <c r="K37" s="16">
        <v>186</v>
      </c>
      <c r="L37" s="17">
        <v>0.25833333333333303</v>
      </c>
      <c r="M37" s="17">
        <v>0.15629999999999999</v>
      </c>
      <c r="N37" s="35">
        <f t="shared" si="6"/>
        <v>8.3000000000000018E-3</v>
      </c>
      <c r="O37" s="10">
        <f t="shared" si="10"/>
        <v>2.3445</v>
      </c>
      <c r="P37" s="11">
        <f t="shared" si="11"/>
        <v>0.12450000000000028</v>
      </c>
      <c r="Q37" s="2"/>
      <c r="R37" s="68">
        <v>3.1</v>
      </c>
      <c r="S37" s="51">
        <v>186</v>
      </c>
      <c r="T37" s="52">
        <v>0.12916666666666701</v>
      </c>
      <c r="U37" s="111">
        <v>4.7E-2</v>
      </c>
      <c r="V37" s="115">
        <f t="shared" si="7"/>
        <v>2.2000000000000006E-3</v>
      </c>
      <c r="W37" s="88">
        <f>U37*$T$3</f>
        <v>0.77549999999999997</v>
      </c>
      <c r="X37" s="11">
        <f t="shared" si="8"/>
        <v>3.6299999999999999E-2</v>
      </c>
      <c r="Y37" s="2"/>
      <c r="Z37" s="68">
        <v>3.1</v>
      </c>
      <c r="AA37" s="51">
        <v>186</v>
      </c>
      <c r="AB37" s="52">
        <v>0.12916666666666701</v>
      </c>
      <c r="AC37" s="52">
        <f t="shared" si="1"/>
        <v>0.15629999999999999</v>
      </c>
      <c r="AD37" s="53">
        <f t="shared" si="2"/>
        <v>8.3000000000000018E-3</v>
      </c>
      <c r="AE37" s="10">
        <f t="shared" si="3"/>
        <v>2.3445</v>
      </c>
      <c r="AF37" s="11">
        <f t="shared" si="9"/>
        <v>0.12450000000000028</v>
      </c>
    </row>
    <row r="38" spans="2:32" x14ac:dyDescent="0.25">
      <c r="B38" s="65">
        <v>3.2</v>
      </c>
      <c r="C38" s="16">
        <v>192</v>
      </c>
      <c r="D38" s="17">
        <v>0.53333333333333299</v>
      </c>
      <c r="E38" s="17">
        <v>0.439</v>
      </c>
      <c r="F38" s="17">
        <f t="shared" si="4"/>
        <v>1.7500000000000016E-2</v>
      </c>
      <c r="G38" s="10">
        <f t="shared" si="0"/>
        <v>4.3899999999999997</v>
      </c>
      <c r="H38" s="11">
        <f t="shared" si="5"/>
        <v>0.17499999999999982</v>
      </c>
      <c r="I38" s="2"/>
      <c r="J38" s="65">
        <v>3.2</v>
      </c>
      <c r="K38" s="16">
        <v>192</v>
      </c>
      <c r="L38" s="17">
        <v>0.266666666666667</v>
      </c>
      <c r="M38" s="17">
        <v>0.16470000000000001</v>
      </c>
      <c r="N38" s="35">
        <f t="shared" si="6"/>
        <v>8.4000000000000186E-3</v>
      </c>
      <c r="O38" s="10">
        <f t="shared" si="10"/>
        <v>2.4705000000000004</v>
      </c>
      <c r="P38" s="11">
        <f t="shared" si="11"/>
        <v>0.12600000000000033</v>
      </c>
      <c r="Q38" s="2"/>
      <c r="R38" s="68">
        <v>3.2</v>
      </c>
      <c r="S38" s="51">
        <v>192</v>
      </c>
      <c r="T38" s="52">
        <v>0.133333333333333</v>
      </c>
      <c r="U38" s="111">
        <v>4.9299999999999997E-2</v>
      </c>
      <c r="V38" s="115">
        <f t="shared" si="7"/>
        <v>2.2999999999999965E-3</v>
      </c>
      <c r="W38" s="88">
        <f>U38*$T$3</f>
        <v>0.8134499999999999</v>
      </c>
      <c r="X38" s="11">
        <f t="shared" si="8"/>
        <v>3.7949999999999928E-2</v>
      </c>
      <c r="Y38" s="2"/>
      <c r="Z38" s="68">
        <v>3.2</v>
      </c>
      <c r="AA38" s="51">
        <v>192</v>
      </c>
      <c r="AB38" s="52">
        <v>0.133333333333333</v>
      </c>
      <c r="AC38" s="52">
        <f t="shared" si="1"/>
        <v>0.16470000000000001</v>
      </c>
      <c r="AD38" s="53">
        <f t="shared" si="2"/>
        <v>8.4000000000000186E-3</v>
      </c>
      <c r="AE38" s="10">
        <f t="shared" ref="AE38:AE69" si="12">AC38*$L$3</f>
        <v>2.4705000000000004</v>
      </c>
      <c r="AF38" s="11">
        <f t="shared" si="9"/>
        <v>0.12600000000000033</v>
      </c>
    </row>
    <row r="39" spans="2:32" x14ac:dyDescent="0.25">
      <c r="B39" s="65">
        <v>3.3</v>
      </c>
      <c r="C39" s="16">
        <v>198</v>
      </c>
      <c r="D39" s="17">
        <v>0.55000000000000004</v>
      </c>
      <c r="E39" s="17">
        <v>0.45700000000000002</v>
      </c>
      <c r="F39" s="17">
        <f t="shared" si="4"/>
        <v>1.8000000000000016E-2</v>
      </c>
      <c r="G39" s="10">
        <f t="shared" si="0"/>
        <v>4.57</v>
      </c>
      <c r="H39" s="11">
        <f t="shared" si="5"/>
        <v>0.1800000000000006</v>
      </c>
      <c r="I39" s="2"/>
      <c r="J39" s="65">
        <v>3.3</v>
      </c>
      <c r="K39" s="16">
        <v>198</v>
      </c>
      <c r="L39" s="17">
        <v>0.27500000000000002</v>
      </c>
      <c r="M39" s="17">
        <v>0.17299999999999999</v>
      </c>
      <c r="N39" s="35">
        <f t="shared" si="6"/>
        <v>8.2999999999999741E-3</v>
      </c>
      <c r="O39" s="10">
        <f t="shared" si="10"/>
        <v>2.5949999999999998</v>
      </c>
      <c r="P39" s="11">
        <f t="shared" si="11"/>
        <v>0.12449999999999939</v>
      </c>
      <c r="Q39" s="2"/>
      <c r="R39" s="68">
        <v>3.3</v>
      </c>
      <c r="S39" s="51">
        <v>198</v>
      </c>
      <c r="T39" s="52">
        <v>0.13750000000000001</v>
      </c>
      <c r="U39" s="111">
        <v>5.16E-2</v>
      </c>
      <c r="V39" s="115">
        <f t="shared" si="7"/>
        <v>2.3000000000000034E-3</v>
      </c>
      <c r="W39" s="88">
        <f>U39*$T$3</f>
        <v>0.85140000000000005</v>
      </c>
      <c r="X39" s="11">
        <f t="shared" si="8"/>
        <v>3.795000000000015E-2</v>
      </c>
      <c r="Y39" s="2"/>
      <c r="Z39" s="68">
        <v>3.3</v>
      </c>
      <c r="AA39" s="51">
        <v>198</v>
      </c>
      <c r="AB39" s="52">
        <v>0.13750000000000001</v>
      </c>
      <c r="AC39" s="52">
        <f t="shared" si="1"/>
        <v>0.17299999999999999</v>
      </c>
      <c r="AD39" s="53">
        <f t="shared" si="2"/>
        <v>8.2999999999999741E-3</v>
      </c>
      <c r="AE39" s="10">
        <f t="shared" si="12"/>
        <v>2.5949999999999998</v>
      </c>
      <c r="AF39" s="11">
        <f t="shared" si="9"/>
        <v>0.12449999999999939</v>
      </c>
    </row>
    <row r="40" spans="2:32" x14ac:dyDescent="0.25">
      <c r="B40" s="65">
        <v>3.4</v>
      </c>
      <c r="C40" s="16">
        <v>204</v>
      </c>
      <c r="D40" s="17">
        <v>0.56666666666666698</v>
      </c>
      <c r="E40" s="17">
        <v>0.4753</v>
      </c>
      <c r="F40" s="17">
        <f t="shared" si="4"/>
        <v>1.8299999999999983E-2</v>
      </c>
      <c r="G40" s="10">
        <f t="shared" si="0"/>
        <v>4.7530000000000001</v>
      </c>
      <c r="H40" s="11">
        <f t="shared" si="5"/>
        <v>0.18299999999999983</v>
      </c>
      <c r="I40" s="2"/>
      <c r="J40" s="65">
        <v>3.4</v>
      </c>
      <c r="K40" s="16">
        <v>204</v>
      </c>
      <c r="L40" s="17">
        <v>0.28333333333333299</v>
      </c>
      <c r="M40" s="17">
        <v>0.18149999999999999</v>
      </c>
      <c r="N40" s="35">
        <f t="shared" si="6"/>
        <v>8.5000000000000075E-3</v>
      </c>
      <c r="O40" s="10">
        <f t="shared" si="10"/>
        <v>2.7225000000000001</v>
      </c>
      <c r="P40" s="11">
        <f t="shared" si="11"/>
        <v>0.12750000000000039</v>
      </c>
      <c r="Q40" s="2"/>
      <c r="R40" s="68">
        <v>3.4</v>
      </c>
      <c r="S40" s="51">
        <v>204</v>
      </c>
      <c r="T40" s="52">
        <v>0.141666666666667</v>
      </c>
      <c r="U40" s="111">
        <v>5.4199999999999998E-2</v>
      </c>
      <c r="V40" s="115">
        <f t="shared" si="7"/>
        <v>2.5999999999999981E-3</v>
      </c>
      <c r="W40" s="88">
        <f>U40*$T$3</f>
        <v>0.89429999999999998</v>
      </c>
      <c r="X40" s="11">
        <f t="shared" si="8"/>
        <v>4.2899999999999938E-2</v>
      </c>
      <c r="Y40" s="2"/>
      <c r="Z40" s="68">
        <v>3.4</v>
      </c>
      <c r="AA40" s="51">
        <v>204</v>
      </c>
      <c r="AB40" s="52">
        <v>0.141666666666667</v>
      </c>
      <c r="AC40" s="52">
        <f t="shared" si="1"/>
        <v>0.18149999999999999</v>
      </c>
      <c r="AD40" s="53">
        <f t="shared" si="2"/>
        <v>8.5000000000000075E-3</v>
      </c>
      <c r="AE40" s="10">
        <f t="shared" si="12"/>
        <v>2.7225000000000001</v>
      </c>
      <c r="AF40" s="11">
        <f t="shared" si="9"/>
        <v>0.12750000000000039</v>
      </c>
    </row>
    <row r="41" spans="2:32" x14ac:dyDescent="0.25">
      <c r="B41" s="65">
        <v>3.5</v>
      </c>
      <c r="C41" s="16">
        <v>210</v>
      </c>
      <c r="D41" s="17">
        <v>0.58333333333333304</v>
      </c>
      <c r="E41" s="17">
        <v>0.49399999999999999</v>
      </c>
      <c r="F41" s="17">
        <f t="shared" si="4"/>
        <v>1.8699999999999994E-2</v>
      </c>
      <c r="G41" s="10">
        <f t="shared" si="0"/>
        <v>4.9399999999999995</v>
      </c>
      <c r="H41" s="11">
        <f t="shared" si="5"/>
        <v>0.18699999999999939</v>
      </c>
      <c r="I41" s="2"/>
      <c r="J41" s="65">
        <v>3.5</v>
      </c>
      <c r="K41" s="16">
        <v>210</v>
      </c>
      <c r="L41" s="17">
        <v>0.29166666666666702</v>
      </c>
      <c r="M41" s="17">
        <v>0.1903</v>
      </c>
      <c r="N41" s="35">
        <f t="shared" si="6"/>
        <v>8.8000000000000023E-3</v>
      </c>
      <c r="O41" s="10">
        <f t="shared" si="10"/>
        <v>2.8544999999999998</v>
      </c>
      <c r="P41" s="11">
        <f t="shared" si="11"/>
        <v>0.13199999999999967</v>
      </c>
      <c r="Q41" s="2"/>
      <c r="R41" s="68">
        <v>3.5</v>
      </c>
      <c r="S41" s="51">
        <v>210</v>
      </c>
      <c r="T41" s="52">
        <v>0.14583333333333301</v>
      </c>
      <c r="U41" s="111">
        <v>5.7099999999999998E-2</v>
      </c>
      <c r="V41" s="115">
        <f t="shared" si="7"/>
        <v>2.8999999999999998E-3</v>
      </c>
      <c r="W41" s="88">
        <f>U41*$T$3</f>
        <v>0.94214999999999993</v>
      </c>
      <c r="X41" s="11">
        <f t="shared" si="8"/>
        <v>4.7849999999999948E-2</v>
      </c>
      <c r="Y41" s="2"/>
      <c r="Z41" s="68">
        <v>3.5</v>
      </c>
      <c r="AA41" s="51">
        <v>210</v>
      </c>
      <c r="AB41" s="52">
        <v>0.14583333333333301</v>
      </c>
      <c r="AC41" s="52">
        <f t="shared" si="1"/>
        <v>0.1903</v>
      </c>
      <c r="AD41" s="53">
        <f t="shared" si="2"/>
        <v>8.8000000000000023E-3</v>
      </c>
      <c r="AE41" s="10">
        <f t="shared" si="12"/>
        <v>2.8544999999999998</v>
      </c>
      <c r="AF41" s="11">
        <f t="shared" si="9"/>
        <v>0.13199999999999967</v>
      </c>
    </row>
    <row r="42" spans="2:32" x14ac:dyDescent="0.25">
      <c r="B42" s="65">
        <v>3.6</v>
      </c>
      <c r="C42" s="16">
        <v>216</v>
      </c>
      <c r="D42" s="17">
        <v>0.6</v>
      </c>
      <c r="E42" s="17">
        <v>0.51400000000000001</v>
      </c>
      <c r="F42" s="17">
        <f t="shared" si="4"/>
        <v>2.0000000000000018E-2</v>
      </c>
      <c r="G42" s="10">
        <f t="shared" si="0"/>
        <v>5.1400000000000006</v>
      </c>
      <c r="H42" s="11">
        <f t="shared" si="5"/>
        <v>0.20000000000000107</v>
      </c>
      <c r="I42" s="2"/>
      <c r="J42" s="65">
        <v>3.6</v>
      </c>
      <c r="K42" s="16">
        <v>216</v>
      </c>
      <c r="L42" s="17">
        <v>0.3</v>
      </c>
      <c r="M42" s="17">
        <v>0.19900000000000001</v>
      </c>
      <c r="N42" s="35">
        <f t="shared" si="6"/>
        <v>8.7000000000000133E-3</v>
      </c>
      <c r="O42" s="10">
        <f t="shared" si="10"/>
        <v>2.9850000000000003</v>
      </c>
      <c r="P42" s="11">
        <f t="shared" si="11"/>
        <v>0.1305000000000005</v>
      </c>
      <c r="Q42" s="2"/>
      <c r="R42" s="68">
        <v>3.6</v>
      </c>
      <c r="S42" s="51">
        <v>216</v>
      </c>
      <c r="T42" s="52">
        <v>0.15</v>
      </c>
      <c r="U42" s="111">
        <v>0.06</v>
      </c>
      <c r="V42" s="115">
        <f t="shared" si="7"/>
        <v>2.8999999999999998E-3</v>
      </c>
      <c r="W42" s="88">
        <f>U42*$T$3</f>
        <v>0.99</v>
      </c>
      <c r="X42" s="11">
        <f t="shared" si="8"/>
        <v>4.7850000000000059E-2</v>
      </c>
      <c r="Y42" s="2"/>
      <c r="Z42" s="68">
        <v>3.6</v>
      </c>
      <c r="AA42" s="51">
        <v>216</v>
      </c>
      <c r="AB42" s="52">
        <v>0.15</v>
      </c>
      <c r="AC42" s="52">
        <f t="shared" si="1"/>
        <v>0.19900000000000001</v>
      </c>
      <c r="AD42" s="53">
        <f t="shared" si="2"/>
        <v>8.7000000000000133E-3</v>
      </c>
      <c r="AE42" s="10">
        <f t="shared" si="12"/>
        <v>2.9850000000000003</v>
      </c>
      <c r="AF42" s="11">
        <f t="shared" si="9"/>
        <v>0.1305000000000005</v>
      </c>
    </row>
    <row r="43" spans="2:32" x14ac:dyDescent="0.25">
      <c r="B43" s="65">
        <v>3.7</v>
      </c>
      <c r="C43" s="16">
        <v>222</v>
      </c>
      <c r="D43" s="17">
        <v>0.61666666666666703</v>
      </c>
      <c r="E43" s="17">
        <v>0.53400000000000003</v>
      </c>
      <c r="F43" s="17">
        <f t="shared" si="4"/>
        <v>2.0000000000000018E-2</v>
      </c>
      <c r="G43" s="10">
        <f t="shared" si="0"/>
        <v>5.34</v>
      </c>
      <c r="H43" s="11">
        <f t="shared" si="5"/>
        <v>0.19999999999999929</v>
      </c>
      <c r="I43" s="2"/>
      <c r="J43" s="65">
        <v>3.7</v>
      </c>
      <c r="K43" s="16">
        <v>222</v>
      </c>
      <c r="L43" s="17">
        <v>0.30833333333333302</v>
      </c>
      <c r="M43" s="17">
        <v>0.20780000000000001</v>
      </c>
      <c r="N43" s="35">
        <f t="shared" si="6"/>
        <v>8.8000000000000023E-3</v>
      </c>
      <c r="O43" s="10">
        <f t="shared" si="10"/>
        <v>3.117</v>
      </c>
      <c r="P43" s="11">
        <f t="shared" si="11"/>
        <v>0.13199999999999967</v>
      </c>
      <c r="Q43" s="2"/>
      <c r="R43" s="68">
        <v>3.7</v>
      </c>
      <c r="S43" s="51">
        <v>222</v>
      </c>
      <c r="T43" s="52">
        <v>0.15416666666666701</v>
      </c>
      <c r="U43" s="111">
        <v>6.2899999999999998E-2</v>
      </c>
      <c r="V43" s="115">
        <f t="shared" si="7"/>
        <v>2.8999999999999998E-3</v>
      </c>
      <c r="W43" s="88">
        <f>U43*$T$3</f>
        <v>1.0378499999999999</v>
      </c>
      <c r="X43" s="11">
        <f t="shared" si="8"/>
        <v>4.7849999999999948E-2</v>
      </c>
      <c r="Y43" s="2"/>
      <c r="Z43" s="68">
        <v>3.7</v>
      </c>
      <c r="AA43" s="51">
        <v>222</v>
      </c>
      <c r="AB43" s="52">
        <v>0.15416666666666701</v>
      </c>
      <c r="AC43" s="52">
        <f t="shared" si="1"/>
        <v>0.20780000000000001</v>
      </c>
      <c r="AD43" s="53">
        <f t="shared" si="2"/>
        <v>8.8000000000000023E-3</v>
      </c>
      <c r="AE43" s="10">
        <f t="shared" si="12"/>
        <v>3.117</v>
      </c>
      <c r="AF43" s="11">
        <f t="shared" si="9"/>
        <v>0.13199999999999967</v>
      </c>
    </row>
    <row r="44" spans="2:32" x14ac:dyDescent="0.25">
      <c r="B44" s="65">
        <v>3.8</v>
      </c>
      <c r="C44" s="16">
        <v>228</v>
      </c>
      <c r="D44" s="17">
        <v>0.63333333333333297</v>
      </c>
      <c r="E44" s="17">
        <v>0.55530000000000002</v>
      </c>
      <c r="F44" s="17">
        <f t="shared" si="4"/>
        <v>2.1299999999999986E-2</v>
      </c>
      <c r="G44" s="10">
        <f t="shared" si="0"/>
        <v>5.5529999999999999</v>
      </c>
      <c r="H44" s="11">
        <f t="shared" si="5"/>
        <v>0.21300000000000008</v>
      </c>
      <c r="I44" s="2"/>
      <c r="J44" s="65">
        <v>3.8</v>
      </c>
      <c r="K44" s="16">
        <v>228</v>
      </c>
      <c r="L44" s="17">
        <v>0.31666666666666698</v>
      </c>
      <c r="M44" s="17">
        <v>0.2165</v>
      </c>
      <c r="N44" s="35">
        <f t="shared" si="6"/>
        <v>8.6999999999999855E-3</v>
      </c>
      <c r="O44" s="10">
        <f t="shared" si="10"/>
        <v>3.2475000000000001</v>
      </c>
      <c r="P44" s="11">
        <f t="shared" si="11"/>
        <v>0.13050000000000006</v>
      </c>
      <c r="Q44" s="2"/>
      <c r="R44" s="68">
        <v>3.8</v>
      </c>
      <c r="S44" s="51">
        <v>228</v>
      </c>
      <c r="T44" s="52">
        <v>0.15833333333333299</v>
      </c>
      <c r="U44" s="111">
        <v>6.5799999999999997E-2</v>
      </c>
      <c r="V44" s="115">
        <f t="shared" si="7"/>
        <v>2.8999999999999998E-3</v>
      </c>
      <c r="W44" s="88">
        <f>U44*$T$3</f>
        <v>1.0856999999999999</v>
      </c>
      <c r="X44" s="11">
        <f t="shared" si="8"/>
        <v>4.7849999999999948E-2</v>
      </c>
      <c r="Y44" s="2"/>
      <c r="Z44" s="68">
        <v>3.8</v>
      </c>
      <c r="AA44" s="51">
        <v>228</v>
      </c>
      <c r="AB44" s="52">
        <v>0.15833333333333299</v>
      </c>
      <c r="AC44" s="52">
        <f t="shared" si="1"/>
        <v>0.2165</v>
      </c>
      <c r="AD44" s="53">
        <f t="shared" si="2"/>
        <v>8.6999999999999855E-3</v>
      </c>
      <c r="AE44" s="10">
        <f t="shared" si="12"/>
        <v>3.2475000000000001</v>
      </c>
      <c r="AF44" s="11">
        <f t="shared" si="9"/>
        <v>0.13050000000000006</v>
      </c>
    </row>
    <row r="45" spans="2:32" x14ac:dyDescent="0.25">
      <c r="B45" s="65">
        <v>3.9</v>
      </c>
      <c r="C45" s="16">
        <v>234</v>
      </c>
      <c r="D45" s="17">
        <v>0.65</v>
      </c>
      <c r="E45" s="17">
        <v>0.57750000000000001</v>
      </c>
      <c r="F45" s="17">
        <f t="shared" si="4"/>
        <v>2.2199999999999998E-2</v>
      </c>
      <c r="G45" s="10">
        <f t="shared" si="0"/>
        <v>5.7750000000000004</v>
      </c>
      <c r="H45" s="11">
        <f t="shared" si="5"/>
        <v>0.22200000000000042</v>
      </c>
      <c r="I45" s="2"/>
      <c r="J45" s="65">
        <v>3.9</v>
      </c>
      <c r="K45" s="16">
        <v>234</v>
      </c>
      <c r="L45" s="17">
        <v>0.32500000000000001</v>
      </c>
      <c r="M45" s="17">
        <v>0.22520000000000001</v>
      </c>
      <c r="N45" s="35">
        <f t="shared" si="6"/>
        <v>8.7000000000000133E-3</v>
      </c>
      <c r="O45" s="10">
        <f t="shared" si="10"/>
        <v>3.3780000000000001</v>
      </c>
      <c r="P45" s="11">
        <f t="shared" si="11"/>
        <v>0.13050000000000006</v>
      </c>
      <c r="Q45" s="2"/>
      <c r="R45" s="68">
        <v>3.9</v>
      </c>
      <c r="S45" s="51">
        <v>234</v>
      </c>
      <c r="T45" s="52">
        <v>0.16250000000000001</v>
      </c>
      <c r="U45" s="111">
        <v>6.9000000000000006E-2</v>
      </c>
      <c r="V45" s="115">
        <f t="shared" si="7"/>
        <v>3.2000000000000084E-3</v>
      </c>
      <c r="W45" s="88">
        <f>U45*$T$3</f>
        <v>1.1385000000000001</v>
      </c>
      <c r="X45" s="11">
        <f t="shared" si="8"/>
        <v>5.280000000000018E-2</v>
      </c>
      <c r="Y45" s="2"/>
      <c r="Z45" s="68">
        <v>3.9</v>
      </c>
      <c r="AA45" s="51">
        <v>234</v>
      </c>
      <c r="AB45" s="52">
        <v>0.16250000000000001</v>
      </c>
      <c r="AC45" s="52">
        <f t="shared" si="1"/>
        <v>0.22520000000000001</v>
      </c>
      <c r="AD45" s="53">
        <f t="shared" si="2"/>
        <v>8.7000000000000133E-3</v>
      </c>
      <c r="AE45" s="10">
        <f t="shared" si="12"/>
        <v>3.3780000000000001</v>
      </c>
      <c r="AF45" s="11">
        <f t="shared" si="9"/>
        <v>0.13050000000000006</v>
      </c>
    </row>
    <row r="46" spans="2:32" x14ac:dyDescent="0.25">
      <c r="B46" s="65">
        <v>4</v>
      </c>
      <c r="C46" s="16">
        <v>240</v>
      </c>
      <c r="D46" s="17">
        <v>0.66666666666666696</v>
      </c>
      <c r="E46" s="17">
        <v>0.60070000000000001</v>
      </c>
      <c r="F46" s="17">
        <f t="shared" si="4"/>
        <v>2.3199999999999998E-2</v>
      </c>
      <c r="G46" s="10">
        <f t="shared" si="0"/>
        <v>6.0069999999999997</v>
      </c>
      <c r="H46" s="11">
        <f t="shared" si="5"/>
        <v>0.23199999999999932</v>
      </c>
      <c r="I46" s="2"/>
      <c r="J46" s="65">
        <v>4</v>
      </c>
      <c r="K46" s="16">
        <v>240</v>
      </c>
      <c r="L46" s="17">
        <v>0.33333333333333298</v>
      </c>
      <c r="M46" s="17">
        <v>0.23400000000000001</v>
      </c>
      <c r="N46" s="35">
        <f t="shared" si="6"/>
        <v>8.8000000000000023E-3</v>
      </c>
      <c r="O46" s="10">
        <f t="shared" si="10"/>
        <v>3.5100000000000002</v>
      </c>
      <c r="P46" s="11">
        <f t="shared" si="11"/>
        <v>0.13200000000000012</v>
      </c>
      <c r="Q46" s="2"/>
      <c r="R46" s="68">
        <v>4</v>
      </c>
      <c r="S46" s="51">
        <v>240</v>
      </c>
      <c r="T46" s="52">
        <v>0.16666666666666699</v>
      </c>
      <c r="U46" s="111">
        <v>7.2300000000000003E-2</v>
      </c>
      <c r="V46" s="115">
        <f t="shared" si="7"/>
        <v>3.2999999999999974E-3</v>
      </c>
      <c r="W46" s="88">
        <f>U46*$T$3</f>
        <v>1.19295</v>
      </c>
      <c r="X46" s="11">
        <f t="shared" si="8"/>
        <v>5.4449999999999887E-2</v>
      </c>
      <c r="Y46" s="2"/>
      <c r="Z46" s="68">
        <v>4</v>
      </c>
      <c r="AA46" s="51">
        <v>240</v>
      </c>
      <c r="AB46" s="52">
        <v>0.16666666666666699</v>
      </c>
      <c r="AC46" s="52">
        <f t="shared" si="1"/>
        <v>0.23400000000000001</v>
      </c>
      <c r="AD46" s="53">
        <f t="shared" si="2"/>
        <v>8.8000000000000023E-3</v>
      </c>
      <c r="AE46" s="10">
        <f t="shared" si="12"/>
        <v>3.5100000000000002</v>
      </c>
      <c r="AF46" s="11">
        <f t="shared" si="9"/>
        <v>0.13200000000000012</v>
      </c>
    </row>
    <row r="47" spans="2:32" x14ac:dyDescent="0.25">
      <c r="B47" s="65">
        <v>4.0999999999999996</v>
      </c>
      <c r="C47" s="16">
        <v>246</v>
      </c>
      <c r="D47" s="17">
        <v>0.68333333333333302</v>
      </c>
      <c r="E47" s="17">
        <v>0.625</v>
      </c>
      <c r="F47" s="17">
        <f t="shared" si="4"/>
        <v>2.4299999999999988E-2</v>
      </c>
      <c r="G47" s="10">
        <f t="shared" si="0"/>
        <v>6.25</v>
      </c>
      <c r="H47" s="11">
        <f t="shared" si="5"/>
        <v>0.24300000000000033</v>
      </c>
      <c r="I47" s="2"/>
      <c r="J47" s="65">
        <v>4.0999999999999996</v>
      </c>
      <c r="K47" s="16">
        <v>246</v>
      </c>
      <c r="L47" s="17">
        <v>0.34166666666666701</v>
      </c>
      <c r="M47" s="17">
        <v>0.2427</v>
      </c>
      <c r="N47" s="35">
        <f t="shared" si="6"/>
        <v>8.6999999999999855E-3</v>
      </c>
      <c r="O47" s="10">
        <f t="shared" si="10"/>
        <v>3.6404999999999998</v>
      </c>
      <c r="P47" s="11">
        <f t="shared" si="11"/>
        <v>0.13049999999999962</v>
      </c>
      <c r="Q47" s="2"/>
      <c r="R47" s="68">
        <v>4.0999999999999996</v>
      </c>
      <c r="S47" s="51">
        <v>246</v>
      </c>
      <c r="T47" s="52">
        <v>0.170833333333333</v>
      </c>
      <c r="U47" s="111">
        <v>7.5700000000000003E-2</v>
      </c>
      <c r="V47" s="115">
        <f t="shared" si="7"/>
        <v>3.4000000000000002E-3</v>
      </c>
      <c r="W47" s="88">
        <f>U47*$T$3</f>
        <v>1.24905</v>
      </c>
      <c r="X47" s="11">
        <f t="shared" si="8"/>
        <v>5.6100000000000039E-2</v>
      </c>
      <c r="Y47" s="2"/>
      <c r="Z47" s="68">
        <v>4.0999999999999996</v>
      </c>
      <c r="AA47" s="51">
        <v>246</v>
      </c>
      <c r="AB47" s="52">
        <v>0.170833333333333</v>
      </c>
      <c r="AC47" s="52">
        <f t="shared" si="1"/>
        <v>0.2427</v>
      </c>
      <c r="AD47" s="53">
        <f t="shared" si="2"/>
        <v>8.6999999999999855E-3</v>
      </c>
      <c r="AE47" s="10">
        <f t="shared" si="12"/>
        <v>3.6404999999999998</v>
      </c>
      <c r="AF47" s="11">
        <f t="shared" si="9"/>
        <v>0.13049999999999962</v>
      </c>
    </row>
    <row r="48" spans="2:32" x14ac:dyDescent="0.25">
      <c r="B48" s="65">
        <v>4.2</v>
      </c>
      <c r="C48" s="16">
        <v>252</v>
      </c>
      <c r="D48" s="17">
        <v>0.7</v>
      </c>
      <c r="E48" s="17">
        <v>0.65</v>
      </c>
      <c r="F48" s="17">
        <f t="shared" si="4"/>
        <v>2.5000000000000022E-2</v>
      </c>
      <c r="G48" s="10">
        <f t="shared" si="0"/>
        <v>6.5</v>
      </c>
      <c r="H48" s="11">
        <f t="shared" si="5"/>
        <v>0.25</v>
      </c>
      <c r="I48" s="2"/>
      <c r="J48" s="65">
        <v>4.2</v>
      </c>
      <c r="K48" s="16">
        <v>252</v>
      </c>
      <c r="L48" s="17">
        <v>0.35</v>
      </c>
      <c r="M48" s="17">
        <v>0.2515</v>
      </c>
      <c r="N48" s="35">
        <f t="shared" si="6"/>
        <v>8.8000000000000023E-3</v>
      </c>
      <c r="O48" s="10">
        <f t="shared" si="10"/>
        <v>3.7725</v>
      </c>
      <c r="P48" s="11">
        <f t="shared" si="11"/>
        <v>0.13200000000000012</v>
      </c>
      <c r="Q48" s="2"/>
      <c r="R48" s="68">
        <v>4.2</v>
      </c>
      <c r="S48" s="51">
        <v>252</v>
      </c>
      <c r="T48" s="52">
        <v>0.17499999999999999</v>
      </c>
      <c r="U48" s="111">
        <v>7.9000000000000001E-2</v>
      </c>
      <c r="V48" s="115">
        <f t="shared" si="7"/>
        <v>3.2999999999999974E-3</v>
      </c>
      <c r="W48" s="88">
        <f>U48*$T$3</f>
        <v>1.3035000000000001</v>
      </c>
      <c r="X48" s="11">
        <f t="shared" si="8"/>
        <v>5.4450000000000109E-2</v>
      </c>
      <c r="Y48" s="2"/>
      <c r="Z48" s="68">
        <v>4.2</v>
      </c>
      <c r="AA48" s="51">
        <v>252</v>
      </c>
      <c r="AB48" s="52">
        <v>0.17499999999999999</v>
      </c>
      <c r="AC48" s="52">
        <f t="shared" si="1"/>
        <v>0.2515</v>
      </c>
      <c r="AD48" s="53">
        <f t="shared" si="2"/>
        <v>8.8000000000000023E-3</v>
      </c>
      <c r="AE48" s="10">
        <f t="shared" si="12"/>
        <v>3.7725</v>
      </c>
      <c r="AF48" s="11">
        <f t="shared" si="9"/>
        <v>0.13200000000000012</v>
      </c>
    </row>
    <row r="49" spans="2:32" x14ac:dyDescent="0.25">
      <c r="B49" s="65">
        <v>4.3</v>
      </c>
      <c r="C49" s="16">
        <v>258</v>
      </c>
      <c r="D49" s="17">
        <v>0.71666666666666701</v>
      </c>
      <c r="E49" s="17">
        <v>0.67579999999999996</v>
      </c>
      <c r="F49" s="17">
        <f t="shared" si="4"/>
        <v>2.5799999999999934E-2</v>
      </c>
      <c r="G49" s="10">
        <f t="shared" si="0"/>
        <v>6.7579999999999991</v>
      </c>
      <c r="H49" s="11">
        <f t="shared" si="5"/>
        <v>0.25799999999999912</v>
      </c>
      <c r="I49" s="2"/>
      <c r="J49" s="65">
        <v>4.3</v>
      </c>
      <c r="K49" s="16">
        <v>258</v>
      </c>
      <c r="L49" s="17">
        <v>0.358333333333333</v>
      </c>
      <c r="M49" s="17">
        <v>0.26029999999999998</v>
      </c>
      <c r="N49" s="35">
        <f t="shared" si="6"/>
        <v>8.7999999999999745E-3</v>
      </c>
      <c r="O49" s="10">
        <f t="shared" si="10"/>
        <v>3.9044999999999996</v>
      </c>
      <c r="P49" s="11">
        <f t="shared" si="11"/>
        <v>0.13199999999999967</v>
      </c>
      <c r="Q49" s="2"/>
      <c r="R49" s="68">
        <v>4.3</v>
      </c>
      <c r="S49" s="51">
        <v>258</v>
      </c>
      <c r="T49" s="52">
        <v>0.179166666666667</v>
      </c>
      <c r="U49" s="111">
        <v>8.2299999999999998E-2</v>
      </c>
      <c r="V49" s="115">
        <f t="shared" si="7"/>
        <v>3.2999999999999974E-3</v>
      </c>
      <c r="W49" s="88">
        <f>U49*$T$3</f>
        <v>1.35795</v>
      </c>
      <c r="X49" s="11">
        <f t="shared" si="8"/>
        <v>5.4449999999999887E-2</v>
      </c>
      <c r="Y49" s="2"/>
      <c r="Z49" s="68">
        <v>4.3</v>
      </c>
      <c r="AA49" s="51">
        <v>258</v>
      </c>
      <c r="AB49" s="52">
        <v>0.179166666666667</v>
      </c>
      <c r="AC49" s="52">
        <f t="shared" si="1"/>
        <v>0.26029999999999998</v>
      </c>
      <c r="AD49" s="53">
        <f t="shared" si="2"/>
        <v>8.7999999999999745E-3</v>
      </c>
      <c r="AE49" s="10">
        <f t="shared" si="12"/>
        <v>3.9044999999999996</v>
      </c>
      <c r="AF49" s="11">
        <f t="shared" si="9"/>
        <v>0.13199999999999967</v>
      </c>
    </row>
    <row r="50" spans="2:32" x14ac:dyDescent="0.25">
      <c r="B50" s="65">
        <v>4.4000000000000004</v>
      </c>
      <c r="C50" s="16">
        <v>264</v>
      </c>
      <c r="D50" s="17">
        <v>0.73333333333333295</v>
      </c>
      <c r="E50" s="17">
        <v>0.70230000000000004</v>
      </c>
      <c r="F50" s="17">
        <f t="shared" si="4"/>
        <v>2.6500000000000079E-2</v>
      </c>
      <c r="G50" s="10">
        <f t="shared" si="0"/>
        <v>7.0230000000000006</v>
      </c>
      <c r="H50" s="11">
        <f t="shared" si="5"/>
        <v>0.26500000000000146</v>
      </c>
      <c r="I50" s="2"/>
      <c r="J50" s="65">
        <v>4.4000000000000004</v>
      </c>
      <c r="K50" s="16">
        <v>264</v>
      </c>
      <c r="L50" s="17">
        <v>0.36666666666666697</v>
      </c>
      <c r="M50" s="17">
        <v>0.26869999999999999</v>
      </c>
      <c r="N50" s="35">
        <f t="shared" si="6"/>
        <v>8.4000000000000186E-3</v>
      </c>
      <c r="O50" s="10">
        <f t="shared" si="10"/>
        <v>4.0305</v>
      </c>
      <c r="P50" s="11">
        <f t="shared" si="11"/>
        <v>0.12600000000000033</v>
      </c>
      <c r="Q50" s="2"/>
      <c r="R50" s="68">
        <v>4.4000000000000004</v>
      </c>
      <c r="S50" s="51">
        <v>264</v>
      </c>
      <c r="T50" s="52">
        <v>0.18333333333333299</v>
      </c>
      <c r="U50" s="111">
        <v>8.5800000000000001E-2</v>
      </c>
      <c r="V50" s="115">
        <f t="shared" si="7"/>
        <v>3.5000000000000031E-3</v>
      </c>
      <c r="W50" s="88">
        <f>U50*$T$3</f>
        <v>1.4157</v>
      </c>
      <c r="X50" s="11">
        <f t="shared" si="8"/>
        <v>5.7749999999999968E-2</v>
      </c>
      <c r="Y50" s="2"/>
      <c r="Z50" s="68">
        <v>4.4000000000000004</v>
      </c>
      <c r="AA50" s="51">
        <v>264</v>
      </c>
      <c r="AB50" s="52">
        <v>0.18333333333333299</v>
      </c>
      <c r="AC50" s="52">
        <f t="shared" si="1"/>
        <v>0.26869999999999999</v>
      </c>
      <c r="AD50" s="53">
        <f t="shared" si="2"/>
        <v>8.4000000000000186E-3</v>
      </c>
      <c r="AE50" s="10">
        <f t="shared" si="12"/>
        <v>4.0305</v>
      </c>
      <c r="AF50" s="11">
        <f t="shared" si="9"/>
        <v>0.12600000000000033</v>
      </c>
    </row>
    <row r="51" spans="2:32" x14ac:dyDescent="0.25">
      <c r="B51" s="65">
        <v>4.5</v>
      </c>
      <c r="C51" s="16">
        <v>270</v>
      </c>
      <c r="D51" s="17">
        <v>0.75</v>
      </c>
      <c r="E51" s="17">
        <v>0.73</v>
      </c>
      <c r="F51" s="17">
        <f t="shared" si="4"/>
        <v>2.7699999999999947E-2</v>
      </c>
      <c r="G51" s="10">
        <f t="shared" si="0"/>
        <v>7.3</v>
      </c>
      <c r="H51" s="11">
        <f t="shared" si="5"/>
        <v>0.27699999999999925</v>
      </c>
      <c r="I51" s="2"/>
      <c r="J51" s="65">
        <v>4.5</v>
      </c>
      <c r="K51" s="16">
        <v>270</v>
      </c>
      <c r="L51" s="17">
        <v>0.375</v>
      </c>
      <c r="M51" s="17">
        <v>0.27700000000000002</v>
      </c>
      <c r="N51" s="35">
        <f t="shared" si="6"/>
        <v>8.3000000000000296E-3</v>
      </c>
      <c r="O51" s="10">
        <f t="shared" si="10"/>
        <v>4.1550000000000002</v>
      </c>
      <c r="P51" s="11">
        <f t="shared" si="11"/>
        <v>0.12450000000000028</v>
      </c>
      <c r="Q51" s="2"/>
      <c r="R51" s="68">
        <v>4.5</v>
      </c>
      <c r="S51" s="51">
        <v>270</v>
      </c>
      <c r="T51" s="52">
        <v>0.1875</v>
      </c>
      <c r="U51" s="111">
        <v>8.9399999999999993E-2</v>
      </c>
      <c r="V51" s="115">
        <f t="shared" si="7"/>
        <v>3.5999999999999921E-3</v>
      </c>
      <c r="W51" s="88">
        <f>U51*$T$3</f>
        <v>1.4750999999999999</v>
      </c>
      <c r="X51" s="11">
        <f t="shared" si="8"/>
        <v>5.9399999999999897E-2</v>
      </c>
      <c r="Y51" s="2"/>
      <c r="Z51" s="68">
        <v>4.5</v>
      </c>
      <c r="AA51" s="51">
        <v>270</v>
      </c>
      <c r="AB51" s="52">
        <v>0.1875</v>
      </c>
      <c r="AC51" s="52">
        <f t="shared" si="1"/>
        <v>0.27700000000000002</v>
      </c>
      <c r="AD51" s="53">
        <f t="shared" si="2"/>
        <v>8.3000000000000296E-3</v>
      </c>
      <c r="AE51" s="10">
        <f t="shared" si="12"/>
        <v>4.1550000000000002</v>
      </c>
      <c r="AF51" s="11">
        <f t="shared" si="9"/>
        <v>0.12450000000000028</v>
      </c>
    </row>
    <row r="52" spans="2:32" x14ac:dyDescent="0.25">
      <c r="B52" s="65">
        <v>4.5999999999999996</v>
      </c>
      <c r="C52" s="16">
        <v>276</v>
      </c>
      <c r="D52" s="17">
        <v>0.76666666666666705</v>
      </c>
      <c r="E52" s="17">
        <v>0.75829999999999997</v>
      </c>
      <c r="F52" s="17">
        <f t="shared" si="4"/>
        <v>2.8299999999999992E-2</v>
      </c>
      <c r="G52" s="10">
        <f t="shared" si="0"/>
        <v>7.5830000000000002</v>
      </c>
      <c r="H52" s="11">
        <f t="shared" si="5"/>
        <v>0.28300000000000036</v>
      </c>
      <c r="I52" s="2"/>
      <c r="J52" s="65">
        <v>4.5999999999999996</v>
      </c>
      <c r="K52" s="16">
        <v>276</v>
      </c>
      <c r="L52" s="17">
        <v>0.38333333333333303</v>
      </c>
      <c r="M52" s="17">
        <v>0.28549999999999998</v>
      </c>
      <c r="N52" s="35">
        <f t="shared" si="6"/>
        <v>8.499999999999952E-3</v>
      </c>
      <c r="O52" s="10">
        <f t="shared" si="10"/>
        <v>4.2824999999999998</v>
      </c>
      <c r="P52" s="11">
        <f t="shared" si="11"/>
        <v>0.1274999999999995</v>
      </c>
      <c r="Q52" s="2"/>
      <c r="R52" s="68">
        <v>4.5999999999999996</v>
      </c>
      <c r="S52" s="51">
        <v>276</v>
      </c>
      <c r="T52" s="52">
        <v>0.19166666666666701</v>
      </c>
      <c r="U52" s="111">
        <v>9.2899999999999996E-2</v>
      </c>
      <c r="V52" s="115">
        <f t="shared" si="7"/>
        <v>3.5000000000000031E-3</v>
      </c>
      <c r="W52" s="88">
        <f>U52*$T$3</f>
        <v>1.53285</v>
      </c>
      <c r="X52" s="11">
        <f t="shared" si="8"/>
        <v>5.775000000000019E-2</v>
      </c>
      <c r="Y52" s="2"/>
      <c r="Z52" s="68">
        <v>4.5999999999999996</v>
      </c>
      <c r="AA52" s="51">
        <v>276</v>
      </c>
      <c r="AB52" s="52">
        <v>0.19166666666666701</v>
      </c>
      <c r="AC52" s="52">
        <f t="shared" si="1"/>
        <v>0.28549999999999998</v>
      </c>
      <c r="AD52" s="53">
        <f t="shared" si="2"/>
        <v>8.499999999999952E-3</v>
      </c>
      <c r="AE52" s="10">
        <f t="shared" si="12"/>
        <v>4.2824999999999998</v>
      </c>
      <c r="AF52" s="11">
        <f t="shared" si="9"/>
        <v>0.1274999999999995</v>
      </c>
    </row>
    <row r="53" spans="2:32" x14ac:dyDescent="0.25">
      <c r="B53" s="65">
        <v>4.7</v>
      </c>
      <c r="C53" s="16">
        <v>282</v>
      </c>
      <c r="D53" s="17">
        <v>0.78333333333333299</v>
      </c>
      <c r="E53" s="17">
        <v>0.78680000000000005</v>
      </c>
      <c r="F53" s="17">
        <f t="shared" si="4"/>
        <v>2.8500000000000081E-2</v>
      </c>
      <c r="G53" s="10">
        <f t="shared" si="0"/>
        <v>7.8680000000000003</v>
      </c>
      <c r="H53" s="11">
        <f t="shared" si="5"/>
        <v>0.28500000000000014</v>
      </c>
      <c r="I53" s="2"/>
      <c r="J53" s="65">
        <v>4.7</v>
      </c>
      <c r="K53" s="16">
        <v>282</v>
      </c>
      <c r="L53" s="17">
        <v>0.391666666666667</v>
      </c>
      <c r="M53" s="17">
        <v>0.29420000000000002</v>
      </c>
      <c r="N53" s="35">
        <f t="shared" si="6"/>
        <v>8.700000000000041E-3</v>
      </c>
      <c r="O53" s="10">
        <f t="shared" si="10"/>
        <v>4.4130000000000003</v>
      </c>
      <c r="P53" s="11">
        <f t="shared" si="11"/>
        <v>0.1305000000000005</v>
      </c>
      <c r="Q53" s="2"/>
      <c r="R53" s="68">
        <v>4.7</v>
      </c>
      <c r="S53" s="51">
        <v>282</v>
      </c>
      <c r="T53" s="52">
        <v>0.195833333333333</v>
      </c>
      <c r="U53" s="111">
        <v>9.6500000000000002E-2</v>
      </c>
      <c r="V53" s="115">
        <f t="shared" si="7"/>
        <v>3.600000000000006E-3</v>
      </c>
      <c r="W53" s="88">
        <f>U53*$T$3</f>
        <v>1.5922499999999999</v>
      </c>
      <c r="X53" s="11">
        <f t="shared" si="8"/>
        <v>5.9399999999999897E-2</v>
      </c>
      <c r="Y53" s="2"/>
      <c r="Z53" s="68">
        <v>4.7</v>
      </c>
      <c r="AA53" s="51">
        <v>282</v>
      </c>
      <c r="AB53" s="52">
        <v>0.195833333333333</v>
      </c>
      <c r="AC53" s="52">
        <f t="shared" si="1"/>
        <v>0.29420000000000002</v>
      </c>
      <c r="AD53" s="53">
        <f t="shared" si="2"/>
        <v>8.700000000000041E-3</v>
      </c>
      <c r="AE53" s="10">
        <f t="shared" si="12"/>
        <v>4.4130000000000003</v>
      </c>
      <c r="AF53" s="11">
        <f t="shared" si="9"/>
        <v>0.1305000000000005</v>
      </c>
    </row>
    <row r="54" spans="2:32" x14ac:dyDescent="0.25">
      <c r="B54" s="65">
        <v>4.8</v>
      </c>
      <c r="C54" s="16">
        <v>288</v>
      </c>
      <c r="D54" s="17">
        <v>0.8</v>
      </c>
      <c r="E54" s="17">
        <v>0.81599999999999995</v>
      </c>
      <c r="F54" s="17">
        <f t="shared" si="4"/>
        <v>2.9199999999999893E-2</v>
      </c>
      <c r="G54" s="10">
        <f t="shared" si="0"/>
        <v>8.16</v>
      </c>
      <c r="H54" s="11">
        <f t="shared" si="5"/>
        <v>0.29199999999999982</v>
      </c>
      <c r="I54" s="2"/>
      <c r="J54" s="65">
        <v>4.8</v>
      </c>
      <c r="K54" s="16">
        <v>288</v>
      </c>
      <c r="L54" s="17">
        <v>0.4</v>
      </c>
      <c r="M54" s="17">
        <v>0.30299999999999999</v>
      </c>
      <c r="N54" s="35">
        <f t="shared" si="6"/>
        <v>8.7999999999999745E-3</v>
      </c>
      <c r="O54" s="10">
        <f t="shared" si="10"/>
        <v>4.5449999999999999</v>
      </c>
      <c r="P54" s="11">
        <f t="shared" si="11"/>
        <v>0.13199999999999967</v>
      </c>
      <c r="Q54" s="2"/>
      <c r="R54" s="68">
        <v>4.8</v>
      </c>
      <c r="S54" s="51">
        <v>288</v>
      </c>
      <c r="T54" s="52">
        <v>0.2</v>
      </c>
      <c r="U54" s="111">
        <v>0.1</v>
      </c>
      <c r="V54" s="115">
        <f t="shared" si="7"/>
        <v>3.5000000000000031E-3</v>
      </c>
      <c r="W54" s="88">
        <f>U54*$T$3</f>
        <v>1.6500000000000001</v>
      </c>
      <c r="X54" s="11">
        <f t="shared" si="8"/>
        <v>5.775000000000019E-2</v>
      </c>
      <c r="Y54" s="2"/>
      <c r="Z54" s="68">
        <v>4.8</v>
      </c>
      <c r="AA54" s="51">
        <v>288</v>
      </c>
      <c r="AB54" s="52">
        <v>0.2</v>
      </c>
      <c r="AC54" s="52">
        <f t="shared" si="1"/>
        <v>0.30299999999999999</v>
      </c>
      <c r="AD54" s="53">
        <f t="shared" si="2"/>
        <v>8.7999999999999745E-3</v>
      </c>
      <c r="AE54" s="10">
        <f t="shared" si="12"/>
        <v>4.5449999999999999</v>
      </c>
      <c r="AF54" s="11">
        <f t="shared" si="9"/>
        <v>0.13199999999999967</v>
      </c>
    </row>
    <row r="55" spans="2:32" x14ac:dyDescent="0.25">
      <c r="B55" s="65">
        <v>4.9000000000000004</v>
      </c>
      <c r="C55" s="16">
        <v>294</v>
      </c>
      <c r="D55" s="17">
        <v>0.81666666666666698</v>
      </c>
      <c r="E55" s="17">
        <v>0.84430000000000005</v>
      </c>
      <c r="F55" s="17">
        <f t="shared" si="4"/>
        <v>2.8300000000000103E-2</v>
      </c>
      <c r="G55" s="10">
        <f t="shared" si="0"/>
        <v>8.4430000000000014</v>
      </c>
      <c r="H55" s="11">
        <f t="shared" si="5"/>
        <v>0.28300000000000125</v>
      </c>
      <c r="I55" s="2"/>
      <c r="J55" s="65">
        <v>4.9000000000000004</v>
      </c>
      <c r="K55" s="16">
        <v>294</v>
      </c>
      <c r="L55" s="17">
        <v>0.40833333333333299</v>
      </c>
      <c r="M55" s="17">
        <v>0.31130000000000002</v>
      </c>
      <c r="N55" s="35">
        <f t="shared" si="6"/>
        <v>8.3000000000000296E-3</v>
      </c>
      <c r="O55" s="10">
        <f t="shared" si="10"/>
        <v>4.6695000000000002</v>
      </c>
      <c r="P55" s="11">
        <f t="shared" si="11"/>
        <v>0.12450000000000028</v>
      </c>
      <c r="Q55" s="2"/>
      <c r="R55" s="68">
        <v>4.9000000000000004</v>
      </c>
      <c r="S55" s="51">
        <v>294</v>
      </c>
      <c r="T55" s="52">
        <v>0.204166666666667</v>
      </c>
      <c r="U55" s="111">
        <v>0.1038</v>
      </c>
      <c r="V55" s="115">
        <f t="shared" si="7"/>
        <v>3.7999999999999978E-3</v>
      </c>
      <c r="W55" s="88">
        <f>U55*$T$3</f>
        <v>1.7127000000000001</v>
      </c>
      <c r="X55" s="11">
        <f t="shared" si="8"/>
        <v>6.2699999999999978E-2</v>
      </c>
      <c r="Y55" s="2"/>
      <c r="Z55" s="68">
        <v>4.9000000000000004</v>
      </c>
      <c r="AA55" s="51">
        <v>294</v>
      </c>
      <c r="AB55" s="52">
        <v>0.204166666666667</v>
      </c>
      <c r="AC55" s="52">
        <f t="shared" si="1"/>
        <v>0.31130000000000002</v>
      </c>
      <c r="AD55" s="53">
        <f t="shared" si="2"/>
        <v>8.3000000000000296E-3</v>
      </c>
      <c r="AE55" s="10">
        <f t="shared" si="12"/>
        <v>4.6695000000000002</v>
      </c>
      <c r="AF55" s="11">
        <f t="shared" si="9"/>
        <v>0.12450000000000028</v>
      </c>
    </row>
    <row r="56" spans="2:32" x14ac:dyDescent="0.25">
      <c r="B56" s="65">
        <v>5</v>
      </c>
      <c r="C56" s="16">
        <v>300</v>
      </c>
      <c r="D56" s="17">
        <v>0.83333333333333304</v>
      </c>
      <c r="E56" s="17">
        <v>0.872</v>
      </c>
      <c r="F56" s="17">
        <f t="shared" si="4"/>
        <v>2.7699999999999947E-2</v>
      </c>
      <c r="G56" s="10">
        <f t="shared" si="0"/>
        <v>8.7200000000000006</v>
      </c>
      <c r="H56" s="11">
        <f t="shared" si="5"/>
        <v>0.27699999999999925</v>
      </c>
      <c r="I56" s="2"/>
      <c r="J56" s="65">
        <v>5</v>
      </c>
      <c r="K56" s="16">
        <v>300</v>
      </c>
      <c r="L56" s="17">
        <v>0.41666666666666702</v>
      </c>
      <c r="M56" s="17">
        <v>0.31969999999999998</v>
      </c>
      <c r="N56" s="35">
        <f t="shared" si="6"/>
        <v>8.3999999999999631E-3</v>
      </c>
      <c r="O56" s="10">
        <f t="shared" si="10"/>
        <v>4.7954999999999997</v>
      </c>
      <c r="P56" s="11">
        <f t="shared" si="11"/>
        <v>0.12599999999999945</v>
      </c>
      <c r="Q56" s="2"/>
      <c r="R56" s="68">
        <v>5</v>
      </c>
      <c r="S56" s="51">
        <v>300</v>
      </c>
      <c r="T56" s="52">
        <v>0.20833333333333301</v>
      </c>
      <c r="U56" s="111">
        <v>0.1075</v>
      </c>
      <c r="V56" s="115">
        <f t="shared" si="7"/>
        <v>3.699999999999995E-3</v>
      </c>
      <c r="W56" s="88">
        <f>U56*$T$3</f>
        <v>1.7737499999999999</v>
      </c>
      <c r="X56" s="11">
        <f t="shared" si="8"/>
        <v>6.1049999999999827E-2</v>
      </c>
      <c r="Y56" s="2"/>
      <c r="Z56" s="68">
        <v>5</v>
      </c>
      <c r="AA56" s="51">
        <v>300</v>
      </c>
      <c r="AB56" s="52">
        <v>0.20833333333333301</v>
      </c>
      <c r="AC56" s="52">
        <f t="shared" si="1"/>
        <v>0.31969999999999998</v>
      </c>
      <c r="AD56" s="53">
        <f t="shared" si="2"/>
        <v>8.3999999999999631E-3</v>
      </c>
      <c r="AE56" s="10">
        <f t="shared" si="12"/>
        <v>4.7954999999999997</v>
      </c>
      <c r="AF56" s="11">
        <f t="shared" si="9"/>
        <v>0.12599999999999945</v>
      </c>
    </row>
    <row r="57" spans="2:32" x14ac:dyDescent="0.25">
      <c r="B57" s="65">
        <v>5.0999999999999996</v>
      </c>
      <c r="C57" s="16">
        <v>306</v>
      </c>
      <c r="D57" s="17">
        <v>0.85</v>
      </c>
      <c r="E57" s="17">
        <v>0.89900000000000002</v>
      </c>
      <c r="F57" s="17">
        <f t="shared" si="4"/>
        <v>2.7000000000000024E-2</v>
      </c>
      <c r="G57" s="10">
        <f t="shared" si="0"/>
        <v>8.99</v>
      </c>
      <c r="H57" s="11">
        <f t="shared" si="5"/>
        <v>0.26999999999999957</v>
      </c>
      <c r="I57" s="2"/>
      <c r="J57" s="65">
        <v>5.0999999999999996</v>
      </c>
      <c r="K57" s="16">
        <v>306</v>
      </c>
      <c r="L57" s="17">
        <v>0.42499999999999999</v>
      </c>
      <c r="M57" s="17">
        <v>0.32819999999999999</v>
      </c>
      <c r="N57" s="35">
        <f t="shared" si="6"/>
        <v>8.5000000000000075E-3</v>
      </c>
      <c r="O57" s="10">
        <f t="shared" si="10"/>
        <v>4.923</v>
      </c>
      <c r="P57" s="11">
        <f t="shared" si="11"/>
        <v>0.12750000000000039</v>
      </c>
      <c r="Q57" s="2"/>
      <c r="R57" s="68">
        <v>5.0999999999999996</v>
      </c>
      <c r="S57" s="51">
        <v>306</v>
      </c>
      <c r="T57" s="52">
        <v>0.21249999999999999</v>
      </c>
      <c r="U57" s="111">
        <v>0.11119999999999999</v>
      </c>
      <c r="V57" s="115">
        <f t="shared" si="7"/>
        <v>3.699999999999995E-3</v>
      </c>
      <c r="W57" s="88">
        <f>U57*$T$3</f>
        <v>1.8348</v>
      </c>
      <c r="X57" s="11">
        <f t="shared" si="8"/>
        <v>6.1050000000000049E-2</v>
      </c>
      <c r="Y57" s="2"/>
      <c r="Z57" s="68">
        <v>5.0999999999999996</v>
      </c>
      <c r="AA57" s="51">
        <v>306</v>
      </c>
      <c r="AB57" s="52">
        <v>0.21249999999999999</v>
      </c>
      <c r="AC57" s="52">
        <f t="shared" si="1"/>
        <v>0.32819999999999999</v>
      </c>
      <c r="AD57" s="53">
        <f t="shared" si="2"/>
        <v>8.5000000000000075E-3</v>
      </c>
      <c r="AE57" s="10">
        <f t="shared" si="12"/>
        <v>4.923</v>
      </c>
      <c r="AF57" s="11">
        <f t="shared" si="9"/>
        <v>0.12750000000000039</v>
      </c>
    </row>
    <row r="58" spans="2:32" x14ac:dyDescent="0.25">
      <c r="B58" s="65">
        <v>5.2</v>
      </c>
      <c r="C58" s="16">
        <v>312</v>
      </c>
      <c r="D58" s="17">
        <v>0.86666666666666703</v>
      </c>
      <c r="E58" s="17">
        <v>0.92469999999999997</v>
      </c>
      <c r="F58" s="17">
        <f t="shared" si="4"/>
        <v>2.5699999999999945E-2</v>
      </c>
      <c r="G58" s="10">
        <f t="shared" si="0"/>
        <v>9.2469999999999999</v>
      </c>
      <c r="H58" s="11">
        <f t="shared" si="5"/>
        <v>0.25699999999999967</v>
      </c>
      <c r="I58" s="2"/>
      <c r="J58" s="65">
        <v>5.2</v>
      </c>
      <c r="K58" s="16">
        <v>312</v>
      </c>
      <c r="L58" s="17">
        <v>0.43333333333333302</v>
      </c>
      <c r="M58" s="17">
        <v>0.33700000000000002</v>
      </c>
      <c r="N58" s="35">
        <f t="shared" si="6"/>
        <v>8.80000000000003E-3</v>
      </c>
      <c r="O58" s="10">
        <f t="shared" si="10"/>
        <v>5.0550000000000006</v>
      </c>
      <c r="P58" s="11">
        <f t="shared" si="11"/>
        <v>0.13200000000000056</v>
      </c>
      <c r="Q58" s="2"/>
      <c r="R58" s="68">
        <v>5.2</v>
      </c>
      <c r="S58" s="51">
        <v>312</v>
      </c>
      <c r="T58" s="52">
        <v>0.21666666666666701</v>
      </c>
      <c r="U58" s="111">
        <v>0.115</v>
      </c>
      <c r="V58" s="115">
        <f t="shared" si="7"/>
        <v>3.8000000000000117E-3</v>
      </c>
      <c r="W58" s="88">
        <f>U58*$T$3</f>
        <v>1.8975000000000002</v>
      </c>
      <c r="X58" s="11">
        <f t="shared" si="8"/>
        <v>6.27000000000002E-2</v>
      </c>
      <c r="Y58" s="2"/>
      <c r="Z58" s="68">
        <v>5.2</v>
      </c>
      <c r="AA58" s="51">
        <v>312</v>
      </c>
      <c r="AB58" s="52">
        <v>0.21666666666666701</v>
      </c>
      <c r="AC58" s="52">
        <f t="shared" si="1"/>
        <v>0.33700000000000002</v>
      </c>
      <c r="AD58" s="53">
        <f t="shared" si="2"/>
        <v>8.80000000000003E-3</v>
      </c>
      <c r="AE58" s="10">
        <f t="shared" si="12"/>
        <v>5.0550000000000006</v>
      </c>
      <c r="AF58" s="11">
        <f t="shared" si="9"/>
        <v>0.13200000000000056</v>
      </c>
    </row>
    <row r="59" spans="2:32" x14ac:dyDescent="0.25">
      <c r="B59" s="65">
        <v>5.3</v>
      </c>
      <c r="C59" s="16">
        <v>318</v>
      </c>
      <c r="D59" s="17">
        <v>0.88333333333333297</v>
      </c>
      <c r="E59" s="17">
        <v>0.94799999999999995</v>
      </c>
      <c r="F59" s="17">
        <f t="shared" si="4"/>
        <v>2.3299999999999987E-2</v>
      </c>
      <c r="G59" s="10">
        <f t="shared" si="0"/>
        <v>9.48</v>
      </c>
      <c r="H59" s="11">
        <f t="shared" si="5"/>
        <v>0.23300000000000054</v>
      </c>
      <c r="I59" s="2"/>
      <c r="J59" s="65">
        <v>5.3</v>
      </c>
      <c r="K59" s="16">
        <v>318</v>
      </c>
      <c r="L59" s="17">
        <v>0.44166666666666698</v>
      </c>
      <c r="M59" s="17">
        <v>0.34570000000000001</v>
      </c>
      <c r="N59" s="35">
        <f t="shared" si="6"/>
        <v>8.6999999999999855E-3</v>
      </c>
      <c r="O59" s="10">
        <f t="shared" si="10"/>
        <v>5.1855000000000002</v>
      </c>
      <c r="P59" s="11">
        <f t="shared" si="11"/>
        <v>0.13049999999999962</v>
      </c>
      <c r="Q59" s="2"/>
      <c r="R59" s="68">
        <v>5.3</v>
      </c>
      <c r="S59" s="51">
        <v>318</v>
      </c>
      <c r="T59" s="52">
        <v>0.22083333333333299</v>
      </c>
      <c r="U59" s="111">
        <v>0.1188</v>
      </c>
      <c r="V59" s="115">
        <f t="shared" si="7"/>
        <v>3.7999999999999978E-3</v>
      </c>
      <c r="W59" s="88">
        <f>U59*$T$3</f>
        <v>1.9601999999999999</v>
      </c>
      <c r="X59" s="11">
        <f t="shared" si="8"/>
        <v>6.2699999999999756E-2</v>
      </c>
      <c r="Y59" s="2"/>
      <c r="Z59" s="68">
        <v>5.3</v>
      </c>
      <c r="AA59" s="51">
        <v>318</v>
      </c>
      <c r="AB59" s="52">
        <v>0.22083333333333299</v>
      </c>
      <c r="AC59" s="52">
        <f t="shared" si="1"/>
        <v>0.34570000000000001</v>
      </c>
      <c r="AD59" s="53">
        <f t="shared" si="2"/>
        <v>8.6999999999999855E-3</v>
      </c>
      <c r="AE59" s="10">
        <f t="shared" si="12"/>
        <v>5.1855000000000002</v>
      </c>
      <c r="AF59" s="11">
        <f t="shared" si="9"/>
        <v>0.13049999999999962</v>
      </c>
    </row>
    <row r="60" spans="2:32" x14ac:dyDescent="0.25">
      <c r="B60" s="65">
        <v>5.4</v>
      </c>
      <c r="C60" s="16">
        <v>324</v>
      </c>
      <c r="D60" s="17">
        <v>0.9</v>
      </c>
      <c r="E60" s="17">
        <v>0.96799999999999997</v>
      </c>
      <c r="F60" s="17">
        <f t="shared" si="4"/>
        <v>2.0000000000000018E-2</v>
      </c>
      <c r="G60" s="10">
        <f t="shared" si="0"/>
        <v>9.68</v>
      </c>
      <c r="H60" s="11">
        <f t="shared" si="5"/>
        <v>0.19999999999999929</v>
      </c>
      <c r="I60" s="2"/>
      <c r="J60" s="65">
        <v>5.4</v>
      </c>
      <c r="K60" s="16">
        <v>324</v>
      </c>
      <c r="L60" s="17">
        <v>0.45</v>
      </c>
      <c r="M60" s="17">
        <v>0.35399999999999998</v>
      </c>
      <c r="N60" s="35">
        <f t="shared" si="6"/>
        <v>8.2999999999999741E-3</v>
      </c>
      <c r="O60" s="10">
        <f t="shared" si="10"/>
        <v>5.31</v>
      </c>
      <c r="P60" s="11">
        <f t="shared" si="11"/>
        <v>0.12449999999999939</v>
      </c>
      <c r="Q60" s="2"/>
      <c r="R60" s="68">
        <v>5.4</v>
      </c>
      <c r="S60" s="51">
        <v>324</v>
      </c>
      <c r="T60" s="52">
        <v>0.22500000000000001</v>
      </c>
      <c r="U60" s="111">
        <v>0.123</v>
      </c>
      <c r="V60" s="115">
        <f t="shared" si="7"/>
        <v>4.1999999999999954E-3</v>
      </c>
      <c r="W60" s="88">
        <f>U60*$T$3</f>
        <v>2.0295000000000001</v>
      </c>
      <c r="X60" s="11">
        <f t="shared" si="8"/>
        <v>6.9300000000000139E-2</v>
      </c>
      <c r="Y60" s="2"/>
      <c r="Z60" s="68">
        <v>5.4</v>
      </c>
      <c r="AA60" s="51">
        <v>324</v>
      </c>
      <c r="AB60" s="52">
        <v>0.22500000000000001</v>
      </c>
      <c r="AC60" s="52">
        <f t="shared" si="1"/>
        <v>0.35399999999999998</v>
      </c>
      <c r="AD60" s="53">
        <f t="shared" si="2"/>
        <v>8.2999999999999741E-3</v>
      </c>
      <c r="AE60" s="10">
        <f t="shared" si="12"/>
        <v>5.31</v>
      </c>
      <c r="AF60" s="11">
        <f t="shared" si="9"/>
        <v>0.12449999999999939</v>
      </c>
    </row>
    <row r="61" spans="2:32" x14ac:dyDescent="0.25">
      <c r="B61" s="65">
        <v>5.5</v>
      </c>
      <c r="C61" s="16">
        <v>330</v>
      </c>
      <c r="D61" s="17">
        <v>0.91666666666666696</v>
      </c>
      <c r="E61" s="17">
        <v>0.98470000000000002</v>
      </c>
      <c r="F61" s="17">
        <f t="shared" si="4"/>
        <v>1.6700000000000048E-2</v>
      </c>
      <c r="G61" s="10">
        <f t="shared" si="0"/>
        <v>9.8469999999999995</v>
      </c>
      <c r="H61" s="11">
        <f t="shared" si="5"/>
        <v>0.16699999999999982</v>
      </c>
      <c r="I61" s="2"/>
      <c r="J61" s="65">
        <v>5.5</v>
      </c>
      <c r="K61" s="16">
        <v>330</v>
      </c>
      <c r="L61" s="17">
        <v>0.45833333333333298</v>
      </c>
      <c r="M61" s="17">
        <v>0.36230000000000001</v>
      </c>
      <c r="N61" s="35">
        <f t="shared" si="6"/>
        <v>8.3000000000000296E-3</v>
      </c>
      <c r="O61" s="10">
        <f t="shared" si="10"/>
        <v>5.4344999999999999</v>
      </c>
      <c r="P61" s="11">
        <f t="shared" si="11"/>
        <v>0.12450000000000028</v>
      </c>
      <c r="Q61" s="2"/>
      <c r="R61" s="68">
        <v>5.5</v>
      </c>
      <c r="S61" s="51">
        <v>330</v>
      </c>
      <c r="T61" s="52">
        <v>0.22916666666666699</v>
      </c>
      <c r="U61" s="111">
        <v>0.12720000000000001</v>
      </c>
      <c r="V61" s="115">
        <f t="shared" si="7"/>
        <v>4.2000000000000093E-3</v>
      </c>
      <c r="W61" s="88">
        <f>U61*$T$3</f>
        <v>2.0988000000000002</v>
      </c>
      <c r="X61" s="11">
        <f t="shared" si="8"/>
        <v>6.9300000000000139E-2</v>
      </c>
      <c r="Y61" s="2"/>
      <c r="Z61" s="68">
        <v>5.5</v>
      </c>
      <c r="AA61" s="51">
        <v>330</v>
      </c>
      <c r="AB61" s="52">
        <v>0.22916666666666699</v>
      </c>
      <c r="AC61" s="52">
        <f t="shared" si="1"/>
        <v>0.36230000000000001</v>
      </c>
      <c r="AD61" s="53">
        <f t="shared" si="2"/>
        <v>8.3000000000000296E-3</v>
      </c>
      <c r="AE61" s="10">
        <f t="shared" si="12"/>
        <v>5.4344999999999999</v>
      </c>
      <c r="AF61" s="11">
        <f t="shared" si="9"/>
        <v>0.12450000000000028</v>
      </c>
    </row>
    <row r="62" spans="2:32" x14ac:dyDescent="0.25">
      <c r="B62" s="65">
        <v>5.6</v>
      </c>
      <c r="C62" s="16">
        <v>336</v>
      </c>
      <c r="D62" s="17">
        <v>0.93333333333333302</v>
      </c>
      <c r="E62" s="17">
        <v>0.996</v>
      </c>
      <c r="F62" s="17">
        <f t="shared" si="4"/>
        <v>1.1299999999999977E-2</v>
      </c>
      <c r="G62" s="10">
        <f t="shared" si="0"/>
        <v>9.9600000000000009</v>
      </c>
      <c r="H62" s="11">
        <f t="shared" si="5"/>
        <v>0.11300000000000132</v>
      </c>
      <c r="I62" s="2"/>
      <c r="J62" s="65">
        <v>5.6</v>
      </c>
      <c r="K62" s="16">
        <v>336</v>
      </c>
      <c r="L62" s="17">
        <v>0.46666666666666701</v>
      </c>
      <c r="M62" s="17">
        <v>0.37069999999999997</v>
      </c>
      <c r="N62" s="35">
        <f t="shared" si="6"/>
        <v>8.3999999999999631E-3</v>
      </c>
      <c r="O62" s="10">
        <f t="shared" si="10"/>
        <v>5.5604999999999993</v>
      </c>
      <c r="P62" s="11">
        <f t="shared" si="11"/>
        <v>0.12599999999999945</v>
      </c>
      <c r="Q62" s="2"/>
      <c r="R62" s="68">
        <v>5.6</v>
      </c>
      <c r="S62" s="51">
        <v>336</v>
      </c>
      <c r="T62" s="52">
        <v>0.233333333333333</v>
      </c>
      <c r="U62" s="111">
        <v>0.1313</v>
      </c>
      <c r="V62" s="115">
        <f t="shared" si="7"/>
        <v>4.0999999999999925E-3</v>
      </c>
      <c r="W62" s="88">
        <f>U62*$T$3</f>
        <v>2.1664500000000002</v>
      </c>
      <c r="X62" s="11">
        <f t="shared" si="8"/>
        <v>6.7649999999999988E-2</v>
      </c>
      <c r="Y62" s="2"/>
      <c r="Z62" s="68">
        <v>5.6</v>
      </c>
      <c r="AA62" s="51">
        <v>336</v>
      </c>
      <c r="AB62" s="52">
        <v>0.233333333333333</v>
      </c>
      <c r="AC62" s="52">
        <f t="shared" si="1"/>
        <v>0.37069999999999997</v>
      </c>
      <c r="AD62" s="53">
        <f t="shared" si="2"/>
        <v>8.3999999999999631E-3</v>
      </c>
      <c r="AE62" s="10">
        <f t="shared" si="12"/>
        <v>5.5604999999999993</v>
      </c>
      <c r="AF62" s="11">
        <f t="shared" si="9"/>
        <v>0.12599999999999945</v>
      </c>
    </row>
    <row r="63" spans="2:32" x14ac:dyDescent="0.25">
      <c r="B63" s="65">
        <v>5.7</v>
      </c>
      <c r="C63" s="16">
        <v>342</v>
      </c>
      <c r="D63" s="17">
        <v>0.95</v>
      </c>
      <c r="E63" s="17">
        <v>1</v>
      </c>
      <c r="F63" s="17">
        <f t="shared" si="4"/>
        <v>4.0000000000000036E-3</v>
      </c>
      <c r="G63" s="10">
        <f t="shared" si="0"/>
        <v>10</v>
      </c>
      <c r="H63" s="11">
        <f t="shared" si="5"/>
        <v>3.9999999999999147E-2</v>
      </c>
      <c r="I63" s="2"/>
      <c r="J63" s="65">
        <v>5.7</v>
      </c>
      <c r="K63" s="16">
        <v>342</v>
      </c>
      <c r="L63" s="17">
        <v>0.47499999999999998</v>
      </c>
      <c r="M63" s="17">
        <v>0.379</v>
      </c>
      <c r="N63" s="35">
        <f t="shared" si="6"/>
        <v>8.3000000000000296E-3</v>
      </c>
      <c r="O63" s="10">
        <f t="shared" si="10"/>
        <v>5.6850000000000005</v>
      </c>
      <c r="P63" s="11">
        <f t="shared" si="11"/>
        <v>0.12450000000000117</v>
      </c>
      <c r="Q63" s="2"/>
      <c r="R63" s="68">
        <v>5.7</v>
      </c>
      <c r="S63" s="51">
        <v>342</v>
      </c>
      <c r="T63" s="52">
        <v>0.23749999999999999</v>
      </c>
      <c r="U63" s="111">
        <v>0.13550000000000001</v>
      </c>
      <c r="V63" s="115">
        <f t="shared" si="7"/>
        <v>4.2000000000000093E-3</v>
      </c>
      <c r="W63" s="88">
        <f>U63*$T$3</f>
        <v>2.2357500000000003</v>
      </c>
      <c r="X63" s="11">
        <f t="shared" si="8"/>
        <v>6.9300000000000139E-2</v>
      </c>
      <c r="Y63" s="2"/>
      <c r="Z63" s="68">
        <v>5.7</v>
      </c>
      <c r="AA63" s="51">
        <v>342</v>
      </c>
      <c r="AB63" s="52">
        <v>0.23749999999999999</v>
      </c>
      <c r="AC63" s="52">
        <f t="shared" si="1"/>
        <v>0.379</v>
      </c>
      <c r="AD63" s="53">
        <f t="shared" si="2"/>
        <v>8.3000000000000296E-3</v>
      </c>
      <c r="AE63" s="10">
        <f t="shared" si="12"/>
        <v>5.6850000000000005</v>
      </c>
      <c r="AF63" s="11">
        <f t="shared" si="9"/>
        <v>0.12450000000000117</v>
      </c>
    </row>
    <row r="64" spans="2:32" x14ac:dyDescent="0.25">
      <c r="B64" s="65">
        <v>5.8</v>
      </c>
      <c r="C64" s="16">
        <v>348</v>
      </c>
      <c r="D64" s="17">
        <v>0.96666666666666701</v>
      </c>
      <c r="E64" s="17">
        <v>1</v>
      </c>
      <c r="F64" s="17">
        <f t="shared" si="4"/>
        <v>0</v>
      </c>
      <c r="G64" s="10">
        <f t="shared" si="0"/>
        <v>10</v>
      </c>
      <c r="H64" s="11">
        <f t="shared" si="5"/>
        <v>0</v>
      </c>
      <c r="I64" s="2"/>
      <c r="J64" s="65">
        <v>5.8</v>
      </c>
      <c r="K64" s="16">
        <v>348</v>
      </c>
      <c r="L64" s="17">
        <v>0.483333333333333</v>
      </c>
      <c r="M64" s="17">
        <v>0.38729999999999998</v>
      </c>
      <c r="N64" s="35">
        <f t="shared" si="6"/>
        <v>8.2999999999999741E-3</v>
      </c>
      <c r="O64" s="10">
        <f t="shared" si="10"/>
        <v>5.8094999999999999</v>
      </c>
      <c r="P64" s="11">
        <f t="shared" si="11"/>
        <v>0.12449999999999939</v>
      </c>
      <c r="Q64" s="2"/>
      <c r="R64" s="68">
        <v>5.8</v>
      </c>
      <c r="S64" s="51">
        <v>348</v>
      </c>
      <c r="T64" s="52">
        <v>0.241666666666667</v>
      </c>
      <c r="U64" s="111">
        <v>0.13969999999999999</v>
      </c>
      <c r="V64" s="115">
        <f t="shared" si="7"/>
        <v>4.1999999999999815E-3</v>
      </c>
      <c r="W64" s="88">
        <f>U64*$T$3</f>
        <v>2.30505</v>
      </c>
      <c r="X64" s="11">
        <f t="shared" si="8"/>
        <v>6.9299999999999695E-2</v>
      </c>
      <c r="Y64" s="2"/>
      <c r="Z64" s="68">
        <v>5.8</v>
      </c>
      <c r="AA64" s="51">
        <v>348</v>
      </c>
      <c r="AB64" s="52">
        <v>0.241666666666667</v>
      </c>
      <c r="AC64" s="52">
        <f t="shared" si="1"/>
        <v>0.38729999999999998</v>
      </c>
      <c r="AD64" s="53">
        <f t="shared" si="2"/>
        <v>8.2999999999999741E-3</v>
      </c>
      <c r="AE64" s="10">
        <f t="shared" si="12"/>
        <v>5.8094999999999999</v>
      </c>
      <c r="AF64" s="11">
        <f t="shared" si="9"/>
        <v>0.12449999999999939</v>
      </c>
    </row>
    <row r="65" spans="2:32" x14ac:dyDescent="0.25">
      <c r="B65" s="65">
        <v>5.9</v>
      </c>
      <c r="C65" s="16">
        <v>354</v>
      </c>
      <c r="D65" s="17">
        <v>0.98333333333333295</v>
      </c>
      <c r="E65" s="17">
        <v>1</v>
      </c>
      <c r="F65" s="17">
        <f t="shared" si="4"/>
        <v>0</v>
      </c>
      <c r="G65" s="10">
        <f t="shared" si="0"/>
        <v>10</v>
      </c>
      <c r="H65" s="11">
        <f t="shared" si="5"/>
        <v>0</v>
      </c>
      <c r="I65" s="2"/>
      <c r="J65" s="65">
        <v>5.9</v>
      </c>
      <c r="K65" s="16">
        <v>354</v>
      </c>
      <c r="L65" s="17">
        <v>0.49166666666666697</v>
      </c>
      <c r="M65" s="17">
        <v>0.3957</v>
      </c>
      <c r="N65" s="35">
        <f t="shared" si="6"/>
        <v>8.4000000000000186E-3</v>
      </c>
      <c r="O65" s="10">
        <f t="shared" si="10"/>
        <v>5.9355000000000002</v>
      </c>
      <c r="P65" s="11">
        <f t="shared" si="11"/>
        <v>0.12600000000000033</v>
      </c>
      <c r="Q65" s="2"/>
      <c r="R65" s="68">
        <v>5.9</v>
      </c>
      <c r="S65" s="51">
        <v>354</v>
      </c>
      <c r="T65" s="52">
        <v>0.24583333333333299</v>
      </c>
      <c r="U65" s="111">
        <v>0.14380000000000001</v>
      </c>
      <c r="V65" s="115">
        <f t="shared" si="7"/>
        <v>4.1000000000000203E-3</v>
      </c>
      <c r="W65" s="88">
        <f>U65*$T$3</f>
        <v>2.3727</v>
      </c>
      <c r="X65" s="11">
        <f t="shared" si="8"/>
        <v>6.7649999999999988E-2</v>
      </c>
      <c r="Y65" s="2"/>
      <c r="Z65" s="68">
        <v>5.9</v>
      </c>
      <c r="AA65" s="51">
        <v>354</v>
      </c>
      <c r="AB65" s="52">
        <v>0.24583333333333299</v>
      </c>
      <c r="AC65" s="52">
        <f t="shared" si="1"/>
        <v>0.3957</v>
      </c>
      <c r="AD65" s="53">
        <f t="shared" si="2"/>
        <v>8.4000000000000186E-3</v>
      </c>
      <c r="AE65" s="10">
        <f t="shared" si="12"/>
        <v>5.9355000000000002</v>
      </c>
      <c r="AF65" s="11">
        <f t="shared" si="9"/>
        <v>0.12600000000000033</v>
      </c>
    </row>
    <row r="66" spans="2:32" ht="15.75" thickBot="1" x14ac:dyDescent="0.3">
      <c r="B66" s="66">
        <v>6</v>
      </c>
      <c r="C66" s="18">
        <v>360</v>
      </c>
      <c r="D66" s="19">
        <v>1</v>
      </c>
      <c r="E66" s="19">
        <v>1</v>
      </c>
      <c r="F66" s="19">
        <f t="shared" si="4"/>
        <v>0</v>
      </c>
      <c r="G66" s="12">
        <f>E66*$D$3</f>
        <v>10</v>
      </c>
      <c r="H66" s="13">
        <f t="shared" si="5"/>
        <v>0</v>
      </c>
      <c r="I66" s="2"/>
      <c r="J66" s="65">
        <v>6</v>
      </c>
      <c r="K66" s="16">
        <v>360</v>
      </c>
      <c r="L66" s="17">
        <v>0.5</v>
      </c>
      <c r="M66" s="17">
        <v>0.40400000000000003</v>
      </c>
      <c r="N66" s="35">
        <f t="shared" si="6"/>
        <v>8.3000000000000296E-3</v>
      </c>
      <c r="O66" s="10">
        <f t="shared" si="10"/>
        <v>6.0600000000000005</v>
      </c>
      <c r="P66" s="11">
        <f t="shared" si="11"/>
        <v>0.12450000000000028</v>
      </c>
      <c r="Q66" s="2"/>
      <c r="R66" s="68">
        <v>6</v>
      </c>
      <c r="S66" s="51">
        <v>360</v>
      </c>
      <c r="T66" s="52">
        <v>0.25</v>
      </c>
      <c r="U66" s="111">
        <v>0.14799999999999999</v>
      </c>
      <c r="V66" s="115">
        <f t="shared" si="7"/>
        <v>4.1999999999999815E-3</v>
      </c>
      <c r="W66" s="88">
        <f>U66*$T$3</f>
        <v>2.4419999999999997</v>
      </c>
      <c r="X66" s="11">
        <f t="shared" si="8"/>
        <v>6.9299999999999695E-2</v>
      </c>
      <c r="Y66" s="2"/>
      <c r="Z66" s="68">
        <v>6</v>
      </c>
      <c r="AA66" s="51">
        <v>360</v>
      </c>
      <c r="AB66" s="52">
        <v>0.25</v>
      </c>
      <c r="AC66" s="52">
        <f t="shared" si="1"/>
        <v>0.40400000000000003</v>
      </c>
      <c r="AD66" s="53">
        <f t="shared" si="2"/>
        <v>8.3000000000000296E-3</v>
      </c>
      <c r="AE66" s="10">
        <f t="shared" si="12"/>
        <v>6.0600000000000005</v>
      </c>
      <c r="AF66" s="11">
        <f t="shared" si="9"/>
        <v>0.12450000000000028</v>
      </c>
    </row>
    <row r="67" spans="2:32" x14ac:dyDescent="0.25">
      <c r="B67" s="41"/>
      <c r="C67" s="37"/>
      <c r="D67" s="37"/>
      <c r="E67" s="37"/>
      <c r="F67" s="37"/>
      <c r="G67" s="37"/>
      <c r="H67" s="37"/>
      <c r="I67" s="1"/>
      <c r="J67" s="65">
        <v>6.1</v>
      </c>
      <c r="K67" s="16">
        <v>366</v>
      </c>
      <c r="L67" s="17">
        <v>0.50833333333333297</v>
      </c>
      <c r="M67" s="17">
        <v>0.41270000000000001</v>
      </c>
      <c r="N67" s="35">
        <f t="shared" si="6"/>
        <v>8.6999999999999855E-3</v>
      </c>
      <c r="O67" s="10">
        <f t="shared" si="10"/>
        <v>6.1905000000000001</v>
      </c>
      <c r="P67" s="11">
        <f t="shared" si="11"/>
        <v>0.13049999999999962</v>
      </c>
      <c r="Q67" s="1"/>
      <c r="R67" s="68">
        <v>6.1</v>
      </c>
      <c r="S67" s="51">
        <v>366</v>
      </c>
      <c r="T67" s="52">
        <v>0.25416666666666698</v>
      </c>
      <c r="U67" s="111">
        <v>0.1522</v>
      </c>
      <c r="V67" s="115">
        <f t="shared" si="7"/>
        <v>4.2000000000000093E-3</v>
      </c>
      <c r="W67" s="88">
        <f>U67*$T$3</f>
        <v>2.5112999999999999</v>
      </c>
      <c r="X67" s="11">
        <f t="shared" si="8"/>
        <v>6.9300000000000139E-2</v>
      </c>
      <c r="Y67" s="1"/>
      <c r="Z67" s="68">
        <v>6.1</v>
      </c>
      <c r="AA67" s="51">
        <v>366</v>
      </c>
      <c r="AB67" s="52">
        <v>0.25416666666666698</v>
      </c>
      <c r="AC67" s="52">
        <f t="shared" si="1"/>
        <v>0.41270000000000001</v>
      </c>
      <c r="AD67" s="53">
        <f t="shared" si="2"/>
        <v>8.6999999999999855E-3</v>
      </c>
      <c r="AE67" s="10">
        <f t="shared" si="12"/>
        <v>6.1905000000000001</v>
      </c>
      <c r="AF67" s="11">
        <f t="shared" si="9"/>
        <v>0.13049999999999962</v>
      </c>
    </row>
    <row r="68" spans="2:32" x14ac:dyDescent="0.25">
      <c r="B68" s="41"/>
      <c r="C68" s="37"/>
      <c r="D68" s="37"/>
      <c r="E68" s="37"/>
      <c r="F68" s="37"/>
      <c r="G68" s="37"/>
      <c r="H68" s="37"/>
      <c r="I68" s="1"/>
      <c r="J68" s="65">
        <v>6.2</v>
      </c>
      <c r="K68" s="16">
        <v>372</v>
      </c>
      <c r="L68" s="17">
        <v>0.51666666666666705</v>
      </c>
      <c r="M68" s="17">
        <v>0.42149999999999999</v>
      </c>
      <c r="N68" s="35">
        <f t="shared" si="6"/>
        <v>8.7999999999999745E-3</v>
      </c>
      <c r="O68" s="10">
        <f t="shared" si="10"/>
        <v>6.3224999999999998</v>
      </c>
      <c r="P68" s="11">
        <f t="shared" si="11"/>
        <v>0.13199999999999967</v>
      </c>
      <c r="Q68" s="1"/>
      <c r="R68" s="68">
        <v>6.2</v>
      </c>
      <c r="S68" s="51">
        <v>372</v>
      </c>
      <c r="T68" s="52">
        <v>0.25833333333333303</v>
      </c>
      <c r="U68" s="111">
        <v>0.15629999999999999</v>
      </c>
      <c r="V68" s="115">
        <f t="shared" si="7"/>
        <v>4.0999999999999925E-3</v>
      </c>
      <c r="W68" s="88">
        <f>U68*$T$3</f>
        <v>2.5789499999999999</v>
      </c>
      <c r="X68" s="11">
        <f t="shared" si="8"/>
        <v>6.7649999999999988E-2</v>
      </c>
      <c r="Y68" s="1"/>
      <c r="Z68" s="68">
        <v>6.2</v>
      </c>
      <c r="AA68" s="51">
        <v>372</v>
      </c>
      <c r="AB68" s="52">
        <v>0.25833333333333303</v>
      </c>
      <c r="AC68" s="52">
        <f t="shared" si="1"/>
        <v>0.42149999999999999</v>
      </c>
      <c r="AD68" s="53">
        <f t="shared" si="2"/>
        <v>8.7999999999999745E-3</v>
      </c>
      <c r="AE68" s="10">
        <f t="shared" si="12"/>
        <v>6.3224999999999998</v>
      </c>
      <c r="AF68" s="11">
        <f t="shared" si="9"/>
        <v>0.13199999999999967</v>
      </c>
    </row>
    <row r="69" spans="2:32" x14ac:dyDescent="0.25">
      <c r="B69" s="41"/>
      <c r="C69" s="37"/>
      <c r="D69" s="37"/>
      <c r="E69" s="37"/>
      <c r="F69" s="37"/>
      <c r="G69" s="37"/>
      <c r="H69" s="37"/>
      <c r="I69" s="1"/>
      <c r="J69" s="65">
        <v>6.3</v>
      </c>
      <c r="K69" s="16">
        <v>378</v>
      </c>
      <c r="L69" s="17">
        <v>0.52500000000000002</v>
      </c>
      <c r="M69" s="17">
        <v>0.43020000000000003</v>
      </c>
      <c r="N69" s="35">
        <f t="shared" si="6"/>
        <v>8.700000000000041E-3</v>
      </c>
      <c r="O69" s="10">
        <f t="shared" si="10"/>
        <v>6.4530000000000003</v>
      </c>
      <c r="P69" s="11">
        <f t="shared" si="11"/>
        <v>0.1305000000000005</v>
      </c>
      <c r="Q69" s="1"/>
      <c r="R69" s="68">
        <v>6.3</v>
      </c>
      <c r="S69" s="51">
        <v>378</v>
      </c>
      <c r="T69" s="52">
        <v>0.26250000000000001</v>
      </c>
      <c r="U69" s="111">
        <v>0.1605</v>
      </c>
      <c r="V69" s="115">
        <f t="shared" si="7"/>
        <v>4.2000000000000093E-3</v>
      </c>
      <c r="W69" s="88">
        <f>U69*$T$3</f>
        <v>2.64825</v>
      </c>
      <c r="X69" s="11">
        <f t="shared" si="8"/>
        <v>6.9300000000000139E-2</v>
      </c>
      <c r="Y69" s="1"/>
      <c r="Z69" s="68">
        <v>6.3</v>
      </c>
      <c r="AA69" s="51">
        <v>378</v>
      </c>
      <c r="AB69" s="52">
        <v>0.26250000000000001</v>
      </c>
      <c r="AC69" s="52">
        <f t="shared" si="1"/>
        <v>0.43020000000000003</v>
      </c>
      <c r="AD69" s="53">
        <f t="shared" si="2"/>
        <v>8.700000000000041E-3</v>
      </c>
      <c r="AE69" s="10">
        <f t="shared" si="12"/>
        <v>6.4530000000000003</v>
      </c>
      <c r="AF69" s="11">
        <f t="shared" si="9"/>
        <v>0.1305000000000005</v>
      </c>
    </row>
    <row r="70" spans="2:32" x14ac:dyDescent="0.25">
      <c r="B70" s="41"/>
      <c r="C70" s="37"/>
      <c r="D70" s="37"/>
      <c r="E70" s="37"/>
      <c r="F70" s="37"/>
      <c r="G70" s="37"/>
      <c r="H70" s="37"/>
      <c r="I70" s="1"/>
      <c r="J70" s="65">
        <v>6.4</v>
      </c>
      <c r="K70" s="16">
        <v>384</v>
      </c>
      <c r="L70" s="17">
        <v>0.53333333333333299</v>
      </c>
      <c r="M70" s="17">
        <v>0.439</v>
      </c>
      <c r="N70" s="35">
        <f t="shared" si="6"/>
        <v>8.7999999999999745E-3</v>
      </c>
      <c r="O70" s="10">
        <f t="shared" si="10"/>
        <v>6.585</v>
      </c>
      <c r="P70" s="11">
        <f t="shared" si="11"/>
        <v>0.13199999999999967</v>
      </c>
      <c r="Q70" s="1"/>
      <c r="R70" s="68">
        <v>6.4</v>
      </c>
      <c r="S70" s="51">
        <v>384</v>
      </c>
      <c r="T70" s="52">
        <v>0.266666666666667</v>
      </c>
      <c r="U70" s="111">
        <v>0.16470000000000001</v>
      </c>
      <c r="V70" s="115">
        <f t="shared" si="7"/>
        <v>4.2000000000000093E-3</v>
      </c>
      <c r="W70" s="88">
        <f>U70*$T$3</f>
        <v>2.7175500000000001</v>
      </c>
      <c r="X70" s="11">
        <f t="shared" si="8"/>
        <v>6.9300000000000139E-2</v>
      </c>
      <c r="Y70" s="1"/>
      <c r="Z70" s="68">
        <v>6.4</v>
      </c>
      <c r="AA70" s="51">
        <v>384</v>
      </c>
      <c r="AB70" s="52">
        <v>0.266666666666667</v>
      </c>
      <c r="AC70" s="52">
        <f t="shared" ref="AC70:AC125" si="13">M70</f>
        <v>0.439</v>
      </c>
      <c r="AD70" s="53">
        <f t="shared" ref="AD70:AD126" si="14">N70</f>
        <v>8.7999999999999745E-3</v>
      </c>
      <c r="AE70" s="10">
        <f t="shared" ref="AE70:AE101" si="15">AC70*$L$3</f>
        <v>6.585</v>
      </c>
      <c r="AF70" s="11">
        <f t="shared" si="9"/>
        <v>0.13199999999999967</v>
      </c>
    </row>
    <row r="71" spans="2:32" x14ac:dyDescent="0.25">
      <c r="B71" s="41"/>
      <c r="C71" s="37"/>
      <c r="D71" s="37"/>
      <c r="E71" s="37"/>
      <c r="F71" s="37"/>
      <c r="G71" s="37"/>
      <c r="H71" s="37"/>
      <c r="I71" s="1"/>
      <c r="J71" s="65">
        <v>6.5</v>
      </c>
      <c r="K71" s="16">
        <v>390</v>
      </c>
      <c r="L71" s="17">
        <v>0.54166666666666696</v>
      </c>
      <c r="M71" s="17">
        <v>0.44779999999999998</v>
      </c>
      <c r="N71" s="35">
        <f t="shared" si="6"/>
        <v>8.7999999999999745E-3</v>
      </c>
      <c r="O71" s="10">
        <f t="shared" si="10"/>
        <v>6.7169999999999996</v>
      </c>
      <c r="P71" s="11">
        <f t="shared" si="11"/>
        <v>0.13199999999999967</v>
      </c>
      <c r="Q71" s="1"/>
      <c r="R71" s="68">
        <v>6.5</v>
      </c>
      <c r="S71" s="51">
        <v>390</v>
      </c>
      <c r="T71" s="52">
        <v>0.27083333333333298</v>
      </c>
      <c r="U71" s="111">
        <v>0.16880000000000001</v>
      </c>
      <c r="V71" s="115">
        <f t="shared" si="7"/>
        <v>4.0999999999999925E-3</v>
      </c>
      <c r="W71" s="88">
        <f>U71*$T$3</f>
        <v>2.7852000000000001</v>
      </c>
      <c r="X71" s="11">
        <f t="shared" si="8"/>
        <v>6.7649999999999988E-2</v>
      </c>
      <c r="Y71" s="1"/>
      <c r="Z71" s="68">
        <v>6.5</v>
      </c>
      <c r="AA71" s="51">
        <v>390</v>
      </c>
      <c r="AB71" s="52">
        <v>0.27083333333333298</v>
      </c>
      <c r="AC71" s="52">
        <f t="shared" si="13"/>
        <v>0.44779999999999998</v>
      </c>
      <c r="AD71" s="53">
        <f t="shared" si="14"/>
        <v>8.7999999999999745E-3</v>
      </c>
      <c r="AE71" s="10">
        <f t="shared" si="15"/>
        <v>6.7169999999999996</v>
      </c>
      <c r="AF71" s="11">
        <f t="shared" si="9"/>
        <v>0.13199999999999967</v>
      </c>
    </row>
    <row r="72" spans="2:32" x14ac:dyDescent="0.25">
      <c r="B72" s="41"/>
      <c r="C72" s="37"/>
      <c r="D72" s="37"/>
      <c r="E72" s="37"/>
      <c r="F72" s="37"/>
      <c r="G72" s="37"/>
      <c r="H72" s="37"/>
      <c r="I72" s="1"/>
      <c r="J72" s="65">
        <v>6.6</v>
      </c>
      <c r="K72" s="16">
        <v>396</v>
      </c>
      <c r="L72" s="17">
        <v>0.55000000000000004</v>
      </c>
      <c r="M72" s="17">
        <v>0.45700000000000002</v>
      </c>
      <c r="N72" s="35">
        <f t="shared" ref="N72:N126" si="16">M72-M71</f>
        <v>9.2000000000000415E-3</v>
      </c>
      <c r="O72" s="10">
        <f t="shared" si="10"/>
        <v>6.8550000000000004</v>
      </c>
      <c r="P72" s="11">
        <f t="shared" si="11"/>
        <v>0.13800000000000079</v>
      </c>
      <c r="Q72" s="1"/>
      <c r="R72" s="68">
        <v>6.6</v>
      </c>
      <c r="S72" s="51">
        <v>396</v>
      </c>
      <c r="T72" s="52">
        <v>0.27500000000000002</v>
      </c>
      <c r="U72" s="111">
        <v>0.17299999999999999</v>
      </c>
      <c r="V72" s="115">
        <f t="shared" ref="V72:V135" si="17">U72-U71</f>
        <v>4.1999999999999815E-3</v>
      </c>
      <c r="W72" s="88">
        <f>U72*$T$3</f>
        <v>2.8544999999999998</v>
      </c>
      <c r="X72" s="11">
        <f t="shared" ref="X72:X135" si="18">W72-W71</f>
        <v>6.9299999999999695E-2</v>
      </c>
      <c r="Y72" s="1"/>
      <c r="Z72" s="68">
        <v>6.6</v>
      </c>
      <c r="AA72" s="51">
        <v>396</v>
      </c>
      <c r="AB72" s="52">
        <v>0.27500000000000002</v>
      </c>
      <c r="AC72" s="52">
        <f t="shared" si="13"/>
        <v>0.45700000000000002</v>
      </c>
      <c r="AD72" s="53">
        <f t="shared" si="14"/>
        <v>9.2000000000000415E-3</v>
      </c>
      <c r="AE72" s="10">
        <f t="shared" si="15"/>
        <v>6.8550000000000004</v>
      </c>
      <c r="AF72" s="11">
        <f t="shared" ref="AF72:AF135" si="19">AE72-AE71</f>
        <v>0.13800000000000079</v>
      </c>
    </row>
    <row r="73" spans="2:32" x14ac:dyDescent="0.25">
      <c r="B73" s="41"/>
      <c r="C73" s="37"/>
      <c r="D73" s="37"/>
      <c r="E73" s="37"/>
      <c r="F73" s="37"/>
      <c r="G73" s="37"/>
      <c r="H73" s="37"/>
      <c r="I73" s="1"/>
      <c r="J73" s="65">
        <v>6.7</v>
      </c>
      <c r="K73" s="16">
        <v>402</v>
      </c>
      <c r="L73" s="17">
        <v>0.55833333333333302</v>
      </c>
      <c r="M73" s="17">
        <v>0.4662</v>
      </c>
      <c r="N73" s="35">
        <f t="shared" si="16"/>
        <v>9.199999999999986E-3</v>
      </c>
      <c r="O73" s="10">
        <f t="shared" ref="O73:O126" si="20">M73*$L$3</f>
        <v>6.9930000000000003</v>
      </c>
      <c r="P73" s="11">
        <f t="shared" ref="P73:P126" si="21">O73-O72</f>
        <v>0.1379999999999999</v>
      </c>
      <c r="Q73" s="1"/>
      <c r="R73" s="68">
        <v>6.7</v>
      </c>
      <c r="S73" s="51">
        <v>402</v>
      </c>
      <c r="T73" s="52">
        <v>0.27916666666666701</v>
      </c>
      <c r="U73" s="111">
        <v>0.1772</v>
      </c>
      <c r="V73" s="115">
        <f t="shared" si="17"/>
        <v>4.2000000000000093E-3</v>
      </c>
      <c r="W73" s="88">
        <f>U73*$T$3</f>
        <v>2.9238</v>
      </c>
      <c r="X73" s="11">
        <f t="shared" si="18"/>
        <v>6.9300000000000139E-2</v>
      </c>
      <c r="Y73" s="1"/>
      <c r="Z73" s="68">
        <v>6.7</v>
      </c>
      <c r="AA73" s="51">
        <v>402</v>
      </c>
      <c r="AB73" s="52">
        <v>0.27916666666666701</v>
      </c>
      <c r="AC73" s="52">
        <f t="shared" si="13"/>
        <v>0.4662</v>
      </c>
      <c r="AD73" s="53">
        <f t="shared" si="14"/>
        <v>9.199999999999986E-3</v>
      </c>
      <c r="AE73" s="10">
        <f t="shared" si="15"/>
        <v>6.9930000000000003</v>
      </c>
      <c r="AF73" s="11">
        <f t="shared" si="19"/>
        <v>0.1379999999999999</v>
      </c>
    </row>
    <row r="74" spans="2:32" x14ac:dyDescent="0.25">
      <c r="B74" s="41"/>
      <c r="C74" s="37"/>
      <c r="D74" s="37"/>
      <c r="E74" s="37"/>
      <c r="F74" s="37"/>
      <c r="G74" s="37"/>
      <c r="H74" s="37"/>
      <c r="I74" s="1"/>
      <c r="J74" s="65">
        <v>6.8</v>
      </c>
      <c r="K74" s="16">
        <v>408</v>
      </c>
      <c r="L74" s="17">
        <v>0.56666666666666698</v>
      </c>
      <c r="M74" s="17">
        <v>0.4753</v>
      </c>
      <c r="N74" s="35">
        <f t="shared" si="16"/>
        <v>9.099999999999997E-3</v>
      </c>
      <c r="O74" s="10">
        <f t="shared" si="20"/>
        <v>7.1295000000000002</v>
      </c>
      <c r="P74" s="11">
        <f t="shared" si="21"/>
        <v>0.13649999999999984</v>
      </c>
      <c r="Q74" s="1"/>
      <c r="R74" s="68">
        <v>6.8</v>
      </c>
      <c r="S74" s="51">
        <v>408</v>
      </c>
      <c r="T74" s="52">
        <v>0.28333333333333299</v>
      </c>
      <c r="U74" s="111">
        <v>0.18149999999999999</v>
      </c>
      <c r="V74" s="115">
        <f t="shared" si="17"/>
        <v>4.2999999999999983E-3</v>
      </c>
      <c r="W74" s="88">
        <f>U74*$T$3</f>
        <v>2.9947499999999998</v>
      </c>
      <c r="X74" s="11">
        <f t="shared" si="18"/>
        <v>7.0949999999999847E-2</v>
      </c>
      <c r="Y74" s="1"/>
      <c r="Z74" s="68">
        <v>6.8</v>
      </c>
      <c r="AA74" s="51">
        <v>408</v>
      </c>
      <c r="AB74" s="52">
        <v>0.28333333333333299</v>
      </c>
      <c r="AC74" s="52">
        <f t="shared" si="13"/>
        <v>0.4753</v>
      </c>
      <c r="AD74" s="53">
        <f t="shared" si="14"/>
        <v>9.099999999999997E-3</v>
      </c>
      <c r="AE74" s="10">
        <f t="shared" si="15"/>
        <v>7.1295000000000002</v>
      </c>
      <c r="AF74" s="11">
        <f t="shared" si="19"/>
        <v>0.13649999999999984</v>
      </c>
    </row>
    <row r="75" spans="2:32" x14ac:dyDescent="0.25">
      <c r="B75" s="41"/>
      <c r="C75" s="37"/>
      <c r="D75" s="37"/>
      <c r="E75" s="37"/>
      <c r="F75" s="37"/>
      <c r="G75" s="37"/>
      <c r="H75" s="37"/>
      <c r="I75" s="1"/>
      <c r="J75" s="65">
        <v>6.9</v>
      </c>
      <c r="K75" s="16">
        <v>414</v>
      </c>
      <c r="L75" s="17">
        <v>0.57499999999999996</v>
      </c>
      <c r="M75" s="17">
        <v>0.48449999999999999</v>
      </c>
      <c r="N75" s="35">
        <f t="shared" si="16"/>
        <v>9.199999999999986E-3</v>
      </c>
      <c r="O75" s="10">
        <f t="shared" si="20"/>
        <v>7.2675000000000001</v>
      </c>
      <c r="P75" s="11">
        <f t="shared" si="21"/>
        <v>0.1379999999999999</v>
      </c>
      <c r="Q75" s="1"/>
      <c r="R75" s="68">
        <v>6.9</v>
      </c>
      <c r="S75" s="51">
        <v>414</v>
      </c>
      <c r="T75" s="52">
        <v>0.28749999999999998</v>
      </c>
      <c r="U75" s="111">
        <v>0.18590000000000001</v>
      </c>
      <c r="V75" s="115">
        <f t="shared" si="17"/>
        <v>4.400000000000015E-3</v>
      </c>
      <c r="W75" s="88">
        <f>U75*$T$3</f>
        <v>3.0673500000000002</v>
      </c>
      <c r="X75" s="11">
        <f t="shared" si="18"/>
        <v>7.2600000000000442E-2</v>
      </c>
      <c r="Y75" s="1"/>
      <c r="Z75" s="68">
        <v>6.9</v>
      </c>
      <c r="AA75" s="51">
        <v>414</v>
      </c>
      <c r="AB75" s="52">
        <v>0.28749999999999998</v>
      </c>
      <c r="AC75" s="52">
        <f t="shared" si="13"/>
        <v>0.48449999999999999</v>
      </c>
      <c r="AD75" s="53">
        <f t="shared" si="14"/>
        <v>9.199999999999986E-3</v>
      </c>
      <c r="AE75" s="10">
        <f t="shared" si="15"/>
        <v>7.2675000000000001</v>
      </c>
      <c r="AF75" s="11">
        <f t="shared" si="19"/>
        <v>0.1379999999999999</v>
      </c>
    </row>
    <row r="76" spans="2:32" x14ac:dyDescent="0.25">
      <c r="B76" s="41"/>
      <c r="C76" s="37"/>
      <c r="D76" s="37"/>
      <c r="E76" s="37"/>
      <c r="F76" s="37"/>
      <c r="G76" s="37"/>
      <c r="H76" s="37"/>
      <c r="I76" s="1"/>
      <c r="J76" s="65">
        <v>7</v>
      </c>
      <c r="K76" s="16">
        <v>420</v>
      </c>
      <c r="L76" s="17">
        <v>0.58333333333333304</v>
      </c>
      <c r="M76" s="17">
        <v>0.49399999999999999</v>
      </c>
      <c r="N76" s="35">
        <f t="shared" si="16"/>
        <v>9.5000000000000084E-3</v>
      </c>
      <c r="O76" s="10">
        <f t="shared" si="20"/>
        <v>7.41</v>
      </c>
      <c r="P76" s="11">
        <f t="shared" si="21"/>
        <v>0.14250000000000007</v>
      </c>
      <c r="Q76" s="1"/>
      <c r="R76" s="68">
        <v>7</v>
      </c>
      <c r="S76" s="51">
        <v>420</v>
      </c>
      <c r="T76" s="52">
        <v>0.29166666666666702</v>
      </c>
      <c r="U76" s="111">
        <v>0.1903</v>
      </c>
      <c r="V76" s="115">
        <f t="shared" si="17"/>
        <v>4.3999999999999873E-3</v>
      </c>
      <c r="W76" s="88">
        <f>U76*$T$3</f>
        <v>3.1399499999999998</v>
      </c>
      <c r="X76" s="11">
        <f t="shared" si="18"/>
        <v>7.2599999999999554E-2</v>
      </c>
      <c r="Y76" s="1"/>
      <c r="Z76" s="68">
        <v>7</v>
      </c>
      <c r="AA76" s="51">
        <v>420</v>
      </c>
      <c r="AB76" s="52">
        <v>0.29166666666666702</v>
      </c>
      <c r="AC76" s="52">
        <f t="shared" si="13"/>
        <v>0.49399999999999999</v>
      </c>
      <c r="AD76" s="53">
        <f t="shared" si="14"/>
        <v>9.5000000000000084E-3</v>
      </c>
      <c r="AE76" s="10">
        <f t="shared" si="15"/>
        <v>7.41</v>
      </c>
      <c r="AF76" s="11">
        <f t="shared" si="19"/>
        <v>0.14250000000000007</v>
      </c>
    </row>
    <row r="77" spans="2:32" x14ac:dyDescent="0.25">
      <c r="B77" s="41"/>
      <c r="C77" s="37"/>
      <c r="D77" s="37"/>
      <c r="E77" s="37"/>
      <c r="F77" s="37"/>
      <c r="G77" s="37"/>
      <c r="H77" s="37"/>
      <c r="I77" s="1"/>
      <c r="J77" s="65">
        <v>7.1</v>
      </c>
      <c r="K77" s="16">
        <v>426</v>
      </c>
      <c r="L77" s="17">
        <v>0.59166666666666701</v>
      </c>
      <c r="M77" s="17">
        <v>0.504</v>
      </c>
      <c r="N77" s="35">
        <f t="shared" si="16"/>
        <v>1.0000000000000009E-2</v>
      </c>
      <c r="O77" s="10">
        <f t="shared" si="20"/>
        <v>7.5600000000000005</v>
      </c>
      <c r="P77" s="11">
        <f t="shared" si="21"/>
        <v>0.15000000000000036</v>
      </c>
      <c r="Q77" s="1"/>
      <c r="R77" s="68">
        <v>7.1</v>
      </c>
      <c r="S77" s="51">
        <v>426</v>
      </c>
      <c r="T77" s="52">
        <v>0.295833333333333</v>
      </c>
      <c r="U77" s="111">
        <v>0.1946</v>
      </c>
      <c r="V77" s="115">
        <f t="shared" si="17"/>
        <v>4.2999999999999983E-3</v>
      </c>
      <c r="W77" s="88">
        <f>U77*$T$3</f>
        <v>3.2109000000000001</v>
      </c>
      <c r="X77" s="11">
        <f t="shared" si="18"/>
        <v>7.0950000000000291E-2</v>
      </c>
      <c r="Y77" s="1"/>
      <c r="Z77" s="68">
        <v>7.1</v>
      </c>
      <c r="AA77" s="51">
        <v>426</v>
      </c>
      <c r="AB77" s="52">
        <v>0.295833333333333</v>
      </c>
      <c r="AC77" s="52">
        <f t="shared" si="13"/>
        <v>0.504</v>
      </c>
      <c r="AD77" s="53">
        <f t="shared" si="14"/>
        <v>1.0000000000000009E-2</v>
      </c>
      <c r="AE77" s="10">
        <f t="shared" si="15"/>
        <v>7.5600000000000005</v>
      </c>
      <c r="AF77" s="11">
        <f t="shared" si="19"/>
        <v>0.15000000000000036</v>
      </c>
    </row>
    <row r="78" spans="2:32" x14ac:dyDescent="0.25">
      <c r="B78" s="41"/>
      <c r="C78" s="37"/>
      <c r="D78" s="37"/>
      <c r="E78" s="37"/>
      <c r="F78" s="37"/>
      <c r="G78" s="37"/>
      <c r="H78" s="37"/>
      <c r="I78" s="1"/>
      <c r="J78" s="65">
        <v>7.2</v>
      </c>
      <c r="K78" s="16">
        <v>432</v>
      </c>
      <c r="L78" s="17">
        <v>0.6</v>
      </c>
      <c r="M78" s="17">
        <v>0.51400000000000001</v>
      </c>
      <c r="N78" s="35">
        <f t="shared" si="16"/>
        <v>1.0000000000000009E-2</v>
      </c>
      <c r="O78" s="10">
        <f t="shared" si="20"/>
        <v>7.71</v>
      </c>
      <c r="P78" s="11">
        <f t="shared" si="21"/>
        <v>0.14999999999999947</v>
      </c>
      <c r="Q78" s="1"/>
      <c r="R78" s="68">
        <v>7.2</v>
      </c>
      <c r="S78" s="51">
        <v>432</v>
      </c>
      <c r="T78" s="52">
        <v>0.3</v>
      </c>
      <c r="U78" s="111">
        <v>0.19900000000000001</v>
      </c>
      <c r="V78" s="115">
        <f t="shared" si="17"/>
        <v>4.400000000000015E-3</v>
      </c>
      <c r="W78" s="88">
        <f>U78*$T$3</f>
        <v>3.2835000000000001</v>
      </c>
      <c r="X78" s="11">
        <f t="shared" si="18"/>
        <v>7.2599999999999998E-2</v>
      </c>
      <c r="Y78" s="1"/>
      <c r="Z78" s="68">
        <v>7.2</v>
      </c>
      <c r="AA78" s="51">
        <v>432</v>
      </c>
      <c r="AB78" s="52">
        <v>0.3</v>
      </c>
      <c r="AC78" s="52">
        <f t="shared" si="13"/>
        <v>0.51400000000000001</v>
      </c>
      <c r="AD78" s="53">
        <f t="shared" si="14"/>
        <v>1.0000000000000009E-2</v>
      </c>
      <c r="AE78" s="10">
        <f t="shared" si="15"/>
        <v>7.71</v>
      </c>
      <c r="AF78" s="11">
        <f t="shared" si="19"/>
        <v>0.14999999999999947</v>
      </c>
    </row>
    <row r="79" spans="2:32" x14ac:dyDescent="0.25">
      <c r="B79" s="41"/>
      <c r="C79" s="37"/>
      <c r="D79" s="37"/>
      <c r="E79" s="37"/>
      <c r="F79" s="37"/>
      <c r="G79" s="37"/>
      <c r="H79" s="37"/>
      <c r="I79" s="1"/>
      <c r="J79" s="65">
        <v>7.3</v>
      </c>
      <c r="K79" s="16">
        <v>438</v>
      </c>
      <c r="L79" s="17">
        <v>0.60833333333333295</v>
      </c>
      <c r="M79" s="17">
        <v>0.52400000000000002</v>
      </c>
      <c r="N79" s="35">
        <f t="shared" si="16"/>
        <v>1.0000000000000009E-2</v>
      </c>
      <c r="O79" s="10">
        <f t="shared" si="20"/>
        <v>7.86</v>
      </c>
      <c r="P79" s="11">
        <f t="shared" si="21"/>
        <v>0.15000000000000036</v>
      </c>
      <c r="Q79" s="1"/>
      <c r="R79" s="68">
        <v>7.3</v>
      </c>
      <c r="S79" s="51">
        <v>438</v>
      </c>
      <c r="T79" s="52">
        <v>0.30416666666666697</v>
      </c>
      <c r="U79" s="111">
        <v>0.2034</v>
      </c>
      <c r="V79" s="115">
        <f t="shared" si="17"/>
        <v>4.3999999999999873E-3</v>
      </c>
      <c r="W79" s="88">
        <f>U79*$T$3</f>
        <v>3.3561000000000001</v>
      </c>
      <c r="X79" s="11">
        <f t="shared" si="18"/>
        <v>7.2599999999999998E-2</v>
      </c>
      <c r="Y79" s="1"/>
      <c r="Z79" s="68">
        <v>7.3</v>
      </c>
      <c r="AA79" s="51">
        <v>438</v>
      </c>
      <c r="AB79" s="52">
        <v>0.30416666666666697</v>
      </c>
      <c r="AC79" s="52">
        <f t="shared" si="13"/>
        <v>0.52400000000000002</v>
      </c>
      <c r="AD79" s="53">
        <f t="shared" si="14"/>
        <v>1.0000000000000009E-2</v>
      </c>
      <c r="AE79" s="10">
        <f t="shared" si="15"/>
        <v>7.86</v>
      </c>
      <c r="AF79" s="11">
        <f t="shared" si="19"/>
        <v>0.15000000000000036</v>
      </c>
    </row>
    <row r="80" spans="2:32" x14ac:dyDescent="0.25">
      <c r="B80" s="41"/>
      <c r="C80" s="37"/>
      <c r="D80" s="37"/>
      <c r="E80" s="37"/>
      <c r="F80" s="37"/>
      <c r="G80" s="37"/>
      <c r="H80" s="37"/>
      <c r="I80" s="1"/>
      <c r="J80" s="65">
        <v>7.4</v>
      </c>
      <c r="K80" s="16">
        <v>444</v>
      </c>
      <c r="L80" s="17">
        <v>0.61666666666666703</v>
      </c>
      <c r="M80" s="17">
        <v>0.53400000000000003</v>
      </c>
      <c r="N80" s="35">
        <f t="shared" si="16"/>
        <v>1.0000000000000009E-2</v>
      </c>
      <c r="O80" s="10">
        <f t="shared" si="20"/>
        <v>8.01</v>
      </c>
      <c r="P80" s="11">
        <f t="shared" si="21"/>
        <v>0.14999999999999947</v>
      </c>
      <c r="Q80" s="1"/>
      <c r="R80" s="68">
        <v>7.4</v>
      </c>
      <c r="S80" s="51">
        <v>444</v>
      </c>
      <c r="T80" s="52">
        <v>0.30833333333333302</v>
      </c>
      <c r="U80" s="111">
        <v>0.20780000000000001</v>
      </c>
      <c r="V80" s="115">
        <f t="shared" si="17"/>
        <v>4.400000000000015E-3</v>
      </c>
      <c r="W80" s="88">
        <f>U80*$T$3</f>
        <v>3.4287000000000001</v>
      </c>
      <c r="X80" s="11">
        <f t="shared" si="18"/>
        <v>7.2599999999999998E-2</v>
      </c>
      <c r="Y80" s="1"/>
      <c r="Z80" s="68">
        <v>7.4</v>
      </c>
      <c r="AA80" s="51">
        <v>444</v>
      </c>
      <c r="AB80" s="52">
        <v>0.30833333333333302</v>
      </c>
      <c r="AC80" s="52">
        <f t="shared" si="13"/>
        <v>0.53400000000000003</v>
      </c>
      <c r="AD80" s="53">
        <f t="shared" si="14"/>
        <v>1.0000000000000009E-2</v>
      </c>
      <c r="AE80" s="10">
        <f t="shared" si="15"/>
        <v>8.01</v>
      </c>
      <c r="AF80" s="11">
        <f t="shared" si="19"/>
        <v>0.14999999999999947</v>
      </c>
    </row>
    <row r="81" spans="2:32" x14ac:dyDescent="0.25">
      <c r="B81" s="41"/>
      <c r="C81" s="37"/>
      <c r="D81" s="37"/>
      <c r="E81" s="37"/>
      <c r="F81" s="37"/>
      <c r="G81" s="37"/>
      <c r="H81" s="37"/>
      <c r="I81" s="1"/>
      <c r="J81" s="65">
        <v>7.5</v>
      </c>
      <c r="K81" s="16">
        <v>450</v>
      </c>
      <c r="L81" s="17">
        <v>0.625</v>
      </c>
      <c r="M81" s="17">
        <v>0.54449999999999998</v>
      </c>
      <c r="N81" s="35">
        <f t="shared" si="16"/>
        <v>1.0499999999999954E-2</v>
      </c>
      <c r="O81" s="10">
        <f t="shared" si="20"/>
        <v>8.1675000000000004</v>
      </c>
      <c r="P81" s="11">
        <f t="shared" si="21"/>
        <v>0.15750000000000064</v>
      </c>
      <c r="Q81" s="1"/>
      <c r="R81" s="68">
        <v>7.5</v>
      </c>
      <c r="S81" s="51">
        <v>450</v>
      </c>
      <c r="T81" s="52">
        <v>0.3125</v>
      </c>
      <c r="U81" s="111">
        <v>0.21210000000000001</v>
      </c>
      <c r="V81" s="115">
        <f t="shared" si="17"/>
        <v>4.2999999999999983E-3</v>
      </c>
      <c r="W81" s="88">
        <f>U81*$T$3</f>
        <v>3.4996500000000004</v>
      </c>
      <c r="X81" s="11">
        <f t="shared" si="18"/>
        <v>7.0950000000000291E-2</v>
      </c>
      <c r="Y81" s="1"/>
      <c r="Z81" s="68">
        <v>7.5</v>
      </c>
      <c r="AA81" s="51">
        <v>450</v>
      </c>
      <c r="AB81" s="52">
        <v>0.3125</v>
      </c>
      <c r="AC81" s="52">
        <f t="shared" si="13"/>
        <v>0.54449999999999998</v>
      </c>
      <c r="AD81" s="53">
        <f t="shared" si="14"/>
        <v>1.0499999999999954E-2</v>
      </c>
      <c r="AE81" s="10">
        <f t="shared" si="15"/>
        <v>8.1675000000000004</v>
      </c>
      <c r="AF81" s="11">
        <f t="shared" si="19"/>
        <v>0.15750000000000064</v>
      </c>
    </row>
    <row r="82" spans="2:32" x14ac:dyDescent="0.25">
      <c r="B82" s="41"/>
      <c r="C82" s="37"/>
      <c r="D82" s="37"/>
      <c r="E82" s="37"/>
      <c r="F82" s="37"/>
      <c r="G82" s="37"/>
      <c r="H82" s="37"/>
      <c r="I82" s="1"/>
      <c r="J82" s="65">
        <v>7.6</v>
      </c>
      <c r="K82" s="16">
        <v>456</v>
      </c>
      <c r="L82" s="17">
        <v>0.63333333333333297</v>
      </c>
      <c r="M82" s="17">
        <v>0.55530000000000002</v>
      </c>
      <c r="N82" s="35">
        <f t="shared" si="16"/>
        <v>1.0800000000000032E-2</v>
      </c>
      <c r="O82" s="10">
        <f t="shared" si="20"/>
        <v>8.3294999999999995</v>
      </c>
      <c r="P82" s="11">
        <f t="shared" si="21"/>
        <v>0.16199999999999903</v>
      </c>
      <c r="Q82" s="1"/>
      <c r="R82" s="68">
        <v>7.6</v>
      </c>
      <c r="S82" s="51">
        <v>456</v>
      </c>
      <c r="T82" s="52">
        <v>0.31666666666666698</v>
      </c>
      <c r="U82" s="111">
        <v>0.2165</v>
      </c>
      <c r="V82" s="115">
        <f t="shared" si="17"/>
        <v>4.3999999999999873E-3</v>
      </c>
      <c r="W82" s="88">
        <f>U82*$T$3</f>
        <v>3.5722499999999999</v>
      </c>
      <c r="X82" s="11">
        <f t="shared" si="18"/>
        <v>7.2599999999999554E-2</v>
      </c>
      <c r="Y82" s="1"/>
      <c r="Z82" s="68">
        <v>7.6</v>
      </c>
      <c r="AA82" s="51">
        <v>456</v>
      </c>
      <c r="AB82" s="52">
        <v>0.31666666666666698</v>
      </c>
      <c r="AC82" s="52">
        <f t="shared" si="13"/>
        <v>0.55530000000000002</v>
      </c>
      <c r="AD82" s="53">
        <f t="shared" si="14"/>
        <v>1.0800000000000032E-2</v>
      </c>
      <c r="AE82" s="10">
        <f t="shared" si="15"/>
        <v>8.3294999999999995</v>
      </c>
      <c r="AF82" s="11">
        <f t="shared" si="19"/>
        <v>0.16199999999999903</v>
      </c>
    </row>
    <row r="83" spans="2:32" x14ac:dyDescent="0.25">
      <c r="B83" s="41"/>
      <c r="C83" s="37"/>
      <c r="D83" s="37"/>
      <c r="E83" s="37"/>
      <c r="F83" s="37"/>
      <c r="G83" s="37"/>
      <c r="H83" s="37"/>
      <c r="I83" s="1"/>
      <c r="J83" s="65">
        <v>7.7</v>
      </c>
      <c r="K83" s="16">
        <v>462</v>
      </c>
      <c r="L83" s="17">
        <v>0.64166666666666705</v>
      </c>
      <c r="M83" s="17">
        <v>0.56620000000000004</v>
      </c>
      <c r="N83" s="35">
        <f t="shared" si="16"/>
        <v>1.0900000000000021E-2</v>
      </c>
      <c r="O83" s="10">
        <f t="shared" si="20"/>
        <v>8.4930000000000003</v>
      </c>
      <c r="P83" s="11">
        <f t="shared" si="21"/>
        <v>0.16350000000000087</v>
      </c>
      <c r="Q83" s="1"/>
      <c r="R83" s="68">
        <v>7.7</v>
      </c>
      <c r="S83" s="51">
        <v>462</v>
      </c>
      <c r="T83" s="52">
        <v>0.32083333333333303</v>
      </c>
      <c r="U83" s="111">
        <v>0.22090000000000001</v>
      </c>
      <c r="V83" s="115">
        <f t="shared" si="17"/>
        <v>4.400000000000015E-3</v>
      </c>
      <c r="W83" s="88">
        <f>U83*$T$3</f>
        <v>3.6448500000000004</v>
      </c>
      <c r="X83" s="11">
        <f t="shared" si="18"/>
        <v>7.2600000000000442E-2</v>
      </c>
      <c r="Y83" s="1"/>
      <c r="Z83" s="68">
        <v>7.7</v>
      </c>
      <c r="AA83" s="51">
        <v>462</v>
      </c>
      <c r="AB83" s="52">
        <v>0.32083333333333303</v>
      </c>
      <c r="AC83" s="52">
        <f t="shared" si="13"/>
        <v>0.56620000000000004</v>
      </c>
      <c r="AD83" s="53">
        <f t="shared" si="14"/>
        <v>1.0900000000000021E-2</v>
      </c>
      <c r="AE83" s="10">
        <f t="shared" si="15"/>
        <v>8.4930000000000003</v>
      </c>
      <c r="AF83" s="11">
        <f t="shared" si="19"/>
        <v>0.16350000000000087</v>
      </c>
    </row>
    <row r="84" spans="2:32" x14ac:dyDescent="0.25">
      <c r="B84" s="41"/>
      <c r="C84" s="37"/>
      <c r="D84" s="37"/>
      <c r="E84" s="37"/>
      <c r="F84" s="37"/>
      <c r="G84" s="37"/>
      <c r="H84" s="37"/>
      <c r="I84" s="1"/>
      <c r="J84" s="65">
        <v>7.8</v>
      </c>
      <c r="K84" s="16">
        <v>468</v>
      </c>
      <c r="L84" s="17">
        <v>0.65</v>
      </c>
      <c r="M84" s="17">
        <v>0.57750000000000001</v>
      </c>
      <c r="N84" s="35">
        <f t="shared" si="16"/>
        <v>1.1299999999999977E-2</v>
      </c>
      <c r="O84" s="10">
        <f t="shared" si="20"/>
        <v>8.6624999999999996</v>
      </c>
      <c r="P84" s="11">
        <f t="shared" si="21"/>
        <v>0.16949999999999932</v>
      </c>
      <c r="Q84" s="1"/>
      <c r="R84" s="68">
        <v>7.8</v>
      </c>
      <c r="S84" s="51">
        <v>468</v>
      </c>
      <c r="T84" s="52">
        <v>0.32500000000000001</v>
      </c>
      <c r="U84" s="111">
        <v>0.22520000000000001</v>
      </c>
      <c r="V84" s="115">
        <f t="shared" si="17"/>
        <v>4.2999999999999983E-3</v>
      </c>
      <c r="W84" s="88">
        <f>U84*$T$3</f>
        <v>3.7158000000000002</v>
      </c>
      <c r="X84" s="11">
        <f t="shared" si="18"/>
        <v>7.0949999999999847E-2</v>
      </c>
      <c r="Y84" s="1"/>
      <c r="Z84" s="68">
        <v>7.8</v>
      </c>
      <c r="AA84" s="51">
        <v>468</v>
      </c>
      <c r="AB84" s="52">
        <v>0.32500000000000001</v>
      </c>
      <c r="AC84" s="52">
        <f t="shared" si="13"/>
        <v>0.57750000000000001</v>
      </c>
      <c r="AD84" s="53">
        <f t="shared" si="14"/>
        <v>1.1299999999999977E-2</v>
      </c>
      <c r="AE84" s="10">
        <f t="shared" si="15"/>
        <v>8.6624999999999996</v>
      </c>
      <c r="AF84" s="11">
        <f t="shared" si="19"/>
        <v>0.16949999999999932</v>
      </c>
    </row>
    <row r="85" spans="2:32" x14ac:dyDescent="0.25">
      <c r="B85" s="41"/>
      <c r="C85" s="37"/>
      <c r="D85" s="37"/>
      <c r="E85" s="37"/>
      <c r="F85" s="37"/>
      <c r="G85" s="37"/>
      <c r="H85" s="37"/>
      <c r="I85" s="1"/>
      <c r="J85" s="65">
        <v>7.9</v>
      </c>
      <c r="K85" s="16">
        <v>474</v>
      </c>
      <c r="L85" s="17">
        <v>0.65833333333333299</v>
      </c>
      <c r="M85" s="17">
        <v>0.5887</v>
      </c>
      <c r="N85" s="35">
        <f t="shared" si="16"/>
        <v>1.1199999999999988E-2</v>
      </c>
      <c r="O85" s="10">
        <f t="shared" si="20"/>
        <v>8.8305000000000007</v>
      </c>
      <c r="P85" s="11">
        <f t="shared" si="21"/>
        <v>0.16800000000000104</v>
      </c>
      <c r="Q85" s="1"/>
      <c r="R85" s="68">
        <v>7.9</v>
      </c>
      <c r="S85" s="51">
        <v>474</v>
      </c>
      <c r="T85" s="52">
        <v>0.329166666666667</v>
      </c>
      <c r="U85" s="111">
        <v>0.2296</v>
      </c>
      <c r="V85" s="115">
        <f t="shared" si="17"/>
        <v>4.3999999999999873E-3</v>
      </c>
      <c r="W85" s="88">
        <f>U85*$T$3</f>
        <v>3.7883999999999998</v>
      </c>
      <c r="X85" s="11">
        <f t="shared" si="18"/>
        <v>7.2599999999999554E-2</v>
      </c>
      <c r="Y85" s="1"/>
      <c r="Z85" s="68">
        <v>7.9</v>
      </c>
      <c r="AA85" s="51">
        <v>474</v>
      </c>
      <c r="AB85" s="52">
        <v>0.329166666666667</v>
      </c>
      <c r="AC85" s="52">
        <f t="shared" si="13"/>
        <v>0.5887</v>
      </c>
      <c r="AD85" s="53">
        <f t="shared" si="14"/>
        <v>1.1199999999999988E-2</v>
      </c>
      <c r="AE85" s="10">
        <f t="shared" si="15"/>
        <v>8.8305000000000007</v>
      </c>
      <c r="AF85" s="11">
        <f t="shared" si="19"/>
        <v>0.16800000000000104</v>
      </c>
    </row>
    <row r="86" spans="2:32" x14ac:dyDescent="0.25">
      <c r="B86" s="41"/>
      <c r="C86" s="37"/>
      <c r="D86" s="37"/>
      <c r="E86" s="37"/>
      <c r="F86" s="37"/>
      <c r="G86" s="37"/>
      <c r="H86" s="37"/>
      <c r="I86" s="1"/>
      <c r="J86" s="65">
        <v>8</v>
      </c>
      <c r="K86" s="16">
        <v>480</v>
      </c>
      <c r="L86" s="17">
        <v>0.66666666666666696</v>
      </c>
      <c r="M86" s="17">
        <v>0.60070000000000001</v>
      </c>
      <c r="N86" s="35">
        <f t="shared" si="16"/>
        <v>1.2000000000000011E-2</v>
      </c>
      <c r="O86" s="10">
        <f t="shared" si="20"/>
        <v>9.0105000000000004</v>
      </c>
      <c r="P86" s="11">
        <f t="shared" si="21"/>
        <v>0.17999999999999972</v>
      </c>
      <c r="Q86" s="1"/>
      <c r="R86" s="68">
        <v>8</v>
      </c>
      <c r="S86" s="51">
        <v>480</v>
      </c>
      <c r="T86" s="52">
        <v>0.33333333333333298</v>
      </c>
      <c r="U86" s="111">
        <v>0.23400000000000001</v>
      </c>
      <c r="V86" s="115">
        <f t="shared" si="17"/>
        <v>4.400000000000015E-3</v>
      </c>
      <c r="W86" s="88">
        <f>U86*$T$3</f>
        <v>3.8610000000000002</v>
      </c>
      <c r="X86" s="11">
        <f t="shared" si="18"/>
        <v>7.2600000000000442E-2</v>
      </c>
      <c r="Y86" s="1"/>
      <c r="Z86" s="68">
        <v>8</v>
      </c>
      <c r="AA86" s="51">
        <v>480</v>
      </c>
      <c r="AB86" s="52">
        <v>0.33333333333333298</v>
      </c>
      <c r="AC86" s="52">
        <f t="shared" si="13"/>
        <v>0.60070000000000001</v>
      </c>
      <c r="AD86" s="53">
        <f t="shared" si="14"/>
        <v>1.2000000000000011E-2</v>
      </c>
      <c r="AE86" s="10">
        <f t="shared" si="15"/>
        <v>9.0105000000000004</v>
      </c>
      <c r="AF86" s="11">
        <f t="shared" si="19"/>
        <v>0.17999999999999972</v>
      </c>
    </row>
    <row r="87" spans="2:32" x14ac:dyDescent="0.25">
      <c r="B87" s="41"/>
      <c r="C87" s="37"/>
      <c r="D87" s="37"/>
      <c r="E87" s="37"/>
      <c r="F87" s="37"/>
      <c r="G87" s="37"/>
      <c r="H87" s="37"/>
      <c r="I87" s="1"/>
      <c r="J87" s="65">
        <v>8.1</v>
      </c>
      <c r="K87" s="16">
        <v>486</v>
      </c>
      <c r="L87" s="17">
        <v>0.67500000000000004</v>
      </c>
      <c r="M87" s="17">
        <v>0.61280000000000001</v>
      </c>
      <c r="N87" s="35">
        <f t="shared" si="16"/>
        <v>1.21E-2</v>
      </c>
      <c r="O87" s="10">
        <f t="shared" si="20"/>
        <v>9.1920000000000002</v>
      </c>
      <c r="P87" s="11">
        <f t="shared" si="21"/>
        <v>0.18149999999999977</v>
      </c>
      <c r="Q87" s="1"/>
      <c r="R87" s="68">
        <v>8.1</v>
      </c>
      <c r="S87" s="51">
        <v>486</v>
      </c>
      <c r="T87" s="52">
        <v>0.33750000000000002</v>
      </c>
      <c r="U87" s="111">
        <v>0.2384</v>
      </c>
      <c r="V87" s="115">
        <f t="shared" si="17"/>
        <v>4.3999999999999873E-3</v>
      </c>
      <c r="W87" s="88">
        <f>U87*$T$3</f>
        <v>3.9336000000000002</v>
      </c>
      <c r="X87" s="11">
        <f t="shared" si="18"/>
        <v>7.2599999999999998E-2</v>
      </c>
      <c r="Y87" s="1"/>
      <c r="Z87" s="68">
        <v>8.1</v>
      </c>
      <c r="AA87" s="51">
        <v>486</v>
      </c>
      <c r="AB87" s="52">
        <v>0.33750000000000002</v>
      </c>
      <c r="AC87" s="52">
        <f t="shared" si="13"/>
        <v>0.61280000000000001</v>
      </c>
      <c r="AD87" s="53">
        <f t="shared" si="14"/>
        <v>1.21E-2</v>
      </c>
      <c r="AE87" s="10">
        <f t="shared" si="15"/>
        <v>9.1920000000000002</v>
      </c>
      <c r="AF87" s="11">
        <f t="shared" si="19"/>
        <v>0.18149999999999977</v>
      </c>
    </row>
    <row r="88" spans="2:32" x14ac:dyDescent="0.25">
      <c r="B88" s="41"/>
      <c r="C88" s="37"/>
      <c r="D88" s="37"/>
      <c r="E88" s="37"/>
      <c r="F88" s="37"/>
      <c r="G88" s="37"/>
      <c r="H88" s="37"/>
      <c r="I88" s="1"/>
      <c r="J88" s="65">
        <v>8.1999999999999993</v>
      </c>
      <c r="K88" s="16">
        <v>492</v>
      </c>
      <c r="L88" s="17">
        <v>0.68333333333333302</v>
      </c>
      <c r="M88" s="17">
        <v>0.625</v>
      </c>
      <c r="N88" s="35">
        <f t="shared" si="16"/>
        <v>1.2199999999999989E-2</v>
      </c>
      <c r="O88" s="10">
        <f t="shared" si="20"/>
        <v>9.375</v>
      </c>
      <c r="P88" s="11">
        <f t="shared" si="21"/>
        <v>0.18299999999999983</v>
      </c>
      <c r="Q88" s="1"/>
      <c r="R88" s="68">
        <v>8.1999999999999993</v>
      </c>
      <c r="S88" s="51">
        <v>492</v>
      </c>
      <c r="T88" s="52">
        <v>0.34166666666666701</v>
      </c>
      <c r="U88" s="111">
        <v>0.2427</v>
      </c>
      <c r="V88" s="115">
        <f t="shared" si="17"/>
        <v>4.2999999999999983E-3</v>
      </c>
      <c r="W88" s="88">
        <f>U88*$T$3</f>
        <v>4.0045500000000001</v>
      </c>
      <c r="X88" s="11">
        <f t="shared" si="18"/>
        <v>7.0949999999999847E-2</v>
      </c>
      <c r="Y88" s="1"/>
      <c r="Z88" s="68">
        <v>8.1999999999999993</v>
      </c>
      <c r="AA88" s="51">
        <v>492</v>
      </c>
      <c r="AB88" s="52">
        <v>0.34166666666666701</v>
      </c>
      <c r="AC88" s="52">
        <f t="shared" si="13"/>
        <v>0.625</v>
      </c>
      <c r="AD88" s="53">
        <f t="shared" si="14"/>
        <v>1.2199999999999989E-2</v>
      </c>
      <c r="AE88" s="10">
        <f t="shared" si="15"/>
        <v>9.375</v>
      </c>
      <c r="AF88" s="11">
        <f t="shared" si="19"/>
        <v>0.18299999999999983</v>
      </c>
    </row>
    <row r="89" spans="2:32" x14ac:dyDescent="0.25">
      <c r="B89" s="41"/>
      <c r="C89" s="37"/>
      <c r="D89" s="37"/>
      <c r="E89" s="37"/>
      <c r="F89" s="37"/>
      <c r="G89" s="37"/>
      <c r="H89" s="37"/>
      <c r="I89" s="1"/>
      <c r="J89" s="65">
        <v>8.3000000000000007</v>
      </c>
      <c r="K89" s="16">
        <v>498</v>
      </c>
      <c r="L89" s="17">
        <v>0.69166666666666698</v>
      </c>
      <c r="M89" s="17">
        <v>0.63749999999999996</v>
      </c>
      <c r="N89" s="35">
        <f t="shared" si="16"/>
        <v>1.2499999999999956E-2</v>
      </c>
      <c r="O89" s="10">
        <f t="shared" si="20"/>
        <v>9.5625</v>
      </c>
      <c r="P89" s="11">
        <f t="shared" si="21"/>
        <v>0.1875</v>
      </c>
      <c r="Q89" s="1"/>
      <c r="R89" s="68">
        <v>8.3000000000000007</v>
      </c>
      <c r="S89" s="51">
        <v>498</v>
      </c>
      <c r="T89" s="52">
        <v>0.34583333333333299</v>
      </c>
      <c r="U89" s="111">
        <v>0.24709999999999999</v>
      </c>
      <c r="V89" s="115">
        <f t="shared" si="17"/>
        <v>4.3999999999999873E-3</v>
      </c>
      <c r="W89" s="88">
        <f>U89*$T$3</f>
        <v>4.0771499999999996</v>
      </c>
      <c r="X89" s="11">
        <f t="shared" si="18"/>
        <v>7.2599999999999554E-2</v>
      </c>
      <c r="Y89" s="1"/>
      <c r="Z89" s="68">
        <v>8.3000000000000007</v>
      </c>
      <c r="AA89" s="51">
        <v>498</v>
      </c>
      <c r="AB89" s="52">
        <v>0.34583333333333299</v>
      </c>
      <c r="AC89" s="52">
        <f t="shared" si="13"/>
        <v>0.63749999999999996</v>
      </c>
      <c r="AD89" s="53">
        <f t="shared" si="14"/>
        <v>1.2499999999999956E-2</v>
      </c>
      <c r="AE89" s="10">
        <f t="shared" si="15"/>
        <v>9.5625</v>
      </c>
      <c r="AF89" s="11">
        <f t="shared" si="19"/>
        <v>0.1875</v>
      </c>
    </row>
    <row r="90" spans="2:32" x14ac:dyDescent="0.25">
      <c r="B90" s="41"/>
      <c r="C90" s="37"/>
      <c r="D90" s="37"/>
      <c r="E90" s="37"/>
      <c r="F90" s="37"/>
      <c r="G90" s="37"/>
      <c r="H90" s="37"/>
      <c r="I90" s="1"/>
      <c r="J90" s="65">
        <v>8.4</v>
      </c>
      <c r="K90" s="16">
        <v>504</v>
      </c>
      <c r="L90" s="17">
        <v>0.7</v>
      </c>
      <c r="M90" s="17">
        <v>0.65</v>
      </c>
      <c r="N90" s="35">
        <f t="shared" si="16"/>
        <v>1.2500000000000067E-2</v>
      </c>
      <c r="O90" s="10">
        <f t="shared" si="20"/>
        <v>9.75</v>
      </c>
      <c r="P90" s="11">
        <f t="shared" si="21"/>
        <v>0.1875</v>
      </c>
      <c r="Q90" s="1"/>
      <c r="R90" s="68">
        <v>8.4</v>
      </c>
      <c r="S90" s="51">
        <v>504</v>
      </c>
      <c r="T90" s="52">
        <v>0.35</v>
      </c>
      <c r="U90" s="111">
        <v>0.2515</v>
      </c>
      <c r="V90" s="115">
        <f t="shared" si="17"/>
        <v>4.400000000000015E-3</v>
      </c>
      <c r="W90" s="88">
        <f>U90*$T$3</f>
        <v>4.14975</v>
      </c>
      <c r="X90" s="11">
        <f t="shared" si="18"/>
        <v>7.2600000000000442E-2</v>
      </c>
      <c r="Y90" s="1"/>
      <c r="Z90" s="68">
        <v>8.4</v>
      </c>
      <c r="AA90" s="51">
        <v>504</v>
      </c>
      <c r="AB90" s="52">
        <v>0.35</v>
      </c>
      <c r="AC90" s="52">
        <f t="shared" si="13"/>
        <v>0.65</v>
      </c>
      <c r="AD90" s="53">
        <f t="shared" si="14"/>
        <v>1.2500000000000067E-2</v>
      </c>
      <c r="AE90" s="10">
        <f t="shared" si="15"/>
        <v>9.75</v>
      </c>
      <c r="AF90" s="11">
        <f t="shared" si="19"/>
        <v>0.1875</v>
      </c>
    </row>
    <row r="91" spans="2:32" x14ac:dyDescent="0.25">
      <c r="B91" s="41"/>
      <c r="C91" s="37"/>
      <c r="D91" s="37"/>
      <c r="E91" s="37"/>
      <c r="F91" s="37"/>
      <c r="G91" s="37"/>
      <c r="H91" s="37"/>
      <c r="I91" s="1"/>
      <c r="J91" s="65">
        <v>8.5</v>
      </c>
      <c r="K91" s="16">
        <v>510</v>
      </c>
      <c r="L91" s="17">
        <v>0.70833333333333304</v>
      </c>
      <c r="M91" s="17">
        <v>0.66290000000000004</v>
      </c>
      <c r="N91" s="35">
        <f t="shared" si="16"/>
        <v>1.2900000000000023E-2</v>
      </c>
      <c r="O91" s="10">
        <f t="shared" si="20"/>
        <v>9.9435000000000002</v>
      </c>
      <c r="P91" s="11">
        <f t="shared" si="21"/>
        <v>0.19350000000000023</v>
      </c>
      <c r="Q91" s="1"/>
      <c r="R91" s="68">
        <v>8.5</v>
      </c>
      <c r="S91" s="51">
        <v>510</v>
      </c>
      <c r="T91" s="52">
        <v>0.35416666666666702</v>
      </c>
      <c r="U91" s="111">
        <v>0.25590000000000002</v>
      </c>
      <c r="V91" s="115">
        <f t="shared" si="17"/>
        <v>4.400000000000015E-3</v>
      </c>
      <c r="W91" s="88">
        <f>U91*$T$3</f>
        <v>4.2223500000000005</v>
      </c>
      <c r="X91" s="11">
        <f t="shared" si="18"/>
        <v>7.2600000000000442E-2</v>
      </c>
      <c r="Y91" s="1"/>
      <c r="Z91" s="68">
        <v>8.5</v>
      </c>
      <c r="AA91" s="51">
        <v>510</v>
      </c>
      <c r="AB91" s="52">
        <v>0.35416666666666702</v>
      </c>
      <c r="AC91" s="52">
        <f t="shared" si="13"/>
        <v>0.66290000000000004</v>
      </c>
      <c r="AD91" s="53">
        <f t="shared" si="14"/>
        <v>1.2900000000000023E-2</v>
      </c>
      <c r="AE91" s="10">
        <f t="shared" si="15"/>
        <v>9.9435000000000002</v>
      </c>
      <c r="AF91" s="11">
        <f t="shared" si="19"/>
        <v>0.19350000000000023</v>
      </c>
    </row>
    <row r="92" spans="2:32" x14ac:dyDescent="0.25">
      <c r="B92" s="41"/>
      <c r="C92" s="37"/>
      <c r="D92" s="37"/>
      <c r="E92" s="37"/>
      <c r="F92" s="37"/>
      <c r="G92" s="37"/>
      <c r="H92" s="37"/>
      <c r="I92" s="1"/>
      <c r="J92" s="65">
        <v>8.6</v>
      </c>
      <c r="K92" s="16">
        <v>516</v>
      </c>
      <c r="L92" s="17">
        <v>0.71666666666666701</v>
      </c>
      <c r="M92" s="17">
        <v>0.67579999999999996</v>
      </c>
      <c r="N92" s="35">
        <f t="shared" si="16"/>
        <v>1.2899999999999912E-2</v>
      </c>
      <c r="O92" s="10">
        <f t="shared" si="20"/>
        <v>10.136999999999999</v>
      </c>
      <c r="P92" s="11">
        <f t="shared" si="21"/>
        <v>0.19349999999999845</v>
      </c>
      <c r="Q92" s="1"/>
      <c r="R92" s="68">
        <v>8.6</v>
      </c>
      <c r="S92" s="51">
        <v>516</v>
      </c>
      <c r="T92" s="52">
        <v>0.358333333333333</v>
      </c>
      <c r="U92" s="111">
        <v>0.26029999999999998</v>
      </c>
      <c r="V92" s="115">
        <f t="shared" si="17"/>
        <v>4.3999999999999595E-3</v>
      </c>
      <c r="W92" s="88">
        <f>U92*$T$3</f>
        <v>4.29495</v>
      </c>
      <c r="X92" s="11">
        <f t="shared" si="18"/>
        <v>7.2599999999999554E-2</v>
      </c>
      <c r="Y92" s="1"/>
      <c r="Z92" s="68">
        <v>8.6</v>
      </c>
      <c r="AA92" s="51">
        <v>516</v>
      </c>
      <c r="AB92" s="52">
        <v>0.358333333333333</v>
      </c>
      <c r="AC92" s="52">
        <f t="shared" si="13"/>
        <v>0.67579999999999996</v>
      </c>
      <c r="AD92" s="53">
        <f t="shared" si="14"/>
        <v>1.2899999999999912E-2</v>
      </c>
      <c r="AE92" s="10">
        <f t="shared" si="15"/>
        <v>10.136999999999999</v>
      </c>
      <c r="AF92" s="11">
        <f t="shared" si="19"/>
        <v>0.19349999999999845</v>
      </c>
    </row>
    <row r="93" spans="2:32" x14ac:dyDescent="0.25">
      <c r="B93" s="41"/>
      <c r="C93" s="37"/>
      <c r="D93" s="37"/>
      <c r="E93" s="37"/>
      <c r="F93" s="37"/>
      <c r="G93" s="37"/>
      <c r="H93" s="37"/>
      <c r="I93" s="1"/>
      <c r="J93" s="65">
        <v>8.6999999999999993</v>
      </c>
      <c r="K93" s="16">
        <v>522</v>
      </c>
      <c r="L93" s="17">
        <v>0.72499999999999998</v>
      </c>
      <c r="M93" s="17">
        <v>0.68899999999999995</v>
      </c>
      <c r="N93" s="35">
        <f t="shared" si="16"/>
        <v>1.319999999999999E-2</v>
      </c>
      <c r="O93" s="10">
        <f t="shared" si="20"/>
        <v>10.334999999999999</v>
      </c>
      <c r="P93" s="11">
        <f t="shared" si="21"/>
        <v>0.1980000000000004</v>
      </c>
      <c r="Q93" s="1"/>
      <c r="R93" s="68">
        <v>8.6999999999999993</v>
      </c>
      <c r="S93" s="51">
        <v>522</v>
      </c>
      <c r="T93" s="52">
        <v>0.36249999999999999</v>
      </c>
      <c r="U93" s="111">
        <v>0.26450000000000001</v>
      </c>
      <c r="V93" s="115">
        <f t="shared" si="17"/>
        <v>4.200000000000037E-3</v>
      </c>
      <c r="W93" s="88">
        <f>U93*$T$3</f>
        <v>4.3642500000000002</v>
      </c>
      <c r="X93" s="11">
        <f t="shared" si="18"/>
        <v>6.9300000000000139E-2</v>
      </c>
      <c r="Y93" s="1"/>
      <c r="Z93" s="68">
        <v>8.6999999999999993</v>
      </c>
      <c r="AA93" s="51">
        <v>522</v>
      </c>
      <c r="AB93" s="52">
        <v>0.36249999999999999</v>
      </c>
      <c r="AC93" s="52">
        <f t="shared" si="13"/>
        <v>0.68899999999999995</v>
      </c>
      <c r="AD93" s="53">
        <f t="shared" si="14"/>
        <v>1.319999999999999E-2</v>
      </c>
      <c r="AE93" s="10">
        <f t="shared" si="15"/>
        <v>10.334999999999999</v>
      </c>
      <c r="AF93" s="11">
        <f t="shared" si="19"/>
        <v>0.1980000000000004</v>
      </c>
    </row>
    <row r="94" spans="2:32" x14ac:dyDescent="0.25">
      <c r="B94" s="41"/>
      <c r="C94" s="37"/>
      <c r="D94" s="37"/>
      <c r="E94" s="37"/>
      <c r="F94" s="37"/>
      <c r="G94" s="37"/>
      <c r="H94" s="37"/>
      <c r="I94" s="1"/>
      <c r="J94" s="65">
        <v>8.8000000000000007</v>
      </c>
      <c r="K94" s="16">
        <v>528</v>
      </c>
      <c r="L94" s="17">
        <v>0.73333333333333295</v>
      </c>
      <c r="M94" s="17">
        <v>0.70230000000000004</v>
      </c>
      <c r="N94" s="35">
        <f t="shared" si="16"/>
        <v>1.330000000000009E-2</v>
      </c>
      <c r="O94" s="10">
        <f t="shared" si="20"/>
        <v>10.534500000000001</v>
      </c>
      <c r="P94" s="11">
        <f t="shared" si="21"/>
        <v>0.19950000000000223</v>
      </c>
      <c r="Q94" s="1"/>
      <c r="R94" s="68">
        <v>8.8000000000000007</v>
      </c>
      <c r="S94" s="51">
        <v>528</v>
      </c>
      <c r="T94" s="52">
        <v>0.36666666666666697</v>
      </c>
      <c r="U94" s="111">
        <v>0.26869999999999999</v>
      </c>
      <c r="V94" s="115">
        <f t="shared" si="17"/>
        <v>4.1999999999999815E-3</v>
      </c>
      <c r="W94" s="88">
        <f>U94*$T$3</f>
        <v>4.4335500000000003</v>
      </c>
      <c r="X94" s="11">
        <f t="shared" si="18"/>
        <v>6.9300000000000139E-2</v>
      </c>
      <c r="Y94" s="1"/>
      <c r="Z94" s="68">
        <v>8.8000000000000007</v>
      </c>
      <c r="AA94" s="51">
        <v>528</v>
      </c>
      <c r="AB94" s="52">
        <v>0.36666666666666697</v>
      </c>
      <c r="AC94" s="52">
        <f t="shared" si="13"/>
        <v>0.70230000000000004</v>
      </c>
      <c r="AD94" s="53">
        <f t="shared" si="14"/>
        <v>1.330000000000009E-2</v>
      </c>
      <c r="AE94" s="10">
        <f t="shared" si="15"/>
        <v>10.534500000000001</v>
      </c>
      <c r="AF94" s="11">
        <f t="shared" si="19"/>
        <v>0.19950000000000223</v>
      </c>
    </row>
    <row r="95" spans="2:32" x14ac:dyDescent="0.25">
      <c r="B95" s="41"/>
      <c r="C95" s="37"/>
      <c r="D95" s="37"/>
      <c r="E95" s="37"/>
      <c r="F95" s="37"/>
      <c r="G95" s="37"/>
      <c r="H95" s="37"/>
      <c r="I95" s="1"/>
      <c r="J95" s="65">
        <v>8.9</v>
      </c>
      <c r="K95" s="16">
        <v>534</v>
      </c>
      <c r="L95" s="17">
        <v>0.74166666666666703</v>
      </c>
      <c r="M95" s="17">
        <v>0.71579999999999999</v>
      </c>
      <c r="N95" s="35">
        <f t="shared" si="16"/>
        <v>1.3499999999999956E-2</v>
      </c>
      <c r="O95" s="10">
        <f t="shared" si="20"/>
        <v>10.737</v>
      </c>
      <c r="P95" s="11">
        <f t="shared" si="21"/>
        <v>0.20249999999999879</v>
      </c>
      <c r="Q95" s="1"/>
      <c r="R95" s="68">
        <v>8.9</v>
      </c>
      <c r="S95" s="51">
        <v>534</v>
      </c>
      <c r="T95" s="52">
        <v>0.37083333333333302</v>
      </c>
      <c r="U95" s="111">
        <v>0.27279999999999999</v>
      </c>
      <c r="V95" s="115">
        <f t="shared" si="17"/>
        <v>4.0999999999999925E-3</v>
      </c>
      <c r="W95" s="88">
        <f>U95*$T$3</f>
        <v>4.5011999999999999</v>
      </c>
      <c r="X95" s="11">
        <f t="shared" si="18"/>
        <v>6.7649999999999544E-2</v>
      </c>
      <c r="Y95" s="1"/>
      <c r="Z95" s="68">
        <v>8.9</v>
      </c>
      <c r="AA95" s="51">
        <v>534</v>
      </c>
      <c r="AB95" s="52">
        <v>0.37083333333333302</v>
      </c>
      <c r="AC95" s="52">
        <f t="shared" si="13"/>
        <v>0.71579999999999999</v>
      </c>
      <c r="AD95" s="53">
        <f t="shared" si="14"/>
        <v>1.3499999999999956E-2</v>
      </c>
      <c r="AE95" s="10">
        <f t="shared" si="15"/>
        <v>10.737</v>
      </c>
      <c r="AF95" s="11">
        <f t="shared" si="19"/>
        <v>0.20249999999999879</v>
      </c>
    </row>
    <row r="96" spans="2:32" x14ac:dyDescent="0.25">
      <c r="B96" s="43"/>
      <c r="C96" s="44"/>
      <c r="D96" s="45"/>
      <c r="E96" s="45"/>
      <c r="F96" s="45"/>
      <c r="G96" s="46"/>
      <c r="H96" s="46"/>
      <c r="I96" s="1"/>
      <c r="J96" s="65">
        <v>9</v>
      </c>
      <c r="K96" s="16">
        <v>540</v>
      </c>
      <c r="L96" s="17">
        <v>0.75</v>
      </c>
      <c r="M96" s="17">
        <v>0.73</v>
      </c>
      <c r="N96" s="35">
        <f t="shared" si="16"/>
        <v>1.419999999999999E-2</v>
      </c>
      <c r="O96" s="10">
        <f t="shared" si="20"/>
        <v>10.95</v>
      </c>
      <c r="P96" s="11">
        <f t="shared" si="21"/>
        <v>0.21299999999999919</v>
      </c>
      <c r="Q96" s="1"/>
      <c r="R96" s="68">
        <v>9</v>
      </c>
      <c r="S96" s="51">
        <v>540</v>
      </c>
      <c r="T96" s="52">
        <v>0.375</v>
      </c>
      <c r="U96" s="111">
        <v>0.27700000000000002</v>
      </c>
      <c r="V96" s="115">
        <f t="shared" si="17"/>
        <v>4.200000000000037E-3</v>
      </c>
      <c r="W96" s="88">
        <f>U96*$T$3</f>
        <v>4.5705</v>
      </c>
      <c r="X96" s="11">
        <f t="shared" si="18"/>
        <v>6.9300000000000139E-2</v>
      </c>
      <c r="Y96" s="1"/>
      <c r="Z96" s="68">
        <v>9</v>
      </c>
      <c r="AA96" s="51">
        <v>540</v>
      </c>
      <c r="AB96" s="52">
        <v>0.375</v>
      </c>
      <c r="AC96" s="52">
        <f t="shared" si="13"/>
        <v>0.73</v>
      </c>
      <c r="AD96" s="53">
        <f t="shared" si="14"/>
        <v>1.419999999999999E-2</v>
      </c>
      <c r="AE96" s="10">
        <f t="shared" si="15"/>
        <v>10.95</v>
      </c>
      <c r="AF96" s="11">
        <f t="shared" si="19"/>
        <v>0.21299999999999919</v>
      </c>
    </row>
    <row r="97" spans="2:32" x14ac:dyDescent="0.25">
      <c r="B97" s="43"/>
      <c r="C97" s="44"/>
      <c r="D97" s="45"/>
      <c r="E97" s="45"/>
      <c r="F97" s="45"/>
      <c r="G97" s="46"/>
      <c r="H97" s="46"/>
      <c r="I97" s="1"/>
      <c r="J97" s="65">
        <v>9.1</v>
      </c>
      <c r="K97" s="16">
        <v>546</v>
      </c>
      <c r="L97" s="17">
        <v>0.75833333333333297</v>
      </c>
      <c r="M97" s="17">
        <v>0.74419999999999997</v>
      </c>
      <c r="N97" s="35">
        <f t="shared" si="16"/>
        <v>1.419999999999999E-2</v>
      </c>
      <c r="O97" s="10">
        <f t="shared" si="20"/>
        <v>11.163</v>
      </c>
      <c r="P97" s="11">
        <f t="shared" si="21"/>
        <v>0.21300000000000097</v>
      </c>
      <c r="Q97" s="1"/>
      <c r="R97" s="68">
        <v>9.1</v>
      </c>
      <c r="S97" s="51">
        <v>546</v>
      </c>
      <c r="T97" s="52">
        <v>0.37916666666666698</v>
      </c>
      <c r="U97" s="111">
        <v>0.28120000000000001</v>
      </c>
      <c r="V97" s="115">
        <f t="shared" si="17"/>
        <v>4.1999999999999815E-3</v>
      </c>
      <c r="W97" s="88">
        <f>U97*$T$3</f>
        <v>4.6398000000000001</v>
      </c>
      <c r="X97" s="11">
        <f t="shared" si="18"/>
        <v>6.9300000000000139E-2</v>
      </c>
      <c r="Y97" s="1"/>
      <c r="Z97" s="68">
        <v>9.1</v>
      </c>
      <c r="AA97" s="51">
        <v>546</v>
      </c>
      <c r="AB97" s="52">
        <v>0.37916666666666698</v>
      </c>
      <c r="AC97" s="52">
        <f t="shared" si="13"/>
        <v>0.74419999999999997</v>
      </c>
      <c r="AD97" s="53">
        <f t="shared" si="14"/>
        <v>1.419999999999999E-2</v>
      </c>
      <c r="AE97" s="10">
        <f t="shared" si="15"/>
        <v>11.163</v>
      </c>
      <c r="AF97" s="11">
        <f t="shared" si="19"/>
        <v>0.21300000000000097</v>
      </c>
    </row>
    <row r="98" spans="2:32" x14ac:dyDescent="0.25">
      <c r="B98" s="43"/>
      <c r="C98" s="44"/>
      <c r="D98" s="45"/>
      <c r="E98" s="45"/>
      <c r="F98" s="45"/>
      <c r="G98" s="46"/>
      <c r="H98" s="46"/>
      <c r="I98" s="1"/>
      <c r="J98" s="65">
        <v>9.1999999999999993</v>
      </c>
      <c r="K98" s="16">
        <v>552</v>
      </c>
      <c r="L98" s="17">
        <v>0.76666666666666705</v>
      </c>
      <c r="M98" s="17">
        <v>0.75829999999999997</v>
      </c>
      <c r="N98" s="35">
        <f t="shared" si="16"/>
        <v>1.4100000000000001E-2</v>
      </c>
      <c r="O98" s="10">
        <f t="shared" si="20"/>
        <v>11.374499999999999</v>
      </c>
      <c r="P98" s="11">
        <f t="shared" si="21"/>
        <v>0.21149999999999913</v>
      </c>
      <c r="Q98" s="1"/>
      <c r="R98" s="68">
        <v>9.1999999999999993</v>
      </c>
      <c r="S98" s="51">
        <v>552</v>
      </c>
      <c r="T98" s="52">
        <v>0.38333333333333303</v>
      </c>
      <c r="U98" s="111">
        <v>0.28549999999999998</v>
      </c>
      <c r="V98" s="115">
        <f t="shared" si="17"/>
        <v>4.2999999999999705E-3</v>
      </c>
      <c r="W98" s="88">
        <f>U98*$T$3</f>
        <v>4.71075</v>
      </c>
      <c r="X98" s="11">
        <f t="shared" si="18"/>
        <v>7.0949999999999847E-2</v>
      </c>
      <c r="Y98" s="1"/>
      <c r="Z98" s="68">
        <v>9.1999999999999993</v>
      </c>
      <c r="AA98" s="51">
        <v>552</v>
      </c>
      <c r="AB98" s="52">
        <v>0.38333333333333303</v>
      </c>
      <c r="AC98" s="52">
        <f t="shared" si="13"/>
        <v>0.75829999999999997</v>
      </c>
      <c r="AD98" s="53">
        <f t="shared" si="14"/>
        <v>1.4100000000000001E-2</v>
      </c>
      <c r="AE98" s="10">
        <f t="shared" si="15"/>
        <v>11.374499999999999</v>
      </c>
      <c r="AF98" s="11">
        <f t="shared" si="19"/>
        <v>0.21149999999999913</v>
      </c>
    </row>
    <row r="99" spans="2:32" x14ac:dyDescent="0.25">
      <c r="B99" s="43"/>
      <c r="C99" s="44"/>
      <c r="D99" s="45"/>
      <c r="E99" s="45"/>
      <c r="F99" s="45"/>
      <c r="G99" s="46"/>
      <c r="H99" s="46"/>
      <c r="I99" s="1"/>
      <c r="J99" s="65">
        <v>9.3000000000000007</v>
      </c>
      <c r="K99" s="16">
        <v>558</v>
      </c>
      <c r="L99" s="17">
        <v>0.77500000000000002</v>
      </c>
      <c r="M99" s="17">
        <v>0.77249999999999996</v>
      </c>
      <c r="N99" s="35">
        <f t="shared" si="16"/>
        <v>1.419999999999999E-2</v>
      </c>
      <c r="O99" s="10">
        <f t="shared" si="20"/>
        <v>11.587499999999999</v>
      </c>
      <c r="P99" s="11">
        <f t="shared" si="21"/>
        <v>0.21299999999999919</v>
      </c>
      <c r="Q99" s="1"/>
      <c r="R99" s="68">
        <v>9.3000000000000007</v>
      </c>
      <c r="S99" s="51">
        <v>558</v>
      </c>
      <c r="T99" s="52">
        <v>0.38750000000000001</v>
      </c>
      <c r="U99" s="111">
        <v>0.28989999999999999</v>
      </c>
      <c r="V99" s="115">
        <f t="shared" si="17"/>
        <v>4.400000000000015E-3</v>
      </c>
      <c r="W99" s="88">
        <f>U99*$T$3</f>
        <v>4.7833499999999995</v>
      </c>
      <c r="X99" s="11">
        <f t="shared" si="18"/>
        <v>7.2599999999999554E-2</v>
      </c>
      <c r="Y99" s="1"/>
      <c r="Z99" s="68">
        <v>9.3000000000000007</v>
      </c>
      <c r="AA99" s="51">
        <v>558</v>
      </c>
      <c r="AB99" s="52">
        <v>0.38750000000000001</v>
      </c>
      <c r="AC99" s="52">
        <f t="shared" si="13"/>
        <v>0.77249999999999996</v>
      </c>
      <c r="AD99" s="53">
        <f t="shared" si="14"/>
        <v>1.419999999999999E-2</v>
      </c>
      <c r="AE99" s="10">
        <f t="shared" si="15"/>
        <v>11.587499999999999</v>
      </c>
      <c r="AF99" s="11">
        <f t="shared" si="19"/>
        <v>0.21299999999999919</v>
      </c>
    </row>
    <row r="100" spans="2:32" x14ac:dyDescent="0.25">
      <c r="B100" s="43"/>
      <c r="C100" s="44"/>
      <c r="D100" s="45"/>
      <c r="E100" s="45"/>
      <c r="F100" s="45"/>
      <c r="G100" s="46"/>
      <c r="H100" s="46"/>
      <c r="I100" s="1"/>
      <c r="J100" s="65">
        <v>9.4</v>
      </c>
      <c r="K100" s="16">
        <v>564</v>
      </c>
      <c r="L100" s="17">
        <v>0.78333333333333299</v>
      </c>
      <c r="M100" s="17">
        <v>0.78680000000000005</v>
      </c>
      <c r="N100" s="35">
        <f t="shared" si="16"/>
        <v>1.430000000000009E-2</v>
      </c>
      <c r="O100" s="10">
        <f t="shared" si="20"/>
        <v>11.802000000000001</v>
      </c>
      <c r="P100" s="11">
        <f t="shared" si="21"/>
        <v>0.2145000000000028</v>
      </c>
      <c r="Q100" s="1"/>
      <c r="R100" s="68">
        <v>9.4</v>
      </c>
      <c r="S100" s="51">
        <v>564</v>
      </c>
      <c r="T100" s="52">
        <v>0.391666666666667</v>
      </c>
      <c r="U100" s="111">
        <v>0.29420000000000002</v>
      </c>
      <c r="V100" s="115">
        <f t="shared" si="17"/>
        <v>4.300000000000026E-3</v>
      </c>
      <c r="W100" s="88">
        <f>U100*$T$3</f>
        <v>4.8543000000000003</v>
      </c>
      <c r="X100" s="11">
        <f t="shared" si="18"/>
        <v>7.0950000000000735E-2</v>
      </c>
      <c r="Y100" s="1"/>
      <c r="Z100" s="68">
        <v>9.4</v>
      </c>
      <c r="AA100" s="51">
        <v>564</v>
      </c>
      <c r="AB100" s="52">
        <v>0.391666666666667</v>
      </c>
      <c r="AC100" s="52">
        <f t="shared" si="13"/>
        <v>0.78680000000000005</v>
      </c>
      <c r="AD100" s="53">
        <f t="shared" si="14"/>
        <v>1.430000000000009E-2</v>
      </c>
      <c r="AE100" s="10">
        <f t="shared" si="15"/>
        <v>11.802000000000001</v>
      </c>
      <c r="AF100" s="11">
        <f t="shared" si="19"/>
        <v>0.2145000000000028</v>
      </c>
    </row>
    <row r="101" spans="2:32" x14ac:dyDescent="0.25">
      <c r="B101" s="43"/>
      <c r="C101" s="44"/>
      <c r="D101" s="45"/>
      <c r="E101" s="45"/>
      <c r="F101" s="45"/>
      <c r="G101" s="46"/>
      <c r="H101" s="46"/>
      <c r="I101" s="1"/>
      <c r="J101" s="65">
        <v>9.5</v>
      </c>
      <c r="K101" s="16">
        <v>570</v>
      </c>
      <c r="L101" s="17">
        <v>0.79166666666666696</v>
      </c>
      <c r="M101" s="17">
        <v>0.8014</v>
      </c>
      <c r="N101" s="35">
        <f t="shared" si="16"/>
        <v>1.4599999999999946E-2</v>
      </c>
      <c r="O101" s="10">
        <f t="shared" si="20"/>
        <v>12.021000000000001</v>
      </c>
      <c r="P101" s="11">
        <f t="shared" si="21"/>
        <v>0.21899999999999942</v>
      </c>
      <c r="Q101" s="1"/>
      <c r="R101" s="68">
        <v>9.5</v>
      </c>
      <c r="S101" s="51">
        <v>570</v>
      </c>
      <c r="T101" s="52">
        <v>0.39583333333333298</v>
      </c>
      <c r="U101" s="111">
        <v>0.29859999999999998</v>
      </c>
      <c r="V101" s="115">
        <f t="shared" si="17"/>
        <v>4.3999999999999595E-3</v>
      </c>
      <c r="W101" s="88">
        <f>U101*$T$3</f>
        <v>4.9268999999999998</v>
      </c>
      <c r="X101" s="11">
        <f t="shared" si="18"/>
        <v>7.2599999999999554E-2</v>
      </c>
      <c r="Y101" s="1"/>
      <c r="Z101" s="68">
        <v>9.5</v>
      </c>
      <c r="AA101" s="51">
        <v>570</v>
      </c>
      <c r="AB101" s="52">
        <v>0.39583333333333298</v>
      </c>
      <c r="AC101" s="52">
        <f t="shared" si="13"/>
        <v>0.8014</v>
      </c>
      <c r="AD101" s="53">
        <f t="shared" si="14"/>
        <v>1.4599999999999946E-2</v>
      </c>
      <c r="AE101" s="10">
        <f t="shared" si="15"/>
        <v>12.021000000000001</v>
      </c>
      <c r="AF101" s="11">
        <f t="shared" si="19"/>
        <v>0.21899999999999942</v>
      </c>
    </row>
    <row r="102" spans="2:32" x14ac:dyDescent="0.25">
      <c r="B102" s="43"/>
      <c r="C102" s="44"/>
      <c r="D102" s="45"/>
      <c r="E102" s="45"/>
      <c r="F102" s="45"/>
      <c r="G102" s="46"/>
      <c r="H102" s="46"/>
      <c r="I102" s="1"/>
      <c r="J102" s="65">
        <v>9.6</v>
      </c>
      <c r="K102" s="16">
        <v>576</v>
      </c>
      <c r="L102" s="17">
        <v>0.8</v>
      </c>
      <c r="M102" s="17">
        <v>0.81599999999999995</v>
      </c>
      <c r="N102" s="35">
        <f t="shared" si="16"/>
        <v>1.4599999999999946E-2</v>
      </c>
      <c r="O102" s="10">
        <f t="shared" si="20"/>
        <v>12.239999999999998</v>
      </c>
      <c r="P102" s="11">
        <f t="shared" si="21"/>
        <v>0.21899999999999764</v>
      </c>
      <c r="Q102" s="1"/>
      <c r="R102" s="68">
        <v>9.6</v>
      </c>
      <c r="S102" s="51">
        <v>576</v>
      </c>
      <c r="T102" s="52">
        <v>0.4</v>
      </c>
      <c r="U102" s="111">
        <v>0.30299999999999999</v>
      </c>
      <c r="V102" s="115">
        <f t="shared" si="17"/>
        <v>4.400000000000015E-3</v>
      </c>
      <c r="W102" s="88">
        <f>U102*$T$3</f>
        <v>4.9995000000000003</v>
      </c>
      <c r="X102" s="11">
        <f t="shared" si="18"/>
        <v>7.2600000000000442E-2</v>
      </c>
      <c r="Y102" s="1"/>
      <c r="Z102" s="68">
        <v>9.6</v>
      </c>
      <c r="AA102" s="51">
        <v>576</v>
      </c>
      <c r="AB102" s="52">
        <v>0.4</v>
      </c>
      <c r="AC102" s="52">
        <f t="shared" si="13"/>
        <v>0.81599999999999995</v>
      </c>
      <c r="AD102" s="53">
        <f t="shared" si="14"/>
        <v>1.4599999999999946E-2</v>
      </c>
      <c r="AE102" s="10">
        <f t="shared" ref="AE102:AE125" si="22">AC102*$L$3</f>
        <v>12.239999999999998</v>
      </c>
      <c r="AF102" s="11">
        <f t="shared" si="19"/>
        <v>0.21899999999999764</v>
      </c>
    </row>
    <row r="103" spans="2:32" x14ac:dyDescent="0.25">
      <c r="B103" s="43"/>
      <c r="C103" s="44"/>
      <c r="D103" s="45"/>
      <c r="E103" s="45"/>
      <c r="F103" s="45"/>
      <c r="G103" s="46"/>
      <c r="H103" s="46"/>
      <c r="I103" s="1"/>
      <c r="J103" s="65">
        <v>9.6999999999999993</v>
      </c>
      <c r="K103" s="16">
        <v>582</v>
      </c>
      <c r="L103" s="17">
        <v>0.80833333333333302</v>
      </c>
      <c r="M103" s="17">
        <v>0.83020000000000005</v>
      </c>
      <c r="N103" s="35">
        <f t="shared" si="16"/>
        <v>1.4200000000000101E-2</v>
      </c>
      <c r="O103" s="10">
        <f t="shared" si="20"/>
        <v>12.453000000000001</v>
      </c>
      <c r="P103" s="11">
        <f t="shared" si="21"/>
        <v>0.21300000000000274</v>
      </c>
      <c r="Q103" s="1"/>
      <c r="R103" s="68">
        <v>9.6999999999999993</v>
      </c>
      <c r="S103" s="51">
        <v>582</v>
      </c>
      <c r="T103" s="52">
        <v>0.40416666666666701</v>
      </c>
      <c r="U103" s="111">
        <v>0.30719999999999997</v>
      </c>
      <c r="V103" s="115">
        <f t="shared" si="17"/>
        <v>4.1999999999999815E-3</v>
      </c>
      <c r="W103" s="88">
        <f>U103*$T$3</f>
        <v>5.0687999999999995</v>
      </c>
      <c r="X103" s="11">
        <f t="shared" si="18"/>
        <v>6.9299999999999251E-2</v>
      </c>
      <c r="Y103" s="1"/>
      <c r="Z103" s="68">
        <v>9.6999999999999993</v>
      </c>
      <c r="AA103" s="51">
        <v>582</v>
      </c>
      <c r="AB103" s="52">
        <v>0.40416666666666701</v>
      </c>
      <c r="AC103" s="52">
        <f t="shared" si="13"/>
        <v>0.83020000000000005</v>
      </c>
      <c r="AD103" s="53">
        <f t="shared" si="14"/>
        <v>1.4200000000000101E-2</v>
      </c>
      <c r="AE103" s="10">
        <f t="shared" si="22"/>
        <v>12.453000000000001</v>
      </c>
      <c r="AF103" s="11">
        <f t="shared" si="19"/>
        <v>0.21300000000000274</v>
      </c>
    </row>
    <row r="104" spans="2:32" x14ac:dyDescent="0.25">
      <c r="B104" s="43"/>
      <c r="C104" s="44"/>
      <c r="D104" s="45"/>
      <c r="E104" s="45"/>
      <c r="F104" s="45"/>
      <c r="G104" s="46"/>
      <c r="H104" s="46"/>
      <c r="I104" s="1"/>
      <c r="J104" s="65">
        <v>9.8000000000000007</v>
      </c>
      <c r="K104" s="16">
        <v>588</v>
      </c>
      <c r="L104" s="17">
        <v>0.81666666666666698</v>
      </c>
      <c r="M104" s="17">
        <v>0.84430000000000005</v>
      </c>
      <c r="N104" s="35">
        <f t="shared" si="16"/>
        <v>1.4100000000000001E-2</v>
      </c>
      <c r="O104" s="10">
        <f t="shared" si="20"/>
        <v>12.6645</v>
      </c>
      <c r="P104" s="11">
        <f t="shared" si="21"/>
        <v>0.21149999999999913</v>
      </c>
      <c r="Q104" s="1"/>
      <c r="R104" s="68">
        <v>9.8000000000000007</v>
      </c>
      <c r="S104" s="51">
        <v>588</v>
      </c>
      <c r="T104" s="52">
        <v>0.40833333333333299</v>
      </c>
      <c r="U104" s="111">
        <v>0.31130000000000002</v>
      </c>
      <c r="V104" s="115">
        <f t="shared" si="17"/>
        <v>4.1000000000000481E-3</v>
      </c>
      <c r="W104" s="88">
        <f>U104*$T$3</f>
        <v>5.13645</v>
      </c>
      <c r="X104" s="11">
        <f t="shared" si="18"/>
        <v>6.7650000000000432E-2</v>
      </c>
      <c r="Y104" s="1"/>
      <c r="Z104" s="68">
        <v>9.8000000000000007</v>
      </c>
      <c r="AA104" s="51">
        <v>588</v>
      </c>
      <c r="AB104" s="52">
        <v>0.40833333333333299</v>
      </c>
      <c r="AC104" s="52">
        <f t="shared" si="13"/>
        <v>0.84430000000000005</v>
      </c>
      <c r="AD104" s="53">
        <f t="shared" si="14"/>
        <v>1.4100000000000001E-2</v>
      </c>
      <c r="AE104" s="10">
        <f t="shared" si="22"/>
        <v>12.6645</v>
      </c>
      <c r="AF104" s="11">
        <f t="shared" si="19"/>
        <v>0.21149999999999913</v>
      </c>
    </row>
    <row r="105" spans="2:32" x14ac:dyDescent="0.25">
      <c r="B105" s="43"/>
      <c r="C105" s="44"/>
      <c r="D105" s="45"/>
      <c r="E105" s="45"/>
      <c r="F105" s="45"/>
      <c r="G105" s="46"/>
      <c r="H105" s="46"/>
      <c r="I105" s="1"/>
      <c r="J105" s="65">
        <v>9.9</v>
      </c>
      <c r="K105" s="16">
        <v>594</v>
      </c>
      <c r="L105" s="17">
        <v>0.82499999999999996</v>
      </c>
      <c r="M105" s="17">
        <v>0.85819999999999996</v>
      </c>
      <c r="N105" s="35">
        <f t="shared" si="16"/>
        <v>1.3899999999999912E-2</v>
      </c>
      <c r="O105" s="10">
        <f t="shared" si="20"/>
        <v>12.872999999999999</v>
      </c>
      <c r="P105" s="11">
        <f t="shared" si="21"/>
        <v>0.20849999999999902</v>
      </c>
      <c r="Q105" s="1"/>
      <c r="R105" s="68">
        <v>9.9</v>
      </c>
      <c r="S105" s="51">
        <v>594</v>
      </c>
      <c r="T105" s="52">
        <v>0.41249999999999998</v>
      </c>
      <c r="U105" s="111">
        <v>0.3155</v>
      </c>
      <c r="V105" s="115">
        <f t="shared" si="17"/>
        <v>4.1999999999999815E-3</v>
      </c>
      <c r="W105" s="88">
        <f>U105*$T$3</f>
        <v>5.2057500000000001</v>
      </c>
      <c r="X105" s="11">
        <f t="shared" si="18"/>
        <v>6.9300000000000139E-2</v>
      </c>
      <c r="Y105" s="1"/>
      <c r="Z105" s="68">
        <v>9.9</v>
      </c>
      <c r="AA105" s="51">
        <v>594</v>
      </c>
      <c r="AB105" s="52">
        <v>0.41249999999999998</v>
      </c>
      <c r="AC105" s="52">
        <f t="shared" si="13"/>
        <v>0.85819999999999996</v>
      </c>
      <c r="AD105" s="53">
        <f t="shared" si="14"/>
        <v>1.3899999999999912E-2</v>
      </c>
      <c r="AE105" s="10">
        <f t="shared" si="22"/>
        <v>12.872999999999999</v>
      </c>
      <c r="AF105" s="11">
        <f t="shared" si="19"/>
        <v>0.20849999999999902</v>
      </c>
    </row>
    <row r="106" spans="2:32" x14ac:dyDescent="0.25">
      <c r="B106" s="43"/>
      <c r="C106" s="44"/>
      <c r="D106" s="45"/>
      <c r="E106" s="45"/>
      <c r="F106" s="45"/>
      <c r="G106" s="46"/>
      <c r="H106" s="46"/>
      <c r="I106" s="1"/>
      <c r="J106" s="65">
        <v>10</v>
      </c>
      <c r="K106" s="16">
        <v>600</v>
      </c>
      <c r="L106" s="17">
        <v>0.83333333333333304</v>
      </c>
      <c r="M106" s="17">
        <v>0.872</v>
      </c>
      <c r="N106" s="35">
        <f t="shared" si="16"/>
        <v>1.3800000000000034E-2</v>
      </c>
      <c r="O106" s="10">
        <f t="shared" si="20"/>
        <v>13.08</v>
      </c>
      <c r="P106" s="11">
        <f t="shared" si="21"/>
        <v>0.20700000000000074</v>
      </c>
      <c r="Q106" s="1"/>
      <c r="R106" s="68">
        <v>10</v>
      </c>
      <c r="S106" s="51">
        <v>600</v>
      </c>
      <c r="T106" s="52">
        <v>0.41666666666666702</v>
      </c>
      <c r="U106" s="111">
        <v>0.31969999999999998</v>
      </c>
      <c r="V106" s="115">
        <f t="shared" si="17"/>
        <v>4.1999999999999815E-3</v>
      </c>
      <c r="W106" s="88">
        <f>U106*$T$3</f>
        <v>5.2750499999999994</v>
      </c>
      <c r="X106" s="11">
        <f t="shared" si="18"/>
        <v>6.9299999999999251E-2</v>
      </c>
      <c r="Y106" s="1"/>
      <c r="Z106" s="68">
        <v>10</v>
      </c>
      <c r="AA106" s="51">
        <v>600</v>
      </c>
      <c r="AB106" s="52">
        <v>0.41666666666666702</v>
      </c>
      <c r="AC106" s="52">
        <f t="shared" si="13"/>
        <v>0.872</v>
      </c>
      <c r="AD106" s="53">
        <f t="shared" si="14"/>
        <v>1.3800000000000034E-2</v>
      </c>
      <c r="AE106" s="10">
        <f t="shared" si="22"/>
        <v>13.08</v>
      </c>
      <c r="AF106" s="11">
        <f t="shared" si="19"/>
        <v>0.20700000000000074</v>
      </c>
    </row>
    <row r="107" spans="2:32" x14ac:dyDescent="0.25">
      <c r="B107" s="43"/>
      <c r="C107" s="44"/>
      <c r="D107" s="45"/>
      <c r="E107" s="45"/>
      <c r="F107" s="45"/>
      <c r="G107" s="46"/>
      <c r="H107" s="46"/>
      <c r="I107" s="1"/>
      <c r="J107" s="65">
        <v>10.1</v>
      </c>
      <c r="K107" s="16">
        <v>606</v>
      </c>
      <c r="L107" s="17">
        <v>0.84166666666666701</v>
      </c>
      <c r="M107" s="17">
        <v>0.88570000000000004</v>
      </c>
      <c r="N107" s="35">
        <f t="shared" si="16"/>
        <v>1.3700000000000045E-2</v>
      </c>
      <c r="O107" s="10">
        <f t="shared" si="20"/>
        <v>13.285500000000001</v>
      </c>
      <c r="P107" s="11">
        <f t="shared" si="21"/>
        <v>0.20550000000000068</v>
      </c>
      <c r="Q107" s="1"/>
      <c r="R107" s="68">
        <v>10.1</v>
      </c>
      <c r="S107" s="51">
        <v>606</v>
      </c>
      <c r="T107" s="52">
        <v>0.420833333333333</v>
      </c>
      <c r="U107" s="111">
        <v>0.32390000000000002</v>
      </c>
      <c r="V107" s="115">
        <f t="shared" si="17"/>
        <v>4.200000000000037E-3</v>
      </c>
      <c r="W107" s="88">
        <f>U107*$T$3</f>
        <v>5.3443500000000004</v>
      </c>
      <c r="X107" s="11">
        <f t="shared" si="18"/>
        <v>6.9300000000001027E-2</v>
      </c>
      <c r="Y107" s="1"/>
      <c r="Z107" s="68">
        <v>10.1</v>
      </c>
      <c r="AA107" s="51">
        <v>606</v>
      </c>
      <c r="AB107" s="52">
        <v>0.420833333333333</v>
      </c>
      <c r="AC107" s="52">
        <f t="shared" si="13"/>
        <v>0.88570000000000004</v>
      </c>
      <c r="AD107" s="53">
        <f t="shared" si="14"/>
        <v>1.3700000000000045E-2</v>
      </c>
      <c r="AE107" s="10">
        <f t="shared" si="22"/>
        <v>13.285500000000001</v>
      </c>
      <c r="AF107" s="11">
        <f t="shared" si="19"/>
        <v>0.20550000000000068</v>
      </c>
    </row>
    <row r="108" spans="2:32" x14ac:dyDescent="0.25">
      <c r="B108" s="43"/>
      <c r="C108" s="44"/>
      <c r="D108" s="45"/>
      <c r="E108" s="45"/>
      <c r="F108" s="45"/>
      <c r="G108" s="46"/>
      <c r="H108" s="46"/>
      <c r="I108" s="1"/>
      <c r="J108" s="65">
        <v>10.199999999999999</v>
      </c>
      <c r="K108" s="16">
        <v>612</v>
      </c>
      <c r="L108" s="17">
        <v>0.85</v>
      </c>
      <c r="M108" s="17">
        <v>0.89900000000000002</v>
      </c>
      <c r="N108" s="35">
        <f t="shared" si="16"/>
        <v>1.3299999999999979E-2</v>
      </c>
      <c r="O108" s="10">
        <f t="shared" si="20"/>
        <v>13.484999999999999</v>
      </c>
      <c r="P108" s="11">
        <f t="shared" si="21"/>
        <v>0.19949999999999868</v>
      </c>
      <c r="Q108" s="1"/>
      <c r="R108" s="68">
        <v>10.199999999999999</v>
      </c>
      <c r="S108" s="51">
        <v>612</v>
      </c>
      <c r="T108" s="52">
        <v>0.42499999999999999</v>
      </c>
      <c r="U108" s="111">
        <v>0.32819999999999999</v>
      </c>
      <c r="V108" s="115">
        <f t="shared" si="17"/>
        <v>4.2999999999999705E-3</v>
      </c>
      <c r="W108" s="88">
        <f>U108*$T$3</f>
        <v>5.4153000000000002</v>
      </c>
      <c r="X108" s="11">
        <f t="shared" si="18"/>
        <v>7.0949999999999847E-2</v>
      </c>
      <c r="Y108" s="1"/>
      <c r="Z108" s="68">
        <v>10.199999999999999</v>
      </c>
      <c r="AA108" s="51">
        <v>612</v>
      </c>
      <c r="AB108" s="52">
        <v>0.42499999999999999</v>
      </c>
      <c r="AC108" s="52">
        <f t="shared" si="13"/>
        <v>0.89900000000000002</v>
      </c>
      <c r="AD108" s="53">
        <f t="shared" si="14"/>
        <v>1.3299999999999979E-2</v>
      </c>
      <c r="AE108" s="10">
        <f t="shared" si="22"/>
        <v>13.484999999999999</v>
      </c>
      <c r="AF108" s="11">
        <f t="shared" si="19"/>
        <v>0.19949999999999868</v>
      </c>
    </row>
    <row r="109" spans="2:32" x14ac:dyDescent="0.25">
      <c r="B109" s="43"/>
      <c r="C109" s="44"/>
      <c r="D109" s="45"/>
      <c r="E109" s="45"/>
      <c r="F109" s="45"/>
      <c r="G109" s="46"/>
      <c r="H109" s="46"/>
      <c r="I109" s="1"/>
      <c r="J109" s="65">
        <v>10.3</v>
      </c>
      <c r="K109" s="16">
        <v>618</v>
      </c>
      <c r="L109" s="17">
        <v>0.85833333333333295</v>
      </c>
      <c r="M109" s="17">
        <v>0.9123</v>
      </c>
      <c r="N109" s="35">
        <f t="shared" si="16"/>
        <v>1.3299999999999979E-2</v>
      </c>
      <c r="O109" s="10">
        <f t="shared" si="20"/>
        <v>13.6845</v>
      </c>
      <c r="P109" s="11">
        <f t="shared" si="21"/>
        <v>0.19950000000000045</v>
      </c>
      <c r="Q109" s="1"/>
      <c r="R109" s="68">
        <v>10.3</v>
      </c>
      <c r="S109" s="51">
        <v>618</v>
      </c>
      <c r="T109" s="52">
        <v>0.42916666666666697</v>
      </c>
      <c r="U109" s="111">
        <v>0.33260000000000001</v>
      </c>
      <c r="V109" s="115">
        <f t="shared" si="17"/>
        <v>4.400000000000015E-3</v>
      </c>
      <c r="W109" s="88">
        <f>U109*$T$3</f>
        <v>5.4878999999999998</v>
      </c>
      <c r="X109" s="11">
        <f t="shared" si="18"/>
        <v>7.2599999999999554E-2</v>
      </c>
      <c r="Y109" s="1"/>
      <c r="Z109" s="68">
        <v>10.3</v>
      </c>
      <c r="AA109" s="51">
        <v>618</v>
      </c>
      <c r="AB109" s="52">
        <v>0.42916666666666697</v>
      </c>
      <c r="AC109" s="52">
        <f t="shared" si="13"/>
        <v>0.9123</v>
      </c>
      <c r="AD109" s="53">
        <f t="shared" si="14"/>
        <v>1.3299999999999979E-2</v>
      </c>
      <c r="AE109" s="10">
        <f t="shared" si="22"/>
        <v>13.6845</v>
      </c>
      <c r="AF109" s="11">
        <f t="shared" si="19"/>
        <v>0.19950000000000045</v>
      </c>
    </row>
    <row r="110" spans="2:32" x14ac:dyDescent="0.25">
      <c r="B110" s="43"/>
      <c r="C110" s="44"/>
      <c r="D110" s="45"/>
      <c r="E110" s="45"/>
      <c r="F110" s="45"/>
      <c r="G110" s="46"/>
      <c r="H110" s="46"/>
      <c r="I110" s="1"/>
      <c r="J110" s="65">
        <v>10.4</v>
      </c>
      <c r="K110" s="16">
        <v>624</v>
      </c>
      <c r="L110" s="17">
        <v>0.86666666666666703</v>
      </c>
      <c r="M110" s="17">
        <v>0.92469999999999997</v>
      </c>
      <c r="N110" s="35">
        <f t="shared" si="16"/>
        <v>1.2399999999999967E-2</v>
      </c>
      <c r="O110" s="10">
        <f t="shared" si="20"/>
        <v>13.8705</v>
      </c>
      <c r="P110" s="11">
        <f t="shared" si="21"/>
        <v>0.18599999999999994</v>
      </c>
      <c r="Q110" s="1"/>
      <c r="R110" s="68">
        <v>10.4</v>
      </c>
      <c r="S110" s="51">
        <v>624</v>
      </c>
      <c r="T110" s="52">
        <v>0.43333333333333302</v>
      </c>
      <c r="U110" s="111">
        <v>0.33700000000000002</v>
      </c>
      <c r="V110" s="115">
        <f t="shared" si="17"/>
        <v>4.400000000000015E-3</v>
      </c>
      <c r="W110" s="88">
        <f>U110*$T$3</f>
        <v>5.5605000000000002</v>
      </c>
      <c r="X110" s="11">
        <f t="shared" si="18"/>
        <v>7.2600000000000442E-2</v>
      </c>
      <c r="Y110" s="1"/>
      <c r="Z110" s="68">
        <v>10.4</v>
      </c>
      <c r="AA110" s="51">
        <v>624</v>
      </c>
      <c r="AB110" s="52">
        <v>0.43333333333333302</v>
      </c>
      <c r="AC110" s="52">
        <f t="shared" si="13"/>
        <v>0.92469999999999997</v>
      </c>
      <c r="AD110" s="53">
        <f t="shared" si="14"/>
        <v>1.2399999999999967E-2</v>
      </c>
      <c r="AE110" s="10">
        <f t="shared" si="22"/>
        <v>13.8705</v>
      </c>
      <c r="AF110" s="11">
        <f t="shared" si="19"/>
        <v>0.18599999999999994</v>
      </c>
    </row>
    <row r="111" spans="2:32" x14ac:dyDescent="0.25">
      <c r="B111" s="43"/>
      <c r="C111" s="44"/>
      <c r="D111" s="45"/>
      <c r="E111" s="45"/>
      <c r="F111" s="45"/>
      <c r="G111" s="46"/>
      <c r="H111" s="46"/>
      <c r="I111" s="1"/>
      <c r="J111" s="65">
        <v>10.5</v>
      </c>
      <c r="K111" s="16">
        <v>630</v>
      </c>
      <c r="L111" s="17">
        <v>0.875</v>
      </c>
      <c r="M111" s="17">
        <v>0.93679999999999997</v>
      </c>
      <c r="N111" s="35">
        <f t="shared" si="16"/>
        <v>1.21E-2</v>
      </c>
      <c r="O111" s="10">
        <f t="shared" si="20"/>
        <v>14.052</v>
      </c>
      <c r="P111" s="11">
        <f t="shared" si="21"/>
        <v>0.18149999999999977</v>
      </c>
      <c r="Q111" s="1"/>
      <c r="R111" s="68">
        <v>10.5</v>
      </c>
      <c r="S111" s="51">
        <v>630</v>
      </c>
      <c r="T111" s="52">
        <v>0.4375</v>
      </c>
      <c r="U111" s="111">
        <v>0.34139999999999998</v>
      </c>
      <c r="V111" s="115">
        <f t="shared" si="17"/>
        <v>4.3999999999999595E-3</v>
      </c>
      <c r="W111" s="88">
        <f>U111*$T$3</f>
        <v>5.6330999999999998</v>
      </c>
      <c r="X111" s="11">
        <f t="shared" si="18"/>
        <v>7.2599999999999554E-2</v>
      </c>
      <c r="Y111" s="1"/>
      <c r="Z111" s="68">
        <v>10.5</v>
      </c>
      <c r="AA111" s="51">
        <v>630</v>
      </c>
      <c r="AB111" s="52">
        <v>0.4375</v>
      </c>
      <c r="AC111" s="52">
        <f t="shared" si="13"/>
        <v>0.93679999999999997</v>
      </c>
      <c r="AD111" s="53">
        <f t="shared" si="14"/>
        <v>1.21E-2</v>
      </c>
      <c r="AE111" s="10">
        <f t="shared" si="22"/>
        <v>14.052</v>
      </c>
      <c r="AF111" s="11">
        <f t="shared" si="19"/>
        <v>0.18149999999999977</v>
      </c>
    </row>
    <row r="112" spans="2:32" x14ac:dyDescent="0.25">
      <c r="B112" s="43"/>
      <c r="C112" s="44"/>
      <c r="D112" s="45"/>
      <c r="E112" s="45"/>
      <c r="F112" s="45"/>
      <c r="G112" s="46"/>
      <c r="H112" s="46"/>
      <c r="I112" s="1"/>
      <c r="J112" s="65">
        <v>10.6</v>
      </c>
      <c r="K112" s="16">
        <v>636</v>
      </c>
      <c r="L112" s="17">
        <v>0.88333333333333297</v>
      </c>
      <c r="M112" s="17">
        <v>0.94799999999999995</v>
      </c>
      <c r="N112" s="35">
        <f t="shared" si="16"/>
        <v>1.1199999999999988E-2</v>
      </c>
      <c r="O112" s="10">
        <f t="shared" si="20"/>
        <v>14.219999999999999</v>
      </c>
      <c r="P112" s="11">
        <f t="shared" si="21"/>
        <v>0.16799999999999926</v>
      </c>
      <c r="Q112" s="1"/>
      <c r="R112" s="68">
        <v>10.6</v>
      </c>
      <c r="S112" s="51">
        <v>636</v>
      </c>
      <c r="T112" s="52">
        <v>0.44166666666666698</v>
      </c>
      <c r="U112" s="111">
        <v>0.34570000000000001</v>
      </c>
      <c r="V112" s="115">
        <f t="shared" si="17"/>
        <v>4.300000000000026E-3</v>
      </c>
      <c r="W112" s="88">
        <f>U112*$T$3</f>
        <v>5.7040500000000005</v>
      </c>
      <c r="X112" s="11">
        <f t="shared" si="18"/>
        <v>7.0950000000000735E-2</v>
      </c>
      <c r="Y112" s="1"/>
      <c r="Z112" s="68">
        <v>10.6</v>
      </c>
      <c r="AA112" s="51">
        <v>636</v>
      </c>
      <c r="AB112" s="52">
        <v>0.44166666666666698</v>
      </c>
      <c r="AC112" s="52">
        <f t="shared" si="13"/>
        <v>0.94799999999999995</v>
      </c>
      <c r="AD112" s="53">
        <f t="shared" si="14"/>
        <v>1.1199999999999988E-2</v>
      </c>
      <c r="AE112" s="10">
        <f t="shared" si="22"/>
        <v>14.219999999999999</v>
      </c>
      <c r="AF112" s="11">
        <f t="shared" si="19"/>
        <v>0.16799999999999926</v>
      </c>
    </row>
    <row r="113" spans="2:32" x14ac:dyDescent="0.25">
      <c r="B113" s="43"/>
      <c r="C113" s="44"/>
      <c r="D113" s="45"/>
      <c r="E113" s="45"/>
      <c r="F113" s="45"/>
      <c r="G113" s="46"/>
      <c r="H113" s="46"/>
      <c r="I113" s="1"/>
      <c r="J113" s="65">
        <v>10.7</v>
      </c>
      <c r="K113" s="16">
        <v>642</v>
      </c>
      <c r="L113" s="17">
        <v>0.89166666666666705</v>
      </c>
      <c r="M113" s="17">
        <v>0.95799999999999996</v>
      </c>
      <c r="N113" s="35">
        <f t="shared" si="16"/>
        <v>1.0000000000000009E-2</v>
      </c>
      <c r="O113" s="10">
        <f t="shared" si="20"/>
        <v>14.37</v>
      </c>
      <c r="P113" s="11">
        <f t="shared" si="21"/>
        <v>0.15000000000000036</v>
      </c>
      <c r="Q113" s="1"/>
      <c r="R113" s="68">
        <v>10.7</v>
      </c>
      <c r="S113" s="51">
        <v>642</v>
      </c>
      <c r="T113" s="52">
        <v>0.44583333333333303</v>
      </c>
      <c r="U113" s="111">
        <v>0.3498</v>
      </c>
      <c r="V113" s="115">
        <f t="shared" si="17"/>
        <v>4.0999999999999925E-3</v>
      </c>
      <c r="W113" s="88">
        <f>U113*$T$3</f>
        <v>5.7717000000000001</v>
      </c>
      <c r="X113" s="11">
        <f t="shared" si="18"/>
        <v>6.7649999999999544E-2</v>
      </c>
      <c r="Y113" s="1"/>
      <c r="Z113" s="68">
        <v>10.7</v>
      </c>
      <c r="AA113" s="51">
        <v>642</v>
      </c>
      <c r="AB113" s="52">
        <v>0.44583333333333303</v>
      </c>
      <c r="AC113" s="52">
        <f t="shared" si="13"/>
        <v>0.95799999999999996</v>
      </c>
      <c r="AD113" s="53">
        <f t="shared" si="14"/>
        <v>1.0000000000000009E-2</v>
      </c>
      <c r="AE113" s="10">
        <f t="shared" si="22"/>
        <v>14.37</v>
      </c>
      <c r="AF113" s="11">
        <f t="shared" si="19"/>
        <v>0.15000000000000036</v>
      </c>
    </row>
    <row r="114" spans="2:32" x14ac:dyDescent="0.25">
      <c r="B114" s="43"/>
      <c r="C114" s="44"/>
      <c r="D114" s="45"/>
      <c r="E114" s="45"/>
      <c r="F114" s="45"/>
      <c r="G114" s="46"/>
      <c r="H114" s="46"/>
      <c r="I114" s="1"/>
      <c r="J114" s="65">
        <v>10.8</v>
      </c>
      <c r="K114" s="16">
        <v>648</v>
      </c>
      <c r="L114" s="17">
        <v>0.9</v>
      </c>
      <c r="M114" s="17">
        <v>0.96799999999999997</v>
      </c>
      <c r="N114" s="35">
        <f t="shared" si="16"/>
        <v>1.0000000000000009E-2</v>
      </c>
      <c r="O114" s="10">
        <f t="shared" si="20"/>
        <v>14.52</v>
      </c>
      <c r="P114" s="11">
        <f t="shared" si="21"/>
        <v>0.15000000000000036</v>
      </c>
      <c r="Q114" s="1"/>
      <c r="R114" s="68">
        <v>10.8</v>
      </c>
      <c r="S114" s="51">
        <v>648</v>
      </c>
      <c r="T114" s="52">
        <v>0.45</v>
      </c>
      <c r="U114" s="111">
        <v>0.35399999999999998</v>
      </c>
      <c r="V114" s="115">
        <f t="shared" si="17"/>
        <v>4.1999999999999815E-3</v>
      </c>
      <c r="W114" s="88">
        <f>U114*$T$3</f>
        <v>5.8409999999999993</v>
      </c>
      <c r="X114" s="11">
        <f t="shared" si="18"/>
        <v>6.9299999999999251E-2</v>
      </c>
      <c r="Y114" s="1"/>
      <c r="Z114" s="68">
        <v>10.8</v>
      </c>
      <c r="AA114" s="51">
        <v>648</v>
      </c>
      <c r="AB114" s="52">
        <v>0.45</v>
      </c>
      <c r="AC114" s="52">
        <f t="shared" si="13"/>
        <v>0.96799999999999997</v>
      </c>
      <c r="AD114" s="53">
        <f t="shared" si="14"/>
        <v>1.0000000000000009E-2</v>
      </c>
      <c r="AE114" s="10">
        <f t="shared" si="22"/>
        <v>14.52</v>
      </c>
      <c r="AF114" s="11">
        <f t="shared" si="19"/>
        <v>0.15000000000000036</v>
      </c>
    </row>
    <row r="115" spans="2:32" x14ac:dyDescent="0.25">
      <c r="B115" s="43"/>
      <c r="C115" s="44"/>
      <c r="D115" s="45"/>
      <c r="E115" s="45"/>
      <c r="F115" s="45"/>
      <c r="G115" s="46"/>
      <c r="H115" s="46"/>
      <c r="I115" s="1"/>
      <c r="J115" s="65">
        <v>10.9</v>
      </c>
      <c r="K115" s="16">
        <v>654</v>
      </c>
      <c r="L115" s="17">
        <v>0.90833333333333299</v>
      </c>
      <c r="M115" s="17">
        <v>0.97629999999999995</v>
      </c>
      <c r="N115" s="35">
        <f t="shared" si="16"/>
        <v>8.2999999999999741E-3</v>
      </c>
      <c r="O115" s="10">
        <f t="shared" si="20"/>
        <v>14.644499999999999</v>
      </c>
      <c r="P115" s="11">
        <f t="shared" si="21"/>
        <v>0.12449999999999939</v>
      </c>
      <c r="Q115" s="1"/>
      <c r="R115" s="68">
        <v>10.9</v>
      </c>
      <c r="S115" s="51">
        <v>654</v>
      </c>
      <c r="T115" s="52">
        <v>0.454166666666667</v>
      </c>
      <c r="U115" s="111">
        <v>0.35820000000000002</v>
      </c>
      <c r="V115" s="115">
        <f t="shared" si="17"/>
        <v>4.200000000000037E-3</v>
      </c>
      <c r="W115" s="88">
        <f>U115*$T$3</f>
        <v>5.9103000000000003</v>
      </c>
      <c r="X115" s="11">
        <f t="shared" si="18"/>
        <v>6.9300000000001027E-2</v>
      </c>
      <c r="Y115" s="1"/>
      <c r="Z115" s="68">
        <v>10.9</v>
      </c>
      <c r="AA115" s="51">
        <v>654</v>
      </c>
      <c r="AB115" s="52">
        <v>0.454166666666667</v>
      </c>
      <c r="AC115" s="52">
        <f t="shared" si="13"/>
        <v>0.97629999999999995</v>
      </c>
      <c r="AD115" s="53">
        <f t="shared" si="14"/>
        <v>8.2999999999999741E-3</v>
      </c>
      <c r="AE115" s="10">
        <f t="shared" si="22"/>
        <v>14.644499999999999</v>
      </c>
      <c r="AF115" s="11">
        <f t="shared" si="19"/>
        <v>0.12449999999999939</v>
      </c>
    </row>
    <row r="116" spans="2:32" x14ac:dyDescent="0.25">
      <c r="B116" s="43"/>
      <c r="C116" s="44"/>
      <c r="D116" s="45"/>
      <c r="E116" s="45"/>
      <c r="F116" s="45"/>
      <c r="G116" s="46"/>
      <c r="H116" s="46"/>
      <c r="I116" s="1"/>
      <c r="J116" s="65">
        <v>11</v>
      </c>
      <c r="K116" s="16">
        <v>660</v>
      </c>
      <c r="L116" s="17">
        <v>0.91666666666666696</v>
      </c>
      <c r="M116" s="17">
        <v>0.98470000000000002</v>
      </c>
      <c r="N116" s="35">
        <f t="shared" si="16"/>
        <v>8.4000000000000741E-3</v>
      </c>
      <c r="O116" s="10">
        <f t="shared" si="20"/>
        <v>14.7705</v>
      </c>
      <c r="P116" s="11">
        <f t="shared" si="21"/>
        <v>0.12600000000000122</v>
      </c>
      <c r="Q116" s="1"/>
      <c r="R116" s="68">
        <v>11</v>
      </c>
      <c r="S116" s="51">
        <v>660</v>
      </c>
      <c r="T116" s="52">
        <v>0.45833333333333298</v>
      </c>
      <c r="U116" s="111">
        <v>0.36230000000000001</v>
      </c>
      <c r="V116" s="115">
        <f t="shared" si="17"/>
        <v>4.0999999999999925E-3</v>
      </c>
      <c r="W116" s="88">
        <f>U116*$T$3</f>
        <v>5.9779499999999999</v>
      </c>
      <c r="X116" s="11">
        <f t="shared" si="18"/>
        <v>6.7649999999999544E-2</v>
      </c>
      <c r="Y116" s="1"/>
      <c r="Z116" s="68">
        <v>11</v>
      </c>
      <c r="AA116" s="51">
        <v>660</v>
      </c>
      <c r="AB116" s="52">
        <v>0.45833333333333298</v>
      </c>
      <c r="AC116" s="52">
        <f t="shared" si="13"/>
        <v>0.98470000000000002</v>
      </c>
      <c r="AD116" s="53">
        <f t="shared" si="14"/>
        <v>8.4000000000000741E-3</v>
      </c>
      <c r="AE116" s="10">
        <f t="shared" si="22"/>
        <v>14.7705</v>
      </c>
      <c r="AF116" s="11">
        <f t="shared" si="19"/>
        <v>0.12600000000000122</v>
      </c>
    </row>
    <row r="117" spans="2:32" x14ac:dyDescent="0.25">
      <c r="B117" s="43"/>
      <c r="C117" s="44"/>
      <c r="D117" s="45"/>
      <c r="E117" s="45"/>
      <c r="F117" s="45"/>
      <c r="G117" s="46"/>
      <c r="H117" s="46"/>
      <c r="I117" s="1"/>
      <c r="J117" s="65">
        <v>11.1</v>
      </c>
      <c r="K117" s="16">
        <v>666</v>
      </c>
      <c r="L117" s="17">
        <v>0.92500000000000004</v>
      </c>
      <c r="M117" s="17">
        <v>0.99099999999999999</v>
      </c>
      <c r="N117" s="35">
        <f t="shared" si="16"/>
        <v>6.2999999999999723E-3</v>
      </c>
      <c r="O117" s="10">
        <f t="shared" si="20"/>
        <v>14.865</v>
      </c>
      <c r="P117" s="11">
        <f t="shared" si="21"/>
        <v>9.4500000000000028E-2</v>
      </c>
      <c r="Q117" s="1"/>
      <c r="R117" s="68">
        <v>11.1</v>
      </c>
      <c r="S117" s="51">
        <v>666</v>
      </c>
      <c r="T117" s="52">
        <v>0.46250000000000002</v>
      </c>
      <c r="U117" s="111">
        <v>0.36649999999999999</v>
      </c>
      <c r="V117" s="115">
        <f t="shared" si="17"/>
        <v>4.1999999999999815E-3</v>
      </c>
      <c r="W117" s="88">
        <f>U117*$T$3</f>
        <v>6.04725</v>
      </c>
      <c r="X117" s="11">
        <f t="shared" si="18"/>
        <v>6.9300000000000139E-2</v>
      </c>
      <c r="Y117" s="1"/>
      <c r="Z117" s="68">
        <v>11.1</v>
      </c>
      <c r="AA117" s="51">
        <v>666</v>
      </c>
      <c r="AB117" s="52">
        <v>0.46250000000000002</v>
      </c>
      <c r="AC117" s="52">
        <f t="shared" si="13"/>
        <v>0.99099999999999999</v>
      </c>
      <c r="AD117" s="53">
        <f t="shared" si="14"/>
        <v>6.2999999999999723E-3</v>
      </c>
      <c r="AE117" s="10">
        <f t="shared" si="22"/>
        <v>14.865</v>
      </c>
      <c r="AF117" s="11">
        <f t="shared" si="19"/>
        <v>9.4500000000000028E-2</v>
      </c>
    </row>
    <row r="118" spans="2:32" x14ac:dyDescent="0.25">
      <c r="B118" s="43"/>
      <c r="C118" s="44"/>
      <c r="D118" s="45"/>
      <c r="E118" s="45"/>
      <c r="F118" s="45"/>
      <c r="G118" s="46"/>
      <c r="H118" s="46"/>
      <c r="I118" s="1"/>
      <c r="J118" s="65">
        <v>11.2</v>
      </c>
      <c r="K118" s="16">
        <v>672</v>
      </c>
      <c r="L118" s="17">
        <v>0.93333333333333302</v>
      </c>
      <c r="M118" s="17">
        <v>0.996</v>
      </c>
      <c r="N118" s="35">
        <f t="shared" si="16"/>
        <v>5.0000000000000044E-3</v>
      </c>
      <c r="O118" s="10">
        <f t="shared" si="20"/>
        <v>14.94</v>
      </c>
      <c r="P118" s="11">
        <f t="shared" si="21"/>
        <v>7.4999999999999289E-2</v>
      </c>
      <c r="Q118" s="1"/>
      <c r="R118" s="68">
        <v>11.2</v>
      </c>
      <c r="S118" s="51">
        <v>672</v>
      </c>
      <c r="T118" s="52">
        <v>0.46666666666666701</v>
      </c>
      <c r="U118" s="111">
        <v>0.37069999999999997</v>
      </c>
      <c r="V118" s="115">
        <f t="shared" si="17"/>
        <v>4.1999999999999815E-3</v>
      </c>
      <c r="W118" s="88">
        <f>U118*$T$3</f>
        <v>6.1165499999999993</v>
      </c>
      <c r="X118" s="11">
        <f t="shared" si="18"/>
        <v>6.9299999999999251E-2</v>
      </c>
      <c r="Y118" s="1"/>
      <c r="Z118" s="68">
        <v>11.2</v>
      </c>
      <c r="AA118" s="51">
        <v>672</v>
      </c>
      <c r="AB118" s="52">
        <v>0.46666666666666701</v>
      </c>
      <c r="AC118" s="52">
        <f t="shared" si="13"/>
        <v>0.996</v>
      </c>
      <c r="AD118" s="53">
        <f t="shared" si="14"/>
        <v>5.0000000000000044E-3</v>
      </c>
      <c r="AE118" s="10">
        <f t="shared" si="22"/>
        <v>14.94</v>
      </c>
      <c r="AF118" s="11">
        <f t="shared" si="19"/>
        <v>7.4999999999999289E-2</v>
      </c>
    </row>
    <row r="119" spans="2:32" x14ac:dyDescent="0.25">
      <c r="B119" s="43"/>
      <c r="C119" s="44"/>
      <c r="D119" s="45"/>
      <c r="E119" s="45"/>
      <c r="F119" s="45"/>
      <c r="G119" s="46"/>
      <c r="H119" s="46"/>
      <c r="I119" s="1"/>
      <c r="J119" s="65">
        <v>11.3</v>
      </c>
      <c r="K119" s="16">
        <v>678</v>
      </c>
      <c r="L119" s="17">
        <v>0.94166666666666698</v>
      </c>
      <c r="M119" s="17">
        <v>1</v>
      </c>
      <c r="N119" s="35">
        <f t="shared" si="16"/>
        <v>4.0000000000000036E-3</v>
      </c>
      <c r="O119" s="10">
        <f t="shared" si="20"/>
        <v>15</v>
      </c>
      <c r="P119" s="11">
        <f t="shared" si="21"/>
        <v>6.0000000000000497E-2</v>
      </c>
      <c r="Q119" s="1"/>
      <c r="R119" s="68">
        <v>11.3</v>
      </c>
      <c r="S119" s="51">
        <v>678</v>
      </c>
      <c r="T119" s="52">
        <v>0.47083333333333299</v>
      </c>
      <c r="U119" s="111">
        <v>0.37480000000000002</v>
      </c>
      <c r="V119" s="115">
        <f t="shared" si="17"/>
        <v>4.1000000000000481E-3</v>
      </c>
      <c r="W119" s="88">
        <f>U119*$T$3</f>
        <v>6.1842000000000006</v>
      </c>
      <c r="X119" s="11">
        <f t="shared" si="18"/>
        <v>6.765000000000132E-2</v>
      </c>
      <c r="Y119" s="1"/>
      <c r="Z119" s="68">
        <v>11.3</v>
      </c>
      <c r="AA119" s="51">
        <v>678</v>
      </c>
      <c r="AB119" s="52">
        <v>0.47083333333333299</v>
      </c>
      <c r="AC119" s="52">
        <f t="shared" si="13"/>
        <v>1</v>
      </c>
      <c r="AD119" s="53">
        <f t="shared" si="14"/>
        <v>4.0000000000000036E-3</v>
      </c>
      <c r="AE119" s="10">
        <f t="shared" si="22"/>
        <v>15</v>
      </c>
      <c r="AF119" s="11">
        <f t="shared" si="19"/>
        <v>6.0000000000000497E-2</v>
      </c>
    </row>
    <row r="120" spans="2:32" x14ac:dyDescent="0.25">
      <c r="B120" s="43"/>
      <c r="C120" s="44"/>
      <c r="D120" s="45"/>
      <c r="E120" s="45"/>
      <c r="F120" s="45"/>
      <c r="G120" s="46"/>
      <c r="H120" s="46"/>
      <c r="I120" s="1"/>
      <c r="J120" s="65">
        <v>11.4</v>
      </c>
      <c r="K120" s="16">
        <v>684</v>
      </c>
      <c r="L120" s="17">
        <v>0.95</v>
      </c>
      <c r="M120" s="17">
        <v>1</v>
      </c>
      <c r="N120" s="35">
        <f t="shared" si="16"/>
        <v>0</v>
      </c>
      <c r="O120" s="10">
        <f t="shared" si="20"/>
        <v>15</v>
      </c>
      <c r="P120" s="11">
        <f t="shared" si="21"/>
        <v>0</v>
      </c>
      <c r="Q120" s="1"/>
      <c r="R120" s="68">
        <v>11.4</v>
      </c>
      <c r="S120" s="51">
        <v>684</v>
      </c>
      <c r="T120" s="52">
        <v>0.47499999999999998</v>
      </c>
      <c r="U120" s="111">
        <v>0.379</v>
      </c>
      <c r="V120" s="115">
        <f t="shared" si="17"/>
        <v>4.1999999999999815E-3</v>
      </c>
      <c r="W120" s="88">
        <f>U120*$T$3</f>
        <v>6.2534999999999998</v>
      </c>
      <c r="X120" s="11">
        <f t="shared" si="18"/>
        <v>6.9299999999999251E-2</v>
      </c>
      <c r="Y120" s="1"/>
      <c r="Z120" s="68">
        <v>11.4</v>
      </c>
      <c r="AA120" s="51">
        <v>684</v>
      </c>
      <c r="AB120" s="52">
        <v>0.47499999999999998</v>
      </c>
      <c r="AC120" s="52">
        <f t="shared" si="13"/>
        <v>1</v>
      </c>
      <c r="AD120" s="53">
        <f t="shared" si="14"/>
        <v>0</v>
      </c>
      <c r="AE120" s="10">
        <f t="shared" si="22"/>
        <v>15</v>
      </c>
      <c r="AF120" s="11">
        <f t="shared" si="19"/>
        <v>0</v>
      </c>
    </row>
    <row r="121" spans="2:32" x14ac:dyDescent="0.25">
      <c r="B121" s="43"/>
      <c r="C121" s="44"/>
      <c r="D121" s="45"/>
      <c r="E121" s="45"/>
      <c r="F121" s="45"/>
      <c r="G121" s="46"/>
      <c r="H121" s="46"/>
      <c r="I121" s="1"/>
      <c r="J121" s="65">
        <v>11.5</v>
      </c>
      <c r="K121" s="16">
        <v>690</v>
      </c>
      <c r="L121" s="17">
        <v>0.95833333333333304</v>
      </c>
      <c r="M121" s="17">
        <v>1</v>
      </c>
      <c r="N121" s="35">
        <f t="shared" si="16"/>
        <v>0</v>
      </c>
      <c r="O121" s="10">
        <f t="shared" si="20"/>
        <v>15</v>
      </c>
      <c r="P121" s="11">
        <f t="shared" si="21"/>
        <v>0</v>
      </c>
      <c r="Q121" s="1"/>
      <c r="R121" s="68">
        <v>11.5</v>
      </c>
      <c r="S121" s="51">
        <v>690</v>
      </c>
      <c r="T121" s="52">
        <v>0.47916666666666702</v>
      </c>
      <c r="U121" s="111">
        <v>0.38319999999999999</v>
      </c>
      <c r="V121" s="115">
        <f t="shared" si="17"/>
        <v>4.1999999999999815E-3</v>
      </c>
      <c r="W121" s="88">
        <f>U121*$T$3</f>
        <v>6.3228</v>
      </c>
      <c r="X121" s="11">
        <f t="shared" si="18"/>
        <v>6.9300000000000139E-2</v>
      </c>
      <c r="Y121" s="1"/>
      <c r="Z121" s="68">
        <v>11.5</v>
      </c>
      <c r="AA121" s="51">
        <v>690</v>
      </c>
      <c r="AB121" s="52">
        <v>0.47916666666666702</v>
      </c>
      <c r="AC121" s="52">
        <f t="shared" si="13"/>
        <v>1</v>
      </c>
      <c r="AD121" s="53">
        <f t="shared" si="14"/>
        <v>0</v>
      </c>
      <c r="AE121" s="10">
        <f t="shared" si="22"/>
        <v>15</v>
      </c>
      <c r="AF121" s="11">
        <f t="shared" si="19"/>
        <v>0</v>
      </c>
    </row>
    <row r="122" spans="2:32" x14ac:dyDescent="0.25">
      <c r="B122" s="43"/>
      <c r="C122" s="44"/>
      <c r="D122" s="45"/>
      <c r="E122" s="45"/>
      <c r="F122" s="45"/>
      <c r="G122" s="46"/>
      <c r="H122" s="46"/>
      <c r="I122" s="1"/>
      <c r="J122" s="65">
        <v>11.6</v>
      </c>
      <c r="K122" s="16">
        <v>696</v>
      </c>
      <c r="L122" s="17">
        <v>0.96666666666666701</v>
      </c>
      <c r="M122" s="17">
        <v>1</v>
      </c>
      <c r="N122" s="35">
        <f t="shared" si="16"/>
        <v>0</v>
      </c>
      <c r="O122" s="10">
        <f t="shared" si="20"/>
        <v>15</v>
      </c>
      <c r="P122" s="11">
        <f t="shared" si="21"/>
        <v>0</v>
      </c>
      <c r="Q122" s="1"/>
      <c r="R122" s="68">
        <v>11.6</v>
      </c>
      <c r="S122" s="51">
        <v>696</v>
      </c>
      <c r="T122" s="52">
        <v>0.483333333333333</v>
      </c>
      <c r="U122" s="111">
        <v>0.38729999999999998</v>
      </c>
      <c r="V122" s="115">
        <f t="shared" si="17"/>
        <v>4.0999999999999925E-3</v>
      </c>
      <c r="W122" s="88">
        <f>U122*$T$3</f>
        <v>6.3904499999999995</v>
      </c>
      <c r="X122" s="11">
        <f t="shared" si="18"/>
        <v>6.7649999999999544E-2</v>
      </c>
      <c r="Y122" s="1"/>
      <c r="Z122" s="68">
        <v>11.6</v>
      </c>
      <c r="AA122" s="51">
        <v>696</v>
      </c>
      <c r="AB122" s="52">
        <v>0.483333333333333</v>
      </c>
      <c r="AC122" s="52">
        <f t="shared" si="13"/>
        <v>1</v>
      </c>
      <c r="AD122" s="53">
        <f t="shared" si="14"/>
        <v>0</v>
      </c>
      <c r="AE122" s="10">
        <f t="shared" si="22"/>
        <v>15</v>
      </c>
      <c r="AF122" s="11">
        <f t="shared" si="19"/>
        <v>0</v>
      </c>
    </row>
    <row r="123" spans="2:32" x14ac:dyDescent="0.25">
      <c r="B123" s="43"/>
      <c r="C123" s="44"/>
      <c r="D123" s="45"/>
      <c r="E123" s="45"/>
      <c r="F123" s="45"/>
      <c r="G123" s="46"/>
      <c r="H123" s="46"/>
      <c r="I123" s="1"/>
      <c r="J123" s="65">
        <v>11.7</v>
      </c>
      <c r="K123" s="16">
        <v>702</v>
      </c>
      <c r="L123" s="17">
        <v>0.97499999999999998</v>
      </c>
      <c r="M123" s="17">
        <v>1</v>
      </c>
      <c r="N123" s="35">
        <f t="shared" si="16"/>
        <v>0</v>
      </c>
      <c r="O123" s="10">
        <f t="shared" si="20"/>
        <v>15</v>
      </c>
      <c r="P123" s="11">
        <f t="shared" si="21"/>
        <v>0</v>
      </c>
      <c r="Q123" s="1"/>
      <c r="R123" s="68">
        <v>11.7</v>
      </c>
      <c r="S123" s="51">
        <v>702</v>
      </c>
      <c r="T123" s="52">
        <v>0.48749999999999999</v>
      </c>
      <c r="U123" s="111">
        <v>0.39150000000000001</v>
      </c>
      <c r="V123" s="115">
        <f t="shared" si="17"/>
        <v>4.200000000000037E-3</v>
      </c>
      <c r="W123" s="88">
        <f>U123*$T$3</f>
        <v>6.4597500000000005</v>
      </c>
      <c r="X123" s="11">
        <f t="shared" si="18"/>
        <v>6.9300000000001027E-2</v>
      </c>
      <c r="Y123" s="1"/>
      <c r="Z123" s="68">
        <v>11.7</v>
      </c>
      <c r="AA123" s="51">
        <v>702</v>
      </c>
      <c r="AB123" s="52">
        <v>0.48749999999999999</v>
      </c>
      <c r="AC123" s="52">
        <f t="shared" si="13"/>
        <v>1</v>
      </c>
      <c r="AD123" s="53">
        <f t="shared" si="14"/>
        <v>0</v>
      </c>
      <c r="AE123" s="10">
        <f t="shared" si="22"/>
        <v>15</v>
      </c>
      <c r="AF123" s="11">
        <f t="shared" si="19"/>
        <v>0</v>
      </c>
    </row>
    <row r="124" spans="2:32" x14ac:dyDescent="0.25">
      <c r="B124" s="43"/>
      <c r="C124" s="44"/>
      <c r="D124" s="45"/>
      <c r="E124" s="45"/>
      <c r="F124" s="45"/>
      <c r="G124" s="46"/>
      <c r="H124" s="46"/>
      <c r="I124" s="1"/>
      <c r="J124" s="65">
        <v>11.8</v>
      </c>
      <c r="K124" s="16">
        <v>708</v>
      </c>
      <c r="L124" s="17">
        <v>0.98333333333333295</v>
      </c>
      <c r="M124" s="17">
        <v>1</v>
      </c>
      <c r="N124" s="35">
        <f t="shared" si="16"/>
        <v>0</v>
      </c>
      <c r="O124" s="10">
        <f t="shared" si="20"/>
        <v>15</v>
      </c>
      <c r="P124" s="11">
        <f t="shared" si="21"/>
        <v>0</v>
      </c>
      <c r="Q124" s="1"/>
      <c r="R124" s="68">
        <v>11.8</v>
      </c>
      <c r="S124" s="51">
        <v>708</v>
      </c>
      <c r="T124" s="52">
        <v>0.49166666666666697</v>
      </c>
      <c r="U124" s="111">
        <v>0.3957</v>
      </c>
      <c r="V124" s="115">
        <f t="shared" si="17"/>
        <v>4.1999999999999815E-3</v>
      </c>
      <c r="W124" s="88">
        <f>U124*$T$3</f>
        <v>6.5290499999999998</v>
      </c>
      <c r="X124" s="11">
        <f t="shared" si="18"/>
        <v>6.9299999999999251E-2</v>
      </c>
      <c r="Y124" s="1"/>
      <c r="Z124" s="68">
        <v>11.8</v>
      </c>
      <c r="AA124" s="51">
        <v>708</v>
      </c>
      <c r="AB124" s="52">
        <v>0.49166666666666697</v>
      </c>
      <c r="AC124" s="52">
        <f t="shared" si="13"/>
        <v>1</v>
      </c>
      <c r="AD124" s="53">
        <f t="shared" si="14"/>
        <v>0</v>
      </c>
      <c r="AE124" s="10">
        <f t="shared" si="22"/>
        <v>15</v>
      </c>
      <c r="AF124" s="11">
        <f t="shared" si="19"/>
        <v>0</v>
      </c>
    </row>
    <row r="125" spans="2:32" x14ac:dyDescent="0.25">
      <c r="B125" s="43"/>
      <c r="C125" s="44"/>
      <c r="D125" s="45"/>
      <c r="E125" s="45"/>
      <c r="F125" s="45"/>
      <c r="G125" s="46"/>
      <c r="H125" s="46"/>
      <c r="I125" s="1"/>
      <c r="J125" s="65">
        <v>11.9</v>
      </c>
      <c r="K125" s="16">
        <v>714</v>
      </c>
      <c r="L125" s="17">
        <v>0.99166666666666703</v>
      </c>
      <c r="M125" s="17">
        <v>1</v>
      </c>
      <c r="N125" s="35">
        <f t="shared" si="16"/>
        <v>0</v>
      </c>
      <c r="O125" s="10">
        <f t="shared" si="20"/>
        <v>15</v>
      </c>
      <c r="P125" s="11">
        <f t="shared" si="21"/>
        <v>0</v>
      </c>
      <c r="Q125" s="1"/>
      <c r="R125" s="68">
        <v>11.9</v>
      </c>
      <c r="S125" s="51">
        <v>714</v>
      </c>
      <c r="T125" s="52">
        <v>0.49583333333333302</v>
      </c>
      <c r="U125" s="111">
        <v>0.39979999999999999</v>
      </c>
      <c r="V125" s="115">
        <f t="shared" si="17"/>
        <v>4.0999999999999925E-3</v>
      </c>
      <c r="W125" s="88">
        <f>U125*$T$3</f>
        <v>6.5967000000000002</v>
      </c>
      <c r="X125" s="11">
        <f t="shared" si="18"/>
        <v>6.7650000000000432E-2</v>
      </c>
      <c r="Y125" s="1"/>
      <c r="Z125" s="68">
        <v>11.9</v>
      </c>
      <c r="AA125" s="51">
        <v>714</v>
      </c>
      <c r="AB125" s="52">
        <v>0.49583333333333302</v>
      </c>
      <c r="AC125" s="52">
        <f t="shared" si="13"/>
        <v>1</v>
      </c>
      <c r="AD125" s="53">
        <f t="shared" si="14"/>
        <v>0</v>
      </c>
      <c r="AE125" s="10">
        <f t="shared" si="22"/>
        <v>15</v>
      </c>
      <c r="AF125" s="11">
        <f t="shared" si="19"/>
        <v>0</v>
      </c>
    </row>
    <row r="126" spans="2:32" ht="15.75" thickBot="1" x14ac:dyDescent="0.3">
      <c r="B126" s="43"/>
      <c r="C126" s="44"/>
      <c r="D126" s="45"/>
      <c r="E126" s="45"/>
      <c r="F126" s="45"/>
      <c r="G126" s="46"/>
      <c r="H126" s="46"/>
      <c r="I126" s="1"/>
      <c r="J126" s="66">
        <v>12</v>
      </c>
      <c r="K126" s="18">
        <v>720</v>
      </c>
      <c r="L126" s="19">
        <v>1</v>
      </c>
      <c r="M126" s="19">
        <v>1</v>
      </c>
      <c r="N126" s="36">
        <f t="shared" si="16"/>
        <v>0</v>
      </c>
      <c r="O126" s="12">
        <f t="shared" si="20"/>
        <v>15</v>
      </c>
      <c r="P126" s="13">
        <f t="shared" si="21"/>
        <v>0</v>
      </c>
      <c r="Q126" s="1"/>
      <c r="R126" s="69">
        <v>12</v>
      </c>
      <c r="S126" s="57">
        <v>720</v>
      </c>
      <c r="T126" s="58">
        <v>0.5</v>
      </c>
      <c r="U126" s="111">
        <v>0.40400000000000003</v>
      </c>
      <c r="V126" s="115">
        <f t="shared" si="17"/>
        <v>4.200000000000037E-3</v>
      </c>
      <c r="W126" s="88">
        <f>U126*$T$3</f>
        <v>6.6660000000000004</v>
      </c>
      <c r="X126" s="11">
        <f t="shared" si="18"/>
        <v>6.9300000000000139E-2</v>
      </c>
      <c r="Y126" s="1"/>
      <c r="Z126" s="69">
        <v>12</v>
      </c>
      <c r="AA126" s="57">
        <v>720</v>
      </c>
      <c r="AB126" s="58">
        <v>0.5</v>
      </c>
      <c r="AC126" s="58">
        <f>M126</f>
        <v>1</v>
      </c>
      <c r="AD126" s="59">
        <f t="shared" si="14"/>
        <v>0</v>
      </c>
      <c r="AE126" s="60">
        <f>AC126*$L$3</f>
        <v>15</v>
      </c>
      <c r="AF126" s="61">
        <f>AE126-AE125</f>
        <v>0</v>
      </c>
    </row>
    <row r="127" spans="2:32" x14ac:dyDescent="0.25">
      <c r="B127" s="43"/>
      <c r="C127" s="44"/>
      <c r="D127" s="45"/>
      <c r="E127" s="45"/>
      <c r="F127" s="45"/>
      <c r="G127" s="46"/>
      <c r="H127" s="46"/>
      <c r="I127" s="1"/>
      <c r="J127" s="43"/>
      <c r="K127" s="44"/>
      <c r="L127" s="45"/>
      <c r="M127" s="45"/>
      <c r="N127" s="47"/>
      <c r="O127" s="46"/>
      <c r="P127" s="46"/>
      <c r="Q127" s="1"/>
      <c r="R127" s="68">
        <v>12.1</v>
      </c>
      <c r="S127" s="51">
        <v>726</v>
      </c>
      <c r="T127" s="52">
        <v>0.50416666666666698</v>
      </c>
      <c r="U127" s="111">
        <v>0.40839999999999999</v>
      </c>
      <c r="V127" s="115">
        <f t="shared" si="17"/>
        <v>4.3999999999999595E-3</v>
      </c>
      <c r="W127" s="88">
        <f>U127*$T$3</f>
        <v>6.7385999999999999</v>
      </c>
      <c r="X127" s="11">
        <f t="shared" si="18"/>
        <v>7.2599999999999554E-2</v>
      </c>
      <c r="Y127" s="1"/>
      <c r="Z127" s="68">
        <v>12.1</v>
      </c>
      <c r="AA127" s="51">
        <v>726</v>
      </c>
      <c r="AB127" s="52">
        <v>0.50416666666666698</v>
      </c>
      <c r="AC127" s="52"/>
      <c r="AD127" s="53">
        <f>($AB$3-$L$3)/120</f>
        <v>1.2500000000000001E-2</v>
      </c>
      <c r="AE127" s="62">
        <f>AD127+AE126</f>
        <v>15.012499999999999</v>
      </c>
      <c r="AF127" s="11">
        <f>AE127-AE126</f>
        <v>1.2499999999999289E-2</v>
      </c>
    </row>
    <row r="128" spans="2:32" x14ac:dyDescent="0.25">
      <c r="B128" s="43"/>
      <c r="C128" s="44"/>
      <c r="D128" s="45"/>
      <c r="E128" s="45"/>
      <c r="F128" s="45"/>
      <c r="G128" s="46"/>
      <c r="H128" s="46"/>
      <c r="I128" s="1"/>
      <c r="J128" s="43"/>
      <c r="K128" s="44"/>
      <c r="L128" s="45"/>
      <c r="M128" s="45"/>
      <c r="N128" s="47"/>
      <c r="O128" s="46"/>
      <c r="P128" s="46"/>
      <c r="Q128" s="1"/>
      <c r="R128" s="68">
        <v>12.2</v>
      </c>
      <c r="S128" s="51">
        <v>732</v>
      </c>
      <c r="T128" s="52">
        <v>0.50833333333333297</v>
      </c>
      <c r="U128" s="111">
        <v>0.41270000000000001</v>
      </c>
      <c r="V128" s="115">
        <f t="shared" si="17"/>
        <v>4.300000000000026E-3</v>
      </c>
      <c r="W128" s="88">
        <f>U128*$T$3</f>
        <v>6.8095499999999998</v>
      </c>
      <c r="X128" s="11">
        <f t="shared" si="18"/>
        <v>7.0949999999999847E-2</v>
      </c>
      <c r="Y128" s="1"/>
      <c r="Z128" s="68">
        <v>12.2</v>
      </c>
      <c r="AA128" s="51">
        <v>732</v>
      </c>
      <c r="AB128" s="52">
        <v>0.50833333333333297</v>
      </c>
      <c r="AC128" s="52"/>
      <c r="AD128" s="53">
        <f t="shared" ref="AD128:AD187" si="23">($AB$3-$L$3)/120</f>
        <v>1.2500000000000001E-2</v>
      </c>
      <c r="AE128" s="62">
        <f t="shared" ref="AE128:AE191" si="24">AD128+AE127</f>
        <v>15.024999999999999</v>
      </c>
      <c r="AF128" s="11">
        <f t="shared" si="19"/>
        <v>1.2499999999999289E-2</v>
      </c>
    </row>
    <row r="129" spans="2:32" x14ac:dyDescent="0.25">
      <c r="B129" s="43"/>
      <c r="C129" s="44"/>
      <c r="D129" s="45"/>
      <c r="E129" s="45"/>
      <c r="F129" s="45"/>
      <c r="G129" s="46"/>
      <c r="H129" s="46"/>
      <c r="I129" s="1"/>
      <c r="J129" s="43"/>
      <c r="K129" s="44"/>
      <c r="L129" s="45"/>
      <c r="M129" s="45"/>
      <c r="N129" s="47"/>
      <c r="O129" s="46"/>
      <c r="P129" s="46"/>
      <c r="Q129" s="1"/>
      <c r="R129" s="68">
        <v>12.3</v>
      </c>
      <c r="S129" s="51">
        <v>738</v>
      </c>
      <c r="T129" s="52">
        <v>0.51249999999999996</v>
      </c>
      <c r="U129" s="111">
        <v>0.41710000000000003</v>
      </c>
      <c r="V129" s="115">
        <f t="shared" si="17"/>
        <v>4.400000000000015E-3</v>
      </c>
      <c r="W129" s="88">
        <f>U129*$T$3</f>
        <v>6.8821500000000002</v>
      </c>
      <c r="X129" s="11">
        <f t="shared" si="18"/>
        <v>7.2600000000000442E-2</v>
      </c>
      <c r="Y129" s="1"/>
      <c r="Z129" s="68">
        <v>12.3</v>
      </c>
      <c r="AA129" s="51">
        <v>738</v>
      </c>
      <c r="AB129" s="52">
        <v>0.51249999999999996</v>
      </c>
      <c r="AC129" s="52"/>
      <c r="AD129" s="53">
        <f t="shared" si="23"/>
        <v>1.2500000000000001E-2</v>
      </c>
      <c r="AE129" s="62">
        <f t="shared" si="24"/>
        <v>15.037499999999998</v>
      </c>
      <c r="AF129" s="11">
        <f t="shared" si="19"/>
        <v>1.2499999999999289E-2</v>
      </c>
    </row>
    <row r="130" spans="2:32" x14ac:dyDescent="0.25">
      <c r="B130" s="43"/>
      <c r="C130" s="44"/>
      <c r="D130" s="45"/>
      <c r="E130" s="45"/>
      <c r="F130" s="45"/>
      <c r="G130" s="46"/>
      <c r="H130" s="46"/>
      <c r="I130" s="1"/>
      <c r="J130" s="43"/>
      <c r="K130" s="44"/>
      <c r="L130" s="45"/>
      <c r="M130" s="45"/>
      <c r="N130" s="47"/>
      <c r="O130" s="46"/>
      <c r="P130" s="46"/>
      <c r="Q130" s="1"/>
      <c r="R130" s="68">
        <v>12.4</v>
      </c>
      <c r="S130" s="51">
        <v>744</v>
      </c>
      <c r="T130" s="52">
        <v>0.51666666666666705</v>
      </c>
      <c r="U130" s="111">
        <v>0.42149999999999999</v>
      </c>
      <c r="V130" s="115">
        <f t="shared" si="17"/>
        <v>4.3999999999999595E-3</v>
      </c>
      <c r="W130" s="88">
        <f>U130*$T$3</f>
        <v>6.9547499999999998</v>
      </c>
      <c r="X130" s="11">
        <f t="shared" si="18"/>
        <v>7.2599999999999554E-2</v>
      </c>
      <c r="Y130" s="1"/>
      <c r="Z130" s="68">
        <v>12.4</v>
      </c>
      <c r="AA130" s="51">
        <v>744</v>
      </c>
      <c r="AB130" s="52">
        <v>0.51666666666666705</v>
      </c>
      <c r="AC130" s="52"/>
      <c r="AD130" s="53">
        <f t="shared" si="23"/>
        <v>1.2500000000000001E-2</v>
      </c>
      <c r="AE130" s="62">
        <f t="shared" si="24"/>
        <v>15.049999999999997</v>
      </c>
      <c r="AF130" s="11">
        <f t="shared" si="19"/>
        <v>1.2499999999999289E-2</v>
      </c>
    </row>
    <row r="131" spans="2:32" x14ac:dyDescent="0.25">
      <c r="B131" s="43"/>
      <c r="C131" s="44"/>
      <c r="D131" s="45"/>
      <c r="E131" s="45"/>
      <c r="F131" s="45"/>
      <c r="G131" s="46"/>
      <c r="H131" s="46"/>
      <c r="I131" s="1"/>
      <c r="J131" s="43"/>
      <c r="K131" s="44"/>
      <c r="L131" s="45"/>
      <c r="M131" s="45"/>
      <c r="N131" s="47"/>
      <c r="O131" s="46"/>
      <c r="P131" s="46"/>
      <c r="Q131" s="1"/>
      <c r="R131" s="68">
        <v>12.5</v>
      </c>
      <c r="S131" s="51">
        <v>750</v>
      </c>
      <c r="T131" s="52">
        <v>0.52083333333333304</v>
      </c>
      <c r="U131" s="111">
        <v>0.4259</v>
      </c>
      <c r="V131" s="115">
        <f t="shared" si="17"/>
        <v>4.400000000000015E-3</v>
      </c>
      <c r="W131" s="88">
        <f>U131*$T$3</f>
        <v>7.0273500000000002</v>
      </c>
      <c r="X131" s="11">
        <f t="shared" si="18"/>
        <v>7.2600000000000442E-2</v>
      </c>
      <c r="Y131" s="1"/>
      <c r="Z131" s="68">
        <v>12.5</v>
      </c>
      <c r="AA131" s="51">
        <v>750</v>
      </c>
      <c r="AB131" s="52">
        <v>0.52083333333333304</v>
      </c>
      <c r="AC131" s="52"/>
      <c r="AD131" s="53">
        <f t="shared" si="23"/>
        <v>1.2500000000000001E-2</v>
      </c>
      <c r="AE131" s="62">
        <f t="shared" si="24"/>
        <v>15.062499999999996</v>
      </c>
      <c r="AF131" s="11">
        <f t="shared" si="19"/>
        <v>1.2499999999999289E-2</v>
      </c>
    </row>
    <row r="132" spans="2:32" x14ac:dyDescent="0.25">
      <c r="B132" s="43"/>
      <c r="C132" s="44"/>
      <c r="D132" s="45"/>
      <c r="E132" s="45"/>
      <c r="F132" s="45"/>
      <c r="G132" s="46"/>
      <c r="H132" s="46"/>
      <c r="I132" s="1"/>
      <c r="J132" s="43"/>
      <c r="K132" s="44"/>
      <c r="L132" s="45"/>
      <c r="M132" s="45"/>
      <c r="N132" s="47"/>
      <c r="O132" s="46"/>
      <c r="P132" s="46"/>
      <c r="Q132" s="1"/>
      <c r="R132" s="68">
        <v>12.6</v>
      </c>
      <c r="S132" s="51">
        <v>756</v>
      </c>
      <c r="T132" s="52">
        <v>0.52500000000000002</v>
      </c>
      <c r="U132" s="111">
        <v>0.43020000000000003</v>
      </c>
      <c r="V132" s="115">
        <f t="shared" si="17"/>
        <v>4.300000000000026E-3</v>
      </c>
      <c r="W132" s="88">
        <f>U132*$T$3</f>
        <v>7.0983000000000001</v>
      </c>
      <c r="X132" s="11">
        <f t="shared" si="18"/>
        <v>7.0949999999999847E-2</v>
      </c>
      <c r="Y132" s="1"/>
      <c r="Z132" s="68">
        <v>12.6</v>
      </c>
      <c r="AA132" s="51">
        <v>756</v>
      </c>
      <c r="AB132" s="52">
        <v>0.52500000000000002</v>
      </c>
      <c r="AC132" s="52"/>
      <c r="AD132" s="53">
        <f t="shared" si="23"/>
        <v>1.2500000000000001E-2</v>
      </c>
      <c r="AE132" s="62">
        <f t="shared" si="24"/>
        <v>15.074999999999996</v>
      </c>
      <c r="AF132" s="11">
        <f t="shared" si="19"/>
        <v>1.2499999999999289E-2</v>
      </c>
    </row>
    <row r="133" spans="2:32" x14ac:dyDescent="0.25">
      <c r="B133" s="43"/>
      <c r="C133" s="44"/>
      <c r="D133" s="45"/>
      <c r="E133" s="45"/>
      <c r="F133" s="45"/>
      <c r="G133" s="46"/>
      <c r="H133" s="46"/>
      <c r="I133" s="1"/>
      <c r="J133" s="43"/>
      <c r="K133" s="44"/>
      <c r="L133" s="45"/>
      <c r="M133" s="45"/>
      <c r="N133" s="47"/>
      <c r="O133" s="46"/>
      <c r="P133" s="46"/>
      <c r="Q133" s="1"/>
      <c r="R133" s="68">
        <v>12.7</v>
      </c>
      <c r="S133" s="51">
        <v>762</v>
      </c>
      <c r="T133" s="52">
        <v>0.52916666666666701</v>
      </c>
      <c r="U133" s="111">
        <v>0.43459999999999999</v>
      </c>
      <c r="V133" s="115">
        <f t="shared" si="17"/>
        <v>4.3999999999999595E-3</v>
      </c>
      <c r="W133" s="88">
        <f>U133*$T$3</f>
        <v>7.1708999999999996</v>
      </c>
      <c r="X133" s="11">
        <f t="shared" si="18"/>
        <v>7.2599999999999554E-2</v>
      </c>
      <c r="Y133" s="1"/>
      <c r="Z133" s="68">
        <v>12.7</v>
      </c>
      <c r="AA133" s="51">
        <v>762</v>
      </c>
      <c r="AB133" s="52">
        <v>0.52916666666666701</v>
      </c>
      <c r="AC133" s="52"/>
      <c r="AD133" s="53">
        <f t="shared" si="23"/>
        <v>1.2500000000000001E-2</v>
      </c>
      <c r="AE133" s="62">
        <f t="shared" si="24"/>
        <v>15.087499999999995</v>
      </c>
      <c r="AF133" s="11">
        <f t="shared" si="19"/>
        <v>1.2499999999999289E-2</v>
      </c>
    </row>
    <row r="134" spans="2:32" x14ac:dyDescent="0.25">
      <c r="B134" s="43"/>
      <c r="C134" s="44"/>
      <c r="D134" s="45"/>
      <c r="E134" s="45"/>
      <c r="F134" s="45"/>
      <c r="G134" s="46"/>
      <c r="H134" s="46"/>
      <c r="I134" s="1"/>
      <c r="J134" s="43"/>
      <c r="K134" s="44"/>
      <c r="L134" s="45"/>
      <c r="M134" s="45"/>
      <c r="N134" s="47"/>
      <c r="O134" s="46"/>
      <c r="P134" s="46"/>
      <c r="Q134" s="1"/>
      <c r="R134" s="68">
        <v>12.8</v>
      </c>
      <c r="S134" s="51">
        <v>768</v>
      </c>
      <c r="T134" s="52">
        <v>0.53333333333333299</v>
      </c>
      <c r="U134" s="111">
        <v>0.439</v>
      </c>
      <c r="V134" s="115">
        <f t="shared" si="17"/>
        <v>4.400000000000015E-3</v>
      </c>
      <c r="W134" s="88">
        <f>U134*$T$3</f>
        <v>7.2435</v>
      </c>
      <c r="X134" s="11">
        <f t="shared" si="18"/>
        <v>7.2600000000000442E-2</v>
      </c>
      <c r="Y134" s="1"/>
      <c r="Z134" s="68">
        <v>12.8</v>
      </c>
      <c r="AA134" s="51">
        <v>768</v>
      </c>
      <c r="AB134" s="52">
        <v>0.53333333333333299</v>
      </c>
      <c r="AC134" s="52"/>
      <c r="AD134" s="53">
        <f t="shared" si="23"/>
        <v>1.2500000000000001E-2</v>
      </c>
      <c r="AE134" s="62">
        <f t="shared" si="24"/>
        <v>15.099999999999994</v>
      </c>
      <c r="AF134" s="11">
        <f t="shared" si="19"/>
        <v>1.2499999999999289E-2</v>
      </c>
    </row>
    <row r="135" spans="2:32" x14ac:dyDescent="0.25">
      <c r="B135" s="43"/>
      <c r="C135" s="44"/>
      <c r="D135" s="45"/>
      <c r="E135" s="45"/>
      <c r="F135" s="45"/>
      <c r="G135" s="46"/>
      <c r="H135" s="46"/>
      <c r="I135" s="1"/>
      <c r="J135" s="43"/>
      <c r="K135" s="44"/>
      <c r="L135" s="45"/>
      <c r="M135" s="45"/>
      <c r="N135" s="47"/>
      <c r="O135" s="46"/>
      <c r="P135" s="46"/>
      <c r="Q135" s="1"/>
      <c r="R135" s="68">
        <v>12.9</v>
      </c>
      <c r="S135" s="51">
        <v>774</v>
      </c>
      <c r="T135" s="52">
        <v>0.53749999999999998</v>
      </c>
      <c r="U135" s="111">
        <v>0.44340000000000002</v>
      </c>
      <c r="V135" s="115">
        <f t="shared" si="17"/>
        <v>4.400000000000015E-3</v>
      </c>
      <c r="W135" s="88">
        <f>U135*$T$3</f>
        <v>7.3161000000000005</v>
      </c>
      <c r="X135" s="11">
        <f t="shared" si="18"/>
        <v>7.2600000000000442E-2</v>
      </c>
      <c r="Y135" s="1"/>
      <c r="Z135" s="68">
        <v>12.9</v>
      </c>
      <c r="AA135" s="51">
        <v>774</v>
      </c>
      <c r="AB135" s="52">
        <v>0.53749999999999998</v>
      </c>
      <c r="AC135" s="52"/>
      <c r="AD135" s="53">
        <f t="shared" si="23"/>
        <v>1.2500000000000001E-2</v>
      </c>
      <c r="AE135" s="62">
        <f t="shared" si="24"/>
        <v>15.112499999999994</v>
      </c>
      <c r="AF135" s="11">
        <f t="shared" si="19"/>
        <v>1.2499999999999289E-2</v>
      </c>
    </row>
    <row r="136" spans="2:32" x14ac:dyDescent="0.25">
      <c r="B136" s="43"/>
      <c r="C136" s="44"/>
      <c r="D136" s="45"/>
      <c r="E136" s="45"/>
      <c r="F136" s="45"/>
      <c r="G136" s="46"/>
      <c r="H136" s="46"/>
      <c r="I136" s="1"/>
      <c r="J136" s="43"/>
      <c r="K136" s="44"/>
      <c r="L136" s="45"/>
      <c r="M136" s="45"/>
      <c r="N136" s="47"/>
      <c r="O136" s="46"/>
      <c r="P136" s="46"/>
      <c r="Q136" s="1"/>
      <c r="R136" s="68">
        <v>13</v>
      </c>
      <c r="S136" s="51">
        <v>780</v>
      </c>
      <c r="T136" s="52">
        <v>0.54166666666666696</v>
      </c>
      <c r="U136" s="111">
        <v>0.44779999999999998</v>
      </c>
      <c r="V136" s="115">
        <f t="shared" ref="V136:V199" si="25">U136-U135</f>
        <v>4.3999999999999595E-3</v>
      </c>
      <c r="W136" s="88">
        <f>U136*$T$3</f>
        <v>7.3887</v>
      </c>
      <c r="X136" s="11">
        <f t="shared" ref="X136:X199" si="26">W136-W135</f>
        <v>7.2599999999999554E-2</v>
      </c>
      <c r="Y136" s="1"/>
      <c r="Z136" s="68">
        <v>13</v>
      </c>
      <c r="AA136" s="51">
        <v>780</v>
      </c>
      <c r="AB136" s="52">
        <v>0.54166666666666696</v>
      </c>
      <c r="AC136" s="52"/>
      <c r="AD136" s="53">
        <f t="shared" si="23"/>
        <v>1.2500000000000001E-2</v>
      </c>
      <c r="AE136" s="62">
        <f t="shared" si="24"/>
        <v>15.124999999999993</v>
      </c>
      <c r="AF136" s="11">
        <f t="shared" ref="AF136:AF199" si="27">AE136-AE135</f>
        <v>1.2499999999999289E-2</v>
      </c>
    </row>
    <row r="137" spans="2:32" x14ac:dyDescent="0.25">
      <c r="B137" s="43"/>
      <c r="C137" s="44"/>
      <c r="D137" s="45"/>
      <c r="E137" s="45"/>
      <c r="F137" s="45"/>
      <c r="G137" s="46"/>
      <c r="H137" s="46"/>
      <c r="I137" s="1"/>
      <c r="J137" s="43"/>
      <c r="K137" s="44"/>
      <c r="L137" s="45"/>
      <c r="M137" s="45"/>
      <c r="N137" s="47"/>
      <c r="O137" s="46"/>
      <c r="P137" s="46"/>
      <c r="Q137" s="1"/>
      <c r="R137" s="68">
        <v>13.1</v>
      </c>
      <c r="S137" s="51">
        <v>786</v>
      </c>
      <c r="T137" s="52">
        <v>0.54583333333333295</v>
      </c>
      <c r="U137" s="111">
        <v>0.45240000000000002</v>
      </c>
      <c r="V137" s="115">
        <f t="shared" si="25"/>
        <v>4.6000000000000485E-3</v>
      </c>
      <c r="W137" s="88">
        <f>U137*$T$3</f>
        <v>7.4646000000000008</v>
      </c>
      <c r="X137" s="11">
        <f t="shared" si="26"/>
        <v>7.5900000000000745E-2</v>
      </c>
      <c r="Y137" s="1"/>
      <c r="Z137" s="68">
        <v>13.1</v>
      </c>
      <c r="AA137" s="51">
        <v>786</v>
      </c>
      <c r="AB137" s="52">
        <v>0.54583333333333295</v>
      </c>
      <c r="AC137" s="52"/>
      <c r="AD137" s="53">
        <f t="shared" si="23"/>
        <v>1.2500000000000001E-2</v>
      </c>
      <c r="AE137" s="62">
        <f t="shared" si="24"/>
        <v>15.137499999999992</v>
      </c>
      <c r="AF137" s="11">
        <f t="shared" si="27"/>
        <v>1.2499999999999289E-2</v>
      </c>
    </row>
    <row r="138" spans="2:32" x14ac:dyDescent="0.25">
      <c r="B138" s="43"/>
      <c r="C138" s="44"/>
      <c r="D138" s="45"/>
      <c r="E138" s="45"/>
      <c r="F138" s="45"/>
      <c r="G138" s="46"/>
      <c r="H138" s="46"/>
      <c r="I138" s="1"/>
      <c r="J138" s="43"/>
      <c r="K138" s="44"/>
      <c r="L138" s="45"/>
      <c r="M138" s="45"/>
      <c r="N138" s="47"/>
      <c r="O138" s="46"/>
      <c r="P138" s="46"/>
      <c r="Q138" s="1"/>
      <c r="R138" s="68">
        <v>13.2</v>
      </c>
      <c r="S138" s="51">
        <v>792</v>
      </c>
      <c r="T138" s="52">
        <v>0.55000000000000004</v>
      </c>
      <c r="U138" s="111">
        <v>0.45700000000000002</v>
      </c>
      <c r="V138" s="115">
        <f t="shared" si="25"/>
        <v>4.599999999999993E-3</v>
      </c>
      <c r="W138" s="88">
        <f>U138*$T$3</f>
        <v>7.5405000000000006</v>
      </c>
      <c r="X138" s="11">
        <f t="shared" si="26"/>
        <v>7.5899999999999856E-2</v>
      </c>
      <c r="Y138" s="1"/>
      <c r="Z138" s="68">
        <v>13.2</v>
      </c>
      <c r="AA138" s="51">
        <v>792</v>
      </c>
      <c r="AB138" s="52">
        <v>0.55000000000000004</v>
      </c>
      <c r="AC138" s="52"/>
      <c r="AD138" s="53">
        <f t="shared" si="23"/>
        <v>1.2500000000000001E-2</v>
      </c>
      <c r="AE138" s="62">
        <f t="shared" si="24"/>
        <v>15.149999999999991</v>
      </c>
      <c r="AF138" s="11">
        <f t="shared" si="27"/>
        <v>1.2499999999999289E-2</v>
      </c>
    </row>
    <row r="139" spans="2:32" x14ac:dyDescent="0.25">
      <c r="B139" s="43"/>
      <c r="C139" s="44"/>
      <c r="D139" s="45"/>
      <c r="E139" s="45"/>
      <c r="F139" s="45"/>
      <c r="G139" s="46"/>
      <c r="H139" s="46"/>
      <c r="I139" s="1"/>
      <c r="J139" s="43"/>
      <c r="K139" s="44"/>
      <c r="L139" s="45"/>
      <c r="M139" s="45"/>
      <c r="N139" s="47"/>
      <c r="O139" s="46"/>
      <c r="P139" s="46"/>
      <c r="Q139" s="1"/>
      <c r="R139" s="68">
        <v>13.3</v>
      </c>
      <c r="S139" s="51">
        <v>798</v>
      </c>
      <c r="T139" s="52">
        <v>0.55416666666666703</v>
      </c>
      <c r="U139" s="111">
        <v>0.46160000000000001</v>
      </c>
      <c r="V139" s="115">
        <f t="shared" si="25"/>
        <v>4.599999999999993E-3</v>
      </c>
      <c r="W139" s="88">
        <f>U139*$T$3</f>
        <v>7.6164000000000005</v>
      </c>
      <c r="X139" s="11">
        <f t="shared" si="26"/>
        <v>7.5899999999999856E-2</v>
      </c>
      <c r="Y139" s="1"/>
      <c r="Z139" s="68">
        <v>13.3</v>
      </c>
      <c r="AA139" s="51">
        <v>798</v>
      </c>
      <c r="AB139" s="52">
        <v>0.55416666666666703</v>
      </c>
      <c r="AC139" s="52"/>
      <c r="AD139" s="53">
        <f t="shared" si="23"/>
        <v>1.2500000000000001E-2</v>
      </c>
      <c r="AE139" s="62">
        <f t="shared" si="24"/>
        <v>15.162499999999991</v>
      </c>
      <c r="AF139" s="11">
        <f t="shared" si="27"/>
        <v>1.2499999999999289E-2</v>
      </c>
    </row>
    <row r="140" spans="2:32" x14ac:dyDescent="0.25">
      <c r="B140" s="43"/>
      <c r="C140" s="44"/>
      <c r="D140" s="45"/>
      <c r="E140" s="45"/>
      <c r="F140" s="45"/>
      <c r="G140" s="46"/>
      <c r="H140" s="46"/>
      <c r="I140" s="1"/>
      <c r="J140" s="43"/>
      <c r="K140" s="44"/>
      <c r="L140" s="45"/>
      <c r="M140" s="45"/>
      <c r="N140" s="47"/>
      <c r="O140" s="46"/>
      <c r="P140" s="46"/>
      <c r="Q140" s="1"/>
      <c r="R140" s="68">
        <v>13.4</v>
      </c>
      <c r="S140" s="51">
        <v>804</v>
      </c>
      <c r="T140" s="52">
        <v>0.55833333333333302</v>
      </c>
      <c r="U140" s="111">
        <v>0.4662</v>
      </c>
      <c r="V140" s="115">
        <f t="shared" si="25"/>
        <v>4.599999999999993E-3</v>
      </c>
      <c r="W140" s="88">
        <f>U140*$T$3</f>
        <v>7.6923000000000004</v>
      </c>
      <c r="X140" s="11">
        <f t="shared" si="26"/>
        <v>7.5899999999999856E-2</v>
      </c>
      <c r="Y140" s="1"/>
      <c r="Z140" s="68">
        <v>13.4</v>
      </c>
      <c r="AA140" s="51">
        <v>804</v>
      </c>
      <c r="AB140" s="52">
        <v>0.55833333333333302</v>
      </c>
      <c r="AC140" s="52"/>
      <c r="AD140" s="53">
        <f t="shared" si="23"/>
        <v>1.2500000000000001E-2</v>
      </c>
      <c r="AE140" s="62">
        <f t="shared" si="24"/>
        <v>15.17499999999999</v>
      </c>
      <c r="AF140" s="11">
        <f t="shared" si="27"/>
        <v>1.2499999999999289E-2</v>
      </c>
    </row>
    <row r="141" spans="2:32" x14ac:dyDescent="0.25">
      <c r="B141" s="43"/>
      <c r="C141" s="44"/>
      <c r="D141" s="45"/>
      <c r="E141" s="45"/>
      <c r="F141" s="45"/>
      <c r="G141" s="46"/>
      <c r="H141" s="46"/>
      <c r="I141" s="1"/>
      <c r="J141" s="43"/>
      <c r="K141" s="44"/>
      <c r="L141" s="45"/>
      <c r="M141" s="45"/>
      <c r="N141" s="47"/>
      <c r="O141" s="46"/>
      <c r="P141" s="46"/>
      <c r="Q141" s="1"/>
      <c r="R141" s="68">
        <v>13.5</v>
      </c>
      <c r="S141" s="51">
        <v>810</v>
      </c>
      <c r="T141" s="52">
        <v>0.5625</v>
      </c>
      <c r="U141" s="111">
        <v>0.4708</v>
      </c>
      <c r="V141" s="115">
        <f t="shared" si="25"/>
        <v>4.599999999999993E-3</v>
      </c>
      <c r="W141" s="88">
        <f>U141*$T$3</f>
        <v>7.7682000000000002</v>
      </c>
      <c r="X141" s="11">
        <f t="shared" si="26"/>
        <v>7.5899999999999856E-2</v>
      </c>
      <c r="Y141" s="1"/>
      <c r="Z141" s="68">
        <v>13.5</v>
      </c>
      <c r="AA141" s="51">
        <v>810</v>
      </c>
      <c r="AB141" s="52">
        <v>0.5625</v>
      </c>
      <c r="AC141" s="52"/>
      <c r="AD141" s="53">
        <f t="shared" si="23"/>
        <v>1.2500000000000001E-2</v>
      </c>
      <c r="AE141" s="62">
        <f t="shared" si="24"/>
        <v>15.187499999999989</v>
      </c>
      <c r="AF141" s="11">
        <f t="shared" si="27"/>
        <v>1.2499999999999289E-2</v>
      </c>
    </row>
    <row r="142" spans="2:32" x14ac:dyDescent="0.25">
      <c r="B142" s="43"/>
      <c r="C142" s="44"/>
      <c r="D142" s="45"/>
      <c r="E142" s="45"/>
      <c r="F142" s="45"/>
      <c r="G142" s="46"/>
      <c r="H142" s="46"/>
      <c r="I142" s="1"/>
      <c r="J142" s="43"/>
      <c r="K142" s="44"/>
      <c r="L142" s="45"/>
      <c r="M142" s="45"/>
      <c r="N142" s="47"/>
      <c r="O142" s="46"/>
      <c r="P142" s="46"/>
      <c r="Q142" s="1"/>
      <c r="R142" s="68">
        <v>13.6</v>
      </c>
      <c r="S142" s="51">
        <v>816</v>
      </c>
      <c r="T142" s="52">
        <v>0.56666666666666698</v>
      </c>
      <c r="U142" s="111">
        <v>0.4753</v>
      </c>
      <c r="V142" s="115">
        <f t="shared" si="25"/>
        <v>4.500000000000004E-3</v>
      </c>
      <c r="W142" s="88">
        <f>U142*$T$3</f>
        <v>7.8424500000000004</v>
      </c>
      <c r="X142" s="11">
        <f t="shared" si="26"/>
        <v>7.4250000000000149E-2</v>
      </c>
      <c r="Y142" s="1"/>
      <c r="Z142" s="68">
        <v>13.6</v>
      </c>
      <c r="AA142" s="51">
        <v>816</v>
      </c>
      <c r="AB142" s="52">
        <v>0.56666666666666698</v>
      </c>
      <c r="AC142" s="52"/>
      <c r="AD142" s="53">
        <f t="shared" si="23"/>
        <v>1.2500000000000001E-2</v>
      </c>
      <c r="AE142" s="62">
        <f t="shared" si="24"/>
        <v>15.199999999999989</v>
      </c>
      <c r="AF142" s="11">
        <f t="shared" si="27"/>
        <v>1.2499999999999289E-2</v>
      </c>
    </row>
    <row r="143" spans="2:32" x14ac:dyDescent="0.25">
      <c r="B143" s="43"/>
      <c r="C143" s="44"/>
      <c r="D143" s="45"/>
      <c r="E143" s="45"/>
      <c r="F143" s="45"/>
      <c r="G143" s="46"/>
      <c r="H143" s="46"/>
      <c r="I143" s="1"/>
      <c r="J143" s="43"/>
      <c r="K143" s="44"/>
      <c r="L143" s="45"/>
      <c r="M143" s="45"/>
      <c r="N143" s="47"/>
      <c r="O143" s="46"/>
      <c r="P143" s="46"/>
      <c r="Q143" s="1"/>
      <c r="R143" s="68">
        <v>13.7</v>
      </c>
      <c r="S143" s="51">
        <v>822</v>
      </c>
      <c r="T143" s="52">
        <v>0.57083333333333297</v>
      </c>
      <c r="U143" s="111">
        <v>0.47989999999999999</v>
      </c>
      <c r="V143" s="115">
        <f t="shared" si="25"/>
        <v>4.599999999999993E-3</v>
      </c>
      <c r="W143" s="88">
        <f>U143*$T$3</f>
        <v>7.9183500000000002</v>
      </c>
      <c r="X143" s="11">
        <f t="shared" si="26"/>
        <v>7.5899999999999856E-2</v>
      </c>
      <c r="Y143" s="1"/>
      <c r="Z143" s="68">
        <v>13.7</v>
      </c>
      <c r="AA143" s="51">
        <v>822</v>
      </c>
      <c r="AB143" s="52">
        <v>0.57083333333333297</v>
      </c>
      <c r="AC143" s="52"/>
      <c r="AD143" s="53">
        <f t="shared" si="23"/>
        <v>1.2500000000000001E-2</v>
      </c>
      <c r="AE143" s="62">
        <f t="shared" si="24"/>
        <v>15.212499999999988</v>
      </c>
      <c r="AF143" s="11">
        <f t="shared" si="27"/>
        <v>1.2499999999999289E-2</v>
      </c>
    </row>
    <row r="144" spans="2:32" x14ac:dyDescent="0.25">
      <c r="B144" s="43"/>
      <c r="C144" s="44"/>
      <c r="D144" s="45"/>
      <c r="E144" s="45"/>
      <c r="F144" s="45"/>
      <c r="G144" s="46"/>
      <c r="H144" s="46"/>
      <c r="I144" s="1"/>
      <c r="J144" s="43"/>
      <c r="K144" s="44"/>
      <c r="L144" s="45"/>
      <c r="M144" s="45"/>
      <c r="N144" s="47"/>
      <c r="O144" s="46"/>
      <c r="P144" s="46"/>
      <c r="Q144" s="1"/>
      <c r="R144" s="68">
        <v>13.8</v>
      </c>
      <c r="S144" s="51">
        <v>828</v>
      </c>
      <c r="T144" s="52">
        <v>0.57499999999999996</v>
      </c>
      <c r="U144" s="111">
        <v>0.48449999999999999</v>
      </c>
      <c r="V144" s="115">
        <f t="shared" si="25"/>
        <v>4.599999999999993E-3</v>
      </c>
      <c r="W144" s="88">
        <f>U144*$T$3</f>
        <v>7.9942500000000001</v>
      </c>
      <c r="X144" s="11">
        <f t="shared" si="26"/>
        <v>7.5899999999999856E-2</v>
      </c>
      <c r="Y144" s="1"/>
      <c r="Z144" s="68">
        <v>13.8</v>
      </c>
      <c r="AA144" s="51">
        <v>828</v>
      </c>
      <c r="AB144" s="52">
        <v>0.57499999999999996</v>
      </c>
      <c r="AC144" s="52"/>
      <c r="AD144" s="53">
        <f t="shared" si="23"/>
        <v>1.2500000000000001E-2</v>
      </c>
      <c r="AE144" s="62">
        <f t="shared" si="24"/>
        <v>15.224999999999987</v>
      </c>
      <c r="AF144" s="11">
        <f t="shared" si="27"/>
        <v>1.2499999999999289E-2</v>
      </c>
    </row>
    <row r="145" spans="2:32" x14ac:dyDescent="0.25">
      <c r="B145" s="43"/>
      <c r="C145" s="44"/>
      <c r="D145" s="45"/>
      <c r="E145" s="45"/>
      <c r="F145" s="45"/>
      <c r="G145" s="46"/>
      <c r="H145" s="46"/>
      <c r="I145" s="1"/>
      <c r="J145" s="43"/>
      <c r="K145" s="44"/>
      <c r="L145" s="45"/>
      <c r="M145" s="45"/>
      <c r="N145" s="47"/>
      <c r="O145" s="46"/>
      <c r="P145" s="46"/>
      <c r="Q145" s="1"/>
      <c r="R145" s="68">
        <v>13.9</v>
      </c>
      <c r="S145" s="51">
        <v>834</v>
      </c>
      <c r="T145" s="52">
        <v>0.57916666666666705</v>
      </c>
      <c r="U145" s="111">
        <v>0.48909999999999998</v>
      </c>
      <c r="V145" s="115">
        <f t="shared" si="25"/>
        <v>4.599999999999993E-3</v>
      </c>
      <c r="W145" s="88">
        <f>U145*$T$3</f>
        <v>8.0701499999999999</v>
      </c>
      <c r="X145" s="11">
        <f t="shared" si="26"/>
        <v>7.5899999999999856E-2</v>
      </c>
      <c r="Y145" s="1"/>
      <c r="Z145" s="68">
        <v>13.9</v>
      </c>
      <c r="AA145" s="51">
        <v>834</v>
      </c>
      <c r="AB145" s="52">
        <v>0.57916666666666705</v>
      </c>
      <c r="AC145" s="52"/>
      <c r="AD145" s="53">
        <f t="shared" si="23"/>
        <v>1.2500000000000001E-2</v>
      </c>
      <c r="AE145" s="62">
        <f t="shared" si="24"/>
        <v>15.237499999999986</v>
      </c>
      <c r="AF145" s="11">
        <f t="shared" si="27"/>
        <v>1.2499999999999289E-2</v>
      </c>
    </row>
    <row r="146" spans="2:32" x14ac:dyDescent="0.25">
      <c r="B146" s="43"/>
      <c r="C146" s="44"/>
      <c r="D146" s="45"/>
      <c r="E146" s="45"/>
      <c r="F146" s="45"/>
      <c r="G146" s="46"/>
      <c r="H146" s="46"/>
      <c r="I146" s="1"/>
      <c r="J146" s="43"/>
      <c r="K146" s="44"/>
      <c r="L146" s="45"/>
      <c r="M146" s="45"/>
      <c r="N146" s="47"/>
      <c r="O146" s="46"/>
      <c r="P146" s="46"/>
      <c r="Q146" s="1"/>
      <c r="R146" s="68">
        <v>14</v>
      </c>
      <c r="S146" s="51">
        <v>840</v>
      </c>
      <c r="T146" s="52">
        <v>0.58333333333333304</v>
      </c>
      <c r="U146" s="111">
        <v>0.49399999999999999</v>
      </c>
      <c r="V146" s="115">
        <f t="shared" si="25"/>
        <v>4.9000000000000155E-3</v>
      </c>
      <c r="W146" s="88">
        <f>U146*$T$3</f>
        <v>8.1509999999999998</v>
      </c>
      <c r="X146" s="11">
        <f t="shared" si="26"/>
        <v>8.0849999999999866E-2</v>
      </c>
      <c r="Y146" s="1"/>
      <c r="Z146" s="68">
        <v>14</v>
      </c>
      <c r="AA146" s="51">
        <v>840</v>
      </c>
      <c r="AB146" s="52">
        <v>0.58333333333333304</v>
      </c>
      <c r="AC146" s="52"/>
      <c r="AD146" s="53">
        <f t="shared" si="23"/>
        <v>1.2500000000000001E-2</v>
      </c>
      <c r="AE146" s="62">
        <f t="shared" si="24"/>
        <v>15.249999999999986</v>
      </c>
      <c r="AF146" s="11">
        <f t="shared" si="27"/>
        <v>1.2499999999999289E-2</v>
      </c>
    </row>
    <row r="147" spans="2:32" x14ac:dyDescent="0.25">
      <c r="B147" s="43"/>
      <c r="C147" s="44"/>
      <c r="D147" s="45"/>
      <c r="E147" s="45"/>
      <c r="F147" s="45"/>
      <c r="G147" s="46"/>
      <c r="H147" s="46"/>
      <c r="I147" s="1"/>
      <c r="J147" s="43"/>
      <c r="K147" s="44"/>
      <c r="L147" s="45"/>
      <c r="M147" s="45"/>
      <c r="N147" s="47"/>
      <c r="O147" s="46"/>
      <c r="P147" s="46"/>
      <c r="Q147" s="1"/>
      <c r="R147" s="68">
        <v>14.1</v>
      </c>
      <c r="S147" s="51">
        <v>846</v>
      </c>
      <c r="T147" s="52">
        <v>0.58750000000000002</v>
      </c>
      <c r="U147" s="111">
        <v>0.499</v>
      </c>
      <c r="V147" s="115">
        <f t="shared" si="25"/>
        <v>5.0000000000000044E-3</v>
      </c>
      <c r="W147" s="88">
        <f>U147*$T$3</f>
        <v>8.2334999999999994</v>
      </c>
      <c r="X147" s="11">
        <f t="shared" si="26"/>
        <v>8.2499999999999574E-2</v>
      </c>
      <c r="Y147" s="1"/>
      <c r="Z147" s="68">
        <v>14.1</v>
      </c>
      <c r="AA147" s="51">
        <v>846</v>
      </c>
      <c r="AB147" s="52">
        <v>0.58750000000000002</v>
      </c>
      <c r="AC147" s="52"/>
      <c r="AD147" s="53">
        <f t="shared" si="23"/>
        <v>1.2500000000000001E-2</v>
      </c>
      <c r="AE147" s="62">
        <f t="shared" si="24"/>
        <v>15.262499999999985</v>
      </c>
      <c r="AF147" s="11">
        <f t="shared" si="27"/>
        <v>1.2499999999999289E-2</v>
      </c>
    </row>
    <row r="148" spans="2:32" x14ac:dyDescent="0.25">
      <c r="B148" s="43"/>
      <c r="C148" s="44"/>
      <c r="D148" s="45"/>
      <c r="E148" s="45"/>
      <c r="F148" s="45"/>
      <c r="G148" s="46"/>
      <c r="H148" s="46"/>
      <c r="I148" s="1"/>
      <c r="J148" s="43"/>
      <c r="K148" s="44"/>
      <c r="L148" s="45"/>
      <c r="M148" s="45"/>
      <c r="N148" s="47"/>
      <c r="O148" s="46"/>
      <c r="P148" s="46"/>
      <c r="Q148" s="1"/>
      <c r="R148" s="68">
        <v>14.2</v>
      </c>
      <c r="S148" s="51">
        <v>852</v>
      </c>
      <c r="T148" s="52">
        <v>0.59166666666666701</v>
      </c>
      <c r="U148" s="111">
        <v>0.504</v>
      </c>
      <c r="V148" s="115">
        <f t="shared" si="25"/>
        <v>5.0000000000000044E-3</v>
      </c>
      <c r="W148" s="88">
        <f>U148*$T$3</f>
        <v>8.3160000000000007</v>
      </c>
      <c r="X148" s="11">
        <f t="shared" si="26"/>
        <v>8.250000000000135E-2</v>
      </c>
      <c r="Y148" s="1"/>
      <c r="Z148" s="68">
        <v>14.2</v>
      </c>
      <c r="AA148" s="51">
        <v>852</v>
      </c>
      <c r="AB148" s="52">
        <v>0.59166666666666701</v>
      </c>
      <c r="AC148" s="52"/>
      <c r="AD148" s="53">
        <f t="shared" si="23"/>
        <v>1.2500000000000001E-2</v>
      </c>
      <c r="AE148" s="62">
        <f t="shared" si="24"/>
        <v>15.274999999999984</v>
      </c>
      <c r="AF148" s="11">
        <f t="shared" si="27"/>
        <v>1.2499999999999289E-2</v>
      </c>
    </row>
    <row r="149" spans="2:32" x14ac:dyDescent="0.25">
      <c r="B149" s="43"/>
      <c r="C149" s="44"/>
      <c r="D149" s="45"/>
      <c r="E149" s="45"/>
      <c r="F149" s="45"/>
      <c r="G149" s="46"/>
      <c r="H149" s="46"/>
      <c r="I149" s="1"/>
      <c r="J149" s="43"/>
      <c r="K149" s="44"/>
      <c r="L149" s="45"/>
      <c r="M149" s="45"/>
      <c r="N149" s="47"/>
      <c r="O149" s="46"/>
      <c r="P149" s="46"/>
      <c r="Q149" s="1"/>
      <c r="R149" s="68">
        <v>14.3</v>
      </c>
      <c r="S149" s="51">
        <v>858</v>
      </c>
      <c r="T149" s="52">
        <v>0.59583333333333299</v>
      </c>
      <c r="U149" s="111">
        <v>0.50900000000000001</v>
      </c>
      <c r="V149" s="115">
        <f t="shared" si="25"/>
        <v>5.0000000000000044E-3</v>
      </c>
      <c r="W149" s="88">
        <f>U149*$T$3</f>
        <v>8.3985000000000003</v>
      </c>
      <c r="X149" s="11">
        <f t="shared" si="26"/>
        <v>8.2499999999999574E-2</v>
      </c>
      <c r="Y149" s="1"/>
      <c r="Z149" s="68">
        <v>14.3</v>
      </c>
      <c r="AA149" s="51">
        <v>858</v>
      </c>
      <c r="AB149" s="52">
        <v>0.59583333333333299</v>
      </c>
      <c r="AC149" s="52"/>
      <c r="AD149" s="53">
        <f t="shared" si="23"/>
        <v>1.2500000000000001E-2</v>
      </c>
      <c r="AE149" s="62">
        <f t="shared" si="24"/>
        <v>15.287499999999984</v>
      </c>
      <c r="AF149" s="11">
        <f t="shared" si="27"/>
        <v>1.2499999999999289E-2</v>
      </c>
    </row>
    <row r="150" spans="2:32" x14ac:dyDescent="0.25">
      <c r="B150" s="43"/>
      <c r="C150" s="44"/>
      <c r="D150" s="45"/>
      <c r="E150" s="45"/>
      <c r="F150" s="45"/>
      <c r="G150" s="46"/>
      <c r="H150" s="46"/>
      <c r="I150" s="1"/>
      <c r="J150" s="43"/>
      <c r="K150" s="44"/>
      <c r="L150" s="45"/>
      <c r="M150" s="45"/>
      <c r="N150" s="47"/>
      <c r="O150" s="46"/>
      <c r="P150" s="46"/>
      <c r="Q150" s="1"/>
      <c r="R150" s="68">
        <v>14.4</v>
      </c>
      <c r="S150" s="51">
        <v>864</v>
      </c>
      <c r="T150" s="52">
        <v>0.6</v>
      </c>
      <c r="U150" s="111">
        <v>0.51400000000000001</v>
      </c>
      <c r="V150" s="115">
        <f t="shared" si="25"/>
        <v>5.0000000000000044E-3</v>
      </c>
      <c r="W150" s="88">
        <f>U150*$T$3</f>
        <v>8.4809999999999999</v>
      </c>
      <c r="X150" s="11">
        <f t="shared" si="26"/>
        <v>8.2499999999999574E-2</v>
      </c>
      <c r="Y150" s="1"/>
      <c r="Z150" s="68">
        <v>14.4</v>
      </c>
      <c r="AA150" s="51">
        <v>864</v>
      </c>
      <c r="AB150" s="52">
        <v>0.6</v>
      </c>
      <c r="AC150" s="52"/>
      <c r="AD150" s="53">
        <f t="shared" si="23"/>
        <v>1.2500000000000001E-2</v>
      </c>
      <c r="AE150" s="62">
        <f t="shared" si="24"/>
        <v>15.299999999999983</v>
      </c>
      <c r="AF150" s="11">
        <f t="shared" si="27"/>
        <v>1.2499999999999289E-2</v>
      </c>
    </row>
    <row r="151" spans="2:32" x14ac:dyDescent="0.25">
      <c r="B151" s="43"/>
      <c r="C151" s="44"/>
      <c r="D151" s="45"/>
      <c r="E151" s="45"/>
      <c r="F151" s="45"/>
      <c r="G151" s="46"/>
      <c r="H151" s="46"/>
      <c r="I151" s="1"/>
      <c r="J151" s="43"/>
      <c r="K151" s="44"/>
      <c r="L151" s="45"/>
      <c r="M151" s="45"/>
      <c r="N151" s="47"/>
      <c r="O151" s="46"/>
      <c r="P151" s="46"/>
      <c r="Q151" s="1"/>
      <c r="R151" s="68">
        <v>14.5</v>
      </c>
      <c r="S151" s="51">
        <v>870</v>
      </c>
      <c r="T151" s="52">
        <v>0.60416666666666696</v>
      </c>
      <c r="U151" s="111">
        <v>0.51900000000000002</v>
      </c>
      <c r="V151" s="115">
        <f t="shared" si="25"/>
        <v>5.0000000000000044E-3</v>
      </c>
      <c r="W151" s="88">
        <f>U151*$T$3</f>
        <v>8.5634999999999994</v>
      </c>
      <c r="X151" s="11">
        <f t="shared" si="26"/>
        <v>8.2499999999999574E-2</v>
      </c>
      <c r="Y151" s="1"/>
      <c r="Z151" s="68">
        <v>14.5</v>
      </c>
      <c r="AA151" s="51">
        <v>870</v>
      </c>
      <c r="AB151" s="52">
        <v>0.60416666666666696</v>
      </c>
      <c r="AC151" s="52"/>
      <c r="AD151" s="53">
        <f t="shared" si="23"/>
        <v>1.2500000000000001E-2</v>
      </c>
      <c r="AE151" s="62">
        <f t="shared" si="24"/>
        <v>15.312499999999982</v>
      </c>
      <c r="AF151" s="11">
        <f t="shared" si="27"/>
        <v>1.2499999999999289E-2</v>
      </c>
    </row>
    <row r="152" spans="2:32" x14ac:dyDescent="0.25">
      <c r="B152" s="43"/>
      <c r="C152" s="44"/>
      <c r="D152" s="45"/>
      <c r="E152" s="45"/>
      <c r="F152" s="45"/>
      <c r="G152" s="46"/>
      <c r="H152" s="46"/>
      <c r="I152" s="1"/>
      <c r="J152" s="43"/>
      <c r="K152" s="44"/>
      <c r="L152" s="45"/>
      <c r="M152" s="45"/>
      <c r="N152" s="47"/>
      <c r="O152" s="46"/>
      <c r="P152" s="46"/>
      <c r="Q152" s="1"/>
      <c r="R152" s="68">
        <v>14.6</v>
      </c>
      <c r="S152" s="51">
        <v>876</v>
      </c>
      <c r="T152" s="52">
        <v>0.60833333333333295</v>
      </c>
      <c r="U152" s="111">
        <v>0.52400000000000002</v>
      </c>
      <c r="V152" s="115">
        <f t="shared" si="25"/>
        <v>5.0000000000000044E-3</v>
      </c>
      <c r="W152" s="88">
        <f>U152*$T$3</f>
        <v>8.6460000000000008</v>
      </c>
      <c r="X152" s="11">
        <f t="shared" si="26"/>
        <v>8.250000000000135E-2</v>
      </c>
      <c r="Y152" s="1"/>
      <c r="Z152" s="68">
        <v>14.6</v>
      </c>
      <c r="AA152" s="51">
        <v>876</v>
      </c>
      <c r="AB152" s="52">
        <v>0.60833333333333295</v>
      </c>
      <c r="AC152" s="52"/>
      <c r="AD152" s="53">
        <f t="shared" si="23"/>
        <v>1.2500000000000001E-2</v>
      </c>
      <c r="AE152" s="62">
        <f t="shared" si="24"/>
        <v>15.324999999999982</v>
      </c>
      <c r="AF152" s="11">
        <f t="shared" si="27"/>
        <v>1.2499999999999289E-2</v>
      </c>
    </row>
    <row r="153" spans="2:32" x14ac:dyDescent="0.25">
      <c r="B153" s="43"/>
      <c r="C153" s="44"/>
      <c r="D153" s="45"/>
      <c r="E153" s="45"/>
      <c r="F153" s="45"/>
      <c r="G153" s="46"/>
      <c r="H153" s="46"/>
      <c r="I153" s="1"/>
      <c r="J153" s="43"/>
      <c r="K153" s="44"/>
      <c r="L153" s="45"/>
      <c r="M153" s="45"/>
      <c r="N153" s="47"/>
      <c r="O153" s="46"/>
      <c r="P153" s="46"/>
      <c r="Q153" s="1"/>
      <c r="R153" s="68">
        <v>14.7</v>
      </c>
      <c r="S153" s="51">
        <v>882</v>
      </c>
      <c r="T153" s="52">
        <v>0.61250000000000004</v>
      </c>
      <c r="U153" s="111">
        <v>0.52900000000000003</v>
      </c>
      <c r="V153" s="115">
        <f t="shared" si="25"/>
        <v>5.0000000000000044E-3</v>
      </c>
      <c r="W153" s="88">
        <f>U153*$T$3</f>
        <v>8.7285000000000004</v>
      </c>
      <c r="X153" s="11">
        <f t="shared" si="26"/>
        <v>8.2499999999999574E-2</v>
      </c>
      <c r="Y153" s="1"/>
      <c r="Z153" s="68">
        <v>14.7</v>
      </c>
      <c r="AA153" s="51">
        <v>882</v>
      </c>
      <c r="AB153" s="52">
        <v>0.61250000000000004</v>
      </c>
      <c r="AC153" s="52"/>
      <c r="AD153" s="53">
        <f t="shared" si="23"/>
        <v>1.2500000000000001E-2</v>
      </c>
      <c r="AE153" s="62">
        <f t="shared" si="24"/>
        <v>15.337499999999981</v>
      </c>
      <c r="AF153" s="11">
        <f t="shared" si="27"/>
        <v>1.2499999999999289E-2</v>
      </c>
    </row>
    <row r="154" spans="2:32" x14ac:dyDescent="0.25">
      <c r="B154" s="43"/>
      <c r="C154" s="44"/>
      <c r="D154" s="45"/>
      <c r="E154" s="45"/>
      <c r="F154" s="45"/>
      <c r="G154" s="46"/>
      <c r="H154" s="46"/>
      <c r="I154" s="1"/>
      <c r="J154" s="43"/>
      <c r="K154" s="44"/>
      <c r="L154" s="45"/>
      <c r="M154" s="45"/>
      <c r="N154" s="47"/>
      <c r="O154" s="46"/>
      <c r="P154" s="46"/>
      <c r="Q154" s="1"/>
      <c r="R154" s="68">
        <v>14.8</v>
      </c>
      <c r="S154" s="51">
        <v>888</v>
      </c>
      <c r="T154" s="52">
        <v>0.61666666666666703</v>
      </c>
      <c r="U154" s="111">
        <v>0.53400000000000003</v>
      </c>
      <c r="V154" s="115">
        <f t="shared" si="25"/>
        <v>5.0000000000000044E-3</v>
      </c>
      <c r="W154" s="88">
        <f>U154*$T$3</f>
        <v>8.8109999999999999</v>
      </c>
      <c r="X154" s="11">
        <f t="shared" si="26"/>
        <v>8.2499999999999574E-2</v>
      </c>
      <c r="Y154" s="1"/>
      <c r="Z154" s="68">
        <v>14.8</v>
      </c>
      <c r="AA154" s="51">
        <v>888</v>
      </c>
      <c r="AB154" s="52">
        <v>0.61666666666666703</v>
      </c>
      <c r="AC154" s="52"/>
      <c r="AD154" s="53">
        <f t="shared" si="23"/>
        <v>1.2500000000000001E-2</v>
      </c>
      <c r="AE154" s="62">
        <f t="shared" si="24"/>
        <v>15.34999999999998</v>
      </c>
      <c r="AF154" s="11">
        <f t="shared" si="27"/>
        <v>1.2499999999999289E-2</v>
      </c>
    </row>
    <row r="155" spans="2:32" x14ac:dyDescent="0.25">
      <c r="B155" s="43"/>
      <c r="C155" s="44"/>
      <c r="D155" s="45"/>
      <c r="E155" s="45"/>
      <c r="F155" s="45"/>
      <c r="G155" s="46"/>
      <c r="H155" s="46"/>
      <c r="I155" s="1"/>
      <c r="J155" s="43"/>
      <c r="K155" s="44"/>
      <c r="L155" s="45"/>
      <c r="M155" s="45"/>
      <c r="N155" s="47"/>
      <c r="O155" s="46"/>
      <c r="P155" s="46"/>
      <c r="Q155" s="1"/>
      <c r="R155" s="68">
        <v>14.9</v>
      </c>
      <c r="S155" s="51">
        <v>894</v>
      </c>
      <c r="T155" s="52">
        <v>0.62083333333333302</v>
      </c>
      <c r="U155" s="111">
        <v>0.53910000000000002</v>
      </c>
      <c r="V155" s="115">
        <f t="shared" si="25"/>
        <v>5.0999999999999934E-3</v>
      </c>
      <c r="W155" s="88">
        <f>U155*$T$3</f>
        <v>8.895150000000001</v>
      </c>
      <c r="X155" s="11">
        <f t="shared" si="26"/>
        <v>8.4150000000001057E-2</v>
      </c>
      <c r="Y155" s="1"/>
      <c r="Z155" s="68">
        <v>14.9</v>
      </c>
      <c r="AA155" s="51">
        <v>894</v>
      </c>
      <c r="AB155" s="52">
        <v>0.62083333333333302</v>
      </c>
      <c r="AC155" s="52"/>
      <c r="AD155" s="53">
        <f t="shared" si="23"/>
        <v>1.2500000000000001E-2</v>
      </c>
      <c r="AE155" s="62">
        <f t="shared" si="24"/>
        <v>15.362499999999979</v>
      </c>
      <c r="AF155" s="11">
        <f t="shared" si="27"/>
        <v>1.2499999999999289E-2</v>
      </c>
    </row>
    <row r="156" spans="2:32" x14ac:dyDescent="0.25">
      <c r="B156" s="43"/>
      <c r="C156" s="44"/>
      <c r="D156" s="45"/>
      <c r="E156" s="45"/>
      <c r="F156" s="45"/>
      <c r="G156" s="46"/>
      <c r="H156" s="46"/>
      <c r="I156" s="1"/>
      <c r="J156" s="43"/>
      <c r="K156" s="44"/>
      <c r="L156" s="45"/>
      <c r="M156" s="45"/>
      <c r="N156" s="47"/>
      <c r="O156" s="46"/>
      <c r="P156" s="46"/>
      <c r="Q156" s="1"/>
      <c r="R156" s="68">
        <v>15</v>
      </c>
      <c r="S156" s="51">
        <v>900</v>
      </c>
      <c r="T156" s="52">
        <v>0.625</v>
      </c>
      <c r="U156" s="111">
        <v>0.54449999999999998</v>
      </c>
      <c r="V156" s="115">
        <f t="shared" si="25"/>
        <v>5.3999999999999604E-3</v>
      </c>
      <c r="W156" s="88">
        <f>U156*$T$3</f>
        <v>8.9842499999999994</v>
      </c>
      <c r="X156" s="11">
        <f t="shared" si="26"/>
        <v>8.9099999999998403E-2</v>
      </c>
      <c r="Y156" s="1"/>
      <c r="Z156" s="68">
        <v>15</v>
      </c>
      <c r="AA156" s="51">
        <v>900</v>
      </c>
      <c r="AB156" s="52">
        <v>0.625</v>
      </c>
      <c r="AC156" s="52"/>
      <c r="AD156" s="53">
        <f t="shared" si="23"/>
        <v>1.2500000000000001E-2</v>
      </c>
      <c r="AE156" s="62">
        <f t="shared" si="24"/>
        <v>15.374999999999979</v>
      </c>
      <c r="AF156" s="11">
        <f t="shared" si="27"/>
        <v>1.2499999999999289E-2</v>
      </c>
    </row>
    <row r="157" spans="2:32" x14ac:dyDescent="0.25">
      <c r="B157" s="41"/>
      <c r="C157" s="37"/>
      <c r="D157" s="37"/>
      <c r="E157" s="37"/>
      <c r="F157" s="37"/>
      <c r="G157" s="42"/>
      <c r="H157" s="42"/>
      <c r="I157" s="1"/>
      <c r="J157" s="43"/>
      <c r="K157" s="44"/>
      <c r="L157" s="45"/>
      <c r="M157" s="45"/>
      <c r="N157" s="47"/>
      <c r="O157" s="46"/>
      <c r="P157" s="46"/>
      <c r="Q157" s="1"/>
      <c r="R157" s="68">
        <v>15.1</v>
      </c>
      <c r="S157" s="51">
        <v>906</v>
      </c>
      <c r="T157" s="52">
        <v>0.62916666666666698</v>
      </c>
      <c r="U157" s="111">
        <v>0.54990000000000006</v>
      </c>
      <c r="V157" s="115">
        <f t="shared" si="25"/>
        <v>5.4000000000000714E-3</v>
      </c>
      <c r="W157" s="88">
        <f>U157*$T$3</f>
        <v>9.0733500000000014</v>
      </c>
      <c r="X157" s="11">
        <f t="shared" si="26"/>
        <v>8.9100000000001955E-2</v>
      </c>
      <c r="Y157" s="1"/>
      <c r="Z157" s="68">
        <v>15.1</v>
      </c>
      <c r="AA157" s="51">
        <v>906</v>
      </c>
      <c r="AB157" s="52">
        <v>0.62916666666666698</v>
      </c>
      <c r="AC157" s="52"/>
      <c r="AD157" s="53">
        <f t="shared" si="23"/>
        <v>1.2500000000000001E-2</v>
      </c>
      <c r="AE157" s="62">
        <f t="shared" si="24"/>
        <v>15.387499999999978</v>
      </c>
      <c r="AF157" s="11">
        <f t="shared" si="27"/>
        <v>1.2499999999999289E-2</v>
      </c>
    </row>
    <row r="158" spans="2:32" x14ac:dyDescent="0.25">
      <c r="B158" s="41"/>
      <c r="C158" s="37"/>
      <c r="D158" s="37"/>
      <c r="E158" s="37"/>
      <c r="F158" s="37"/>
      <c r="G158" s="42"/>
      <c r="H158" s="42"/>
      <c r="I158" s="1"/>
      <c r="J158" s="43"/>
      <c r="K158" s="44"/>
      <c r="L158" s="45"/>
      <c r="M158" s="45"/>
      <c r="N158" s="47"/>
      <c r="O158" s="46"/>
      <c r="P158" s="46"/>
      <c r="Q158" s="1"/>
      <c r="R158" s="68">
        <v>15.2</v>
      </c>
      <c r="S158" s="51">
        <v>912</v>
      </c>
      <c r="T158" s="52">
        <v>0.63333333333333297</v>
      </c>
      <c r="U158" s="111">
        <v>0.55530000000000002</v>
      </c>
      <c r="V158" s="115">
        <f t="shared" si="25"/>
        <v>5.3999999999999604E-3</v>
      </c>
      <c r="W158" s="88">
        <f>U158*$T$3</f>
        <v>9.1624499999999998</v>
      </c>
      <c r="X158" s="11">
        <f t="shared" si="26"/>
        <v>8.9099999999998403E-2</v>
      </c>
      <c r="Y158" s="1"/>
      <c r="Z158" s="68">
        <v>15.2</v>
      </c>
      <c r="AA158" s="51">
        <v>912</v>
      </c>
      <c r="AB158" s="52">
        <v>0.63333333333333297</v>
      </c>
      <c r="AC158" s="52"/>
      <c r="AD158" s="53">
        <f t="shared" si="23"/>
        <v>1.2500000000000001E-2</v>
      </c>
      <c r="AE158" s="62">
        <f t="shared" si="24"/>
        <v>15.399999999999977</v>
      </c>
      <c r="AF158" s="11">
        <f t="shared" si="27"/>
        <v>1.2499999999999289E-2</v>
      </c>
    </row>
    <row r="159" spans="2:32" x14ac:dyDescent="0.25">
      <c r="B159" s="41"/>
      <c r="C159" s="37"/>
      <c r="D159" s="37"/>
      <c r="E159" s="37"/>
      <c r="F159" s="37"/>
      <c r="G159" s="42"/>
      <c r="H159" s="42"/>
      <c r="I159" s="1"/>
      <c r="J159" s="43"/>
      <c r="K159" s="44"/>
      <c r="L159" s="45"/>
      <c r="M159" s="45"/>
      <c r="N159" s="47"/>
      <c r="O159" s="46"/>
      <c r="P159" s="46"/>
      <c r="Q159" s="1"/>
      <c r="R159" s="68">
        <v>15.3</v>
      </c>
      <c r="S159" s="51">
        <v>918</v>
      </c>
      <c r="T159" s="52">
        <v>0.63749999999999996</v>
      </c>
      <c r="U159" s="111">
        <v>0.56069999999999998</v>
      </c>
      <c r="V159" s="115">
        <f t="shared" si="25"/>
        <v>5.3999999999999604E-3</v>
      </c>
      <c r="W159" s="88">
        <f>U159*$T$3</f>
        <v>9.2515499999999999</v>
      </c>
      <c r="X159" s="11">
        <f t="shared" si="26"/>
        <v>8.9100000000000179E-2</v>
      </c>
      <c r="Y159" s="1"/>
      <c r="Z159" s="68">
        <v>15.3</v>
      </c>
      <c r="AA159" s="51">
        <v>918</v>
      </c>
      <c r="AB159" s="52">
        <v>0.63749999999999996</v>
      </c>
      <c r="AC159" s="52"/>
      <c r="AD159" s="53">
        <f t="shared" si="23"/>
        <v>1.2500000000000001E-2</v>
      </c>
      <c r="AE159" s="62">
        <f t="shared" si="24"/>
        <v>15.412499999999977</v>
      </c>
      <c r="AF159" s="11">
        <f t="shared" si="27"/>
        <v>1.2499999999999289E-2</v>
      </c>
    </row>
    <row r="160" spans="2:32" x14ac:dyDescent="0.25">
      <c r="B160" s="41"/>
      <c r="C160" s="37"/>
      <c r="D160" s="37"/>
      <c r="E160" s="37"/>
      <c r="F160" s="37"/>
      <c r="G160" s="42"/>
      <c r="H160" s="42"/>
      <c r="I160" s="1"/>
      <c r="J160" s="43"/>
      <c r="K160" s="44"/>
      <c r="L160" s="45"/>
      <c r="M160" s="45"/>
      <c r="N160" s="47"/>
      <c r="O160" s="46"/>
      <c r="P160" s="46"/>
      <c r="Q160" s="1"/>
      <c r="R160" s="68">
        <v>15.4</v>
      </c>
      <c r="S160" s="51">
        <v>924</v>
      </c>
      <c r="T160" s="52">
        <v>0.64166666666666705</v>
      </c>
      <c r="U160" s="111">
        <v>0.56620000000000004</v>
      </c>
      <c r="V160" s="115">
        <f t="shared" si="25"/>
        <v>5.5000000000000604E-3</v>
      </c>
      <c r="W160" s="88">
        <f>U160*$T$3</f>
        <v>9.3422999999999998</v>
      </c>
      <c r="X160" s="11">
        <f t="shared" si="26"/>
        <v>9.0749999999999886E-2</v>
      </c>
      <c r="Y160" s="1"/>
      <c r="Z160" s="68">
        <v>15.4</v>
      </c>
      <c r="AA160" s="51">
        <v>924</v>
      </c>
      <c r="AB160" s="52">
        <v>0.64166666666666705</v>
      </c>
      <c r="AC160" s="52"/>
      <c r="AD160" s="53">
        <f t="shared" si="23"/>
        <v>1.2500000000000001E-2</v>
      </c>
      <c r="AE160" s="62">
        <f t="shared" si="24"/>
        <v>15.424999999999976</v>
      </c>
      <c r="AF160" s="11">
        <f t="shared" si="27"/>
        <v>1.2499999999999289E-2</v>
      </c>
    </row>
    <row r="161" spans="2:32" x14ac:dyDescent="0.25">
      <c r="B161" s="41"/>
      <c r="C161" s="37"/>
      <c r="D161" s="37"/>
      <c r="E161" s="37"/>
      <c r="F161" s="37"/>
      <c r="G161" s="42"/>
      <c r="H161" s="42"/>
      <c r="I161" s="1"/>
      <c r="J161" s="43"/>
      <c r="K161" s="44"/>
      <c r="L161" s="45"/>
      <c r="M161" s="45"/>
      <c r="N161" s="47"/>
      <c r="O161" s="46"/>
      <c r="P161" s="46"/>
      <c r="Q161" s="1"/>
      <c r="R161" s="68">
        <v>15.5</v>
      </c>
      <c r="S161" s="51">
        <v>930</v>
      </c>
      <c r="T161" s="52">
        <v>0.64583333333333304</v>
      </c>
      <c r="U161" s="111">
        <v>0.57189999999999996</v>
      </c>
      <c r="V161" s="115">
        <f t="shared" si="25"/>
        <v>5.6999999999999273E-3</v>
      </c>
      <c r="W161" s="88">
        <f>U161*$T$3</f>
        <v>9.4363499999999991</v>
      </c>
      <c r="X161" s="11">
        <f t="shared" si="26"/>
        <v>9.4049999999999301E-2</v>
      </c>
      <c r="Y161" s="1"/>
      <c r="Z161" s="68">
        <v>15.5</v>
      </c>
      <c r="AA161" s="51">
        <v>930</v>
      </c>
      <c r="AB161" s="52">
        <v>0.64583333333333304</v>
      </c>
      <c r="AC161" s="52"/>
      <c r="AD161" s="53">
        <f t="shared" si="23"/>
        <v>1.2500000000000001E-2</v>
      </c>
      <c r="AE161" s="62">
        <f t="shared" si="24"/>
        <v>15.437499999999975</v>
      </c>
      <c r="AF161" s="11">
        <f t="shared" si="27"/>
        <v>1.2499999999999289E-2</v>
      </c>
    </row>
    <row r="162" spans="2:32" x14ac:dyDescent="0.25">
      <c r="B162" s="41"/>
      <c r="C162" s="37"/>
      <c r="D162" s="37"/>
      <c r="E162" s="37"/>
      <c r="F162" s="37"/>
      <c r="G162" s="42"/>
      <c r="H162" s="42"/>
      <c r="I162" s="1"/>
      <c r="J162" s="43"/>
      <c r="K162" s="44"/>
      <c r="L162" s="45"/>
      <c r="M162" s="45"/>
      <c r="N162" s="47"/>
      <c r="O162" s="46"/>
      <c r="P162" s="46"/>
      <c r="Q162" s="1"/>
      <c r="R162" s="68">
        <v>15.6</v>
      </c>
      <c r="S162" s="51">
        <v>936</v>
      </c>
      <c r="T162" s="52">
        <v>0.65</v>
      </c>
      <c r="U162" s="111">
        <v>0.57750000000000001</v>
      </c>
      <c r="V162" s="115">
        <f t="shared" si="25"/>
        <v>5.6000000000000494E-3</v>
      </c>
      <c r="W162" s="88">
        <f>U162*$T$3</f>
        <v>9.5287500000000005</v>
      </c>
      <c r="X162" s="11">
        <f t="shared" si="26"/>
        <v>9.240000000000137E-2</v>
      </c>
      <c r="Y162" s="1"/>
      <c r="Z162" s="68">
        <v>15.6</v>
      </c>
      <c r="AA162" s="51">
        <v>936</v>
      </c>
      <c r="AB162" s="52">
        <v>0.65</v>
      </c>
      <c r="AC162" s="52"/>
      <c r="AD162" s="53">
        <f t="shared" si="23"/>
        <v>1.2500000000000001E-2</v>
      </c>
      <c r="AE162" s="62">
        <f t="shared" si="24"/>
        <v>15.449999999999974</v>
      </c>
      <c r="AF162" s="11">
        <f t="shared" si="27"/>
        <v>1.2499999999999289E-2</v>
      </c>
    </row>
    <row r="163" spans="2:32" x14ac:dyDescent="0.25">
      <c r="B163" s="41"/>
      <c r="C163" s="37"/>
      <c r="D163" s="37"/>
      <c r="E163" s="37"/>
      <c r="F163" s="37"/>
      <c r="G163" s="42"/>
      <c r="H163" s="42"/>
      <c r="I163" s="1"/>
      <c r="J163" s="43"/>
      <c r="K163" s="44"/>
      <c r="L163" s="45"/>
      <c r="M163" s="45"/>
      <c r="N163" s="47"/>
      <c r="O163" s="46"/>
      <c r="P163" s="46"/>
      <c r="Q163" s="1"/>
      <c r="R163" s="68">
        <v>15.7</v>
      </c>
      <c r="S163" s="51">
        <v>942</v>
      </c>
      <c r="T163" s="52">
        <v>0.65416666666666701</v>
      </c>
      <c r="U163" s="111">
        <v>0.58309999999999995</v>
      </c>
      <c r="V163" s="115">
        <f t="shared" si="25"/>
        <v>5.5999999999999384E-3</v>
      </c>
      <c r="W163" s="88">
        <f>U163*$T$3</f>
        <v>9.6211500000000001</v>
      </c>
      <c r="X163" s="11">
        <f t="shared" si="26"/>
        <v>9.2399999999999594E-2</v>
      </c>
      <c r="Y163" s="1"/>
      <c r="Z163" s="68">
        <v>15.7</v>
      </c>
      <c r="AA163" s="51">
        <v>942</v>
      </c>
      <c r="AB163" s="52">
        <v>0.65416666666666701</v>
      </c>
      <c r="AC163" s="52"/>
      <c r="AD163" s="53">
        <f t="shared" si="23"/>
        <v>1.2500000000000001E-2</v>
      </c>
      <c r="AE163" s="62">
        <f t="shared" si="24"/>
        <v>15.462499999999974</v>
      </c>
      <c r="AF163" s="11">
        <f t="shared" si="27"/>
        <v>1.2499999999999289E-2</v>
      </c>
    </row>
    <row r="164" spans="2:32" x14ac:dyDescent="0.25">
      <c r="B164" s="41"/>
      <c r="C164" s="37"/>
      <c r="D164" s="37"/>
      <c r="E164" s="37"/>
      <c r="F164" s="37"/>
      <c r="G164" s="42"/>
      <c r="H164" s="42"/>
      <c r="I164" s="1"/>
      <c r="J164" s="43"/>
      <c r="K164" s="44"/>
      <c r="L164" s="45"/>
      <c r="M164" s="45"/>
      <c r="N164" s="47"/>
      <c r="O164" s="46"/>
      <c r="P164" s="46"/>
      <c r="Q164" s="1"/>
      <c r="R164" s="68">
        <v>15.8</v>
      </c>
      <c r="S164" s="51">
        <v>948</v>
      </c>
      <c r="T164" s="52">
        <v>0.65833333333333299</v>
      </c>
      <c r="U164" s="111">
        <v>0.5887</v>
      </c>
      <c r="V164" s="115">
        <f t="shared" si="25"/>
        <v>5.6000000000000494E-3</v>
      </c>
      <c r="W164" s="88">
        <f>U164*$T$3</f>
        <v>9.7135499999999997</v>
      </c>
      <c r="X164" s="11">
        <f t="shared" si="26"/>
        <v>9.2399999999999594E-2</v>
      </c>
      <c r="Y164" s="1"/>
      <c r="Z164" s="68">
        <v>15.8</v>
      </c>
      <c r="AA164" s="51">
        <v>948</v>
      </c>
      <c r="AB164" s="52">
        <v>0.65833333333333299</v>
      </c>
      <c r="AC164" s="52"/>
      <c r="AD164" s="53">
        <f t="shared" si="23"/>
        <v>1.2500000000000001E-2</v>
      </c>
      <c r="AE164" s="62">
        <f t="shared" si="24"/>
        <v>15.474999999999973</v>
      </c>
      <c r="AF164" s="11">
        <f t="shared" si="27"/>
        <v>1.2499999999999289E-2</v>
      </c>
    </row>
    <row r="165" spans="2:32" x14ac:dyDescent="0.25">
      <c r="B165" s="41"/>
      <c r="C165" s="37"/>
      <c r="D165" s="37"/>
      <c r="E165" s="37"/>
      <c r="F165" s="37"/>
      <c r="G165" s="42"/>
      <c r="H165" s="42"/>
      <c r="I165" s="1"/>
      <c r="J165" s="43"/>
      <c r="K165" s="44"/>
      <c r="L165" s="45"/>
      <c r="M165" s="45"/>
      <c r="N165" s="47"/>
      <c r="O165" s="46"/>
      <c r="P165" s="46"/>
      <c r="Q165" s="1"/>
      <c r="R165" s="68">
        <v>15.9</v>
      </c>
      <c r="S165" s="51">
        <v>954</v>
      </c>
      <c r="T165" s="52">
        <v>0.66249999999999998</v>
      </c>
      <c r="U165" s="111">
        <v>0.59460000000000002</v>
      </c>
      <c r="V165" s="115">
        <f t="shared" si="25"/>
        <v>5.9000000000000163E-3</v>
      </c>
      <c r="W165" s="88">
        <f>U165*$T$3</f>
        <v>9.8109000000000002</v>
      </c>
      <c r="X165" s="11">
        <f t="shared" si="26"/>
        <v>9.7350000000000492E-2</v>
      </c>
      <c r="Y165" s="1"/>
      <c r="Z165" s="68">
        <v>15.9</v>
      </c>
      <c r="AA165" s="51">
        <v>954</v>
      </c>
      <c r="AB165" s="52">
        <v>0.66249999999999998</v>
      </c>
      <c r="AC165" s="52"/>
      <c r="AD165" s="53">
        <f t="shared" si="23"/>
        <v>1.2500000000000001E-2</v>
      </c>
      <c r="AE165" s="62">
        <f t="shared" si="24"/>
        <v>15.487499999999972</v>
      </c>
      <c r="AF165" s="11">
        <f t="shared" si="27"/>
        <v>1.2499999999999289E-2</v>
      </c>
    </row>
    <row r="166" spans="2:32" x14ac:dyDescent="0.25">
      <c r="B166" s="41"/>
      <c r="C166" s="37"/>
      <c r="D166" s="37"/>
      <c r="E166" s="37"/>
      <c r="F166" s="37"/>
      <c r="G166" s="42"/>
      <c r="H166" s="42"/>
      <c r="I166" s="1"/>
      <c r="J166" s="43"/>
      <c r="K166" s="44"/>
      <c r="L166" s="45"/>
      <c r="M166" s="45"/>
      <c r="N166" s="47"/>
      <c r="O166" s="46"/>
      <c r="P166" s="46"/>
      <c r="Q166" s="1"/>
      <c r="R166" s="68">
        <v>16</v>
      </c>
      <c r="S166" s="51">
        <v>960</v>
      </c>
      <c r="T166" s="52">
        <v>0.66666666666666696</v>
      </c>
      <c r="U166" s="111">
        <v>0.60070000000000001</v>
      </c>
      <c r="V166" s="115">
        <f t="shared" si="25"/>
        <v>6.0999999999999943E-3</v>
      </c>
      <c r="W166" s="88">
        <f>U166*$T$3</f>
        <v>9.9115500000000001</v>
      </c>
      <c r="X166" s="11">
        <f t="shared" si="26"/>
        <v>0.10064999999999991</v>
      </c>
      <c r="Y166" s="1"/>
      <c r="Z166" s="68">
        <v>16</v>
      </c>
      <c r="AA166" s="51">
        <v>960</v>
      </c>
      <c r="AB166" s="52">
        <v>0.66666666666666696</v>
      </c>
      <c r="AC166" s="52"/>
      <c r="AD166" s="53">
        <f t="shared" si="23"/>
        <v>1.2500000000000001E-2</v>
      </c>
      <c r="AE166" s="62">
        <f t="shared" si="24"/>
        <v>15.499999999999972</v>
      </c>
      <c r="AF166" s="11">
        <f t="shared" si="27"/>
        <v>1.2499999999999289E-2</v>
      </c>
    </row>
    <row r="167" spans="2:32" x14ac:dyDescent="0.25">
      <c r="B167" s="41"/>
      <c r="C167" s="37"/>
      <c r="D167" s="37"/>
      <c r="E167" s="37"/>
      <c r="F167" s="37"/>
      <c r="G167" s="42"/>
      <c r="H167" s="42"/>
      <c r="I167" s="1"/>
      <c r="J167" s="43"/>
      <c r="K167" s="44"/>
      <c r="L167" s="45"/>
      <c r="M167" s="45"/>
      <c r="N167" s="47"/>
      <c r="O167" s="46"/>
      <c r="P167" s="46"/>
      <c r="Q167" s="1"/>
      <c r="R167" s="68">
        <v>16.100000000000001</v>
      </c>
      <c r="S167" s="51">
        <v>966</v>
      </c>
      <c r="T167" s="52">
        <v>0.67083333333333295</v>
      </c>
      <c r="U167" s="111">
        <v>0.60670000000000002</v>
      </c>
      <c r="V167" s="115">
        <f t="shared" si="25"/>
        <v>6.0000000000000053E-3</v>
      </c>
      <c r="W167" s="88">
        <f>U167*$T$3</f>
        <v>10.01055</v>
      </c>
      <c r="X167" s="11">
        <f t="shared" si="26"/>
        <v>9.9000000000000199E-2</v>
      </c>
      <c r="Y167" s="1"/>
      <c r="Z167" s="68">
        <v>16.100000000000001</v>
      </c>
      <c r="AA167" s="51">
        <v>966</v>
      </c>
      <c r="AB167" s="52">
        <v>0.67083333333333295</v>
      </c>
      <c r="AC167" s="52"/>
      <c r="AD167" s="53">
        <f t="shared" si="23"/>
        <v>1.2500000000000001E-2</v>
      </c>
      <c r="AE167" s="62">
        <f t="shared" si="24"/>
        <v>15.512499999999971</v>
      </c>
      <c r="AF167" s="11">
        <f t="shared" si="27"/>
        <v>1.2499999999999289E-2</v>
      </c>
    </row>
    <row r="168" spans="2:32" x14ac:dyDescent="0.25">
      <c r="B168" s="41"/>
      <c r="C168" s="37"/>
      <c r="D168" s="37"/>
      <c r="E168" s="37"/>
      <c r="F168" s="37"/>
      <c r="G168" s="42"/>
      <c r="H168" s="42"/>
      <c r="I168" s="1"/>
      <c r="J168" s="43"/>
      <c r="K168" s="44"/>
      <c r="L168" s="45"/>
      <c r="M168" s="45"/>
      <c r="N168" s="47"/>
      <c r="O168" s="46"/>
      <c r="P168" s="46"/>
      <c r="Q168" s="1"/>
      <c r="R168" s="68">
        <v>16.2</v>
      </c>
      <c r="S168" s="51">
        <v>972</v>
      </c>
      <c r="T168" s="52">
        <v>0.67500000000000004</v>
      </c>
      <c r="U168" s="111">
        <v>0.61280000000000001</v>
      </c>
      <c r="V168" s="115">
        <f t="shared" si="25"/>
        <v>6.0999999999999943E-3</v>
      </c>
      <c r="W168" s="88">
        <f>U168*$T$3</f>
        <v>10.1112</v>
      </c>
      <c r="X168" s="11">
        <f t="shared" si="26"/>
        <v>0.10064999999999991</v>
      </c>
      <c r="Y168" s="1"/>
      <c r="Z168" s="68">
        <v>16.2</v>
      </c>
      <c r="AA168" s="51">
        <v>972</v>
      </c>
      <c r="AB168" s="52">
        <v>0.67500000000000004</v>
      </c>
      <c r="AC168" s="52"/>
      <c r="AD168" s="53">
        <f t="shared" si="23"/>
        <v>1.2500000000000001E-2</v>
      </c>
      <c r="AE168" s="62">
        <f t="shared" si="24"/>
        <v>15.52499999999997</v>
      </c>
      <c r="AF168" s="11">
        <f t="shared" si="27"/>
        <v>1.2499999999999289E-2</v>
      </c>
    </row>
    <row r="169" spans="2:32" x14ac:dyDescent="0.25">
      <c r="B169" s="41"/>
      <c r="C169" s="37"/>
      <c r="D169" s="37"/>
      <c r="E169" s="37"/>
      <c r="F169" s="37"/>
      <c r="G169" s="42"/>
      <c r="H169" s="42"/>
      <c r="I169" s="1"/>
      <c r="J169" s="43"/>
      <c r="K169" s="44"/>
      <c r="L169" s="45"/>
      <c r="M169" s="45"/>
      <c r="N169" s="47"/>
      <c r="O169" s="46"/>
      <c r="P169" s="46"/>
      <c r="Q169" s="1"/>
      <c r="R169" s="68">
        <v>16.3</v>
      </c>
      <c r="S169" s="51">
        <v>978</v>
      </c>
      <c r="T169" s="52">
        <v>0.67916666666666703</v>
      </c>
      <c r="U169" s="111">
        <v>0.61880000000000002</v>
      </c>
      <c r="V169" s="115">
        <f t="shared" si="25"/>
        <v>6.0000000000000053E-3</v>
      </c>
      <c r="W169" s="88">
        <f>U169*$T$3</f>
        <v>10.2102</v>
      </c>
      <c r="X169" s="11">
        <f t="shared" si="26"/>
        <v>9.9000000000000199E-2</v>
      </c>
      <c r="Y169" s="1"/>
      <c r="Z169" s="68">
        <v>16.3</v>
      </c>
      <c r="AA169" s="51">
        <v>978</v>
      </c>
      <c r="AB169" s="52">
        <v>0.67916666666666703</v>
      </c>
      <c r="AC169" s="52"/>
      <c r="AD169" s="53">
        <f t="shared" si="23"/>
        <v>1.2500000000000001E-2</v>
      </c>
      <c r="AE169" s="62">
        <f t="shared" si="24"/>
        <v>15.537499999999969</v>
      </c>
      <c r="AF169" s="11">
        <f t="shared" si="27"/>
        <v>1.2499999999999289E-2</v>
      </c>
    </row>
    <row r="170" spans="2:32" x14ac:dyDescent="0.25">
      <c r="B170" s="41"/>
      <c r="C170" s="37"/>
      <c r="D170" s="37"/>
      <c r="E170" s="37"/>
      <c r="F170" s="37"/>
      <c r="G170" s="42"/>
      <c r="H170" s="42"/>
      <c r="I170" s="1"/>
      <c r="J170" s="43"/>
      <c r="K170" s="44"/>
      <c r="L170" s="45"/>
      <c r="M170" s="45"/>
      <c r="N170" s="47"/>
      <c r="O170" s="46"/>
      <c r="P170" s="46"/>
      <c r="Q170" s="1"/>
      <c r="R170" s="68">
        <v>16.399999999999999</v>
      </c>
      <c r="S170" s="51">
        <v>984</v>
      </c>
      <c r="T170" s="52">
        <v>0.68333333333333302</v>
      </c>
      <c r="U170" s="111">
        <v>0.625</v>
      </c>
      <c r="V170" s="115">
        <f t="shared" si="25"/>
        <v>6.1999999999999833E-3</v>
      </c>
      <c r="W170" s="88">
        <f>U170*$T$3</f>
        <v>10.3125</v>
      </c>
      <c r="X170" s="11">
        <f t="shared" si="26"/>
        <v>0.10229999999999961</v>
      </c>
      <c r="Y170" s="1"/>
      <c r="Z170" s="68">
        <v>16.399999999999999</v>
      </c>
      <c r="AA170" s="51">
        <v>984</v>
      </c>
      <c r="AB170" s="52">
        <v>0.68333333333333302</v>
      </c>
      <c r="AC170" s="52"/>
      <c r="AD170" s="53">
        <f t="shared" si="23"/>
        <v>1.2500000000000001E-2</v>
      </c>
      <c r="AE170" s="62">
        <f t="shared" si="24"/>
        <v>15.549999999999969</v>
      </c>
      <c r="AF170" s="11">
        <f t="shared" si="27"/>
        <v>1.2499999999999289E-2</v>
      </c>
    </row>
    <row r="171" spans="2:32" x14ac:dyDescent="0.25">
      <c r="B171" s="41"/>
      <c r="C171" s="37"/>
      <c r="D171" s="37"/>
      <c r="E171" s="37"/>
      <c r="F171" s="37"/>
      <c r="G171" s="42"/>
      <c r="H171" s="42"/>
      <c r="I171" s="1"/>
      <c r="J171" s="43"/>
      <c r="K171" s="44"/>
      <c r="L171" s="45"/>
      <c r="M171" s="45"/>
      <c r="N171" s="47"/>
      <c r="O171" s="46"/>
      <c r="P171" s="46"/>
      <c r="Q171" s="1"/>
      <c r="R171" s="68">
        <v>16.5</v>
      </c>
      <c r="S171" s="51">
        <v>990</v>
      </c>
      <c r="T171" s="52">
        <v>0.6875</v>
      </c>
      <c r="U171" s="111">
        <v>0.63119999999999998</v>
      </c>
      <c r="V171" s="115">
        <f t="shared" si="25"/>
        <v>6.1999999999999833E-3</v>
      </c>
      <c r="W171" s="88">
        <f>U171*$T$3</f>
        <v>10.4148</v>
      </c>
      <c r="X171" s="11">
        <f t="shared" si="26"/>
        <v>0.10229999999999961</v>
      </c>
      <c r="Y171" s="1"/>
      <c r="Z171" s="68">
        <v>16.5</v>
      </c>
      <c r="AA171" s="51">
        <v>990</v>
      </c>
      <c r="AB171" s="52">
        <v>0.6875</v>
      </c>
      <c r="AC171" s="52"/>
      <c r="AD171" s="53">
        <f t="shared" si="23"/>
        <v>1.2500000000000001E-2</v>
      </c>
      <c r="AE171" s="62">
        <f t="shared" si="24"/>
        <v>15.562499999999968</v>
      </c>
      <c r="AF171" s="11">
        <f t="shared" si="27"/>
        <v>1.2499999999999289E-2</v>
      </c>
    </row>
    <row r="172" spans="2:32" x14ac:dyDescent="0.25">
      <c r="B172" s="41"/>
      <c r="C172" s="37"/>
      <c r="D172" s="37"/>
      <c r="E172" s="37"/>
      <c r="F172" s="37"/>
      <c r="G172" s="42"/>
      <c r="H172" s="42"/>
      <c r="I172" s="1"/>
      <c r="J172" s="43"/>
      <c r="K172" s="44"/>
      <c r="L172" s="45"/>
      <c r="M172" s="45"/>
      <c r="N172" s="47"/>
      <c r="O172" s="46"/>
      <c r="P172" s="46"/>
      <c r="Q172" s="1"/>
      <c r="R172" s="68">
        <v>16.600000000000001</v>
      </c>
      <c r="S172" s="51">
        <v>996</v>
      </c>
      <c r="T172" s="52">
        <v>0.69166666666666698</v>
      </c>
      <c r="U172" s="111">
        <v>0.63749999999999996</v>
      </c>
      <c r="V172" s="115">
        <f t="shared" si="25"/>
        <v>6.2999999999999723E-3</v>
      </c>
      <c r="W172" s="88">
        <f>U172*$T$3</f>
        <v>10.518749999999999</v>
      </c>
      <c r="X172" s="11">
        <f t="shared" si="26"/>
        <v>0.10394999999999932</v>
      </c>
      <c r="Y172" s="1"/>
      <c r="Z172" s="68">
        <v>16.600000000000001</v>
      </c>
      <c r="AA172" s="51">
        <v>996</v>
      </c>
      <c r="AB172" s="52">
        <v>0.69166666666666698</v>
      </c>
      <c r="AC172" s="52"/>
      <c r="AD172" s="53">
        <f t="shared" si="23"/>
        <v>1.2500000000000001E-2</v>
      </c>
      <c r="AE172" s="62">
        <f t="shared" si="24"/>
        <v>15.574999999999967</v>
      </c>
      <c r="AF172" s="11">
        <f t="shared" si="27"/>
        <v>1.2499999999999289E-2</v>
      </c>
    </row>
    <row r="173" spans="2:32" x14ac:dyDescent="0.25">
      <c r="B173" s="41"/>
      <c r="C173" s="37"/>
      <c r="D173" s="37"/>
      <c r="E173" s="37"/>
      <c r="F173" s="37"/>
      <c r="G173" s="42"/>
      <c r="H173" s="42"/>
      <c r="I173" s="1"/>
      <c r="J173" s="43"/>
      <c r="K173" s="44"/>
      <c r="L173" s="45"/>
      <c r="M173" s="45"/>
      <c r="N173" s="47"/>
      <c r="O173" s="46"/>
      <c r="P173" s="46"/>
      <c r="Q173" s="1"/>
      <c r="R173" s="68">
        <v>16.7</v>
      </c>
      <c r="S173" s="51">
        <v>1002</v>
      </c>
      <c r="T173" s="52">
        <v>0.69583333333333297</v>
      </c>
      <c r="U173" s="111">
        <v>0.64380000000000004</v>
      </c>
      <c r="V173" s="115">
        <f t="shared" si="25"/>
        <v>6.3000000000000833E-3</v>
      </c>
      <c r="W173" s="88">
        <f>U173*$T$3</f>
        <v>10.6227</v>
      </c>
      <c r="X173" s="11">
        <f t="shared" si="26"/>
        <v>0.1039500000000011</v>
      </c>
      <c r="Y173" s="1"/>
      <c r="Z173" s="68">
        <v>16.7</v>
      </c>
      <c r="AA173" s="51">
        <v>1002</v>
      </c>
      <c r="AB173" s="52">
        <v>0.69583333333333297</v>
      </c>
      <c r="AC173" s="52"/>
      <c r="AD173" s="53">
        <f t="shared" si="23"/>
        <v>1.2500000000000001E-2</v>
      </c>
      <c r="AE173" s="62">
        <f t="shared" si="24"/>
        <v>15.587499999999967</v>
      </c>
      <c r="AF173" s="11">
        <f t="shared" si="27"/>
        <v>1.2499999999999289E-2</v>
      </c>
    </row>
    <row r="174" spans="2:32" x14ac:dyDescent="0.25">
      <c r="B174" s="41"/>
      <c r="C174" s="37"/>
      <c r="D174" s="37"/>
      <c r="E174" s="37"/>
      <c r="F174" s="37"/>
      <c r="G174" s="42"/>
      <c r="H174" s="42"/>
      <c r="I174" s="1"/>
      <c r="J174" s="43"/>
      <c r="K174" s="44"/>
      <c r="L174" s="45"/>
      <c r="M174" s="45"/>
      <c r="N174" s="47"/>
      <c r="O174" s="46"/>
      <c r="P174" s="46"/>
      <c r="Q174" s="1"/>
      <c r="R174" s="68">
        <v>16.8</v>
      </c>
      <c r="S174" s="51">
        <v>1008</v>
      </c>
      <c r="T174" s="52">
        <v>0.7</v>
      </c>
      <c r="U174" s="111">
        <v>0.65</v>
      </c>
      <c r="V174" s="115">
        <f t="shared" si="25"/>
        <v>6.1999999999999833E-3</v>
      </c>
      <c r="W174" s="88">
        <f>U174*$T$3</f>
        <v>10.725</v>
      </c>
      <c r="X174" s="11">
        <f t="shared" si="26"/>
        <v>0.10229999999999961</v>
      </c>
      <c r="Y174" s="1"/>
      <c r="Z174" s="68">
        <v>16.8</v>
      </c>
      <c r="AA174" s="51">
        <v>1008</v>
      </c>
      <c r="AB174" s="52">
        <v>0.7</v>
      </c>
      <c r="AC174" s="52"/>
      <c r="AD174" s="53">
        <f t="shared" si="23"/>
        <v>1.2500000000000001E-2</v>
      </c>
      <c r="AE174" s="62">
        <f t="shared" si="24"/>
        <v>15.599999999999966</v>
      </c>
      <c r="AF174" s="11">
        <f t="shared" si="27"/>
        <v>1.2499999999999289E-2</v>
      </c>
    </row>
    <row r="175" spans="2:32" x14ac:dyDescent="0.25">
      <c r="B175" s="41"/>
      <c r="C175" s="37"/>
      <c r="D175" s="37"/>
      <c r="E175" s="37"/>
      <c r="F175" s="37"/>
      <c r="G175" s="42"/>
      <c r="H175" s="42"/>
      <c r="I175" s="1"/>
      <c r="J175" s="43"/>
      <c r="K175" s="44"/>
      <c r="L175" s="45"/>
      <c r="M175" s="45"/>
      <c r="N175" s="47"/>
      <c r="O175" s="46"/>
      <c r="P175" s="46"/>
      <c r="Q175" s="1"/>
      <c r="R175" s="68">
        <v>16.899999999999999</v>
      </c>
      <c r="S175" s="51">
        <v>1014</v>
      </c>
      <c r="T175" s="52">
        <v>0.70416666666666705</v>
      </c>
      <c r="U175" s="111">
        <v>0.65649999999999997</v>
      </c>
      <c r="V175" s="115">
        <f t="shared" si="25"/>
        <v>6.4999999999999503E-3</v>
      </c>
      <c r="W175" s="88">
        <f>U175*$T$3</f>
        <v>10.83225</v>
      </c>
      <c r="X175" s="11">
        <f t="shared" si="26"/>
        <v>0.10725000000000051</v>
      </c>
      <c r="Y175" s="1"/>
      <c r="Z175" s="68">
        <v>16.899999999999999</v>
      </c>
      <c r="AA175" s="51">
        <v>1014</v>
      </c>
      <c r="AB175" s="52">
        <v>0.70416666666666705</v>
      </c>
      <c r="AC175" s="52"/>
      <c r="AD175" s="53">
        <f t="shared" si="23"/>
        <v>1.2500000000000001E-2</v>
      </c>
      <c r="AE175" s="62">
        <f t="shared" si="24"/>
        <v>15.612499999999965</v>
      </c>
      <c r="AF175" s="11">
        <f t="shared" si="27"/>
        <v>1.2499999999999289E-2</v>
      </c>
    </row>
    <row r="176" spans="2:32" x14ac:dyDescent="0.25">
      <c r="B176" s="41"/>
      <c r="C176" s="37"/>
      <c r="D176" s="37"/>
      <c r="E176" s="37"/>
      <c r="F176" s="37"/>
      <c r="G176" s="42"/>
      <c r="H176" s="42"/>
      <c r="I176" s="1"/>
      <c r="J176" s="43"/>
      <c r="K176" s="44"/>
      <c r="L176" s="45"/>
      <c r="M176" s="45"/>
      <c r="N176" s="47"/>
      <c r="O176" s="46"/>
      <c r="P176" s="46"/>
      <c r="Q176" s="1"/>
      <c r="R176" s="68">
        <v>17</v>
      </c>
      <c r="S176" s="51">
        <v>1020</v>
      </c>
      <c r="T176" s="52">
        <v>0.70833333333333304</v>
      </c>
      <c r="U176" s="111">
        <v>0.66290000000000004</v>
      </c>
      <c r="V176" s="115">
        <f t="shared" si="25"/>
        <v>6.4000000000000723E-3</v>
      </c>
      <c r="W176" s="88">
        <f>U176*$T$3</f>
        <v>10.937850000000001</v>
      </c>
      <c r="X176" s="11">
        <f t="shared" si="26"/>
        <v>0.1056000000000008</v>
      </c>
      <c r="Y176" s="1"/>
      <c r="Z176" s="68">
        <v>17</v>
      </c>
      <c r="AA176" s="51">
        <v>1020</v>
      </c>
      <c r="AB176" s="52">
        <v>0.70833333333333304</v>
      </c>
      <c r="AC176" s="52"/>
      <c r="AD176" s="53">
        <f t="shared" si="23"/>
        <v>1.2500000000000001E-2</v>
      </c>
      <c r="AE176" s="62">
        <f t="shared" si="24"/>
        <v>15.624999999999964</v>
      </c>
      <c r="AF176" s="11">
        <f t="shared" si="27"/>
        <v>1.2499999999999289E-2</v>
      </c>
    </row>
    <row r="177" spans="2:32" x14ac:dyDescent="0.25">
      <c r="B177" s="41"/>
      <c r="C177" s="37"/>
      <c r="D177" s="37"/>
      <c r="E177" s="37"/>
      <c r="F177" s="37"/>
      <c r="G177" s="42"/>
      <c r="H177" s="42"/>
      <c r="I177" s="1"/>
      <c r="J177" s="43"/>
      <c r="K177" s="44"/>
      <c r="L177" s="45"/>
      <c r="M177" s="45"/>
      <c r="N177" s="47"/>
      <c r="O177" s="46"/>
      <c r="P177" s="46"/>
      <c r="Q177" s="1"/>
      <c r="R177" s="68">
        <v>17.100000000000001</v>
      </c>
      <c r="S177" s="51">
        <v>1026</v>
      </c>
      <c r="T177" s="52">
        <v>0.71250000000000002</v>
      </c>
      <c r="U177" s="111">
        <v>0.6694</v>
      </c>
      <c r="V177" s="115">
        <f t="shared" si="25"/>
        <v>6.4999999999999503E-3</v>
      </c>
      <c r="W177" s="88">
        <f>U177*$T$3</f>
        <v>11.0451</v>
      </c>
      <c r="X177" s="11">
        <f t="shared" si="26"/>
        <v>0.10724999999999874</v>
      </c>
      <c r="Y177" s="1"/>
      <c r="Z177" s="68">
        <v>17.100000000000001</v>
      </c>
      <c r="AA177" s="51">
        <v>1026</v>
      </c>
      <c r="AB177" s="52">
        <v>0.71250000000000002</v>
      </c>
      <c r="AC177" s="52"/>
      <c r="AD177" s="53">
        <f t="shared" si="23"/>
        <v>1.2500000000000001E-2</v>
      </c>
      <c r="AE177" s="62">
        <f t="shared" si="24"/>
        <v>15.637499999999964</v>
      </c>
      <c r="AF177" s="11">
        <f t="shared" si="27"/>
        <v>1.2499999999999289E-2</v>
      </c>
    </row>
    <row r="178" spans="2:32" x14ac:dyDescent="0.25">
      <c r="B178" s="41"/>
      <c r="C178" s="37"/>
      <c r="D178" s="37"/>
      <c r="E178" s="37"/>
      <c r="F178" s="37"/>
      <c r="G178" s="42"/>
      <c r="H178" s="42"/>
      <c r="I178" s="1"/>
      <c r="J178" s="43"/>
      <c r="K178" s="44"/>
      <c r="L178" s="45"/>
      <c r="M178" s="45"/>
      <c r="N178" s="47"/>
      <c r="O178" s="46"/>
      <c r="P178" s="46"/>
      <c r="Q178" s="1"/>
      <c r="R178" s="68">
        <v>17.2</v>
      </c>
      <c r="S178" s="51">
        <v>1032</v>
      </c>
      <c r="T178" s="52">
        <v>0.71666666666666701</v>
      </c>
      <c r="U178" s="111">
        <v>0.67579999999999996</v>
      </c>
      <c r="V178" s="115">
        <f t="shared" si="25"/>
        <v>6.3999999999999613E-3</v>
      </c>
      <c r="W178" s="88">
        <f>U178*$T$3</f>
        <v>11.150699999999999</v>
      </c>
      <c r="X178" s="11">
        <f t="shared" si="26"/>
        <v>0.10559999999999903</v>
      </c>
      <c r="Y178" s="1"/>
      <c r="Z178" s="68">
        <v>17.2</v>
      </c>
      <c r="AA178" s="51">
        <v>1032</v>
      </c>
      <c r="AB178" s="52">
        <v>0.71666666666666701</v>
      </c>
      <c r="AC178" s="52"/>
      <c r="AD178" s="53">
        <f t="shared" si="23"/>
        <v>1.2500000000000001E-2</v>
      </c>
      <c r="AE178" s="62">
        <f t="shared" si="24"/>
        <v>15.649999999999963</v>
      </c>
      <c r="AF178" s="11">
        <f t="shared" si="27"/>
        <v>1.2499999999999289E-2</v>
      </c>
    </row>
    <row r="179" spans="2:32" x14ac:dyDescent="0.25">
      <c r="B179" s="41"/>
      <c r="C179" s="37"/>
      <c r="D179" s="37"/>
      <c r="E179" s="37"/>
      <c r="F179" s="37"/>
      <c r="G179" s="42"/>
      <c r="H179" s="42"/>
      <c r="I179" s="1"/>
      <c r="J179" s="43"/>
      <c r="K179" s="44"/>
      <c r="L179" s="45"/>
      <c r="M179" s="45"/>
      <c r="N179" s="47"/>
      <c r="O179" s="46"/>
      <c r="P179" s="46"/>
      <c r="Q179" s="1"/>
      <c r="R179" s="68">
        <v>17.3</v>
      </c>
      <c r="S179" s="51">
        <v>1038</v>
      </c>
      <c r="T179" s="52">
        <v>0.72083333333333299</v>
      </c>
      <c r="U179" s="111">
        <v>0.68230000000000002</v>
      </c>
      <c r="V179" s="115">
        <f t="shared" si="25"/>
        <v>6.5000000000000613E-3</v>
      </c>
      <c r="W179" s="88">
        <f>U179*$T$3</f>
        <v>11.257950000000001</v>
      </c>
      <c r="X179" s="11">
        <f t="shared" si="26"/>
        <v>0.10725000000000229</v>
      </c>
      <c r="Y179" s="1"/>
      <c r="Z179" s="68">
        <v>17.3</v>
      </c>
      <c r="AA179" s="51">
        <v>1038</v>
      </c>
      <c r="AB179" s="52">
        <v>0.72083333333333299</v>
      </c>
      <c r="AC179" s="52"/>
      <c r="AD179" s="53">
        <f t="shared" si="23"/>
        <v>1.2500000000000001E-2</v>
      </c>
      <c r="AE179" s="62">
        <f t="shared" si="24"/>
        <v>15.662499999999962</v>
      </c>
      <c r="AF179" s="11">
        <f t="shared" si="27"/>
        <v>1.2499999999999289E-2</v>
      </c>
    </row>
    <row r="180" spans="2:32" x14ac:dyDescent="0.25">
      <c r="B180" s="41"/>
      <c r="C180" s="37"/>
      <c r="D180" s="37"/>
      <c r="E180" s="37"/>
      <c r="F180" s="37"/>
      <c r="G180" s="42"/>
      <c r="H180" s="42"/>
      <c r="I180" s="1"/>
      <c r="J180" s="43"/>
      <c r="K180" s="44"/>
      <c r="L180" s="45"/>
      <c r="M180" s="45"/>
      <c r="N180" s="47"/>
      <c r="O180" s="46"/>
      <c r="P180" s="46"/>
      <c r="Q180" s="1"/>
      <c r="R180" s="68">
        <v>17.399999999999999</v>
      </c>
      <c r="S180" s="51">
        <v>1044</v>
      </c>
      <c r="T180" s="52">
        <v>0.72499999999999998</v>
      </c>
      <c r="U180" s="111">
        <v>0.68899999999999995</v>
      </c>
      <c r="V180" s="115">
        <f t="shared" si="25"/>
        <v>6.6999999999999282E-3</v>
      </c>
      <c r="W180" s="88">
        <f>U180*$T$3</f>
        <v>11.368499999999999</v>
      </c>
      <c r="X180" s="11">
        <f t="shared" si="26"/>
        <v>0.11054999999999815</v>
      </c>
      <c r="Y180" s="1"/>
      <c r="Z180" s="68">
        <v>17.399999999999999</v>
      </c>
      <c r="AA180" s="51">
        <v>1044</v>
      </c>
      <c r="AB180" s="52">
        <v>0.72499999999999998</v>
      </c>
      <c r="AC180" s="52"/>
      <c r="AD180" s="53">
        <f t="shared" si="23"/>
        <v>1.2500000000000001E-2</v>
      </c>
      <c r="AE180" s="62">
        <f t="shared" si="24"/>
        <v>15.674999999999962</v>
      </c>
      <c r="AF180" s="11">
        <f t="shared" si="27"/>
        <v>1.2499999999999289E-2</v>
      </c>
    </row>
    <row r="181" spans="2:32" x14ac:dyDescent="0.25">
      <c r="B181" s="41"/>
      <c r="C181" s="37"/>
      <c r="D181" s="37"/>
      <c r="E181" s="37"/>
      <c r="F181" s="37"/>
      <c r="G181" s="42"/>
      <c r="H181" s="42"/>
      <c r="I181" s="1"/>
      <c r="J181" s="43"/>
      <c r="K181" s="44"/>
      <c r="L181" s="45"/>
      <c r="M181" s="45"/>
      <c r="N181" s="47"/>
      <c r="O181" s="46"/>
      <c r="P181" s="46"/>
      <c r="Q181" s="1"/>
      <c r="R181" s="68">
        <v>17.5</v>
      </c>
      <c r="S181" s="51">
        <v>1050</v>
      </c>
      <c r="T181" s="52">
        <v>0.72916666666666696</v>
      </c>
      <c r="U181" s="111">
        <v>0.69569999999999999</v>
      </c>
      <c r="V181" s="115">
        <f t="shared" si="25"/>
        <v>6.7000000000000393E-3</v>
      </c>
      <c r="W181" s="88">
        <f>U181*$T$3</f>
        <v>11.479049999999999</v>
      </c>
      <c r="X181" s="11">
        <f t="shared" si="26"/>
        <v>0.11054999999999993</v>
      </c>
      <c r="Y181" s="1"/>
      <c r="Z181" s="68">
        <v>17.5</v>
      </c>
      <c r="AA181" s="51">
        <v>1050</v>
      </c>
      <c r="AB181" s="52">
        <v>0.72916666666666696</v>
      </c>
      <c r="AC181" s="52"/>
      <c r="AD181" s="53">
        <f t="shared" si="23"/>
        <v>1.2500000000000001E-2</v>
      </c>
      <c r="AE181" s="62">
        <f t="shared" si="24"/>
        <v>15.687499999999961</v>
      </c>
      <c r="AF181" s="11">
        <f t="shared" si="27"/>
        <v>1.2499999999999289E-2</v>
      </c>
    </row>
    <row r="182" spans="2:32" x14ac:dyDescent="0.25">
      <c r="B182" s="41"/>
      <c r="C182" s="37"/>
      <c r="D182" s="37"/>
      <c r="E182" s="37"/>
      <c r="F182" s="37"/>
      <c r="G182" s="42"/>
      <c r="H182" s="42"/>
      <c r="I182" s="1"/>
      <c r="J182" s="43"/>
      <c r="K182" s="44"/>
      <c r="L182" s="45"/>
      <c r="M182" s="45"/>
      <c r="N182" s="47"/>
      <c r="O182" s="46"/>
      <c r="P182" s="46"/>
      <c r="Q182" s="1"/>
      <c r="R182" s="68">
        <v>17.600000000000001</v>
      </c>
      <c r="S182" s="51">
        <v>1056</v>
      </c>
      <c r="T182" s="52">
        <v>0.73333333333333295</v>
      </c>
      <c r="U182" s="111">
        <v>0.70230000000000004</v>
      </c>
      <c r="V182" s="115">
        <f t="shared" si="25"/>
        <v>6.6000000000000503E-3</v>
      </c>
      <c r="W182" s="88">
        <f>U182*$T$3</f>
        <v>11.587950000000001</v>
      </c>
      <c r="X182" s="11">
        <f t="shared" si="26"/>
        <v>0.108900000000002</v>
      </c>
      <c r="Y182" s="1"/>
      <c r="Z182" s="68">
        <v>17.600000000000001</v>
      </c>
      <c r="AA182" s="51">
        <v>1056</v>
      </c>
      <c r="AB182" s="52">
        <v>0.73333333333333295</v>
      </c>
      <c r="AC182" s="52"/>
      <c r="AD182" s="53">
        <f t="shared" si="23"/>
        <v>1.2500000000000001E-2</v>
      </c>
      <c r="AE182" s="62">
        <f t="shared" si="24"/>
        <v>15.69999999999996</v>
      </c>
      <c r="AF182" s="11">
        <f t="shared" si="27"/>
        <v>1.2499999999999289E-2</v>
      </c>
    </row>
    <row r="183" spans="2:32" x14ac:dyDescent="0.25">
      <c r="B183" s="41"/>
      <c r="C183" s="37"/>
      <c r="D183" s="37"/>
      <c r="E183" s="37"/>
      <c r="F183" s="37"/>
      <c r="G183" s="42"/>
      <c r="H183" s="42"/>
      <c r="I183" s="1"/>
      <c r="J183" s="43"/>
      <c r="K183" s="44"/>
      <c r="L183" s="45"/>
      <c r="M183" s="45"/>
      <c r="N183" s="47"/>
      <c r="O183" s="46"/>
      <c r="P183" s="46"/>
      <c r="Q183" s="1"/>
      <c r="R183" s="68">
        <v>17.7</v>
      </c>
      <c r="S183" s="51">
        <v>1062</v>
      </c>
      <c r="T183" s="52">
        <v>0.73750000000000004</v>
      </c>
      <c r="U183" s="111">
        <v>0.70899999999999996</v>
      </c>
      <c r="V183" s="115">
        <f t="shared" si="25"/>
        <v>6.6999999999999282E-3</v>
      </c>
      <c r="W183" s="88">
        <f>U183*$T$3</f>
        <v>11.698499999999999</v>
      </c>
      <c r="X183" s="11">
        <f t="shared" si="26"/>
        <v>0.11054999999999815</v>
      </c>
      <c r="Y183" s="1"/>
      <c r="Z183" s="68">
        <v>17.7</v>
      </c>
      <c r="AA183" s="51">
        <v>1062</v>
      </c>
      <c r="AB183" s="52">
        <v>0.73750000000000004</v>
      </c>
      <c r="AC183" s="52"/>
      <c r="AD183" s="53">
        <f t="shared" si="23"/>
        <v>1.2500000000000001E-2</v>
      </c>
      <c r="AE183" s="62">
        <f t="shared" si="24"/>
        <v>15.712499999999959</v>
      </c>
      <c r="AF183" s="11">
        <f t="shared" si="27"/>
        <v>1.2499999999999289E-2</v>
      </c>
    </row>
    <row r="184" spans="2:32" x14ac:dyDescent="0.25">
      <c r="B184" s="41"/>
      <c r="C184" s="37"/>
      <c r="D184" s="37"/>
      <c r="E184" s="37"/>
      <c r="F184" s="37"/>
      <c r="G184" s="42"/>
      <c r="H184" s="42"/>
      <c r="I184" s="1"/>
      <c r="J184" s="43"/>
      <c r="K184" s="44"/>
      <c r="L184" s="45"/>
      <c r="M184" s="45"/>
      <c r="N184" s="47"/>
      <c r="O184" s="46"/>
      <c r="P184" s="46"/>
      <c r="Q184" s="1"/>
      <c r="R184" s="68">
        <v>17.8</v>
      </c>
      <c r="S184" s="51">
        <v>1068</v>
      </c>
      <c r="T184" s="52">
        <v>0.74166666666666703</v>
      </c>
      <c r="U184" s="111">
        <v>0.71579999999999999</v>
      </c>
      <c r="V184" s="115">
        <f t="shared" si="25"/>
        <v>6.8000000000000282E-3</v>
      </c>
      <c r="W184" s="88">
        <f>U184*$T$3</f>
        <v>11.810700000000001</v>
      </c>
      <c r="X184" s="11">
        <f t="shared" si="26"/>
        <v>0.11220000000000141</v>
      </c>
      <c r="Y184" s="1"/>
      <c r="Z184" s="68">
        <v>17.8</v>
      </c>
      <c r="AA184" s="51">
        <v>1068</v>
      </c>
      <c r="AB184" s="52">
        <v>0.74166666666666703</v>
      </c>
      <c r="AC184" s="52"/>
      <c r="AD184" s="53">
        <f t="shared" si="23"/>
        <v>1.2500000000000001E-2</v>
      </c>
      <c r="AE184" s="62">
        <f t="shared" si="24"/>
        <v>15.724999999999959</v>
      </c>
      <c r="AF184" s="11">
        <f t="shared" si="27"/>
        <v>1.2499999999999289E-2</v>
      </c>
    </row>
    <row r="185" spans="2:32" x14ac:dyDescent="0.25">
      <c r="B185" s="41"/>
      <c r="C185" s="37"/>
      <c r="D185" s="37"/>
      <c r="E185" s="37"/>
      <c r="F185" s="37"/>
      <c r="G185" s="42"/>
      <c r="H185" s="42"/>
      <c r="I185" s="1"/>
      <c r="J185" s="43"/>
      <c r="K185" s="44"/>
      <c r="L185" s="45"/>
      <c r="M185" s="45"/>
      <c r="N185" s="47"/>
      <c r="O185" s="46"/>
      <c r="P185" s="46"/>
      <c r="Q185" s="1"/>
      <c r="R185" s="68">
        <v>17.899999999999999</v>
      </c>
      <c r="S185" s="51">
        <v>1074</v>
      </c>
      <c r="T185" s="52">
        <v>0.74583333333333302</v>
      </c>
      <c r="U185" s="111">
        <v>0.72289999999999999</v>
      </c>
      <c r="V185" s="115">
        <f t="shared" si="25"/>
        <v>7.0999999999999952E-3</v>
      </c>
      <c r="W185" s="88">
        <f>U185*$T$3</f>
        <v>11.927849999999999</v>
      </c>
      <c r="X185" s="11">
        <f t="shared" si="26"/>
        <v>0.11714999999999876</v>
      </c>
      <c r="Y185" s="1"/>
      <c r="Z185" s="68">
        <v>17.899999999999999</v>
      </c>
      <c r="AA185" s="51">
        <v>1074</v>
      </c>
      <c r="AB185" s="52">
        <v>0.74583333333333302</v>
      </c>
      <c r="AC185" s="52"/>
      <c r="AD185" s="53">
        <f t="shared" si="23"/>
        <v>1.2500000000000001E-2</v>
      </c>
      <c r="AE185" s="62">
        <f t="shared" si="24"/>
        <v>15.737499999999958</v>
      </c>
      <c r="AF185" s="11">
        <f t="shared" si="27"/>
        <v>1.2499999999999289E-2</v>
      </c>
    </row>
    <row r="186" spans="2:32" x14ac:dyDescent="0.25">
      <c r="B186" s="41"/>
      <c r="C186" s="37"/>
      <c r="D186" s="37"/>
      <c r="E186" s="37"/>
      <c r="F186" s="37"/>
      <c r="G186" s="42"/>
      <c r="H186" s="42"/>
      <c r="I186" s="1"/>
      <c r="J186" s="43"/>
      <c r="K186" s="44"/>
      <c r="L186" s="45"/>
      <c r="M186" s="45"/>
      <c r="N186" s="47"/>
      <c r="O186" s="46"/>
      <c r="P186" s="46"/>
      <c r="Q186" s="1"/>
      <c r="R186" s="68">
        <v>18</v>
      </c>
      <c r="S186" s="51">
        <v>1080</v>
      </c>
      <c r="T186" s="52">
        <v>0.75</v>
      </c>
      <c r="U186" s="111">
        <v>0.73</v>
      </c>
      <c r="V186" s="115">
        <f t="shared" si="25"/>
        <v>7.0999999999999952E-3</v>
      </c>
      <c r="W186" s="88">
        <f>U186*$T$3</f>
        <v>12.045</v>
      </c>
      <c r="X186" s="11">
        <f t="shared" si="26"/>
        <v>0.11715000000000053</v>
      </c>
      <c r="Y186" s="1"/>
      <c r="Z186" s="68">
        <v>18</v>
      </c>
      <c r="AA186" s="51">
        <v>1080</v>
      </c>
      <c r="AB186" s="52">
        <v>0.75</v>
      </c>
      <c r="AC186" s="52"/>
      <c r="AD186" s="53">
        <f t="shared" si="23"/>
        <v>1.2500000000000001E-2</v>
      </c>
      <c r="AE186" s="62">
        <f t="shared" si="24"/>
        <v>15.749999999999957</v>
      </c>
      <c r="AF186" s="11">
        <f t="shared" si="27"/>
        <v>1.2499999999999289E-2</v>
      </c>
    </row>
    <row r="187" spans="2:32" x14ac:dyDescent="0.25">
      <c r="B187" s="41"/>
      <c r="C187" s="37"/>
      <c r="D187" s="37"/>
      <c r="E187" s="37"/>
      <c r="F187" s="37"/>
      <c r="G187" s="42"/>
      <c r="H187" s="42"/>
      <c r="I187" s="1"/>
      <c r="J187" s="37"/>
      <c r="K187" s="37"/>
      <c r="L187" s="37"/>
      <c r="M187" s="37"/>
      <c r="N187" s="37"/>
      <c r="O187" s="42"/>
      <c r="P187" s="42"/>
      <c r="Q187" s="1"/>
      <c r="R187" s="68">
        <v>18.100000000000001</v>
      </c>
      <c r="S187" s="51">
        <v>1086</v>
      </c>
      <c r="T187" s="52">
        <v>0.75416666666666698</v>
      </c>
      <c r="U187" s="111">
        <v>0.73709999999999998</v>
      </c>
      <c r="V187" s="115">
        <f t="shared" si="25"/>
        <v>7.0999999999999952E-3</v>
      </c>
      <c r="W187" s="88">
        <f>U187*$T$3</f>
        <v>12.16215</v>
      </c>
      <c r="X187" s="11">
        <f t="shared" si="26"/>
        <v>0.11715000000000053</v>
      </c>
      <c r="Y187" s="1"/>
      <c r="Z187" s="68">
        <v>18.100000000000001</v>
      </c>
      <c r="AA187" s="51">
        <v>1086</v>
      </c>
      <c r="AB187" s="52">
        <v>0.75416666666666698</v>
      </c>
      <c r="AC187" s="52"/>
      <c r="AD187" s="53">
        <f t="shared" si="23"/>
        <v>1.2500000000000001E-2</v>
      </c>
      <c r="AE187" s="62">
        <f t="shared" si="24"/>
        <v>15.762499999999957</v>
      </c>
      <c r="AF187" s="11">
        <f t="shared" si="27"/>
        <v>1.2499999999999289E-2</v>
      </c>
    </row>
    <row r="188" spans="2:32" x14ac:dyDescent="0.25">
      <c r="B188" s="41"/>
      <c r="C188" s="37"/>
      <c r="D188" s="37"/>
      <c r="E188" s="37"/>
      <c r="F188" s="37"/>
      <c r="G188" s="42"/>
      <c r="H188" s="42"/>
      <c r="I188" s="1"/>
      <c r="J188" s="37"/>
      <c r="K188" s="37"/>
      <c r="L188" s="37"/>
      <c r="M188" s="37"/>
      <c r="N188" s="37"/>
      <c r="O188" s="37"/>
      <c r="P188" s="37"/>
      <c r="Q188" s="1"/>
      <c r="R188" s="68">
        <v>18.2</v>
      </c>
      <c r="S188" s="51">
        <v>1092</v>
      </c>
      <c r="T188" s="52">
        <v>0.75833333333333297</v>
      </c>
      <c r="U188" s="111">
        <v>0.74419999999999997</v>
      </c>
      <c r="V188" s="115">
        <f t="shared" si="25"/>
        <v>7.0999999999999952E-3</v>
      </c>
      <c r="W188" s="88">
        <f>U188*$T$3</f>
        <v>12.279299999999999</v>
      </c>
      <c r="X188" s="11">
        <f t="shared" si="26"/>
        <v>0.11714999999999876</v>
      </c>
      <c r="Y188" s="1"/>
      <c r="Z188" s="68">
        <v>18.2</v>
      </c>
      <c r="AA188" s="51">
        <v>1092</v>
      </c>
      <c r="AB188" s="52">
        <v>0.75833333333333297</v>
      </c>
      <c r="AC188" s="52"/>
      <c r="AD188" s="53">
        <f>($AB$3-$L$3)/120</f>
        <v>1.2500000000000001E-2</v>
      </c>
      <c r="AE188" s="62">
        <f t="shared" si="24"/>
        <v>15.774999999999956</v>
      </c>
      <c r="AF188" s="11">
        <f t="shared" si="27"/>
        <v>1.2499999999999289E-2</v>
      </c>
    </row>
    <row r="189" spans="2:32" x14ac:dyDescent="0.25">
      <c r="B189" s="41"/>
      <c r="C189" s="37"/>
      <c r="D189" s="37"/>
      <c r="E189" s="37"/>
      <c r="F189" s="37"/>
      <c r="G189" s="42"/>
      <c r="H189" s="42"/>
      <c r="I189" s="1"/>
      <c r="J189" s="37"/>
      <c r="K189" s="37"/>
      <c r="L189" s="37"/>
      <c r="M189" s="37"/>
      <c r="N189" s="37"/>
      <c r="O189" s="37"/>
      <c r="P189" s="37"/>
      <c r="Q189" s="1"/>
      <c r="R189" s="68">
        <v>18.3</v>
      </c>
      <c r="S189" s="51">
        <v>1098</v>
      </c>
      <c r="T189" s="52">
        <v>0.76249999999999996</v>
      </c>
      <c r="U189" s="111">
        <v>0.75119999999999998</v>
      </c>
      <c r="V189" s="115">
        <f t="shared" si="25"/>
        <v>7.0000000000000062E-3</v>
      </c>
      <c r="W189" s="88">
        <f>U189*$T$3</f>
        <v>12.3948</v>
      </c>
      <c r="X189" s="11">
        <f t="shared" si="26"/>
        <v>0.11550000000000082</v>
      </c>
      <c r="Y189" s="1"/>
      <c r="Z189" s="68">
        <v>18.3</v>
      </c>
      <c r="AA189" s="51">
        <v>1098</v>
      </c>
      <c r="AB189" s="52">
        <v>0.76249999999999996</v>
      </c>
      <c r="AC189" s="52"/>
      <c r="AD189" s="53">
        <f t="shared" ref="AD189:AD246" si="28">($AB$3-$L$3)/120</f>
        <v>1.2500000000000001E-2</v>
      </c>
      <c r="AE189" s="62">
        <f t="shared" si="24"/>
        <v>15.787499999999955</v>
      </c>
      <c r="AF189" s="11">
        <f t="shared" si="27"/>
        <v>1.2499999999999289E-2</v>
      </c>
    </row>
    <row r="190" spans="2:32" x14ac:dyDescent="0.25">
      <c r="B190" s="41"/>
      <c r="C190" s="37"/>
      <c r="D190" s="37"/>
      <c r="E190" s="37"/>
      <c r="F190" s="37"/>
      <c r="G190" s="42"/>
      <c r="H190" s="42"/>
      <c r="I190" s="1"/>
      <c r="J190" s="37"/>
      <c r="K190" s="37"/>
      <c r="L190" s="37"/>
      <c r="M190" s="37"/>
      <c r="N190" s="37"/>
      <c r="O190" s="37"/>
      <c r="P190" s="37"/>
      <c r="Q190" s="1"/>
      <c r="R190" s="68">
        <v>18.399999999999999</v>
      </c>
      <c r="S190" s="51">
        <v>1104</v>
      </c>
      <c r="T190" s="52">
        <v>0.76666666666666705</v>
      </c>
      <c r="U190" s="111">
        <v>0.75829999999999997</v>
      </c>
      <c r="V190" s="115">
        <f t="shared" si="25"/>
        <v>7.0999999999999952E-3</v>
      </c>
      <c r="W190" s="88">
        <f>U190*$T$3</f>
        <v>12.511949999999999</v>
      </c>
      <c r="X190" s="11">
        <f t="shared" si="26"/>
        <v>0.11714999999999876</v>
      </c>
      <c r="Y190" s="1"/>
      <c r="Z190" s="68">
        <v>18.399999999999999</v>
      </c>
      <c r="AA190" s="51">
        <v>1104</v>
      </c>
      <c r="AB190" s="52">
        <v>0.76666666666666705</v>
      </c>
      <c r="AC190" s="52"/>
      <c r="AD190" s="53">
        <f t="shared" si="28"/>
        <v>1.2500000000000001E-2</v>
      </c>
      <c r="AE190" s="62">
        <f t="shared" si="24"/>
        <v>15.799999999999955</v>
      </c>
      <c r="AF190" s="11">
        <f t="shared" si="27"/>
        <v>1.2499999999999289E-2</v>
      </c>
    </row>
    <row r="191" spans="2:32" x14ac:dyDescent="0.25">
      <c r="B191" s="41"/>
      <c r="C191" s="37"/>
      <c r="D191" s="37"/>
      <c r="E191" s="37"/>
      <c r="F191" s="37"/>
      <c r="G191" s="42"/>
      <c r="H191" s="42"/>
      <c r="I191" s="1"/>
      <c r="J191" s="37"/>
      <c r="K191" s="37"/>
      <c r="L191" s="37"/>
      <c r="M191" s="37"/>
      <c r="N191" s="37"/>
      <c r="O191" s="37"/>
      <c r="P191" s="37"/>
      <c r="Q191" s="1"/>
      <c r="R191" s="68">
        <v>18.5</v>
      </c>
      <c r="S191" s="51">
        <v>1110</v>
      </c>
      <c r="T191" s="52">
        <v>0.77083333333333304</v>
      </c>
      <c r="U191" s="111">
        <v>0.76539999999999997</v>
      </c>
      <c r="V191" s="115">
        <f t="shared" si="25"/>
        <v>7.0999999999999952E-3</v>
      </c>
      <c r="W191" s="88">
        <f>U191*$T$3</f>
        <v>12.629099999999999</v>
      </c>
      <c r="X191" s="11">
        <f t="shared" si="26"/>
        <v>0.11715000000000053</v>
      </c>
      <c r="Y191" s="1"/>
      <c r="Z191" s="68">
        <v>18.5</v>
      </c>
      <c r="AA191" s="51">
        <v>1110</v>
      </c>
      <c r="AB191" s="52">
        <v>0.77083333333333304</v>
      </c>
      <c r="AC191" s="52"/>
      <c r="AD191" s="53">
        <f t="shared" si="28"/>
        <v>1.2500000000000001E-2</v>
      </c>
      <c r="AE191" s="62">
        <f t="shared" si="24"/>
        <v>15.812499999999954</v>
      </c>
      <c r="AF191" s="11">
        <f t="shared" si="27"/>
        <v>1.2499999999999289E-2</v>
      </c>
    </row>
    <row r="192" spans="2:32" x14ac:dyDescent="0.25">
      <c r="B192" s="41"/>
      <c r="C192" s="37"/>
      <c r="D192" s="37"/>
      <c r="E192" s="37"/>
      <c r="F192" s="37"/>
      <c r="G192" s="42"/>
      <c r="H192" s="42"/>
      <c r="I192" s="1"/>
      <c r="J192" s="37"/>
      <c r="K192" s="37"/>
      <c r="L192" s="37"/>
      <c r="M192" s="37"/>
      <c r="N192" s="37"/>
      <c r="O192" s="37"/>
      <c r="P192" s="37"/>
      <c r="Q192" s="1"/>
      <c r="R192" s="68">
        <v>18.600000000000001</v>
      </c>
      <c r="S192" s="51">
        <v>1116</v>
      </c>
      <c r="T192" s="52">
        <v>0.77500000000000002</v>
      </c>
      <c r="U192" s="111">
        <v>0.77249999999999996</v>
      </c>
      <c r="V192" s="115">
        <f t="shared" si="25"/>
        <v>7.0999999999999952E-3</v>
      </c>
      <c r="W192" s="88">
        <f>U192*$T$3</f>
        <v>12.74625</v>
      </c>
      <c r="X192" s="11">
        <f t="shared" si="26"/>
        <v>0.11715000000000053</v>
      </c>
      <c r="Y192" s="1"/>
      <c r="Z192" s="68">
        <v>18.600000000000001</v>
      </c>
      <c r="AA192" s="51">
        <v>1116</v>
      </c>
      <c r="AB192" s="52">
        <v>0.77500000000000002</v>
      </c>
      <c r="AC192" s="52"/>
      <c r="AD192" s="53">
        <f t="shared" si="28"/>
        <v>1.2500000000000001E-2</v>
      </c>
      <c r="AE192" s="62">
        <f t="shared" ref="AE192:AE246" si="29">AD192+AE191</f>
        <v>15.824999999999953</v>
      </c>
      <c r="AF192" s="11">
        <f t="shared" si="27"/>
        <v>1.2499999999999289E-2</v>
      </c>
    </row>
    <row r="193" spans="2:32" x14ac:dyDescent="0.25">
      <c r="B193" s="41"/>
      <c r="C193" s="37"/>
      <c r="D193" s="37"/>
      <c r="E193" s="37"/>
      <c r="F193" s="37"/>
      <c r="G193" s="42"/>
      <c r="H193" s="42"/>
      <c r="I193" s="1"/>
      <c r="J193" s="37"/>
      <c r="K193" s="37"/>
      <c r="L193" s="37"/>
      <c r="M193" s="37"/>
      <c r="N193" s="37"/>
      <c r="O193" s="37"/>
      <c r="P193" s="37"/>
      <c r="Q193" s="1"/>
      <c r="R193" s="68">
        <v>18.7</v>
      </c>
      <c r="S193" s="51">
        <v>1122</v>
      </c>
      <c r="T193" s="52">
        <v>0.77916666666666701</v>
      </c>
      <c r="U193" s="111">
        <v>0.77959999999999996</v>
      </c>
      <c r="V193" s="115">
        <f t="shared" si="25"/>
        <v>7.0999999999999952E-3</v>
      </c>
      <c r="W193" s="88">
        <f>U193*$T$3</f>
        <v>12.863399999999999</v>
      </c>
      <c r="X193" s="11">
        <f t="shared" si="26"/>
        <v>0.11714999999999876</v>
      </c>
      <c r="Y193" s="1"/>
      <c r="Z193" s="68">
        <v>18.7</v>
      </c>
      <c r="AA193" s="51">
        <v>1122</v>
      </c>
      <c r="AB193" s="52">
        <v>0.77916666666666701</v>
      </c>
      <c r="AC193" s="52"/>
      <c r="AD193" s="53">
        <f t="shared" si="28"/>
        <v>1.2500000000000001E-2</v>
      </c>
      <c r="AE193" s="62">
        <f t="shared" si="29"/>
        <v>15.837499999999952</v>
      </c>
      <c r="AF193" s="11">
        <f t="shared" si="27"/>
        <v>1.2499999999999289E-2</v>
      </c>
    </row>
    <row r="194" spans="2:32" x14ac:dyDescent="0.25">
      <c r="B194" s="41"/>
      <c r="C194" s="37"/>
      <c r="D194" s="37"/>
      <c r="E194" s="37"/>
      <c r="F194" s="37"/>
      <c r="G194" s="42"/>
      <c r="H194" s="42"/>
      <c r="I194" s="1"/>
      <c r="J194" s="37"/>
      <c r="K194" s="37"/>
      <c r="L194" s="37"/>
      <c r="M194" s="37"/>
      <c r="N194" s="37"/>
      <c r="O194" s="37"/>
      <c r="P194" s="37"/>
      <c r="Q194" s="1"/>
      <c r="R194" s="68">
        <v>18.8</v>
      </c>
      <c r="S194" s="51">
        <v>1128</v>
      </c>
      <c r="T194" s="52">
        <v>0.78333333333333299</v>
      </c>
      <c r="U194" s="111">
        <v>0.78680000000000005</v>
      </c>
      <c r="V194" s="115">
        <f t="shared" si="25"/>
        <v>7.2000000000000952E-3</v>
      </c>
      <c r="W194" s="88">
        <f>U194*$T$3</f>
        <v>12.982200000000001</v>
      </c>
      <c r="X194" s="11">
        <f t="shared" si="26"/>
        <v>0.11880000000000202</v>
      </c>
      <c r="Y194" s="1"/>
      <c r="Z194" s="68">
        <v>18.8</v>
      </c>
      <c r="AA194" s="51">
        <v>1128</v>
      </c>
      <c r="AB194" s="52">
        <v>0.78333333333333299</v>
      </c>
      <c r="AC194" s="52"/>
      <c r="AD194" s="53">
        <f t="shared" si="28"/>
        <v>1.2500000000000001E-2</v>
      </c>
      <c r="AE194" s="62">
        <f t="shared" si="29"/>
        <v>15.849999999999952</v>
      </c>
      <c r="AF194" s="11">
        <f t="shared" si="27"/>
        <v>1.2499999999999289E-2</v>
      </c>
    </row>
    <row r="195" spans="2:32" x14ac:dyDescent="0.25">
      <c r="B195" s="41"/>
      <c r="C195" s="37"/>
      <c r="D195" s="37"/>
      <c r="E195" s="37"/>
      <c r="F195" s="37"/>
      <c r="G195" s="42"/>
      <c r="H195" s="42"/>
      <c r="I195" s="1"/>
      <c r="J195" s="37"/>
      <c r="K195" s="37"/>
      <c r="L195" s="37"/>
      <c r="M195" s="37"/>
      <c r="N195" s="37"/>
      <c r="O195" s="37"/>
      <c r="P195" s="37"/>
      <c r="Q195" s="1"/>
      <c r="R195" s="68">
        <v>18.899999999999999</v>
      </c>
      <c r="S195" s="51">
        <v>1134</v>
      </c>
      <c r="T195" s="52">
        <v>0.78749999999999998</v>
      </c>
      <c r="U195" s="111">
        <v>0.79410000000000003</v>
      </c>
      <c r="V195" s="115">
        <f t="shared" si="25"/>
        <v>7.2999999999999732E-3</v>
      </c>
      <c r="W195" s="88">
        <f>U195*$T$3</f>
        <v>13.102650000000001</v>
      </c>
      <c r="X195" s="11">
        <f t="shared" si="26"/>
        <v>0.12044999999999995</v>
      </c>
      <c r="Y195" s="1"/>
      <c r="Z195" s="68">
        <v>18.899999999999999</v>
      </c>
      <c r="AA195" s="51">
        <v>1134</v>
      </c>
      <c r="AB195" s="52">
        <v>0.78749999999999998</v>
      </c>
      <c r="AC195" s="52"/>
      <c r="AD195" s="53">
        <f t="shared" si="28"/>
        <v>1.2500000000000001E-2</v>
      </c>
      <c r="AE195" s="62">
        <f t="shared" si="29"/>
        <v>15.862499999999951</v>
      </c>
      <c r="AF195" s="11">
        <f t="shared" si="27"/>
        <v>1.2499999999999289E-2</v>
      </c>
    </row>
    <row r="196" spans="2:32" x14ac:dyDescent="0.25">
      <c r="B196" s="41"/>
      <c r="C196" s="37"/>
      <c r="D196" s="37"/>
      <c r="E196" s="37"/>
      <c r="F196" s="37"/>
      <c r="G196" s="42"/>
      <c r="H196" s="42"/>
      <c r="I196" s="1"/>
      <c r="J196" s="37"/>
      <c r="K196" s="37"/>
      <c r="L196" s="37"/>
      <c r="M196" s="37"/>
      <c r="N196" s="37"/>
      <c r="O196" s="37"/>
      <c r="P196" s="37"/>
      <c r="Q196" s="1"/>
      <c r="R196" s="68">
        <v>19</v>
      </c>
      <c r="S196" s="51">
        <v>1140</v>
      </c>
      <c r="T196" s="52">
        <v>0.79166666666666696</v>
      </c>
      <c r="U196" s="111">
        <v>0.8014</v>
      </c>
      <c r="V196" s="115">
        <f t="shared" si="25"/>
        <v>7.2999999999999732E-3</v>
      </c>
      <c r="W196" s="88">
        <f>U196*$T$3</f>
        <v>13.223100000000001</v>
      </c>
      <c r="X196" s="11">
        <f t="shared" si="26"/>
        <v>0.12044999999999995</v>
      </c>
      <c r="Y196" s="1"/>
      <c r="Z196" s="68">
        <v>19</v>
      </c>
      <c r="AA196" s="51">
        <v>1140</v>
      </c>
      <c r="AB196" s="52">
        <v>0.79166666666666696</v>
      </c>
      <c r="AC196" s="52"/>
      <c r="AD196" s="53">
        <f t="shared" si="28"/>
        <v>1.2500000000000001E-2</v>
      </c>
      <c r="AE196" s="62">
        <f t="shared" si="29"/>
        <v>15.87499999999995</v>
      </c>
      <c r="AF196" s="11">
        <f t="shared" si="27"/>
        <v>1.2499999999999289E-2</v>
      </c>
    </row>
    <row r="197" spans="2:32" x14ac:dyDescent="0.25">
      <c r="B197" s="41"/>
      <c r="C197" s="37"/>
      <c r="D197" s="37"/>
      <c r="E197" s="37"/>
      <c r="F197" s="37"/>
      <c r="G197" s="42"/>
      <c r="H197" s="42"/>
      <c r="I197" s="1"/>
      <c r="J197" s="37"/>
      <c r="K197" s="37"/>
      <c r="L197" s="37"/>
      <c r="M197" s="37"/>
      <c r="N197" s="37"/>
      <c r="O197" s="37"/>
      <c r="P197" s="37"/>
      <c r="Q197" s="1"/>
      <c r="R197" s="68">
        <v>19.100000000000001</v>
      </c>
      <c r="S197" s="51">
        <v>1146</v>
      </c>
      <c r="T197" s="52">
        <v>0.79583333333333295</v>
      </c>
      <c r="U197" s="111">
        <v>0.80869999999999997</v>
      </c>
      <c r="V197" s="115">
        <f t="shared" si="25"/>
        <v>7.2999999999999732E-3</v>
      </c>
      <c r="W197" s="88">
        <f>U197*$T$3</f>
        <v>13.34355</v>
      </c>
      <c r="X197" s="11">
        <f t="shared" si="26"/>
        <v>0.12044999999999995</v>
      </c>
      <c r="Y197" s="1"/>
      <c r="Z197" s="68">
        <v>19.100000000000001</v>
      </c>
      <c r="AA197" s="51">
        <v>1146</v>
      </c>
      <c r="AB197" s="52">
        <v>0.79583333333333295</v>
      </c>
      <c r="AC197" s="52"/>
      <c r="AD197" s="53">
        <f t="shared" si="28"/>
        <v>1.2500000000000001E-2</v>
      </c>
      <c r="AE197" s="62">
        <f t="shared" si="29"/>
        <v>15.88749999999995</v>
      </c>
      <c r="AF197" s="11">
        <f t="shared" si="27"/>
        <v>1.2499999999999289E-2</v>
      </c>
    </row>
    <row r="198" spans="2:32" x14ac:dyDescent="0.25">
      <c r="B198" s="41"/>
      <c r="C198" s="37"/>
      <c r="D198" s="37"/>
      <c r="E198" s="37"/>
      <c r="F198" s="37"/>
      <c r="G198" s="42"/>
      <c r="H198" s="42"/>
      <c r="I198" s="1"/>
      <c r="J198" s="37"/>
      <c r="K198" s="37"/>
      <c r="L198" s="37"/>
      <c r="M198" s="37"/>
      <c r="N198" s="37"/>
      <c r="O198" s="37"/>
      <c r="P198" s="37"/>
      <c r="Q198" s="1"/>
      <c r="R198" s="68">
        <v>19.2</v>
      </c>
      <c r="S198" s="51">
        <v>1152</v>
      </c>
      <c r="T198" s="52">
        <v>0.8</v>
      </c>
      <c r="U198" s="111">
        <v>0.81599999999999995</v>
      </c>
      <c r="V198" s="115">
        <f t="shared" si="25"/>
        <v>7.2999999999999732E-3</v>
      </c>
      <c r="W198" s="88">
        <f>U198*$T$3</f>
        <v>13.463999999999999</v>
      </c>
      <c r="X198" s="11">
        <f t="shared" si="26"/>
        <v>0.12044999999999817</v>
      </c>
      <c r="Y198" s="1"/>
      <c r="Z198" s="68">
        <v>19.2</v>
      </c>
      <c r="AA198" s="51">
        <v>1152</v>
      </c>
      <c r="AB198" s="52">
        <v>0.8</v>
      </c>
      <c r="AC198" s="52"/>
      <c r="AD198" s="53">
        <f t="shared" si="28"/>
        <v>1.2500000000000001E-2</v>
      </c>
      <c r="AE198" s="62">
        <f t="shared" si="29"/>
        <v>15.899999999999949</v>
      </c>
      <c r="AF198" s="11">
        <f t="shared" si="27"/>
        <v>1.2499999999999289E-2</v>
      </c>
    </row>
    <row r="199" spans="2:32" x14ac:dyDescent="0.25">
      <c r="B199" s="41"/>
      <c r="C199" s="37"/>
      <c r="D199" s="37"/>
      <c r="E199" s="37"/>
      <c r="F199" s="37"/>
      <c r="G199" s="42"/>
      <c r="H199" s="42"/>
      <c r="I199" s="1"/>
      <c r="J199" s="37"/>
      <c r="K199" s="37"/>
      <c r="L199" s="37"/>
      <c r="M199" s="37"/>
      <c r="N199" s="37"/>
      <c r="O199" s="37"/>
      <c r="P199" s="37"/>
      <c r="Q199" s="1"/>
      <c r="R199" s="68">
        <v>19.3</v>
      </c>
      <c r="S199" s="51">
        <v>1158</v>
      </c>
      <c r="T199" s="52">
        <v>0.80416666666666703</v>
      </c>
      <c r="U199" s="111">
        <v>0.82310000000000005</v>
      </c>
      <c r="V199" s="115">
        <f t="shared" si="25"/>
        <v>7.1000000000001062E-3</v>
      </c>
      <c r="W199" s="88">
        <f>U199*$T$3</f>
        <v>13.581150000000001</v>
      </c>
      <c r="X199" s="11">
        <f t="shared" si="26"/>
        <v>0.11715000000000231</v>
      </c>
      <c r="Y199" s="1"/>
      <c r="Z199" s="68">
        <v>19.3</v>
      </c>
      <c r="AA199" s="51">
        <v>1158</v>
      </c>
      <c r="AB199" s="52">
        <v>0.80416666666666703</v>
      </c>
      <c r="AC199" s="52"/>
      <c r="AD199" s="53">
        <f t="shared" si="28"/>
        <v>1.2500000000000001E-2</v>
      </c>
      <c r="AE199" s="62">
        <f t="shared" si="29"/>
        <v>15.912499999999948</v>
      </c>
      <c r="AF199" s="11">
        <f t="shared" si="27"/>
        <v>1.2499999999999289E-2</v>
      </c>
    </row>
    <row r="200" spans="2:32" x14ac:dyDescent="0.25">
      <c r="B200" s="41"/>
      <c r="C200" s="37"/>
      <c r="D200" s="37"/>
      <c r="E200" s="37"/>
      <c r="F200" s="37"/>
      <c r="G200" s="42"/>
      <c r="H200" s="42"/>
      <c r="I200" s="1"/>
      <c r="J200" s="37"/>
      <c r="K200" s="37"/>
      <c r="L200" s="37"/>
      <c r="M200" s="37"/>
      <c r="N200" s="37"/>
      <c r="O200" s="37"/>
      <c r="P200" s="37"/>
      <c r="Q200" s="1"/>
      <c r="R200" s="68">
        <v>19.399999999999999</v>
      </c>
      <c r="S200" s="51">
        <v>1164</v>
      </c>
      <c r="T200" s="52">
        <v>0.80833333333333302</v>
      </c>
      <c r="U200" s="111">
        <v>0.83020000000000005</v>
      </c>
      <c r="V200" s="115">
        <f>U200-U199</f>
        <v>7.0999999999999952E-3</v>
      </c>
      <c r="W200" s="88">
        <f>U200*$T$3</f>
        <v>13.698300000000001</v>
      </c>
      <c r="X200" s="11">
        <f t="shared" ref="X200:X246" si="30">W200-W199</f>
        <v>0.11715000000000053</v>
      </c>
      <c r="Y200" s="1"/>
      <c r="Z200" s="68">
        <v>19.399999999999999</v>
      </c>
      <c r="AA200" s="51">
        <v>1164</v>
      </c>
      <c r="AB200" s="52">
        <v>0.80833333333333302</v>
      </c>
      <c r="AC200" s="52"/>
      <c r="AD200" s="53">
        <f t="shared" si="28"/>
        <v>1.2500000000000001E-2</v>
      </c>
      <c r="AE200" s="62">
        <f t="shared" si="29"/>
        <v>15.924999999999947</v>
      </c>
      <c r="AF200" s="11">
        <f t="shared" ref="AF200:AF246" si="31">AE200-AE199</f>
        <v>1.2499999999999289E-2</v>
      </c>
    </row>
    <row r="201" spans="2:32" x14ac:dyDescent="0.25">
      <c r="B201" s="41"/>
      <c r="C201" s="37"/>
      <c r="D201" s="37"/>
      <c r="E201" s="37"/>
      <c r="F201" s="37"/>
      <c r="G201" s="42"/>
      <c r="H201" s="42"/>
      <c r="I201" s="1"/>
      <c r="J201" s="37"/>
      <c r="K201" s="37"/>
      <c r="L201" s="37"/>
      <c r="M201" s="37"/>
      <c r="N201" s="37"/>
      <c r="O201" s="37"/>
      <c r="P201" s="37"/>
      <c r="Q201" s="1"/>
      <c r="R201" s="68">
        <v>19.5</v>
      </c>
      <c r="S201" s="51">
        <v>1170</v>
      </c>
      <c r="T201" s="52">
        <v>0.8125</v>
      </c>
      <c r="U201" s="111">
        <v>0.83720000000000006</v>
      </c>
      <c r="V201" s="115">
        <f>U201-U200</f>
        <v>7.0000000000000062E-3</v>
      </c>
      <c r="W201" s="88">
        <f>U201*$T$3</f>
        <v>13.813800000000001</v>
      </c>
      <c r="X201" s="11">
        <f t="shared" si="30"/>
        <v>0.11549999999999905</v>
      </c>
      <c r="Y201" s="1"/>
      <c r="Z201" s="68">
        <v>19.5</v>
      </c>
      <c r="AA201" s="51">
        <v>1170</v>
      </c>
      <c r="AB201" s="52">
        <v>0.8125</v>
      </c>
      <c r="AC201" s="52"/>
      <c r="AD201" s="53">
        <f t="shared" si="28"/>
        <v>1.2500000000000001E-2</v>
      </c>
      <c r="AE201" s="62">
        <f t="shared" si="29"/>
        <v>15.937499999999947</v>
      </c>
      <c r="AF201" s="11">
        <f t="shared" si="31"/>
        <v>1.2499999999999289E-2</v>
      </c>
    </row>
    <row r="202" spans="2:32" x14ac:dyDescent="0.25">
      <c r="B202" s="41"/>
      <c r="C202" s="37"/>
      <c r="D202" s="37"/>
      <c r="E202" s="37"/>
      <c r="F202" s="37"/>
      <c r="G202" s="42"/>
      <c r="H202" s="42"/>
      <c r="I202" s="1"/>
      <c r="J202" s="37"/>
      <c r="K202" s="37"/>
      <c r="L202" s="37"/>
      <c r="M202" s="37"/>
      <c r="N202" s="37"/>
      <c r="O202" s="37"/>
      <c r="P202" s="37"/>
      <c r="Q202" s="1"/>
      <c r="R202" s="68">
        <v>19.600000000000001</v>
      </c>
      <c r="S202" s="51">
        <v>1176</v>
      </c>
      <c r="T202" s="52">
        <v>0.81666666666666698</v>
      </c>
      <c r="U202" s="111">
        <v>0.84430000000000005</v>
      </c>
      <c r="V202" s="115">
        <f>U202-U201</f>
        <v>7.0999999999999952E-3</v>
      </c>
      <c r="W202" s="88">
        <f>U202*$T$3</f>
        <v>13.930950000000001</v>
      </c>
      <c r="X202" s="11">
        <f t="shared" si="30"/>
        <v>0.11715000000000053</v>
      </c>
      <c r="Y202" s="1"/>
      <c r="Z202" s="68">
        <v>19.600000000000001</v>
      </c>
      <c r="AA202" s="51">
        <v>1176</v>
      </c>
      <c r="AB202" s="52">
        <v>0.81666666666666698</v>
      </c>
      <c r="AC202" s="52"/>
      <c r="AD202" s="53">
        <f t="shared" si="28"/>
        <v>1.2500000000000001E-2</v>
      </c>
      <c r="AE202" s="62">
        <f t="shared" si="29"/>
        <v>15.949999999999946</v>
      </c>
      <c r="AF202" s="11">
        <f t="shared" si="31"/>
        <v>1.2499999999999289E-2</v>
      </c>
    </row>
    <row r="203" spans="2:32" x14ac:dyDescent="0.25">
      <c r="B203" s="41"/>
      <c r="C203" s="37"/>
      <c r="D203" s="37"/>
      <c r="E203" s="37"/>
      <c r="F203" s="37"/>
      <c r="G203" s="42"/>
      <c r="H203" s="42"/>
      <c r="I203" s="1"/>
      <c r="J203" s="37"/>
      <c r="K203" s="37"/>
      <c r="L203" s="37"/>
      <c r="M203" s="37"/>
      <c r="N203" s="37"/>
      <c r="O203" s="37"/>
      <c r="P203" s="37"/>
      <c r="Q203" s="1"/>
      <c r="R203" s="68">
        <v>19.7</v>
      </c>
      <c r="S203" s="51">
        <v>1182</v>
      </c>
      <c r="T203" s="52">
        <v>0.82083333333333297</v>
      </c>
      <c r="U203" s="111">
        <v>0.85140000000000005</v>
      </c>
      <c r="V203" s="115">
        <f>U203-U202</f>
        <v>7.0999999999999952E-3</v>
      </c>
      <c r="W203" s="88">
        <f>U203*$T$3</f>
        <v>14.048100000000002</v>
      </c>
      <c r="X203" s="11">
        <f t="shared" si="30"/>
        <v>0.11715000000000053</v>
      </c>
      <c r="Y203" s="1"/>
      <c r="Z203" s="68">
        <v>19.7</v>
      </c>
      <c r="AA203" s="51">
        <v>1182</v>
      </c>
      <c r="AB203" s="52">
        <v>0.82083333333333297</v>
      </c>
      <c r="AC203" s="52"/>
      <c r="AD203" s="53">
        <f t="shared" si="28"/>
        <v>1.2500000000000001E-2</v>
      </c>
      <c r="AE203" s="62">
        <f t="shared" si="29"/>
        <v>15.962499999999945</v>
      </c>
      <c r="AF203" s="11">
        <f t="shared" si="31"/>
        <v>1.2499999999999289E-2</v>
      </c>
    </row>
    <row r="204" spans="2:32" x14ac:dyDescent="0.25">
      <c r="B204" s="41"/>
      <c r="C204" s="37"/>
      <c r="D204" s="37"/>
      <c r="E204" s="37"/>
      <c r="F204" s="37"/>
      <c r="G204" s="42"/>
      <c r="H204" s="42"/>
      <c r="I204" s="1"/>
      <c r="J204" s="37"/>
      <c r="K204" s="37"/>
      <c r="L204" s="37"/>
      <c r="M204" s="37"/>
      <c r="N204" s="37"/>
      <c r="O204" s="37"/>
      <c r="P204" s="37"/>
      <c r="Q204" s="1"/>
      <c r="R204" s="68">
        <v>19.8</v>
      </c>
      <c r="S204" s="51">
        <v>1188</v>
      </c>
      <c r="T204" s="52">
        <v>0.82499999999999996</v>
      </c>
      <c r="U204" s="111">
        <v>0.85819999999999996</v>
      </c>
      <c r="V204" s="115">
        <f>U204-U203</f>
        <v>6.7999999999999172E-3</v>
      </c>
      <c r="W204" s="88">
        <f>U204*$T$3</f>
        <v>14.160299999999999</v>
      </c>
      <c r="X204" s="11">
        <f t="shared" si="30"/>
        <v>0.11219999999999786</v>
      </c>
      <c r="Y204" s="1"/>
      <c r="Z204" s="68">
        <v>19.8</v>
      </c>
      <c r="AA204" s="51">
        <v>1188</v>
      </c>
      <c r="AB204" s="52">
        <v>0.82499999999999996</v>
      </c>
      <c r="AC204" s="52"/>
      <c r="AD204" s="53">
        <f t="shared" si="28"/>
        <v>1.2500000000000001E-2</v>
      </c>
      <c r="AE204" s="62">
        <f t="shared" si="29"/>
        <v>15.974999999999945</v>
      </c>
      <c r="AF204" s="11">
        <f t="shared" si="31"/>
        <v>1.2499999999999289E-2</v>
      </c>
    </row>
    <row r="205" spans="2:32" x14ac:dyDescent="0.25">
      <c r="B205" s="41"/>
      <c r="C205" s="37"/>
      <c r="D205" s="37"/>
      <c r="E205" s="37"/>
      <c r="F205" s="37"/>
      <c r="G205" s="42"/>
      <c r="H205" s="42"/>
      <c r="I205" s="1"/>
      <c r="J205" s="37"/>
      <c r="K205" s="37"/>
      <c r="L205" s="37"/>
      <c r="M205" s="37"/>
      <c r="N205" s="37"/>
      <c r="O205" s="37"/>
      <c r="P205" s="37"/>
      <c r="Q205" s="1"/>
      <c r="R205" s="68">
        <v>19.899999999999999</v>
      </c>
      <c r="S205" s="51">
        <v>1194</v>
      </c>
      <c r="T205" s="52">
        <v>0.82916666666666705</v>
      </c>
      <c r="U205" s="111">
        <v>0.86509999999999998</v>
      </c>
      <c r="V205" s="115">
        <f>U205-U204</f>
        <v>6.9000000000000172E-3</v>
      </c>
      <c r="W205" s="88">
        <f>U205*$T$3</f>
        <v>14.274149999999999</v>
      </c>
      <c r="X205" s="11">
        <f t="shared" si="30"/>
        <v>0.11384999999999934</v>
      </c>
      <c r="Y205" s="1"/>
      <c r="Z205" s="68">
        <v>19.899999999999999</v>
      </c>
      <c r="AA205" s="51">
        <v>1194</v>
      </c>
      <c r="AB205" s="52">
        <v>0.82916666666666705</v>
      </c>
      <c r="AC205" s="52"/>
      <c r="AD205" s="53">
        <f t="shared" si="28"/>
        <v>1.2500000000000001E-2</v>
      </c>
      <c r="AE205" s="62">
        <f t="shared" si="29"/>
        <v>15.987499999999944</v>
      </c>
      <c r="AF205" s="11">
        <f t="shared" si="31"/>
        <v>1.2499999999999289E-2</v>
      </c>
    </row>
    <row r="206" spans="2:32" x14ac:dyDescent="0.25">
      <c r="B206" s="41"/>
      <c r="C206" s="37"/>
      <c r="D206" s="37"/>
      <c r="E206" s="37"/>
      <c r="F206" s="37"/>
      <c r="G206" s="42"/>
      <c r="H206" s="42"/>
      <c r="I206" s="1"/>
      <c r="J206" s="37"/>
      <c r="K206" s="37"/>
      <c r="L206" s="37"/>
      <c r="M206" s="37"/>
      <c r="N206" s="37"/>
      <c r="O206" s="37"/>
      <c r="P206" s="37"/>
      <c r="Q206" s="1"/>
      <c r="R206" s="68">
        <v>20</v>
      </c>
      <c r="S206" s="51">
        <v>1200</v>
      </c>
      <c r="T206" s="52">
        <v>0.83333333333333304</v>
      </c>
      <c r="U206" s="111">
        <v>0.872</v>
      </c>
      <c r="V206" s="115">
        <f>U206-U205</f>
        <v>6.9000000000000172E-3</v>
      </c>
      <c r="W206" s="88">
        <f>U206*$T$3</f>
        <v>14.388</v>
      </c>
      <c r="X206" s="11">
        <f t="shared" si="30"/>
        <v>0.11385000000000112</v>
      </c>
      <c r="Y206" s="1"/>
      <c r="Z206" s="68">
        <v>20</v>
      </c>
      <c r="AA206" s="51">
        <v>1200</v>
      </c>
      <c r="AB206" s="52">
        <v>0.83333333333333304</v>
      </c>
      <c r="AC206" s="52"/>
      <c r="AD206" s="53">
        <f t="shared" si="28"/>
        <v>1.2500000000000001E-2</v>
      </c>
      <c r="AE206" s="62">
        <f t="shared" si="29"/>
        <v>15.999999999999943</v>
      </c>
      <c r="AF206" s="11">
        <f t="shared" si="31"/>
        <v>1.2499999999999289E-2</v>
      </c>
    </row>
    <row r="207" spans="2:32" x14ac:dyDescent="0.25">
      <c r="B207" s="41"/>
      <c r="C207" s="37"/>
      <c r="D207" s="37"/>
      <c r="E207" s="37"/>
      <c r="F207" s="37"/>
      <c r="G207" s="42"/>
      <c r="H207" s="42"/>
      <c r="I207" s="1"/>
      <c r="J207" s="37"/>
      <c r="K207" s="37"/>
      <c r="L207" s="37"/>
      <c r="M207" s="37"/>
      <c r="N207" s="37"/>
      <c r="O207" s="37"/>
      <c r="P207" s="37"/>
      <c r="Q207" s="1"/>
      <c r="R207" s="68">
        <v>20.100000000000001</v>
      </c>
      <c r="S207" s="51">
        <v>1206</v>
      </c>
      <c r="T207" s="52">
        <v>0.83750000000000002</v>
      </c>
      <c r="U207" s="111">
        <v>0.87890000000000001</v>
      </c>
      <c r="V207" s="115">
        <f>U207-U206</f>
        <v>6.9000000000000172E-3</v>
      </c>
      <c r="W207" s="88">
        <f>U207*$T$3</f>
        <v>14.501850000000001</v>
      </c>
      <c r="X207" s="11">
        <f t="shared" si="30"/>
        <v>0.11385000000000112</v>
      </c>
      <c r="Y207" s="1"/>
      <c r="Z207" s="68">
        <v>20.100000000000001</v>
      </c>
      <c r="AA207" s="51">
        <v>1206</v>
      </c>
      <c r="AB207" s="52">
        <v>0.83750000000000002</v>
      </c>
      <c r="AC207" s="52"/>
      <c r="AD207" s="53">
        <f t="shared" si="28"/>
        <v>1.2500000000000001E-2</v>
      </c>
      <c r="AE207" s="62">
        <f t="shared" si="29"/>
        <v>16.012499999999942</v>
      </c>
      <c r="AF207" s="11">
        <f t="shared" si="31"/>
        <v>1.2499999999999289E-2</v>
      </c>
    </row>
    <row r="208" spans="2:32" x14ac:dyDescent="0.25">
      <c r="B208" s="41"/>
      <c r="C208" s="37"/>
      <c r="D208" s="37"/>
      <c r="E208" s="37"/>
      <c r="F208" s="37"/>
      <c r="G208" s="42"/>
      <c r="H208" s="42"/>
      <c r="I208" s="1"/>
      <c r="J208" s="37"/>
      <c r="K208" s="37"/>
      <c r="L208" s="37"/>
      <c r="M208" s="37"/>
      <c r="N208" s="37"/>
      <c r="O208" s="37"/>
      <c r="P208" s="37"/>
      <c r="Q208" s="1"/>
      <c r="R208" s="68">
        <v>20.2</v>
      </c>
      <c r="S208" s="51">
        <v>1212</v>
      </c>
      <c r="T208" s="52">
        <v>0.84166666666666701</v>
      </c>
      <c r="U208" s="111">
        <v>0.88570000000000004</v>
      </c>
      <c r="V208" s="115">
        <f>U208-U207</f>
        <v>6.8000000000000282E-3</v>
      </c>
      <c r="W208" s="88">
        <f>U208*$T$3</f>
        <v>14.614050000000001</v>
      </c>
      <c r="X208" s="11">
        <f t="shared" si="30"/>
        <v>0.11219999999999963</v>
      </c>
      <c r="Y208" s="1"/>
      <c r="Z208" s="68">
        <v>20.2</v>
      </c>
      <c r="AA208" s="51">
        <v>1212</v>
      </c>
      <c r="AB208" s="52">
        <v>0.84166666666666701</v>
      </c>
      <c r="AC208" s="52"/>
      <c r="AD208" s="53">
        <f t="shared" si="28"/>
        <v>1.2500000000000001E-2</v>
      </c>
      <c r="AE208" s="62">
        <f t="shared" si="29"/>
        <v>16.024999999999942</v>
      </c>
      <c r="AF208" s="11">
        <f t="shared" si="31"/>
        <v>1.2499999999999289E-2</v>
      </c>
    </row>
    <row r="209" spans="2:32" x14ac:dyDescent="0.25">
      <c r="B209" s="41"/>
      <c r="C209" s="37"/>
      <c r="D209" s="37"/>
      <c r="E209" s="37"/>
      <c r="F209" s="37"/>
      <c r="G209" s="42"/>
      <c r="H209" s="42"/>
      <c r="I209" s="1"/>
      <c r="J209" s="37"/>
      <c r="K209" s="37"/>
      <c r="L209" s="37"/>
      <c r="M209" s="37"/>
      <c r="N209" s="37"/>
      <c r="O209" s="37"/>
      <c r="P209" s="37"/>
      <c r="Q209" s="1"/>
      <c r="R209" s="68">
        <v>20.3</v>
      </c>
      <c r="S209" s="51">
        <v>1218</v>
      </c>
      <c r="T209" s="52">
        <v>0.84583333333333299</v>
      </c>
      <c r="U209" s="111">
        <v>0.89229999999999998</v>
      </c>
      <c r="V209" s="115">
        <f>U209-U208</f>
        <v>6.5999999999999392E-3</v>
      </c>
      <c r="W209" s="88">
        <f>U209*$T$3</f>
        <v>14.722949999999999</v>
      </c>
      <c r="X209" s="11">
        <f t="shared" si="30"/>
        <v>0.10889999999999844</v>
      </c>
      <c r="Y209" s="1"/>
      <c r="Z209" s="68">
        <v>20.3</v>
      </c>
      <c r="AA209" s="51">
        <v>1218</v>
      </c>
      <c r="AB209" s="52">
        <v>0.84583333333333299</v>
      </c>
      <c r="AC209" s="52"/>
      <c r="AD209" s="53">
        <f t="shared" si="28"/>
        <v>1.2500000000000001E-2</v>
      </c>
      <c r="AE209" s="62">
        <f t="shared" si="29"/>
        <v>16.037499999999941</v>
      </c>
      <c r="AF209" s="11">
        <f t="shared" si="31"/>
        <v>1.2499999999999289E-2</v>
      </c>
    </row>
    <row r="210" spans="2:32" x14ac:dyDescent="0.25">
      <c r="B210" s="41"/>
      <c r="C210" s="37"/>
      <c r="D210" s="37"/>
      <c r="E210" s="37"/>
      <c r="F210" s="37"/>
      <c r="G210" s="42"/>
      <c r="H210" s="42"/>
      <c r="I210" s="1"/>
      <c r="J210" s="37"/>
      <c r="K210" s="37"/>
      <c r="L210" s="37"/>
      <c r="M210" s="37"/>
      <c r="N210" s="37"/>
      <c r="O210" s="37"/>
      <c r="P210" s="37"/>
      <c r="Q210" s="1"/>
      <c r="R210" s="68">
        <v>20.399999999999999</v>
      </c>
      <c r="S210" s="51">
        <v>1224</v>
      </c>
      <c r="T210" s="52">
        <v>0.85</v>
      </c>
      <c r="U210" s="111">
        <v>0.89900000000000002</v>
      </c>
      <c r="V210" s="115">
        <f>U210-U209</f>
        <v>6.7000000000000393E-3</v>
      </c>
      <c r="W210" s="88">
        <f>U210*$T$3</f>
        <v>14.833500000000001</v>
      </c>
      <c r="X210" s="11">
        <f t="shared" si="30"/>
        <v>0.1105500000000017</v>
      </c>
      <c r="Y210" s="1"/>
      <c r="Z210" s="68">
        <v>20.399999999999999</v>
      </c>
      <c r="AA210" s="51">
        <v>1224</v>
      </c>
      <c r="AB210" s="52">
        <v>0.85</v>
      </c>
      <c r="AC210" s="52"/>
      <c r="AD210" s="53">
        <f t="shared" si="28"/>
        <v>1.2500000000000001E-2</v>
      </c>
      <c r="AE210" s="62">
        <f t="shared" si="29"/>
        <v>16.04999999999994</v>
      </c>
      <c r="AF210" s="11">
        <f t="shared" si="31"/>
        <v>1.2499999999999289E-2</v>
      </c>
    </row>
    <row r="211" spans="2:32" x14ac:dyDescent="0.25">
      <c r="B211" s="41"/>
      <c r="C211" s="37"/>
      <c r="D211" s="37"/>
      <c r="E211" s="37"/>
      <c r="F211" s="37"/>
      <c r="G211" s="42"/>
      <c r="H211" s="42"/>
      <c r="I211" s="1"/>
      <c r="J211" s="37"/>
      <c r="K211" s="37"/>
      <c r="L211" s="37"/>
      <c r="M211" s="37"/>
      <c r="N211" s="37"/>
      <c r="O211" s="37"/>
      <c r="P211" s="37"/>
      <c r="Q211" s="1"/>
      <c r="R211" s="68">
        <v>20.5</v>
      </c>
      <c r="S211" s="51">
        <v>1230</v>
      </c>
      <c r="T211" s="52">
        <v>0.85416666666666696</v>
      </c>
      <c r="U211" s="111">
        <v>0.90569999999999995</v>
      </c>
      <c r="V211" s="115">
        <f>U211-U210</f>
        <v>6.6999999999999282E-3</v>
      </c>
      <c r="W211" s="88">
        <f>U211*$T$3</f>
        <v>14.944049999999999</v>
      </c>
      <c r="X211" s="11">
        <f t="shared" si="30"/>
        <v>0.11054999999999815</v>
      </c>
      <c r="Y211" s="1"/>
      <c r="Z211" s="68">
        <v>20.5</v>
      </c>
      <c r="AA211" s="51">
        <v>1230</v>
      </c>
      <c r="AB211" s="52">
        <v>0.85416666666666696</v>
      </c>
      <c r="AC211" s="52"/>
      <c r="AD211" s="53">
        <f t="shared" si="28"/>
        <v>1.2500000000000001E-2</v>
      </c>
      <c r="AE211" s="62">
        <f t="shared" si="29"/>
        <v>16.06249999999994</v>
      </c>
      <c r="AF211" s="11">
        <f t="shared" si="31"/>
        <v>1.2499999999999289E-2</v>
      </c>
    </row>
    <row r="212" spans="2:32" x14ac:dyDescent="0.25">
      <c r="B212" s="41"/>
      <c r="C212" s="37"/>
      <c r="D212" s="37"/>
      <c r="E212" s="37"/>
      <c r="F212" s="37"/>
      <c r="G212" s="42"/>
      <c r="H212" s="42"/>
      <c r="I212" s="1"/>
      <c r="J212" s="37"/>
      <c r="K212" s="37"/>
      <c r="L212" s="37"/>
      <c r="M212" s="37"/>
      <c r="N212" s="37"/>
      <c r="O212" s="37"/>
      <c r="P212" s="37"/>
      <c r="Q212" s="1"/>
      <c r="R212" s="68">
        <v>20.6</v>
      </c>
      <c r="S212" s="51">
        <v>1236</v>
      </c>
      <c r="T212" s="52">
        <v>0.85833333333333295</v>
      </c>
      <c r="U212" s="111">
        <v>0.9123</v>
      </c>
      <c r="V212" s="115">
        <f>U212-U211</f>
        <v>6.6000000000000503E-3</v>
      </c>
      <c r="W212" s="88">
        <f>U212*$T$3</f>
        <v>15.052949999999999</v>
      </c>
      <c r="X212" s="11">
        <f t="shared" si="30"/>
        <v>0.10890000000000022</v>
      </c>
      <c r="Y212" s="1"/>
      <c r="Z212" s="68">
        <v>20.6</v>
      </c>
      <c r="AA212" s="51">
        <v>1236</v>
      </c>
      <c r="AB212" s="52">
        <v>0.85833333333333295</v>
      </c>
      <c r="AC212" s="52"/>
      <c r="AD212" s="53">
        <f t="shared" si="28"/>
        <v>1.2500000000000001E-2</v>
      </c>
      <c r="AE212" s="62">
        <f t="shared" si="29"/>
        <v>16.074999999999939</v>
      </c>
      <c r="AF212" s="11">
        <f t="shared" si="31"/>
        <v>1.2499999999999289E-2</v>
      </c>
    </row>
    <row r="213" spans="2:32" x14ac:dyDescent="0.25">
      <c r="B213" s="41"/>
      <c r="C213" s="37"/>
      <c r="D213" s="37"/>
      <c r="E213" s="37"/>
      <c r="F213" s="37"/>
      <c r="G213" s="42"/>
      <c r="H213" s="42"/>
      <c r="I213" s="1"/>
      <c r="J213" s="37"/>
      <c r="K213" s="37"/>
      <c r="L213" s="37"/>
      <c r="M213" s="37"/>
      <c r="N213" s="37"/>
      <c r="O213" s="37"/>
      <c r="P213" s="37"/>
      <c r="Q213" s="1"/>
      <c r="R213" s="68">
        <v>20.7</v>
      </c>
      <c r="S213" s="51">
        <v>1242</v>
      </c>
      <c r="T213" s="52">
        <v>0.86250000000000004</v>
      </c>
      <c r="U213" s="111">
        <v>0.91859999999999997</v>
      </c>
      <c r="V213" s="115">
        <f>U213-U212</f>
        <v>6.2999999999999723E-3</v>
      </c>
      <c r="W213" s="88">
        <f>U213*$T$3</f>
        <v>15.1569</v>
      </c>
      <c r="X213" s="11">
        <f t="shared" si="30"/>
        <v>0.1039500000000011</v>
      </c>
      <c r="Y213" s="1"/>
      <c r="Z213" s="68">
        <v>20.7</v>
      </c>
      <c r="AA213" s="51">
        <v>1242</v>
      </c>
      <c r="AB213" s="52">
        <v>0.86250000000000004</v>
      </c>
      <c r="AC213" s="52"/>
      <c r="AD213" s="53">
        <f t="shared" si="28"/>
        <v>1.2500000000000001E-2</v>
      </c>
      <c r="AE213" s="62">
        <f t="shared" si="29"/>
        <v>16.087499999999938</v>
      </c>
      <c r="AF213" s="11">
        <f t="shared" si="31"/>
        <v>1.2499999999999289E-2</v>
      </c>
    </row>
    <row r="214" spans="2:32" x14ac:dyDescent="0.25">
      <c r="B214" s="41"/>
      <c r="C214" s="37"/>
      <c r="D214" s="37"/>
      <c r="E214" s="37"/>
      <c r="F214" s="37"/>
      <c r="G214" s="42"/>
      <c r="H214" s="42"/>
      <c r="I214" s="1"/>
      <c r="J214" s="37"/>
      <c r="K214" s="37"/>
      <c r="L214" s="37"/>
      <c r="M214" s="37"/>
      <c r="N214" s="37"/>
      <c r="O214" s="37"/>
      <c r="P214" s="37"/>
      <c r="Q214" s="1"/>
      <c r="R214" s="68">
        <v>20.8</v>
      </c>
      <c r="S214" s="51">
        <v>1248</v>
      </c>
      <c r="T214" s="52">
        <v>0.86666666666666703</v>
      </c>
      <c r="U214" s="111">
        <v>0.92469999999999997</v>
      </c>
      <c r="V214" s="115">
        <f>U214-U213</f>
        <v>6.0999999999999943E-3</v>
      </c>
      <c r="W214" s="88">
        <f>U214*$T$3</f>
        <v>15.25755</v>
      </c>
      <c r="X214" s="11">
        <f t="shared" si="30"/>
        <v>0.10064999999999991</v>
      </c>
      <c r="Y214" s="1"/>
      <c r="Z214" s="68">
        <v>20.8</v>
      </c>
      <c r="AA214" s="51">
        <v>1248</v>
      </c>
      <c r="AB214" s="52">
        <v>0.86666666666666703</v>
      </c>
      <c r="AC214" s="52"/>
      <c r="AD214" s="53">
        <f t="shared" si="28"/>
        <v>1.2500000000000001E-2</v>
      </c>
      <c r="AE214" s="62">
        <f t="shared" si="29"/>
        <v>16.099999999999937</v>
      </c>
      <c r="AF214" s="11">
        <f t="shared" si="31"/>
        <v>1.2499999999999289E-2</v>
      </c>
    </row>
    <row r="215" spans="2:32" x14ac:dyDescent="0.25">
      <c r="B215" s="41"/>
      <c r="C215" s="37"/>
      <c r="D215" s="37"/>
      <c r="E215" s="37"/>
      <c r="F215" s="37"/>
      <c r="G215" s="42"/>
      <c r="H215" s="42"/>
      <c r="I215" s="1"/>
      <c r="J215" s="37"/>
      <c r="K215" s="37"/>
      <c r="L215" s="37"/>
      <c r="M215" s="37"/>
      <c r="N215" s="37"/>
      <c r="O215" s="37"/>
      <c r="P215" s="37"/>
      <c r="Q215" s="1"/>
      <c r="R215" s="68">
        <v>20.9</v>
      </c>
      <c r="S215" s="51">
        <v>1254</v>
      </c>
      <c r="T215" s="52">
        <v>0.87083333333333302</v>
      </c>
      <c r="U215" s="111">
        <v>0.93069999999999997</v>
      </c>
      <c r="V215" s="115">
        <f>U215-U214</f>
        <v>6.0000000000000053E-3</v>
      </c>
      <c r="W215" s="88">
        <f>U215*$T$3</f>
        <v>15.35655</v>
      </c>
      <c r="X215" s="11">
        <f t="shared" si="30"/>
        <v>9.9000000000000199E-2</v>
      </c>
      <c r="Y215" s="1"/>
      <c r="Z215" s="68">
        <v>20.9</v>
      </c>
      <c r="AA215" s="51">
        <v>1254</v>
      </c>
      <c r="AB215" s="52">
        <v>0.87083333333333302</v>
      </c>
      <c r="AC215" s="52"/>
      <c r="AD215" s="53">
        <f t="shared" si="28"/>
        <v>1.2500000000000001E-2</v>
      </c>
      <c r="AE215" s="62">
        <f t="shared" si="29"/>
        <v>16.112499999999937</v>
      </c>
      <c r="AF215" s="11">
        <f t="shared" si="31"/>
        <v>1.2499999999999289E-2</v>
      </c>
    </row>
    <row r="216" spans="2:32" x14ac:dyDescent="0.25">
      <c r="B216" s="41"/>
      <c r="C216" s="37"/>
      <c r="D216" s="37"/>
      <c r="E216" s="37"/>
      <c r="F216" s="37"/>
      <c r="G216" s="42"/>
      <c r="H216" s="42"/>
      <c r="I216" s="1"/>
      <c r="J216" s="37"/>
      <c r="K216" s="37"/>
      <c r="L216" s="37"/>
      <c r="M216" s="37"/>
      <c r="N216" s="37"/>
      <c r="O216" s="37"/>
      <c r="P216" s="37"/>
      <c r="Q216" s="1"/>
      <c r="R216" s="68">
        <v>21</v>
      </c>
      <c r="S216" s="51">
        <v>1260</v>
      </c>
      <c r="T216" s="52">
        <v>0.875</v>
      </c>
      <c r="U216" s="111">
        <v>0.93679999999999997</v>
      </c>
      <c r="V216" s="115">
        <f>U216-U215</f>
        <v>6.0999999999999943E-3</v>
      </c>
      <c r="W216" s="88">
        <f>U216*$T$3</f>
        <v>15.4572</v>
      </c>
      <c r="X216" s="11">
        <f t="shared" si="30"/>
        <v>0.10064999999999991</v>
      </c>
      <c r="Y216" s="1"/>
      <c r="Z216" s="68">
        <v>21</v>
      </c>
      <c r="AA216" s="51">
        <v>1260</v>
      </c>
      <c r="AB216" s="52">
        <v>0.875</v>
      </c>
      <c r="AC216" s="52"/>
      <c r="AD216" s="53">
        <f t="shared" si="28"/>
        <v>1.2500000000000001E-2</v>
      </c>
      <c r="AE216" s="62">
        <f t="shared" si="29"/>
        <v>16.124999999999936</v>
      </c>
      <c r="AF216" s="11">
        <f t="shared" si="31"/>
        <v>1.2499999999999289E-2</v>
      </c>
    </row>
    <row r="217" spans="2:32" x14ac:dyDescent="0.25">
      <c r="B217" s="41"/>
      <c r="C217" s="37"/>
      <c r="D217" s="37"/>
      <c r="E217" s="37"/>
      <c r="F217" s="37"/>
      <c r="G217" s="42"/>
      <c r="H217" s="42"/>
      <c r="I217" s="1"/>
      <c r="J217" s="37"/>
      <c r="K217" s="37"/>
      <c r="L217" s="37"/>
      <c r="M217" s="37"/>
      <c r="N217" s="37"/>
      <c r="O217" s="37"/>
      <c r="P217" s="37"/>
      <c r="Q217" s="1"/>
      <c r="R217" s="68">
        <v>21.1</v>
      </c>
      <c r="S217" s="51">
        <v>1266</v>
      </c>
      <c r="T217" s="52">
        <v>0.87916666666666698</v>
      </c>
      <c r="U217" s="111">
        <v>0.94279999999999997</v>
      </c>
      <c r="V217" s="115">
        <f>U217-U216</f>
        <v>6.0000000000000053E-3</v>
      </c>
      <c r="W217" s="88">
        <f>U217*$T$3</f>
        <v>15.556199999999999</v>
      </c>
      <c r="X217" s="11">
        <f t="shared" si="30"/>
        <v>9.8999999999998423E-2</v>
      </c>
      <c r="Y217" s="1"/>
      <c r="Z217" s="68">
        <v>21.1</v>
      </c>
      <c r="AA217" s="51">
        <v>1266</v>
      </c>
      <c r="AB217" s="52">
        <v>0.87916666666666698</v>
      </c>
      <c r="AC217" s="52"/>
      <c r="AD217" s="53">
        <f t="shared" si="28"/>
        <v>1.2500000000000001E-2</v>
      </c>
      <c r="AE217" s="62">
        <f t="shared" si="29"/>
        <v>16.137499999999935</v>
      </c>
      <c r="AF217" s="11">
        <f t="shared" si="31"/>
        <v>1.2499999999999289E-2</v>
      </c>
    </row>
    <row r="218" spans="2:32" x14ac:dyDescent="0.25">
      <c r="B218" s="41"/>
      <c r="C218" s="37"/>
      <c r="D218" s="37"/>
      <c r="E218" s="37"/>
      <c r="F218" s="37"/>
      <c r="G218" s="42"/>
      <c r="H218" s="42"/>
      <c r="I218" s="1"/>
      <c r="J218" s="37"/>
      <c r="K218" s="37"/>
      <c r="L218" s="37"/>
      <c r="M218" s="37"/>
      <c r="N218" s="37"/>
      <c r="O218" s="37"/>
      <c r="P218" s="37"/>
      <c r="Q218" s="1"/>
      <c r="R218" s="68">
        <v>21.2</v>
      </c>
      <c r="S218" s="51">
        <v>1272</v>
      </c>
      <c r="T218" s="52">
        <v>0.88333333333333297</v>
      </c>
      <c r="U218" s="111">
        <v>0.94799999999999995</v>
      </c>
      <c r="V218" s="115">
        <f>U218-U217</f>
        <v>5.1999999999999824E-3</v>
      </c>
      <c r="W218" s="88">
        <f>U218*$T$3</f>
        <v>15.641999999999999</v>
      </c>
      <c r="X218" s="11">
        <f t="shared" si="30"/>
        <v>8.5800000000000765E-2</v>
      </c>
      <c r="Y218" s="1"/>
      <c r="Z218" s="68">
        <v>21.2</v>
      </c>
      <c r="AA218" s="51">
        <v>1272</v>
      </c>
      <c r="AB218" s="52">
        <v>0.88333333333333297</v>
      </c>
      <c r="AC218" s="52"/>
      <c r="AD218" s="53">
        <f t="shared" si="28"/>
        <v>1.2500000000000001E-2</v>
      </c>
      <c r="AE218" s="62">
        <f t="shared" si="29"/>
        <v>16.149999999999935</v>
      </c>
      <c r="AF218" s="11">
        <f t="shared" si="31"/>
        <v>1.2499999999999289E-2</v>
      </c>
    </row>
    <row r="219" spans="2:32" x14ac:dyDescent="0.25">
      <c r="B219" s="41"/>
      <c r="C219" s="37"/>
      <c r="D219" s="37"/>
      <c r="E219" s="37"/>
      <c r="F219" s="37"/>
      <c r="G219" s="42"/>
      <c r="H219" s="42"/>
      <c r="I219" s="1"/>
      <c r="J219" s="37"/>
      <c r="K219" s="37"/>
      <c r="L219" s="37"/>
      <c r="M219" s="37"/>
      <c r="N219" s="37"/>
      <c r="O219" s="37"/>
      <c r="P219" s="37"/>
      <c r="Q219" s="1"/>
      <c r="R219" s="68">
        <v>21.3</v>
      </c>
      <c r="S219" s="51">
        <v>1278</v>
      </c>
      <c r="T219" s="52">
        <v>0.88749999999999996</v>
      </c>
      <c r="U219" s="111">
        <v>0.95299999999999996</v>
      </c>
      <c r="V219" s="115">
        <f>U219-U218</f>
        <v>5.0000000000000044E-3</v>
      </c>
      <c r="W219" s="88">
        <f>U219*$T$3</f>
        <v>15.724499999999999</v>
      </c>
      <c r="X219" s="11">
        <f t="shared" si="30"/>
        <v>8.2499999999999574E-2</v>
      </c>
      <c r="Y219" s="1"/>
      <c r="Z219" s="68">
        <v>21.3</v>
      </c>
      <c r="AA219" s="51">
        <v>1278</v>
      </c>
      <c r="AB219" s="52">
        <v>0.88749999999999996</v>
      </c>
      <c r="AC219" s="52"/>
      <c r="AD219" s="53">
        <f t="shared" si="28"/>
        <v>1.2500000000000001E-2</v>
      </c>
      <c r="AE219" s="62">
        <f t="shared" si="29"/>
        <v>16.162499999999934</v>
      </c>
      <c r="AF219" s="11">
        <f t="shared" si="31"/>
        <v>1.2499999999999289E-2</v>
      </c>
    </row>
    <row r="220" spans="2:32" x14ac:dyDescent="0.25">
      <c r="B220" s="41"/>
      <c r="C220" s="37"/>
      <c r="D220" s="37"/>
      <c r="E220" s="37"/>
      <c r="F220" s="37"/>
      <c r="G220" s="42"/>
      <c r="H220" s="42"/>
      <c r="I220" s="1"/>
      <c r="J220" s="37"/>
      <c r="K220" s="37"/>
      <c r="L220" s="37"/>
      <c r="M220" s="37"/>
      <c r="N220" s="37"/>
      <c r="O220" s="37"/>
      <c r="P220" s="37"/>
      <c r="Q220" s="1"/>
      <c r="R220" s="68">
        <v>21.4</v>
      </c>
      <c r="S220" s="51">
        <v>1284</v>
      </c>
      <c r="T220" s="52">
        <v>0.89166666666666705</v>
      </c>
      <c r="U220" s="111">
        <v>0.95799999999999996</v>
      </c>
      <c r="V220" s="115">
        <f>U220-U219</f>
        <v>5.0000000000000044E-3</v>
      </c>
      <c r="W220" s="88">
        <f>U220*$T$3</f>
        <v>15.806999999999999</v>
      </c>
      <c r="X220" s="11">
        <f t="shared" si="30"/>
        <v>8.2499999999999574E-2</v>
      </c>
      <c r="Y220" s="1"/>
      <c r="Z220" s="68">
        <v>21.4</v>
      </c>
      <c r="AA220" s="51">
        <v>1284</v>
      </c>
      <c r="AB220" s="52">
        <v>0.89166666666666705</v>
      </c>
      <c r="AC220" s="52"/>
      <c r="AD220" s="53">
        <f t="shared" si="28"/>
        <v>1.2500000000000001E-2</v>
      </c>
      <c r="AE220" s="62">
        <f t="shared" si="29"/>
        <v>16.174999999999933</v>
      </c>
      <c r="AF220" s="11">
        <f t="shared" si="31"/>
        <v>1.2499999999999289E-2</v>
      </c>
    </row>
    <row r="221" spans="2:32" x14ac:dyDescent="0.25">
      <c r="B221" s="41"/>
      <c r="C221" s="37"/>
      <c r="D221" s="37"/>
      <c r="E221" s="37"/>
      <c r="F221" s="37"/>
      <c r="G221" s="42"/>
      <c r="H221" s="42"/>
      <c r="I221" s="1"/>
      <c r="J221" s="37"/>
      <c r="K221" s="37"/>
      <c r="L221" s="37"/>
      <c r="M221" s="37"/>
      <c r="N221" s="37"/>
      <c r="O221" s="37"/>
      <c r="P221" s="37"/>
      <c r="Q221" s="1"/>
      <c r="R221" s="68">
        <v>21.5</v>
      </c>
      <c r="S221" s="51">
        <v>1290</v>
      </c>
      <c r="T221" s="52">
        <v>0.89583333333333304</v>
      </c>
      <c r="U221" s="111">
        <v>0.96299999999999997</v>
      </c>
      <c r="V221" s="115">
        <f>U221-U220</f>
        <v>5.0000000000000044E-3</v>
      </c>
      <c r="W221" s="88">
        <f>U221*$T$3</f>
        <v>15.8895</v>
      </c>
      <c r="X221" s="11">
        <f t="shared" si="30"/>
        <v>8.250000000000135E-2</v>
      </c>
      <c r="Y221" s="1"/>
      <c r="Z221" s="68">
        <v>21.5</v>
      </c>
      <c r="AA221" s="51">
        <v>1290</v>
      </c>
      <c r="AB221" s="52">
        <v>0.89583333333333304</v>
      </c>
      <c r="AC221" s="52"/>
      <c r="AD221" s="53">
        <f t="shared" si="28"/>
        <v>1.2500000000000001E-2</v>
      </c>
      <c r="AE221" s="62">
        <f t="shared" si="29"/>
        <v>16.187499999999932</v>
      </c>
      <c r="AF221" s="11">
        <f t="shared" si="31"/>
        <v>1.2499999999999289E-2</v>
      </c>
    </row>
    <row r="222" spans="2:32" x14ac:dyDescent="0.25">
      <c r="B222" s="41"/>
      <c r="C222" s="37"/>
      <c r="D222" s="37"/>
      <c r="E222" s="37"/>
      <c r="F222" s="37"/>
      <c r="G222" s="42"/>
      <c r="H222" s="42"/>
      <c r="I222" s="1"/>
      <c r="J222" s="37"/>
      <c r="K222" s="37"/>
      <c r="L222" s="37"/>
      <c r="M222" s="37"/>
      <c r="N222" s="37"/>
      <c r="O222" s="37"/>
      <c r="P222" s="37"/>
      <c r="Q222" s="1"/>
      <c r="R222" s="68">
        <v>21.6</v>
      </c>
      <c r="S222" s="51">
        <v>1296</v>
      </c>
      <c r="T222" s="52">
        <v>0.9</v>
      </c>
      <c r="U222" s="111">
        <v>0.96799999999999997</v>
      </c>
      <c r="V222" s="115">
        <f>U222-U221</f>
        <v>5.0000000000000044E-3</v>
      </c>
      <c r="W222" s="88">
        <f>U222*$T$3</f>
        <v>15.972</v>
      </c>
      <c r="X222" s="11">
        <f t="shared" si="30"/>
        <v>8.2499999999999574E-2</v>
      </c>
      <c r="Y222" s="1"/>
      <c r="Z222" s="68">
        <v>21.6</v>
      </c>
      <c r="AA222" s="51">
        <v>1296</v>
      </c>
      <c r="AB222" s="52">
        <v>0.9</v>
      </c>
      <c r="AC222" s="52"/>
      <c r="AD222" s="53">
        <f t="shared" si="28"/>
        <v>1.2500000000000001E-2</v>
      </c>
      <c r="AE222" s="62">
        <f t="shared" si="29"/>
        <v>16.199999999999932</v>
      </c>
      <c r="AF222" s="11">
        <f t="shared" si="31"/>
        <v>1.2499999999999289E-2</v>
      </c>
    </row>
    <row r="223" spans="2:32" x14ac:dyDescent="0.25">
      <c r="B223" s="41"/>
      <c r="C223" s="37"/>
      <c r="D223" s="37"/>
      <c r="E223" s="37"/>
      <c r="F223" s="37"/>
      <c r="G223" s="42"/>
      <c r="H223" s="42"/>
      <c r="I223" s="1"/>
      <c r="J223" s="37"/>
      <c r="K223" s="37"/>
      <c r="L223" s="37"/>
      <c r="M223" s="37"/>
      <c r="N223" s="37"/>
      <c r="O223" s="37"/>
      <c r="P223" s="37"/>
      <c r="Q223" s="1"/>
      <c r="R223" s="68">
        <v>21.7</v>
      </c>
      <c r="S223" s="51">
        <v>1302</v>
      </c>
      <c r="T223" s="52">
        <v>0.90416666666666701</v>
      </c>
      <c r="U223" s="111">
        <v>0.97219999999999995</v>
      </c>
      <c r="V223" s="115">
        <f>U223-U222</f>
        <v>4.1999999999999815E-3</v>
      </c>
      <c r="W223" s="88">
        <f>U223*$T$3</f>
        <v>16.0413</v>
      </c>
      <c r="X223" s="11">
        <f t="shared" si="30"/>
        <v>6.9300000000000139E-2</v>
      </c>
      <c r="Y223" s="1"/>
      <c r="Z223" s="68">
        <v>21.7</v>
      </c>
      <c r="AA223" s="51">
        <v>1302</v>
      </c>
      <c r="AB223" s="52">
        <v>0.90416666666666701</v>
      </c>
      <c r="AC223" s="52"/>
      <c r="AD223" s="53">
        <f t="shared" si="28"/>
        <v>1.2500000000000001E-2</v>
      </c>
      <c r="AE223" s="62">
        <f t="shared" si="29"/>
        <v>16.212499999999931</v>
      </c>
      <c r="AF223" s="11">
        <f t="shared" si="31"/>
        <v>1.2499999999999289E-2</v>
      </c>
    </row>
    <row r="224" spans="2:32" x14ac:dyDescent="0.25">
      <c r="B224" s="41"/>
      <c r="C224" s="37"/>
      <c r="D224" s="37"/>
      <c r="E224" s="37"/>
      <c r="F224" s="37"/>
      <c r="G224" s="42"/>
      <c r="H224" s="42"/>
      <c r="I224" s="1"/>
      <c r="J224" s="37"/>
      <c r="K224" s="37"/>
      <c r="L224" s="37"/>
      <c r="M224" s="37"/>
      <c r="N224" s="37"/>
      <c r="O224" s="37"/>
      <c r="P224" s="37"/>
      <c r="Q224" s="1"/>
      <c r="R224" s="68">
        <v>21.8</v>
      </c>
      <c r="S224" s="51">
        <v>1308</v>
      </c>
      <c r="T224" s="52">
        <v>0.90833333333333299</v>
      </c>
      <c r="U224" s="111">
        <v>0.97629999999999995</v>
      </c>
      <c r="V224" s="115">
        <f>U224-U223</f>
        <v>4.0999999999999925E-3</v>
      </c>
      <c r="W224" s="88">
        <f>U224*$T$3</f>
        <v>16.10895</v>
      </c>
      <c r="X224" s="11">
        <f t="shared" si="30"/>
        <v>6.7650000000000432E-2</v>
      </c>
      <c r="Y224" s="1"/>
      <c r="Z224" s="68">
        <v>21.8</v>
      </c>
      <c r="AA224" s="51">
        <v>1308</v>
      </c>
      <c r="AB224" s="52">
        <v>0.90833333333333299</v>
      </c>
      <c r="AC224" s="52"/>
      <c r="AD224" s="53">
        <f t="shared" si="28"/>
        <v>1.2500000000000001E-2</v>
      </c>
      <c r="AE224" s="62">
        <f t="shared" si="29"/>
        <v>16.22499999999993</v>
      </c>
      <c r="AF224" s="11">
        <f t="shared" si="31"/>
        <v>1.2499999999999289E-2</v>
      </c>
    </row>
    <row r="225" spans="2:32" x14ac:dyDescent="0.25">
      <c r="B225" s="41"/>
      <c r="C225" s="37"/>
      <c r="D225" s="37"/>
      <c r="E225" s="37"/>
      <c r="F225" s="37"/>
      <c r="G225" s="42"/>
      <c r="H225" s="42"/>
      <c r="I225" s="1"/>
      <c r="J225" s="37"/>
      <c r="K225" s="37"/>
      <c r="L225" s="37"/>
      <c r="M225" s="37"/>
      <c r="N225" s="37"/>
      <c r="O225" s="37"/>
      <c r="P225" s="37"/>
      <c r="Q225" s="1"/>
      <c r="R225" s="68">
        <v>21.9</v>
      </c>
      <c r="S225" s="51">
        <v>1314</v>
      </c>
      <c r="T225" s="52">
        <v>0.91249999999999998</v>
      </c>
      <c r="U225" s="111">
        <v>0.98050000000000004</v>
      </c>
      <c r="V225" s="115">
        <f>U225-U224</f>
        <v>4.2000000000000925E-3</v>
      </c>
      <c r="W225" s="88">
        <f>U225*$T$3</f>
        <v>16.178250000000002</v>
      </c>
      <c r="X225" s="11">
        <f t="shared" si="30"/>
        <v>6.9300000000001916E-2</v>
      </c>
      <c r="Y225" s="1"/>
      <c r="Z225" s="68">
        <v>21.9</v>
      </c>
      <c r="AA225" s="51">
        <v>1314</v>
      </c>
      <c r="AB225" s="52">
        <v>0.91249999999999998</v>
      </c>
      <c r="AC225" s="52"/>
      <c r="AD225" s="53">
        <f t="shared" si="28"/>
        <v>1.2500000000000001E-2</v>
      </c>
      <c r="AE225" s="62">
        <f t="shared" si="29"/>
        <v>16.23749999999993</v>
      </c>
      <c r="AF225" s="11">
        <f t="shared" si="31"/>
        <v>1.2499999999999289E-2</v>
      </c>
    </row>
    <row r="226" spans="2:32" x14ac:dyDescent="0.25">
      <c r="B226" s="41"/>
      <c r="C226" s="37"/>
      <c r="D226" s="37"/>
      <c r="E226" s="37"/>
      <c r="F226" s="37"/>
      <c r="G226" s="42"/>
      <c r="H226" s="42"/>
      <c r="I226" s="1"/>
      <c r="J226" s="37"/>
      <c r="K226" s="37"/>
      <c r="L226" s="37"/>
      <c r="M226" s="37"/>
      <c r="N226" s="37"/>
      <c r="O226" s="37"/>
      <c r="P226" s="37"/>
      <c r="Q226" s="1"/>
      <c r="R226" s="68">
        <v>22</v>
      </c>
      <c r="S226" s="51">
        <v>1320</v>
      </c>
      <c r="T226" s="52">
        <v>0.91666666666666696</v>
      </c>
      <c r="U226" s="111">
        <v>0.98470000000000002</v>
      </c>
      <c r="V226" s="115">
        <f>U226-U225</f>
        <v>4.1999999999999815E-3</v>
      </c>
      <c r="W226" s="88">
        <f>U226*$T$3</f>
        <v>16.24755</v>
      </c>
      <c r="X226" s="11">
        <f t="shared" si="30"/>
        <v>6.9299999999998363E-2</v>
      </c>
      <c r="Y226" s="1"/>
      <c r="Z226" s="68">
        <v>22</v>
      </c>
      <c r="AA226" s="51">
        <v>1320</v>
      </c>
      <c r="AB226" s="52">
        <v>0.91666666666666696</v>
      </c>
      <c r="AC226" s="52"/>
      <c r="AD226" s="53">
        <f t="shared" si="28"/>
        <v>1.2500000000000001E-2</v>
      </c>
      <c r="AE226" s="62">
        <f t="shared" si="29"/>
        <v>16.249999999999929</v>
      </c>
      <c r="AF226" s="11">
        <f t="shared" si="31"/>
        <v>1.2499999999999289E-2</v>
      </c>
    </row>
    <row r="227" spans="2:32" x14ac:dyDescent="0.25">
      <c r="B227" s="41"/>
      <c r="C227" s="37"/>
      <c r="D227" s="37"/>
      <c r="E227" s="37"/>
      <c r="F227" s="37"/>
      <c r="G227" s="42"/>
      <c r="H227" s="42"/>
      <c r="I227" s="1"/>
      <c r="J227" s="37"/>
      <c r="K227" s="37"/>
      <c r="L227" s="37"/>
      <c r="M227" s="37"/>
      <c r="N227" s="37"/>
      <c r="O227" s="37"/>
      <c r="P227" s="37"/>
      <c r="Q227" s="1"/>
      <c r="R227" s="68">
        <v>22.1</v>
      </c>
      <c r="S227" s="51">
        <v>1326</v>
      </c>
      <c r="T227" s="52">
        <v>0.92083333333333295</v>
      </c>
      <c r="U227" s="111">
        <v>0.98850000000000005</v>
      </c>
      <c r="V227" s="115">
        <f>U227-U226</f>
        <v>3.8000000000000256E-3</v>
      </c>
      <c r="W227" s="88">
        <f>U227*$T$3</f>
        <v>16.31025</v>
      </c>
      <c r="X227" s="11">
        <f t="shared" si="30"/>
        <v>6.2699999999999534E-2</v>
      </c>
      <c r="Y227" s="1"/>
      <c r="Z227" s="68">
        <v>22.1</v>
      </c>
      <c r="AA227" s="51">
        <v>1326</v>
      </c>
      <c r="AB227" s="52">
        <v>0.92083333333333295</v>
      </c>
      <c r="AC227" s="52"/>
      <c r="AD227" s="53">
        <f t="shared" si="28"/>
        <v>1.2500000000000001E-2</v>
      </c>
      <c r="AE227" s="62">
        <f t="shared" si="29"/>
        <v>16.262499999999928</v>
      </c>
      <c r="AF227" s="11">
        <f t="shared" si="31"/>
        <v>1.2499999999999289E-2</v>
      </c>
    </row>
    <row r="228" spans="2:32" x14ac:dyDescent="0.25">
      <c r="B228" s="41"/>
      <c r="C228" s="37"/>
      <c r="D228" s="37"/>
      <c r="E228" s="37"/>
      <c r="F228" s="37"/>
      <c r="G228" s="42"/>
      <c r="H228" s="42"/>
      <c r="I228" s="1"/>
      <c r="J228" s="37"/>
      <c r="K228" s="37"/>
      <c r="L228" s="37"/>
      <c r="M228" s="37"/>
      <c r="N228" s="37"/>
      <c r="O228" s="37"/>
      <c r="P228" s="37"/>
      <c r="Q228" s="1"/>
      <c r="R228" s="68">
        <v>22.2</v>
      </c>
      <c r="S228" s="51">
        <v>1332</v>
      </c>
      <c r="T228" s="52">
        <v>0.92500000000000004</v>
      </c>
      <c r="U228" s="111">
        <v>0.99099999999999999</v>
      </c>
      <c r="V228" s="115">
        <f>U228-U227</f>
        <v>2.4999999999999467E-3</v>
      </c>
      <c r="W228" s="88">
        <f>U228*$T$3</f>
        <v>16.351500000000001</v>
      </c>
      <c r="X228" s="11">
        <f t="shared" si="30"/>
        <v>4.1250000000001563E-2</v>
      </c>
      <c r="Y228" s="1"/>
      <c r="Z228" s="68">
        <v>22.2</v>
      </c>
      <c r="AA228" s="51">
        <v>1332</v>
      </c>
      <c r="AB228" s="52">
        <v>0.92500000000000004</v>
      </c>
      <c r="AC228" s="52"/>
      <c r="AD228" s="53">
        <f t="shared" si="28"/>
        <v>1.2500000000000001E-2</v>
      </c>
      <c r="AE228" s="62">
        <f t="shared" si="29"/>
        <v>16.274999999999928</v>
      </c>
      <c r="AF228" s="11">
        <f t="shared" si="31"/>
        <v>1.2499999999999289E-2</v>
      </c>
    </row>
    <row r="229" spans="2:32" x14ac:dyDescent="0.25">
      <c r="B229" s="41"/>
      <c r="C229" s="37"/>
      <c r="D229" s="37"/>
      <c r="E229" s="37"/>
      <c r="F229" s="37"/>
      <c r="G229" s="42"/>
      <c r="H229" s="42"/>
      <c r="I229" s="1"/>
      <c r="J229" s="37"/>
      <c r="K229" s="37"/>
      <c r="L229" s="37"/>
      <c r="M229" s="37"/>
      <c r="N229" s="37"/>
      <c r="O229" s="37"/>
      <c r="P229" s="37"/>
      <c r="Q229" s="1"/>
      <c r="R229" s="68">
        <v>22.3</v>
      </c>
      <c r="S229" s="51">
        <v>1338</v>
      </c>
      <c r="T229" s="52">
        <v>0.92916666666666703</v>
      </c>
      <c r="U229" s="111">
        <v>0.99350000000000005</v>
      </c>
      <c r="V229" s="115">
        <f>U229-U228</f>
        <v>2.5000000000000577E-3</v>
      </c>
      <c r="W229" s="88">
        <f>U229*$T$3</f>
        <v>16.392749999999999</v>
      </c>
      <c r="X229" s="11">
        <f t="shared" si="30"/>
        <v>4.124999999999801E-2</v>
      </c>
      <c r="Y229" s="1"/>
      <c r="Z229" s="68">
        <v>22.3</v>
      </c>
      <c r="AA229" s="51">
        <v>1338</v>
      </c>
      <c r="AB229" s="52">
        <v>0.92916666666666703</v>
      </c>
      <c r="AC229" s="52"/>
      <c r="AD229" s="53">
        <f t="shared" si="28"/>
        <v>1.2500000000000001E-2</v>
      </c>
      <c r="AE229" s="62">
        <f t="shared" si="29"/>
        <v>16.287499999999927</v>
      </c>
      <c r="AF229" s="11">
        <f t="shared" si="31"/>
        <v>1.2499999999999289E-2</v>
      </c>
    </row>
    <row r="230" spans="2:32" x14ac:dyDescent="0.25">
      <c r="B230" s="41"/>
      <c r="C230" s="37"/>
      <c r="D230" s="37"/>
      <c r="E230" s="37"/>
      <c r="F230" s="37"/>
      <c r="G230" s="42"/>
      <c r="H230" s="42"/>
      <c r="I230" s="1"/>
      <c r="J230" s="37"/>
      <c r="K230" s="37"/>
      <c r="L230" s="37"/>
      <c r="M230" s="37"/>
      <c r="N230" s="37"/>
      <c r="O230" s="37"/>
      <c r="P230" s="37"/>
      <c r="Q230" s="1"/>
      <c r="R230" s="68">
        <v>22.4</v>
      </c>
      <c r="S230" s="51">
        <v>1344</v>
      </c>
      <c r="T230" s="52">
        <v>0.93333333333333302</v>
      </c>
      <c r="U230" s="111">
        <v>0.996</v>
      </c>
      <c r="V230" s="115">
        <f>U230-U229</f>
        <v>2.4999999999999467E-3</v>
      </c>
      <c r="W230" s="88">
        <f>U230*$T$3</f>
        <v>16.434000000000001</v>
      </c>
      <c r="X230" s="11">
        <f t="shared" si="30"/>
        <v>4.1250000000001563E-2</v>
      </c>
      <c r="Y230" s="1"/>
      <c r="Z230" s="68">
        <v>22.4</v>
      </c>
      <c r="AA230" s="51">
        <v>1344</v>
      </c>
      <c r="AB230" s="52">
        <v>0.93333333333333302</v>
      </c>
      <c r="AC230" s="52"/>
      <c r="AD230" s="53">
        <f t="shared" si="28"/>
        <v>1.2500000000000001E-2</v>
      </c>
      <c r="AE230" s="62">
        <f t="shared" si="29"/>
        <v>16.299999999999926</v>
      </c>
      <c r="AF230" s="11">
        <f t="shared" si="31"/>
        <v>1.2499999999999289E-2</v>
      </c>
    </row>
    <row r="231" spans="2:32" x14ac:dyDescent="0.25">
      <c r="B231" s="41"/>
      <c r="C231" s="37"/>
      <c r="D231" s="37"/>
      <c r="E231" s="37"/>
      <c r="F231" s="37"/>
      <c r="G231" s="42"/>
      <c r="H231" s="42"/>
      <c r="I231" s="1"/>
      <c r="J231" s="37"/>
      <c r="K231" s="37"/>
      <c r="L231" s="37"/>
      <c r="M231" s="37"/>
      <c r="N231" s="37"/>
      <c r="O231" s="37"/>
      <c r="P231" s="37"/>
      <c r="Q231" s="1"/>
      <c r="R231" s="68">
        <v>22.5</v>
      </c>
      <c r="S231" s="51">
        <v>1350</v>
      </c>
      <c r="T231" s="52">
        <v>0.9375</v>
      </c>
      <c r="U231" s="111">
        <v>0.99850000000000005</v>
      </c>
      <c r="V231" s="115">
        <f>U231-U230</f>
        <v>2.5000000000000577E-3</v>
      </c>
      <c r="W231" s="88">
        <f>U231*$T$3</f>
        <v>16.475250000000003</v>
      </c>
      <c r="X231" s="11">
        <f t="shared" si="30"/>
        <v>4.1250000000001563E-2</v>
      </c>
      <c r="Y231" s="1"/>
      <c r="Z231" s="68">
        <v>22.5</v>
      </c>
      <c r="AA231" s="51">
        <v>1350</v>
      </c>
      <c r="AB231" s="52">
        <v>0.9375</v>
      </c>
      <c r="AC231" s="52"/>
      <c r="AD231" s="53">
        <f t="shared" si="28"/>
        <v>1.2500000000000001E-2</v>
      </c>
      <c r="AE231" s="62">
        <f t="shared" si="29"/>
        <v>16.312499999999925</v>
      </c>
      <c r="AF231" s="11">
        <f t="shared" si="31"/>
        <v>1.2499999999999289E-2</v>
      </c>
    </row>
    <row r="232" spans="2:32" x14ac:dyDescent="0.25">
      <c r="B232" s="41"/>
      <c r="C232" s="37"/>
      <c r="D232" s="37"/>
      <c r="E232" s="37"/>
      <c r="F232" s="37"/>
      <c r="G232" s="42"/>
      <c r="H232" s="42"/>
      <c r="I232" s="1"/>
      <c r="J232" s="37"/>
      <c r="K232" s="37"/>
      <c r="L232" s="37"/>
      <c r="M232" s="37"/>
      <c r="N232" s="37"/>
      <c r="O232" s="37"/>
      <c r="P232" s="37"/>
      <c r="Q232" s="1"/>
      <c r="R232" s="68">
        <v>22.6</v>
      </c>
      <c r="S232" s="51">
        <v>1356</v>
      </c>
      <c r="T232" s="52">
        <v>0.94166666666666698</v>
      </c>
      <c r="U232" s="111">
        <v>1</v>
      </c>
      <c r="V232" s="115">
        <f>U232-U231</f>
        <v>1.4999999999999458E-3</v>
      </c>
      <c r="W232" s="88">
        <f>U232*$T$3</f>
        <v>16.5</v>
      </c>
      <c r="X232" s="11">
        <f t="shared" si="30"/>
        <v>2.4749999999997385E-2</v>
      </c>
      <c r="Y232" s="1"/>
      <c r="Z232" s="68">
        <v>22.6</v>
      </c>
      <c r="AA232" s="51">
        <v>1356</v>
      </c>
      <c r="AB232" s="52">
        <v>0.94166666666666698</v>
      </c>
      <c r="AC232" s="52"/>
      <c r="AD232" s="53">
        <f t="shared" si="28"/>
        <v>1.2500000000000001E-2</v>
      </c>
      <c r="AE232" s="62">
        <f t="shared" si="29"/>
        <v>16.324999999999925</v>
      </c>
      <c r="AF232" s="11">
        <f t="shared" si="31"/>
        <v>1.2499999999999289E-2</v>
      </c>
    </row>
    <row r="233" spans="2:32" x14ac:dyDescent="0.25">
      <c r="B233" s="41"/>
      <c r="C233" s="37"/>
      <c r="D233" s="37"/>
      <c r="E233" s="37"/>
      <c r="F233" s="37"/>
      <c r="G233" s="42"/>
      <c r="H233" s="42"/>
      <c r="I233" s="1"/>
      <c r="J233" s="37"/>
      <c r="K233" s="37"/>
      <c r="L233" s="37"/>
      <c r="M233" s="37"/>
      <c r="N233" s="37"/>
      <c r="O233" s="37"/>
      <c r="P233" s="37"/>
      <c r="Q233" s="1"/>
      <c r="R233" s="68">
        <v>22.7</v>
      </c>
      <c r="S233" s="51">
        <v>1362</v>
      </c>
      <c r="T233" s="52">
        <v>0.94583333333333297</v>
      </c>
      <c r="U233" s="111">
        <v>1</v>
      </c>
      <c r="V233" s="115">
        <f>U233-U232</f>
        <v>0</v>
      </c>
      <c r="W233" s="88">
        <f>U233*$T$3</f>
        <v>16.5</v>
      </c>
      <c r="X233" s="11">
        <f t="shared" si="30"/>
        <v>0</v>
      </c>
      <c r="Y233" s="1"/>
      <c r="Z233" s="68">
        <v>22.7</v>
      </c>
      <c r="AA233" s="51">
        <v>1362</v>
      </c>
      <c r="AB233" s="52">
        <v>0.94583333333333297</v>
      </c>
      <c r="AC233" s="52"/>
      <c r="AD233" s="53">
        <f t="shared" si="28"/>
        <v>1.2500000000000001E-2</v>
      </c>
      <c r="AE233" s="62">
        <f t="shared" si="29"/>
        <v>16.337499999999924</v>
      </c>
      <c r="AF233" s="11">
        <f t="shared" si="31"/>
        <v>1.2499999999999289E-2</v>
      </c>
    </row>
    <row r="234" spans="2:32" x14ac:dyDescent="0.25">
      <c r="B234" s="41"/>
      <c r="C234" s="37"/>
      <c r="D234" s="37"/>
      <c r="E234" s="37"/>
      <c r="F234" s="37"/>
      <c r="G234" s="42"/>
      <c r="H234" s="42"/>
      <c r="I234" s="1"/>
      <c r="J234" s="37"/>
      <c r="K234" s="37"/>
      <c r="L234" s="37"/>
      <c r="M234" s="37"/>
      <c r="N234" s="37"/>
      <c r="O234" s="37"/>
      <c r="P234" s="37"/>
      <c r="Q234" s="1"/>
      <c r="R234" s="68">
        <v>22.8</v>
      </c>
      <c r="S234" s="51">
        <v>1368</v>
      </c>
      <c r="T234" s="52">
        <v>0.95</v>
      </c>
      <c r="U234" s="111">
        <v>1</v>
      </c>
      <c r="V234" s="115">
        <f>U234-U233</f>
        <v>0</v>
      </c>
      <c r="W234" s="88">
        <f>U234*$T$3</f>
        <v>16.5</v>
      </c>
      <c r="X234" s="11">
        <f t="shared" si="30"/>
        <v>0</v>
      </c>
      <c r="Y234" s="1"/>
      <c r="Z234" s="68">
        <v>22.8</v>
      </c>
      <c r="AA234" s="51">
        <v>1368</v>
      </c>
      <c r="AB234" s="52">
        <v>0.95</v>
      </c>
      <c r="AC234" s="52"/>
      <c r="AD234" s="53">
        <f t="shared" si="28"/>
        <v>1.2500000000000001E-2</v>
      </c>
      <c r="AE234" s="62">
        <f t="shared" si="29"/>
        <v>16.349999999999923</v>
      </c>
      <c r="AF234" s="11">
        <f t="shared" si="31"/>
        <v>1.2499999999999289E-2</v>
      </c>
    </row>
    <row r="235" spans="2:32" x14ac:dyDescent="0.25">
      <c r="B235" s="41"/>
      <c r="C235" s="37"/>
      <c r="D235" s="37"/>
      <c r="E235" s="37"/>
      <c r="F235" s="37"/>
      <c r="G235" s="42"/>
      <c r="H235" s="42"/>
      <c r="I235" s="1"/>
      <c r="J235" s="37"/>
      <c r="K235" s="37"/>
      <c r="L235" s="37"/>
      <c r="M235" s="37"/>
      <c r="N235" s="37"/>
      <c r="O235" s="37"/>
      <c r="P235" s="37"/>
      <c r="Q235" s="1"/>
      <c r="R235" s="68">
        <v>22.9</v>
      </c>
      <c r="S235" s="51">
        <v>1374</v>
      </c>
      <c r="T235" s="52">
        <v>0.95416666666666705</v>
      </c>
      <c r="U235" s="111">
        <v>1</v>
      </c>
      <c r="V235" s="115">
        <f>U235-U234</f>
        <v>0</v>
      </c>
      <c r="W235" s="88">
        <f>U235*$T$3</f>
        <v>16.5</v>
      </c>
      <c r="X235" s="11">
        <f t="shared" si="30"/>
        <v>0</v>
      </c>
      <c r="Y235" s="1"/>
      <c r="Z235" s="68">
        <v>22.9</v>
      </c>
      <c r="AA235" s="51">
        <v>1374</v>
      </c>
      <c r="AB235" s="52">
        <v>0.95416666666666705</v>
      </c>
      <c r="AC235" s="52"/>
      <c r="AD235" s="53">
        <f t="shared" si="28"/>
        <v>1.2500000000000001E-2</v>
      </c>
      <c r="AE235" s="62">
        <f t="shared" si="29"/>
        <v>16.362499999999923</v>
      </c>
      <c r="AF235" s="11">
        <f t="shared" si="31"/>
        <v>1.2499999999999289E-2</v>
      </c>
    </row>
    <row r="236" spans="2:32" x14ac:dyDescent="0.25">
      <c r="B236" s="41"/>
      <c r="C236" s="37"/>
      <c r="D236" s="37"/>
      <c r="E236" s="37"/>
      <c r="F236" s="37"/>
      <c r="G236" s="42"/>
      <c r="H236" s="42"/>
      <c r="I236" s="1"/>
      <c r="J236" s="37"/>
      <c r="K236" s="37"/>
      <c r="L236" s="37"/>
      <c r="M236" s="37"/>
      <c r="N236" s="37"/>
      <c r="O236" s="37"/>
      <c r="P236" s="37"/>
      <c r="Q236" s="1"/>
      <c r="R236" s="68">
        <v>23</v>
      </c>
      <c r="S236" s="51">
        <v>1380</v>
      </c>
      <c r="T236" s="52">
        <v>0.95833333333333304</v>
      </c>
      <c r="U236" s="111">
        <v>1</v>
      </c>
      <c r="V236" s="115">
        <f>U236-U235</f>
        <v>0</v>
      </c>
      <c r="W236" s="88">
        <f>U236*$T$3</f>
        <v>16.5</v>
      </c>
      <c r="X236" s="11">
        <f t="shared" si="30"/>
        <v>0</v>
      </c>
      <c r="Y236" s="1"/>
      <c r="Z236" s="68">
        <v>23</v>
      </c>
      <c r="AA236" s="51">
        <v>1380</v>
      </c>
      <c r="AB236" s="52">
        <v>0.95833333333333304</v>
      </c>
      <c r="AC236" s="52"/>
      <c r="AD236" s="53">
        <f t="shared" si="28"/>
        <v>1.2500000000000001E-2</v>
      </c>
      <c r="AE236" s="62">
        <f t="shared" si="29"/>
        <v>16.374999999999922</v>
      </c>
      <c r="AF236" s="11">
        <f t="shared" si="31"/>
        <v>1.2499999999999289E-2</v>
      </c>
    </row>
    <row r="237" spans="2:32" x14ac:dyDescent="0.25">
      <c r="B237" s="41"/>
      <c r="C237" s="37"/>
      <c r="D237" s="37"/>
      <c r="E237" s="37"/>
      <c r="F237" s="37"/>
      <c r="G237" s="42"/>
      <c r="H237" s="42"/>
      <c r="I237" s="1"/>
      <c r="J237" s="37"/>
      <c r="K237" s="37"/>
      <c r="L237" s="37"/>
      <c r="M237" s="37"/>
      <c r="N237" s="37"/>
      <c r="O237" s="37"/>
      <c r="P237" s="37"/>
      <c r="Q237" s="1"/>
      <c r="R237" s="68">
        <v>23.1</v>
      </c>
      <c r="S237" s="51">
        <v>1386</v>
      </c>
      <c r="T237" s="52">
        <v>0.96250000000000002</v>
      </c>
      <c r="U237" s="111">
        <v>1</v>
      </c>
      <c r="V237" s="115">
        <f>U237-U236</f>
        <v>0</v>
      </c>
      <c r="W237" s="88">
        <f>U237*$T$3</f>
        <v>16.5</v>
      </c>
      <c r="X237" s="11">
        <f t="shared" si="30"/>
        <v>0</v>
      </c>
      <c r="Y237" s="1"/>
      <c r="Z237" s="68">
        <v>23.1</v>
      </c>
      <c r="AA237" s="51">
        <v>1386</v>
      </c>
      <c r="AB237" s="52">
        <v>0.96250000000000002</v>
      </c>
      <c r="AC237" s="52"/>
      <c r="AD237" s="53">
        <f t="shared" si="28"/>
        <v>1.2500000000000001E-2</v>
      </c>
      <c r="AE237" s="62">
        <f t="shared" si="29"/>
        <v>16.387499999999921</v>
      </c>
      <c r="AF237" s="11">
        <f t="shared" si="31"/>
        <v>1.2499999999999289E-2</v>
      </c>
    </row>
    <row r="238" spans="2:32" x14ac:dyDescent="0.25">
      <c r="B238" s="41"/>
      <c r="C238" s="37"/>
      <c r="D238" s="37"/>
      <c r="E238" s="37"/>
      <c r="F238" s="37"/>
      <c r="G238" s="42"/>
      <c r="H238" s="42"/>
      <c r="I238" s="1"/>
      <c r="J238" s="37"/>
      <c r="K238" s="37"/>
      <c r="L238" s="37"/>
      <c r="M238" s="37"/>
      <c r="N238" s="37"/>
      <c r="O238" s="37"/>
      <c r="P238" s="37"/>
      <c r="Q238" s="1"/>
      <c r="R238" s="68">
        <v>23.2</v>
      </c>
      <c r="S238" s="51">
        <v>1392</v>
      </c>
      <c r="T238" s="52">
        <v>0.96666666666666701</v>
      </c>
      <c r="U238" s="111">
        <v>1</v>
      </c>
      <c r="V238" s="115">
        <f>U238-U237</f>
        <v>0</v>
      </c>
      <c r="W238" s="88">
        <f>U238*$T$3</f>
        <v>16.5</v>
      </c>
      <c r="X238" s="11">
        <f t="shared" si="30"/>
        <v>0</v>
      </c>
      <c r="Y238" s="1"/>
      <c r="Z238" s="68">
        <v>23.2</v>
      </c>
      <c r="AA238" s="51">
        <v>1392</v>
      </c>
      <c r="AB238" s="52">
        <v>0.96666666666666701</v>
      </c>
      <c r="AC238" s="52"/>
      <c r="AD238" s="53">
        <f t="shared" si="28"/>
        <v>1.2500000000000001E-2</v>
      </c>
      <c r="AE238" s="62">
        <f t="shared" si="29"/>
        <v>16.39999999999992</v>
      </c>
      <c r="AF238" s="11">
        <f t="shared" si="31"/>
        <v>1.2499999999999289E-2</v>
      </c>
    </row>
    <row r="239" spans="2:32" x14ac:dyDescent="0.25">
      <c r="B239" s="41"/>
      <c r="C239" s="37"/>
      <c r="D239" s="37"/>
      <c r="E239" s="37"/>
      <c r="F239" s="37"/>
      <c r="G239" s="42"/>
      <c r="H239" s="42"/>
      <c r="I239" s="1"/>
      <c r="J239" s="37"/>
      <c r="K239" s="37"/>
      <c r="L239" s="37"/>
      <c r="M239" s="37"/>
      <c r="N239" s="37"/>
      <c r="O239" s="37"/>
      <c r="P239" s="37"/>
      <c r="Q239" s="1"/>
      <c r="R239" s="68">
        <v>23.3</v>
      </c>
      <c r="S239" s="51">
        <v>1398</v>
      </c>
      <c r="T239" s="52">
        <v>0.97083333333333299</v>
      </c>
      <c r="U239" s="111">
        <v>1</v>
      </c>
      <c r="V239" s="115">
        <f>U239-U238</f>
        <v>0</v>
      </c>
      <c r="W239" s="88">
        <f>U239*$T$3</f>
        <v>16.5</v>
      </c>
      <c r="X239" s="11">
        <f t="shared" si="30"/>
        <v>0</v>
      </c>
      <c r="Y239" s="1"/>
      <c r="Z239" s="68">
        <v>23.3</v>
      </c>
      <c r="AA239" s="51">
        <v>1398</v>
      </c>
      <c r="AB239" s="52">
        <v>0.97083333333333299</v>
      </c>
      <c r="AC239" s="52"/>
      <c r="AD239" s="53">
        <f t="shared" si="28"/>
        <v>1.2500000000000001E-2</v>
      </c>
      <c r="AE239" s="62">
        <f t="shared" si="29"/>
        <v>16.41249999999992</v>
      </c>
      <c r="AF239" s="11">
        <f t="shared" si="31"/>
        <v>1.2499999999999289E-2</v>
      </c>
    </row>
    <row r="240" spans="2:32" x14ac:dyDescent="0.25">
      <c r="B240" s="41"/>
      <c r="C240" s="37"/>
      <c r="D240" s="37"/>
      <c r="E240" s="37"/>
      <c r="F240" s="37"/>
      <c r="G240" s="42"/>
      <c r="H240" s="42"/>
      <c r="I240" s="1"/>
      <c r="J240" s="37"/>
      <c r="K240" s="37"/>
      <c r="L240" s="37"/>
      <c r="M240" s="37"/>
      <c r="N240" s="37"/>
      <c r="O240" s="37"/>
      <c r="P240" s="37"/>
      <c r="Q240" s="1"/>
      <c r="R240" s="68">
        <v>23.4</v>
      </c>
      <c r="S240" s="51">
        <v>1404</v>
      </c>
      <c r="T240" s="52">
        <v>0.97499999999999998</v>
      </c>
      <c r="U240" s="111">
        <v>1</v>
      </c>
      <c r="V240" s="115">
        <f>U240-U239</f>
        <v>0</v>
      </c>
      <c r="W240" s="88">
        <f>U240*$T$3</f>
        <v>16.5</v>
      </c>
      <c r="X240" s="11">
        <f t="shared" si="30"/>
        <v>0</v>
      </c>
      <c r="Y240" s="1"/>
      <c r="Z240" s="68">
        <v>23.4</v>
      </c>
      <c r="AA240" s="51">
        <v>1404</v>
      </c>
      <c r="AB240" s="52">
        <v>0.97499999999999998</v>
      </c>
      <c r="AC240" s="52"/>
      <c r="AD240" s="53">
        <f t="shared" si="28"/>
        <v>1.2500000000000001E-2</v>
      </c>
      <c r="AE240" s="62">
        <f t="shared" si="29"/>
        <v>16.424999999999919</v>
      </c>
      <c r="AF240" s="11">
        <f t="shared" si="31"/>
        <v>1.2499999999999289E-2</v>
      </c>
    </row>
    <row r="241" spans="2:32" x14ac:dyDescent="0.25">
      <c r="B241" s="41"/>
      <c r="C241" s="37"/>
      <c r="D241" s="37"/>
      <c r="E241" s="37"/>
      <c r="F241" s="37"/>
      <c r="G241" s="42"/>
      <c r="H241" s="42"/>
      <c r="I241" s="1"/>
      <c r="J241" s="37"/>
      <c r="K241" s="37"/>
      <c r="L241" s="37"/>
      <c r="M241" s="37"/>
      <c r="N241" s="37"/>
      <c r="O241" s="37"/>
      <c r="P241" s="37"/>
      <c r="Q241" s="1"/>
      <c r="R241" s="68">
        <v>23.5</v>
      </c>
      <c r="S241" s="51">
        <v>1410</v>
      </c>
      <c r="T241" s="52">
        <v>0.97916666666666696</v>
      </c>
      <c r="U241" s="111">
        <v>1</v>
      </c>
      <c r="V241" s="115">
        <f>U241-U240</f>
        <v>0</v>
      </c>
      <c r="W241" s="88">
        <f>U241*$T$3</f>
        <v>16.5</v>
      </c>
      <c r="X241" s="11">
        <f t="shared" si="30"/>
        <v>0</v>
      </c>
      <c r="Y241" s="1"/>
      <c r="Z241" s="68">
        <v>23.5</v>
      </c>
      <c r="AA241" s="51">
        <v>1410</v>
      </c>
      <c r="AB241" s="52">
        <v>0.97916666666666696</v>
      </c>
      <c r="AC241" s="52"/>
      <c r="AD241" s="53">
        <f t="shared" si="28"/>
        <v>1.2500000000000001E-2</v>
      </c>
      <c r="AE241" s="62">
        <f t="shared" si="29"/>
        <v>16.437499999999918</v>
      </c>
      <c r="AF241" s="11">
        <f t="shared" si="31"/>
        <v>1.2499999999999289E-2</v>
      </c>
    </row>
    <row r="242" spans="2:32" x14ac:dyDescent="0.25">
      <c r="B242" s="41"/>
      <c r="C242" s="37"/>
      <c r="D242" s="37"/>
      <c r="E242" s="37"/>
      <c r="F242" s="37"/>
      <c r="G242" s="42"/>
      <c r="H242" s="42"/>
      <c r="I242" s="1"/>
      <c r="J242" s="37"/>
      <c r="K242" s="37"/>
      <c r="L242" s="37"/>
      <c r="M242" s="37"/>
      <c r="N242" s="37"/>
      <c r="O242" s="37"/>
      <c r="P242" s="37"/>
      <c r="Q242" s="1"/>
      <c r="R242" s="68">
        <v>23.6</v>
      </c>
      <c r="S242" s="51">
        <v>1416</v>
      </c>
      <c r="T242" s="52">
        <v>0.98333333333333295</v>
      </c>
      <c r="U242" s="111">
        <v>1</v>
      </c>
      <c r="V242" s="115">
        <f>U242-U241</f>
        <v>0</v>
      </c>
      <c r="W242" s="88">
        <f>U242*$T$3</f>
        <v>16.5</v>
      </c>
      <c r="X242" s="11">
        <f t="shared" si="30"/>
        <v>0</v>
      </c>
      <c r="Y242" s="1"/>
      <c r="Z242" s="68">
        <v>23.6</v>
      </c>
      <c r="AA242" s="51">
        <v>1416</v>
      </c>
      <c r="AB242" s="52">
        <v>0.98333333333333295</v>
      </c>
      <c r="AC242" s="52"/>
      <c r="AD242" s="53">
        <f t="shared" si="28"/>
        <v>1.2500000000000001E-2</v>
      </c>
      <c r="AE242" s="62">
        <f t="shared" si="29"/>
        <v>16.449999999999918</v>
      </c>
      <c r="AF242" s="11">
        <f t="shared" si="31"/>
        <v>1.2499999999999289E-2</v>
      </c>
    </row>
    <row r="243" spans="2:32" x14ac:dyDescent="0.25">
      <c r="B243" s="41"/>
      <c r="C243" s="37"/>
      <c r="D243" s="37"/>
      <c r="E243" s="37"/>
      <c r="F243" s="37"/>
      <c r="G243" s="42"/>
      <c r="H243" s="42"/>
      <c r="I243" s="1"/>
      <c r="J243" s="37"/>
      <c r="K243" s="37"/>
      <c r="L243" s="37"/>
      <c r="M243" s="37"/>
      <c r="N243" s="37"/>
      <c r="O243" s="37"/>
      <c r="P243" s="37"/>
      <c r="Q243" s="1"/>
      <c r="R243" s="68">
        <v>23.7</v>
      </c>
      <c r="S243" s="51">
        <v>1422</v>
      </c>
      <c r="T243" s="52">
        <v>0.98750000000000004</v>
      </c>
      <c r="U243" s="111">
        <v>1</v>
      </c>
      <c r="V243" s="115">
        <f>U243-U242</f>
        <v>0</v>
      </c>
      <c r="W243" s="88">
        <f>U243*$T$3</f>
        <v>16.5</v>
      </c>
      <c r="X243" s="11">
        <f t="shared" si="30"/>
        <v>0</v>
      </c>
      <c r="Y243" s="1"/>
      <c r="Z243" s="68">
        <v>23.7</v>
      </c>
      <c r="AA243" s="51">
        <v>1422</v>
      </c>
      <c r="AB243" s="52">
        <v>0.98750000000000004</v>
      </c>
      <c r="AC243" s="52"/>
      <c r="AD243" s="53">
        <f t="shared" si="28"/>
        <v>1.2500000000000001E-2</v>
      </c>
      <c r="AE243" s="62">
        <f t="shared" si="29"/>
        <v>16.462499999999917</v>
      </c>
      <c r="AF243" s="11">
        <f t="shared" si="31"/>
        <v>1.2499999999999289E-2</v>
      </c>
    </row>
    <row r="244" spans="2:32" x14ac:dyDescent="0.25">
      <c r="B244" s="41"/>
      <c r="C244" s="37"/>
      <c r="D244" s="37"/>
      <c r="E244" s="37"/>
      <c r="F244" s="37"/>
      <c r="G244" s="42"/>
      <c r="H244" s="42"/>
      <c r="I244" s="1"/>
      <c r="J244" s="37"/>
      <c r="K244" s="37"/>
      <c r="L244" s="37"/>
      <c r="M244" s="37"/>
      <c r="N244" s="37"/>
      <c r="O244" s="37"/>
      <c r="P244" s="37"/>
      <c r="Q244" s="1"/>
      <c r="R244" s="68">
        <v>23.8</v>
      </c>
      <c r="S244" s="51">
        <v>1428</v>
      </c>
      <c r="T244" s="52">
        <v>0.99166666666666703</v>
      </c>
      <c r="U244" s="111">
        <v>1</v>
      </c>
      <c r="V244" s="115">
        <f>U244-U243</f>
        <v>0</v>
      </c>
      <c r="W244" s="88">
        <f>U244*$T$3</f>
        <v>16.5</v>
      </c>
      <c r="X244" s="11">
        <f t="shared" si="30"/>
        <v>0</v>
      </c>
      <c r="Y244" s="1"/>
      <c r="Z244" s="68">
        <v>23.8</v>
      </c>
      <c r="AA244" s="51">
        <v>1428</v>
      </c>
      <c r="AB244" s="52">
        <v>0.99166666666666703</v>
      </c>
      <c r="AC244" s="52"/>
      <c r="AD244" s="53">
        <f t="shared" si="28"/>
        <v>1.2500000000000001E-2</v>
      </c>
      <c r="AE244" s="62">
        <f t="shared" si="29"/>
        <v>16.474999999999916</v>
      </c>
      <c r="AF244" s="11">
        <f t="shared" si="31"/>
        <v>1.2499999999999289E-2</v>
      </c>
    </row>
    <row r="245" spans="2:32" x14ac:dyDescent="0.25">
      <c r="B245" s="41"/>
      <c r="C245" s="37"/>
      <c r="D245" s="37"/>
      <c r="E245" s="37"/>
      <c r="F245" s="37"/>
      <c r="G245" s="42"/>
      <c r="H245" s="42"/>
      <c r="I245" s="1"/>
      <c r="J245" s="37"/>
      <c r="K245" s="37"/>
      <c r="L245" s="37"/>
      <c r="M245" s="37"/>
      <c r="N245" s="37"/>
      <c r="O245" s="37"/>
      <c r="P245" s="37"/>
      <c r="Q245" s="1"/>
      <c r="R245" s="68">
        <v>23.9</v>
      </c>
      <c r="S245" s="51">
        <v>1434</v>
      </c>
      <c r="T245" s="52">
        <v>0.99583333333333302</v>
      </c>
      <c r="U245" s="111">
        <v>1</v>
      </c>
      <c r="V245" s="115">
        <f>U245-U244</f>
        <v>0</v>
      </c>
      <c r="W245" s="88">
        <f>U245*$T$3</f>
        <v>16.5</v>
      </c>
      <c r="X245" s="11">
        <f t="shared" si="30"/>
        <v>0</v>
      </c>
      <c r="Y245" s="1"/>
      <c r="Z245" s="68">
        <v>23.9</v>
      </c>
      <c r="AA245" s="51">
        <v>1434</v>
      </c>
      <c r="AB245" s="52">
        <v>0.99583333333333302</v>
      </c>
      <c r="AC245" s="52"/>
      <c r="AD245" s="53">
        <f t="shared" si="28"/>
        <v>1.2500000000000001E-2</v>
      </c>
      <c r="AE245" s="62">
        <f t="shared" si="29"/>
        <v>16.487499999999915</v>
      </c>
      <c r="AF245" s="11">
        <f t="shared" si="31"/>
        <v>1.2499999999999289E-2</v>
      </c>
    </row>
    <row r="246" spans="2:32" ht="15.75" thickBot="1" x14ac:dyDescent="0.3">
      <c r="B246" s="41"/>
      <c r="C246" s="37"/>
      <c r="D246" s="37"/>
      <c r="E246" s="37"/>
      <c r="F246" s="37"/>
      <c r="G246" s="42"/>
      <c r="H246" s="42"/>
      <c r="I246" s="1"/>
      <c r="J246" s="37"/>
      <c r="K246" s="37"/>
      <c r="L246" s="37"/>
      <c r="M246" s="37"/>
      <c r="N246" s="37"/>
      <c r="O246" s="37"/>
      <c r="P246" s="37"/>
      <c r="Q246" s="1"/>
      <c r="R246" s="70">
        <v>24</v>
      </c>
      <c r="S246" s="54">
        <v>1440</v>
      </c>
      <c r="T246" s="55">
        <v>1</v>
      </c>
      <c r="U246" s="112">
        <v>1</v>
      </c>
      <c r="V246" s="116">
        <f>U246-U245</f>
        <v>0</v>
      </c>
      <c r="W246" s="109">
        <f>U246*$T$3</f>
        <v>16.5</v>
      </c>
      <c r="X246" s="13">
        <f t="shared" si="30"/>
        <v>0</v>
      </c>
      <c r="Y246" s="1"/>
      <c r="Z246" s="70">
        <v>24</v>
      </c>
      <c r="AA246" s="54">
        <v>1440</v>
      </c>
      <c r="AB246" s="55">
        <v>1</v>
      </c>
      <c r="AC246" s="55"/>
      <c r="AD246" s="56">
        <f t="shared" si="28"/>
        <v>1.2500000000000001E-2</v>
      </c>
      <c r="AE246" s="63">
        <f t="shared" si="29"/>
        <v>16.499999999999915</v>
      </c>
      <c r="AF246" s="13">
        <f t="shared" si="31"/>
        <v>1.2499999999999289E-2</v>
      </c>
    </row>
    <row r="247" spans="2:32" x14ac:dyDescent="0.25">
      <c r="J247" s="37"/>
      <c r="K247" s="37"/>
      <c r="L247" s="37"/>
      <c r="M247" s="37"/>
      <c r="N247" s="37"/>
      <c r="O247" s="37"/>
      <c r="P247" s="37"/>
      <c r="Z247" t="s">
        <v>14</v>
      </c>
    </row>
  </sheetData>
  <mergeCells count="5">
    <mergeCell ref="B3:C3"/>
    <mergeCell ref="J3:K3"/>
    <mergeCell ref="Z3:AA3"/>
    <mergeCell ref="R3:S3"/>
    <mergeCell ref="B1:A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I247"/>
  <sheetViews>
    <sheetView zoomScale="80" zoomScaleNormal="80" workbookViewId="0"/>
  </sheetViews>
  <sheetFormatPr defaultRowHeight="15" x14ac:dyDescent="0.25"/>
  <cols>
    <col min="1" max="1" width="2.140625" customWidth="1"/>
    <col min="5" max="5" width="10.85546875" bestFit="1" customWidth="1"/>
    <col min="7" max="8" width="12.140625" customWidth="1"/>
    <col min="9" max="9" width="2.7109375" customWidth="1"/>
    <col min="13" max="13" width="10.85546875" bestFit="1" customWidth="1"/>
    <col min="15" max="16" width="12.140625" customWidth="1"/>
    <col min="17" max="17" width="2.7109375" customWidth="1"/>
    <col min="21" max="21" width="10.85546875" bestFit="1" customWidth="1"/>
    <col min="23" max="24" width="12.140625" customWidth="1"/>
    <col min="25" max="25" width="2.7109375" customWidth="1"/>
    <col min="29" max="29" width="10.85546875" bestFit="1" customWidth="1"/>
    <col min="31" max="32" width="12.140625" customWidth="1"/>
    <col min="35" max="35" width="41.7109375" bestFit="1" customWidth="1"/>
  </cols>
  <sheetData>
    <row r="1" spans="2:35" ht="19.5" thickBot="1" x14ac:dyDescent="0.35">
      <c r="B1" s="99" t="s">
        <v>5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5"/>
      <c r="Z1" s="105"/>
      <c r="AA1" s="105"/>
      <c r="AB1" s="105"/>
      <c r="AC1" s="105"/>
      <c r="AD1" s="105"/>
      <c r="AE1" s="105"/>
      <c r="AF1" s="106"/>
    </row>
    <row r="2" spans="2:35" ht="15.75" thickBot="1" x14ac:dyDescent="0.3">
      <c r="V2" s="33"/>
      <c r="AD2" s="33"/>
      <c r="AH2" s="7" t="s">
        <v>3</v>
      </c>
    </row>
    <row r="3" spans="2:35" ht="19.5" thickBot="1" x14ac:dyDescent="0.35">
      <c r="B3" s="102" t="s">
        <v>10</v>
      </c>
      <c r="C3" s="103"/>
      <c r="D3" s="86">
        <f>Input!C9</f>
        <v>15</v>
      </c>
      <c r="J3" s="102" t="s">
        <v>11</v>
      </c>
      <c r="K3" s="103"/>
      <c r="L3" s="86">
        <f>Input!C10</f>
        <v>21</v>
      </c>
      <c r="R3" s="102" t="s">
        <v>20</v>
      </c>
      <c r="S3" s="103"/>
      <c r="T3" s="86">
        <f>Input!C11</f>
        <v>22</v>
      </c>
      <c r="Z3" s="102" t="s">
        <v>21</v>
      </c>
      <c r="AA3" s="103"/>
      <c r="AB3" s="86">
        <f>Input!C11</f>
        <v>22</v>
      </c>
      <c r="AH3" s="87"/>
      <c r="AI3" s="27" t="s">
        <v>9</v>
      </c>
    </row>
    <row r="4" spans="2:35" x14ac:dyDescent="0.25">
      <c r="B4" s="22"/>
      <c r="C4" s="23"/>
      <c r="D4" s="23"/>
      <c r="E4" s="23"/>
      <c r="F4" s="3"/>
      <c r="G4" s="4"/>
      <c r="H4" s="5"/>
      <c r="I4" s="1"/>
      <c r="J4" s="22"/>
      <c r="K4" s="23"/>
      <c r="L4" s="23"/>
      <c r="M4" s="23"/>
      <c r="N4" s="3"/>
      <c r="O4" s="4"/>
      <c r="P4" s="5"/>
      <c r="Q4" s="1"/>
      <c r="R4" s="22"/>
      <c r="S4" s="23"/>
      <c r="T4" s="23"/>
      <c r="U4" s="23"/>
      <c r="V4" s="3"/>
      <c r="W4" s="4"/>
      <c r="X4" s="5"/>
      <c r="Y4" s="1"/>
      <c r="Z4" s="22"/>
      <c r="AA4" s="23"/>
      <c r="AB4" s="23"/>
      <c r="AC4" s="23"/>
      <c r="AD4" s="3"/>
      <c r="AE4" s="4"/>
      <c r="AF4" s="5"/>
      <c r="AH4" s="6"/>
      <c r="AI4" s="28" t="s">
        <v>4</v>
      </c>
    </row>
    <row r="5" spans="2:35" ht="30.75" thickBot="1" x14ac:dyDescent="0.3">
      <c r="B5" s="24" t="s">
        <v>2</v>
      </c>
      <c r="C5" s="25" t="s">
        <v>1</v>
      </c>
      <c r="D5" s="25" t="s">
        <v>0</v>
      </c>
      <c r="E5" s="25" t="s">
        <v>7</v>
      </c>
      <c r="F5" s="26" t="s">
        <v>6</v>
      </c>
      <c r="G5" s="20" t="s">
        <v>15</v>
      </c>
      <c r="H5" s="21" t="s">
        <v>16</v>
      </c>
      <c r="I5" s="1"/>
      <c r="J5" s="24" t="s">
        <v>2</v>
      </c>
      <c r="K5" s="25" t="s">
        <v>1</v>
      </c>
      <c r="L5" s="25" t="s">
        <v>0</v>
      </c>
      <c r="M5" s="25" t="s">
        <v>7</v>
      </c>
      <c r="N5" s="26" t="s">
        <v>6</v>
      </c>
      <c r="O5" s="20" t="s">
        <v>15</v>
      </c>
      <c r="P5" s="21" t="s">
        <v>16</v>
      </c>
      <c r="Q5" s="1"/>
      <c r="R5" s="24" t="s">
        <v>2</v>
      </c>
      <c r="S5" s="25" t="s">
        <v>1</v>
      </c>
      <c r="T5" s="25" t="s">
        <v>0</v>
      </c>
      <c r="U5" s="25" t="s">
        <v>7</v>
      </c>
      <c r="V5" s="26" t="s">
        <v>6</v>
      </c>
      <c r="W5" s="20" t="s">
        <v>15</v>
      </c>
      <c r="X5" s="21" t="s">
        <v>16</v>
      </c>
      <c r="Y5" s="1"/>
      <c r="Z5" s="96" t="s">
        <v>2</v>
      </c>
      <c r="AA5" s="90" t="s">
        <v>1</v>
      </c>
      <c r="AB5" s="90" t="s">
        <v>0</v>
      </c>
      <c r="AC5" s="90" t="s">
        <v>7</v>
      </c>
      <c r="AD5" s="91" t="s">
        <v>6</v>
      </c>
      <c r="AE5" s="92" t="s">
        <v>15</v>
      </c>
      <c r="AF5" s="93" t="s">
        <v>16</v>
      </c>
    </row>
    <row r="6" spans="2:35" x14ac:dyDescent="0.25">
      <c r="B6" s="64">
        <v>0</v>
      </c>
      <c r="C6" s="14">
        <v>0</v>
      </c>
      <c r="D6" s="15">
        <v>0</v>
      </c>
      <c r="E6" s="15">
        <v>5.0000000000000001E-3</v>
      </c>
      <c r="F6" s="15">
        <f>E6</f>
        <v>5.0000000000000001E-3</v>
      </c>
      <c r="G6" s="8">
        <f>E6*$D$3</f>
        <v>7.4999999999999997E-2</v>
      </c>
      <c r="H6" s="9">
        <f>G6</f>
        <v>7.4999999999999997E-2</v>
      </c>
      <c r="I6" s="2"/>
      <c r="J6" s="64">
        <v>0</v>
      </c>
      <c r="K6" s="14">
        <v>0</v>
      </c>
      <c r="L6" s="15">
        <v>0</v>
      </c>
      <c r="M6" s="15">
        <v>5.0000000000000001E-3</v>
      </c>
      <c r="N6" s="34">
        <f>M6</f>
        <v>5.0000000000000001E-3</v>
      </c>
      <c r="O6" s="8">
        <f>M6*$L$3</f>
        <v>0.105</v>
      </c>
      <c r="P6" s="9">
        <f>O6</f>
        <v>0.105</v>
      </c>
      <c r="Q6" s="2"/>
      <c r="R6" s="67">
        <v>0</v>
      </c>
      <c r="S6" s="48">
        <v>0</v>
      </c>
      <c r="T6" s="49">
        <v>0</v>
      </c>
      <c r="U6" s="49">
        <v>5.0000000000000001E-3</v>
      </c>
      <c r="V6" s="34">
        <f>U6</f>
        <v>5.0000000000000001E-3</v>
      </c>
      <c r="W6" s="8">
        <f>U6*$T$3</f>
        <v>0.11</v>
      </c>
      <c r="X6" s="9">
        <f>W6</f>
        <v>0.11</v>
      </c>
      <c r="Y6" s="46"/>
      <c r="Z6" s="67">
        <v>0</v>
      </c>
      <c r="AA6" s="48">
        <v>0</v>
      </c>
      <c r="AB6" s="49">
        <v>0</v>
      </c>
      <c r="AC6" s="49">
        <f>M6</f>
        <v>5.0000000000000001E-3</v>
      </c>
      <c r="AD6" s="50">
        <f>N6</f>
        <v>5.0000000000000001E-3</v>
      </c>
      <c r="AE6" s="89">
        <f>AC6*$L$3</f>
        <v>0.105</v>
      </c>
      <c r="AF6" s="9">
        <f>AE6</f>
        <v>0.105</v>
      </c>
    </row>
    <row r="7" spans="2:35" x14ac:dyDescent="0.25">
      <c r="B7" s="65">
        <v>0.1</v>
      </c>
      <c r="C7" s="16">
        <v>6</v>
      </c>
      <c r="D7" s="17">
        <v>1.6666666666666701E-2</v>
      </c>
      <c r="E7" s="17">
        <v>0.01</v>
      </c>
      <c r="F7" s="17">
        <f>E7-E6</f>
        <v>5.0000000000000001E-3</v>
      </c>
      <c r="G7" s="10">
        <f t="shared" ref="G7:G65" si="0">E7*$D$3</f>
        <v>0.15</v>
      </c>
      <c r="H7" s="11">
        <f>G7-G6</f>
        <v>7.4999999999999997E-2</v>
      </c>
      <c r="I7" s="2"/>
      <c r="J7" s="65">
        <v>0.1</v>
      </c>
      <c r="K7" s="16">
        <v>6</v>
      </c>
      <c r="L7" s="17">
        <v>8.3333333333333297E-3</v>
      </c>
      <c r="M7" s="17">
        <v>7.4999999999999997E-3</v>
      </c>
      <c r="N7" s="35">
        <f>M7-M6</f>
        <v>2.4999999999999996E-3</v>
      </c>
      <c r="O7" s="10">
        <f>M7*$L$3</f>
        <v>0.1575</v>
      </c>
      <c r="P7" s="11">
        <f>O7-O6</f>
        <v>5.2500000000000005E-2</v>
      </c>
      <c r="Q7" s="2"/>
      <c r="R7" s="68">
        <v>0.1</v>
      </c>
      <c r="S7" s="51">
        <v>6</v>
      </c>
      <c r="T7" s="52">
        <v>4.1666666666666701E-3</v>
      </c>
      <c r="U7" s="52">
        <v>6.1999999999999998E-3</v>
      </c>
      <c r="V7" s="35">
        <f>U7-U6</f>
        <v>1.1999999999999997E-3</v>
      </c>
      <c r="W7" s="10">
        <f t="shared" ref="W7:W70" si="1">U7*$T$3</f>
        <v>0.13639999999999999</v>
      </c>
      <c r="X7" s="11">
        <f>W7-W6</f>
        <v>2.6399999999999993E-2</v>
      </c>
      <c r="Y7" s="46"/>
      <c r="Z7" s="68">
        <v>0.1</v>
      </c>
      <c r="AA7" s="51">
        <v>6</v>
      </c>
      <c r="AB7" s="52">
        <v>4.1666666666666701E-3</v>
      </c>
      <c r="AC7" s="52">
        <f t="shared" ref="AC7:AD70" si="2">M7</f>
        <v>7.4999999999999997E-3</v>
      </c>
      <c r="AD7" s="53">
        <f t="shared" si="2"/>
        <v>2.4999999999999996E-3</v>
      </c>
      <c r="AE7" s="88">
        <f t="shared" ref="AE7:AE70" si="3">AC7*$L$3</f>
        <v>0.1575</v>
      </c>
      <c r="AF7" s="11">
        <f>AE7-AE6</f>
        <v>5.2500000000000005E-2</v>
      </c>
    </row>
    <row r="8" spans="2:35" x14ac:dyDescent="0.25">
      <c r="B8" s="65">
        <v>0.2</v>
      </c>
      <c r="C8" s="16">
        <v>12</v>
      </c>
      <c r="D8" s="17">
        <v>3.3333333333333298E-2</v>
      </c>
      <c r="E8" s="17">
        <v>1.6299999999999999E-2</v>
      </c>
      <c r="F8" s="17">
        <f>E8-E7</f>
        <v>6.2999999999999983E-3</v>
      </c>
      <c r="G8" s="10">
        <f t="shared" si="0"/>
        <v>0.24449999999999997</v>
      </c>
      <c r="H8" s="11">
        <f t="shared" ref="H8:H66" si="4">G8-G7</f>
        <v>9.4499999999999973E-2</v>
      </c>
      <c r="I8" s="2"/>
      <c r="J8" s="65">
        <v>0.2</v>
      </c>
      <c r="K8" s="16">
        <v>12</v>
      </c>
      <c r="L8" s="17">
        <v>1.6666666666666701E-2</v>
      </c>
      <c r="M8" s="17">
        <v>0.01</v>
      </c>
      <c r="N8" s="35">
        <f t="shared" ref="N8:N71" si="5">M8-M7</f>
        <v>2.5000000000000005E-3</v>
      </c>
      <c r="O8" s="10">
        <f>M8*$L$3</f>
        <v>0.21</v>
      </c>
      <c r="P8" s="11">
        <f>O8-O7</f>
        <v>5.2499999999999991E-2</v>
      </c>
      <c r="Q8" s="2"/>
      <c r="R8" s="68">
        <v>0.2</v>
      </c>
      <c r="S8" s="51">
        <v>12</v>
      </c>
      <c r="T8" s="52">
        <v>8.3333333333333297E-3</v>
      </c>
      <c r="U8" s="52">
        <v>7.4999999999999997E-3</v>
      </c>
      <c r="V8" s="53">
        <f t="shared" ref="V8:V71" si="6">U8-U7</f>
        <v>1.2999999999999999E-3</v>
      </c>
      <c r="W8" s="10">
        <f t="shared" si="1"/>
        <v>0.16499999999999998</v>
      </c>
      <c r="X8" s="11">
        <f t="shared" ref="X8:X71" si="7">W8-W7</f>
        <v>2.8599999999999987E-2</v>
      </c>
      <c r="Y8" s="46"/>
      <c r="Z8" s="68">
        <v>0.2</v>
      </c>
      <c r="AA8" s="51">
        <v>12</v>
      </c>
      <c r="AB8" s="52">
        <v>8.3333333333333297E-3</v>
      </c>
      <c r="AC8" s="52">
        <f t="shared" si="2"/>
        <v>0.01</v>
      </c>
      <c r="AD8" s="53">
        <f t="shared" si="2"/>
        <v>2.5000000000000005E-3</v>
      </c>
      <c r="AE8" s="88">
        <f t="shared" si="3"/>
        <v>0.21</v>
      </c>
      <c r="AF8" s="11">
        <f t="shared" ref="AF8:AF71" si="8">AE8-AE7</f>
        <v>5.2499999999999991E-2</v>
      </c>
    </row>
    <row r="9" spans="2:35" x14ac:dyDescent="0.25">
      <c r="B9" s="65">
        <v>0.3</v>
      </c>
      <c r="C9" s="16">
        <v>18</v>
      </c>
      <c r="D9" s="17">
        <v>0.05</v>
      </c>
      <c r="E9" s="17">
        <v>2.4500000000000001E-2</v>
      </c>
      <c r="F9" s="17">
        <f>E9-E8</f>
        <v>8.2000000000000024E-3</v>
      </c>
      <c r="G9" s="10">
        <f t="shared" si="0"/>
        <v>0.36749999999999999</v>
      </c>
      <c r="H9" s="11">
        <f>G9-G8</f>
        <v>0.12300000000000003</v>
      </c>
      <c r="I9" s="2"/>
      <c r="J9" s="65">
        <v>0.3</v>
      </c>
      <c r="K9" s="16">
        <v>18</v>
      </c>
      <c r="L9" s="17">
        <v>2.5000000000000001E-2</v>
      </c>
      <c r="M9" s="17">
        <v>1.2999999999999999E-2</v>
      </c>
      <c r="N9" s="35">
        <f t="shared" si="5"/>
        <v>2.9999999999999992E-3</v>
      </c>
      <c r="O9" s="10">
        <f t="shared" ref="O9:O72" si="9">M9*$L$3</f>
        <v>0.27299999999999996</v>
      </c>
      <c r="P9" s="11">
        <f t="shared" ref="P9:P72" si="10">O9-O8</f>
        <v>6.2999999999999973E-2</v>
      </c>
      <c r="Q9" s="2"/>
      <c r="R9" s="68">
        <v>0.3</v>
      </c>
      <c r="S9" s="51">
        <v>18</v>
      </c>
      <c r="T9" s="52">
        <v>1.2500000000000001E-2</v>
      </c>
      <c r="U9" s="52">
        <v>8.6999999999999994E-3</v>
      </c>
      <c r="V9" s="53">
        <f t="shared" si="6"/>
        <v>1.1999999999999997E-3</v>
      </c>
      <c r="W9" s="10">
        <f t="shared" si="1"/>
        <v>0.19139999999999999</v>
      </c>
      <c r="X9" s="11">
        <f t="shared" si="7"/>
        <v>2.6400000000000007E-2</v>
      </c>
      <c r="Y9" s="46"/>
      <c r="Z9" s="68">
        <v>0.3</v>
      </c>
      <c r="AA9" s="51">
        <v>18</v>
      </c>
      <c r="AB9" s="52">
        <v>1.2500000000000001E-2</v>
      </c>
      <c r="AC9" s="52">
        <f t="shared" si="2"/>
        <v>1.2999999999999999E-2</v>
      </c>
      <c r="AD9" s="53">
        <f t="shared" si="2"/>
        <v>2.9999999999999992E-3</v>
      </c>
      <c r="AE9" s="88">
        <f t="shared" si="3"/>
        <v>0.27299999999999996</v>
      </c>
      <c r="AF9" s="11">
        <f t="shared" si="8"/>
        <v>6.2999999999999973E-2</v>
      </c>
    </row>
    <row r="10" spans="2:35" x14ac:dyDescent="0.25">
      <c r="B10" s="65">
        <v>0.4</v>
      </c>
      <c r="C10" s="16">
        <v>24</v>
      </c>
      <c r="D10" s="17">
        <v>6.6666666666666693E-2</v>
      </c>
      <c r="E10" s="17">
        <v>3.4299999999999997E-2</v>
      </c>
      <c r="F10" s="17">
        <f t="shared" ref="F10:F66" si="11">E10-E9</f>
        <v>9.7999999999999962E-3</v>
      </c>
      <c r="G10" s="10">
        <f t="shared" si="0"/>
        <v>0.51449999999999996</v>
      </c>
      <c r="H10" s="11">
        <f t="shared" si="4"/>
        <v>0.14699999999999996</v>
      </c>
      <c r="I10" s="2"/>
      <c r="J10" s="65">
        <v>0.4</v>
      </c>
      <c r="K10" s="16">
        <v>24</v>
      </c>
      <c r="L10" s="17">
        <v>3.3333333333333298E-2</v>
      </c>
      <c r="M10" s="17">
        <v>1.6299999999999999E-2</v>
      </c>
      <c r="N10" s="35">
        <f t="shared" si="5"/>
        <v>3.2999999999999991E-3</v>
      </c>
      <c r="O10" s="10">
        <f t="shared" si="9"/>
        <v>0.34229999999999999</v>
      </c>
      <c r="P10" s="11">
        <f t="shared" si="10"/>
        <v>6.9300000000000028E-2</v>
      </c>
      <c r="Q10" s="2"/>
      <c r="R10" s="68">
        <v>0.4</v>
      </c>
      <c r="S10" s="51">
        <v>24</v>
      </c>
      <c r="T10" s="52">
        <v>1.6666666666666701E-2</v>
      </c>
      <c r="U10" s="52">
        <v>0.01</v>
      </c>
      <c r="V10" s="53">
        <f t="shared" si="6"/>
        <v>1.3000000000000008E-3</v>
      </c>
      <c r="W10" s="10">
        <f t="shared" si="1"/>
        <v>0.22</v>
      </c>
      <c r="X10" s="11">
        <f t="shared" si="7"/>
        <v>2.8600000000000014E-2</v>
      </c>
      <c r="Y10" s="46"/>
      <c r="Z10" s="68">
        <v>0.4</v>
      </c>
      <c r="AA10" s="51">
        <v>24</v>
      </c>
      <c r="AB10" s="52">
        <v>1.6666666666666701E-2</v>
      </c>
      <c r="AC10" s="52">
        <f t="shared" si="2"/>
        <v>1.6299999999999999E-2</v>
      </c>
      <c r="AD10" s="53">
        <f t="shared" si="2"/>
        <v>3.2999999999999991E-3</v>
      </c>
      <c r="AE10" s="88">
        <f t="shared" si="3"/>
        <v>0.34229999999999999</v>
      </c>
      <c r="AF10" s="11">
        <f t="shared" si="8"/>
        <v>6.9300000000000028E-2</v>
      </c>
    </row>
    <row r="11" spans="2:35" x14ac:dyDescent="0.25">
      <c r="B11" s="65">
        <v>0.5</v>
      </c>
      <c r="C11" s="16">
        <v>30</v>
      </c>
      <c r="D11" s="17">
        <v>8.3333333333333301E-2</v>
      </c>
      <c r="E11" s="17">
        <v>4.5699999999999998E-2</v>
      </c>
      <c r="F11" s="17">
        <f t="shared" si="11"/>
        <v>1.14E-2</v>
      </c>
      <c r="G11" s="10">
        <f t="shared" si="0"/>
        <v>0.6855</v>
      </c>
      <c r="H11" s="11">
        <f t="shared" si="4"/>
        <v>0.17100000000000004</v>
      </c>
      <c r="I11" s="2"/>
      <c r="J11" s="65">
        <v>0.5</v>
      </c>
      <c r="K11" s="16">
        <v>30</v>
      </c>
      <c r="L11" s="17">
        <v>4.1666666666666699E-2</v>
      </c>
      <c r="M11" s="17">
        <v>1.9900000000000001E-2</v>
      </c>
      <c r="N11" s="35">
        <f t="shared" si="5"/>
        <v>3.6000000000000025E-3</v>
      </c>
      <c r="O11" s="10">
        <f t="shared" si="9"/>
        <v>0.41790000000000005</v>
      </c>
      <c r="P11" s="11">
        <f t="shared" si="10"/>
        <v>7.5600000000000056E-2</v>
      </c>
      <c r="Q11" s="2"/>
      <c r="R11" s="68">
        <v>0.5</v>
      </c>
      <c r="S11" s="51">
        <v>30</v>
      </c>
      <c r="T11" s="52">
        <v>2.0833333333333301E-2</v>
      </c>
      <c r="U11" s="52">
        <v>1.1299999999999999E-2</v>
      </c>
      <c r="V11" s="53">
        <f t="shared" si="6"/>
        <v>1.2999999999999991E-3</v>
      </c>
      <c r="W11" s="10">
        <f t="shared" si="1"/>
        <v>0.24859999999999999</v>
      </c>
      <c r="X11" s="11">
        <f t="shared" si="7"/>
        <v>2.8599999999999987E-2</v>
      </c>
      <c r="Y11" s="46"/>
      <c r="Z11" s="68">
        <v>0.5</v>
      </c>
      <c r="AA11" s="51">
        <v>30</v>
      </c>
      <c r="AB11" s="52">
        <v>2.0833333333333301E-2</v>
      </c>
      <c r="AC11" s="52">
        <f t="shared" si="2"/>
        <v>1.9900000000000001E-2</v>
      </c>
      <c r="AD11" s="53">
        <f t="shared" si="2"/>
        <v>3.6000000000000025E-3</v>
      </c>
      <c r="AE11" s="88">
        <f t="shared" si="3"/>
        <v>0.41790000000000005</v>
      </c>
      <c r="AF11" s="11">
        <f t="shared" si="8"/>
        <v>7.5600000000000056E-2</v>
      </c>
    </row>
    <row r="12" spans="2:35" x14ac:dyDescent="0.25">
      <c r="B12" s="65">
        <v>0.6</v>
      </c>
      <c r="C12" s="16">
        <v>36</v>
      </c>
      <c r="D12" s="17">
        <v>0.1</v>
      </c>
      <c r="E12" s="17">
        <v>5.8999999999999997E-2</v>
      </c>
      <c r="F12" s="17">
        <f t="shared" si="11"/>
        <v>1.3299999999999999E-2</v>
      </c>
      <c r="G12" s="10">
        <f t="shared" si="0"/>
        <v>0.88500000000000001</v>
      </c>
      <c r="H12" s="11">
        <f t="shared" si="4"/>
        <v>0.19950000000000001</v>
      </c>
      <c r="I12" s="2"/>
      <c r="J12" s="65">
        <v>0.6</v>
      </c>
      <c r="K12" s="16">
        <v>36</v>
      </c>
      <c r="L12" s="17">
        <v>0.05</v>
      </c>
      <c r="M12" s="17">
        <v>2.4500000000000001E-2</v>
      </c>
      <c r="N12" s="35">
        <f t="shared" si="5"/>
        <v>4.5999999999999999E-3</v>
      </c>
      <c r="O12" s="10">
        <f t="shared" si="9"/>
        <v>0.51450000000000007</v>
      </c>
      <c r="P12" s="11">
        <f t="shared" si="10"/>
        <v>9.6600000000000019E-2</v>
      </c>
      <c r="Q12" s="2"/>
      <c r="R12" s="68">
        <v>0.6</v>
      </c>
      <c r="S12" s="51">
        <v>36</v>
      </c>
      <c r="T12" s="52">
        <v>2.5000000000000001E-2</v>
      </c>
      <c r="U12" s="52">
        <v>1.2999999999999999E-2</v>
      </c>
      <c r="V12" s="53">
        <f t="shared" si="6"/>
        <v>1.7000000000000001E-3</v>
      </c>
      <c r="W12" s="10">
        <f t="shared" si="1"/>
        <v>0.28599999999999998</v>
      </c>
      <c r="X12" s="11">
        <f t="shared" si="7"/>
        <v>3.7399999999999989E-2</v>
      </c>
      <c r="Y12" s="46"/>
      <c r="Z12" s="68">
        <v>0.6</v>
      </c>
      <c r="AA12" s="51">
        <v>36</v>
      </c>
      <c r="AB12" s="52">
        <v>2.5000000000000001E-2</v>
      </c>
      <c r="AC12" s="52">
        <f t="shared" si="2"/>
        <v>2.4500000000000001E-2</v>
      </c>
      <c r="AD12" s="53">
        <f t="shared" si="2"/>
        <v>4.5999999999999999E-3</v>
      </c>
      <c r="AE12" s="88">
        <f t="shared" si="3"/>
        <v>0.51450000000000007</v>
      </c>
      <c r="AF12" s="11">
        <f t="shared" si="8"/>
        <v>9.6600000000000019E-2</v>
      </c>
    </row>
    <row r="13" spans="2:35" x14ac:dyDescent="0.25">
      <c r="B13" s="65">
        <v>0.7</v>
      </c>
      <c r="C13" s="16">
        <v>42</v>
      </c>
      <c r="D13" s="17">
        <v>0.116666666666667</v>
      </c>
      <c r="E13" s="17">
        <v>7.3999999999999996E-2</v>
      </c>
      <c r="F13" s="17">
        <f t="shared" si="11"/>
        <v>1.4999999999999999E-2</v>
      </c>
      <c r="G13" s="10">
        <f t="shared" si="0"/>
        <v>1.1099999999999999</v>
      </c>
      <c r="H13" s="11">
        <f t="shared" si="4"/>
        <v>0.22499999999999987</v>
      </c>
      <c r="I13" s="2"/>
      <c r="J13" s="65">
        <v>0.7</v>
      </c>
      <c r="K13" s="16">
        <v>42</v>
      </c>
      <c r="L13" s="17">
        <v>5.83333333333333E-2</v>
      </c>
      <c r="M13" s="17">
        <v>2.9100000000000001E-2</v>
      </c>
      <c r="N13" s="35">
        <f t="shared" si="5"/>
        <v>4.5999999999999999E-3</v>
      </c>
      <c r="O13" s="10">
        <f t="shared" si="9"/>
        <v>0.61109999999999998</v>
      </c>
      <c r="P13" s="11">
        <f t="shared" si="10"/>
        <v>9.6599999999999908E-2</v>
      </c>
      <c r="Q13" s="2"/>
      <c r="R13" s="68">
        <v>0.7</v>
      </c>
      <c r="S13" s="51">
        <v>42</v>
      </c>
      <c r="T13" s="52">
        <v>2.9166666666666698E-2</v>
      </c>
      <c r="U13" s="52">
        <v>1.47E-2</v>
      </c>
      <c r="V13" s="53">
        <f t="shared" si="6"/>
        <v>1.7000000000000001E-3</v>
      </c>
      <c r="W13" s="10">
        <f t="shared" si="1"/>
        <v>0.32339999999999997</v>
      </c>
      <c r="X13" s="11">
        <f t="shared" si="7"/>
        <v>3.7399999999999989E-2</v>
      </c>
      <c r="Y13" s="46"/>
      <c r="Z13" s="68">
        <v>0.7</v>
      </c>
      <c r="AA13" s="51">
        <v>42</v>
      </c>
      <c r="AB13" s="52">
        <v>2.9166666666666698E-2</v>
      </c>
      <c r="AC13" s="52">
        <f t="shared" si="2"/>
        <v>2.9100000000000001E-2</v>
      </c>
      <c r="AD13" s="53">
        <f t="shared" si="2"/>
        <v>4.5999999999999999E-3</v>
      </c>
      <c r="AE13" s="88">
        <f t="shared" si="3"/>
        <v>0.61109999999999998</v>
      </c>
      <c r="AF13" s="11">
        <f t="shared" si="8"/>
        <v>9.6599999999999908E-2</v>
      </c>
    </row>
    <row r="14" spans="2:35" x14ac:dyDescent="0.25">
      <c r="B14" s="65">
        <v>0.8</v>
      </c>
      <c r="C14" s="16">
        <v>48</v>
      </c>
      <c r="D14" s="17">
        <v>0.133333333333333</v>
      </c>
      <c r="E14" s="17">
        <v>9.0300000000000005E-2</v>
      </c>
      <c r="F14" s="17">
        <f t="shared" si="11"/>
        <v>1.6300000000000009E-2</v>
      </c>
      <c r="G14" s="10">
        <f t="shared" si="0"/>
        <v>1.3545</v>
      </c>
      <c r="H14" s="11">
        <f t="shared" si="4"/>
        <v>0.24450000000000016</v>
      </c>
      <c r="I14" s="2"/>
      <c r="J14" s="65">
        <v>0.8</v>
      </c>
      <c r="K14" s="16">
        <v>48</v>
      </c>
      <c r="L14" s="17">
        <v>6.6666666666666693E-2</v>
      </c>
      <c r="M14" s="17">
        <v>3.4299999999999997E-2</v>
      </c>
      <c r="N14" s="35">
        <f t="shared" si="5"/>
        <v>5.1999999999999963E-3</v>
      </c>
      <c r="O14" s="10">
        <f t="shared" si="9"/>
        <v>0.72029999999999994</v>
      </c>
      <c r="P14" s="11">
        <f t="shared" si="10"/>
        <v>0.10919999999999996</v>
      </c>
      <c r="Q14" s="2"/>
      <c r="R14" s="68">
        <v>0.8</v>
      </c>
      <c r="S14" s="51">
        <v>48</v>
      </c>
      <c r="T14" s="52">
        <v>3.3333333333333298E-2</v>
      </c>
      <c r="U14" s="52">
        <v>1.6299999999999999E-2</v>
      </c>
      <c r="V14" s="53">
        <f t="shared" si="6"/>
        <v>1.599999999999999E-3</v>
      </c>
      <c r="W14" s="10">
        <f t="shared" si="1"/>
        <v>0.35859999999999997</v>
      </c>
      <c r="X14" s="11">
        <f t="shared" si="7"/>
        <v>3.5200000000000009E-2</v>
      </c>
      <c r="Y14" s="46"/>
      <c r="Z14" s="68">
        <v>0.8</v>
      </c>
      <c r="AA14" s="51">
        <v>48</v>
      </c>
      <c r="AB14" s="52">
        <v>3.3333333333333298E-2</v>
      </c>
      <c r="AC14" s="52">
        <f t="shared" si="2"/>
        <v>3.4299999999999997E-2</v>
      </c>
      <c r="AD14" s="53">
        <f t="shared" si="2"/>
        <v>5.1999999999999963E-3</v>
      </c>
      <c r="AE14" s="88">
        <f t="shared" si="3"/>
        <v>0.72029999999999994</v>
      </c>
      <c r="AF14" s="11">
        <f t="shared" si="8"/>
        <v>0.10919999999999996</v>
      </c>
    </row>
    <row r="15" spans="2:35" x14ac:dyDescent="0.25">
      <c r="B15" s="65">
        <v>0.9</v>
      </c>
      <c r="C15" s="16">
        <v>54</v>
      </c>
      <c r="D15" s="17">
        <v>0.15</v>
      </c>
      <c r="E15" s="17">
        <v>0.108</v>
      </c>
      <c r="F15" s="17">
        <f t="shared" si="11"/>
        <v>1.7699999999999994E-2</v>
      </c>
      <c r="G15" s="10">
        <f t="shared" si="0"/>
        <v>1.6199999999999999</v>
      </c>
      <c r="H15" s="11">
        <f t="shared" si="4"/>
        <v>0.26549999999999985</v>
      </c>
      <c r="I15" s="2"/>
      <c r="J15" s="65">
        <v>0.9</v>
      </c>
      <c r="K15" s="16">
        <v>54</v>
      </c>
      <c r="L15" s="17">
        <v>7.4999999999999997E-2</v>
      </c>
      <c r="M15" s="17">
        <v>3.9699999999999999E-2</v>
      </c>
      <c r="N15" s="35">
        <f t="shared" si="5"/>
        <v>5.400000000000002E-3</v>
      </c>
      <c r="O15" s="10">
        <f t="shared" si="9"/>
        <v>0.8337</v>
      </c>
      <c r="P15" s="11">
        <f t="shared" si="10"/>
        <v>0.11340000000000006</v>
      </c>
      <c r="Q15" s="2"/>
      <c r="R15" s="68">
        <v>0.9</v>
      </c>
      <c r="S15" s="51">
        <v>54</v>
      </c>
      <c r="T15" s="52">
        <v>3.7499999999999999E-2</v>
      </c>
      <c r="U15" s="52">
        <v>1.7999999999999999E-2</v>
      </c>
      <c r="V15" s="53">
        <f t="shared" si="6"/>
        <v>1.7000000000000001E-3</v>
      </c>
      <c r="W15" s="10">
        <f t="shared" si="1"/>
        <v>0.39599999999999996</v>
      </c>
      <c r="X15" s="11">
        <f t="shared" si="7"/>
        <v>3.7399999999999989E-2</v>
      </c>
      <c r="Y15" s="46"/>
      <c r="Z15" s="68">
        <v>0.9</v>
      </c>
      <c r="AA15" s="51">
        <v>54</v>
      </c>
      <c r="AB15" s="52">
        <v>3.7499999999999999E-2</v>
      </c>
      <c r="AC15" s="52">
        <f t="shared" si="2"/>
        <v>3.9699999999999999E-2</v>
      </c>
      <c r="AD15" s="53">
        <f t="shared" si="2"/>
        <v>5.400000000000002E-3</v>
      </c>
      <c r="AE15" s="88">
        <f t="shared" si="3"/>
        <v>0.8337</v>
      </c>
      <c r="AF15" s="11">
        <f t="shared" si="8"/>
        <v>0.11340000000000006</v>
      </c>
    </row>
    <row r="16" spans="2:35" x14ac:dyDescent="0.25">
      <c r="B16" s="65">
        <v>1</v>
      </c>
      <c r="C16" s="16">
        <v>60</v>
      </c>
      <c r="D16" s="17">
        <v>0.16666666666666699</v>
      </c>
      <c r="E16" s="17">
        <v>0.12670000000000001</v>
      </c>
      <c r="F16" s="17">
        <f t="shared" si="11"/>
        <v>1.8700000000000008E-2</v>
      </c>
      <c r="G16" s="10">
        <f t="shared" si="0"/>
        <v>1.9005000000000001</v>
      </c>
      <c r="H16" s="11">
        <f t="shared" si="4"/>
        <v>0.28050000000000019</v>
      </c>
      <c r="I16" s="2"/>
      <c r="J16" s="65">
        <v>1</v>
      </c>
      <c r="K16" s="16">
        <v>60</v>
      </c>
      <c r="L16" s="17">
        <v>8.3333333333333301E-2</v>
      </c>
      <c r="M16" s="17">
        <v>4.5699999999999998E-2</v>
      </c>
      <c r="N16" s="35">
        <f t="shared" si="5"/>
        <v>5.9999999999999984E-3</v>
      </c>
      <c r="O16" s="10">
        <f t="shared" si="9"/>
        <v>0.9597</v>
      </c>
      <c r="P16" s="11">
        <f t="shared" si="10"/>
        <v>0.126</v>
      </c>
      <c r="Q16" s="2"/>
      <c r="R16" s="68">
        <v>1</v>
      </c>
      <c r="S16" s="51">
        <v>60</v>
      </c>
      <c r="T16" s="52">
        <v>4.1666666666666699E-2</v>
      </c>
      <c r="U16" s="52">
        <v>1.9900000000000001E-2</v>
      </c>
      <c r="V16" s="53">
        <f t="shared" si="6"/>
        <v>1.9000000000000024E-3</v>
      </c>
      <c r="W16" s="10">
        <f t="shared" si="1"/>
        <v>0.43780000000000002</v>
      </c>
      <c r="X16" s="11">
        <f t="shared" si="7"/>
        <v>4.1800000000000059E-2</v>
      </c>
      <c r="Y16" s="46"/>
      <c r="Z16" s="68">
        <v>1</v>
      </c>
      <c r="AA16" s="51">
        <v>60</v>
      </c>
      <c r="AB16" s="52">
        <v>4.1666666666666699E-2</v>
      </c>
      <c r="AC16" s="52">
        <f t="shared" si="2"/>
        <v>4.5699999999999998E-2</v>
      </c>
      <c r="AD16" s="53">
        <f t="shared" si="2"/>
        <v>5.9999999999999984E-3</v>
      </c>
      <c r="AE16" s="88">
        <f t="shared" si="3"/>
        <v>0.9597</v>
      </c>
      <c r="AF16" s="11">
        <f t="shared" si="8"/>
        <v>0.126</v>
      </c>
    </row>
    <row r="17" spans="2:32" x14ac:dyDescent="0.25">
      <c r="B17" s="65">
        <v>1.1000000000000001</v>
      </c>
      <c r="C17" s="16">
        <v>66</v>
      </c>
      <c r="D17" s="17">
        <v>0.18333333333333299</v>
      </c>
      <c r="E17" s="17">
        <v>0.14599999999999999</v>
      </c>
      <c r="F17" s="17">
        <f t="shared" si="11"/>
        <v>1.9299999999999984E-2</v>
      </c>
      <c r="G17" s="10">
        <f t="shared" si="0"/>
        <v>2.19</v>
      </c>
      <c r="H17" s="11">
        <f t="shared" si="4"/>
        <v>0.28949999999999987</v>
      </c>
      <c r="I17" s="2"/>
      <c r="J17" s="65">
        <v>1.1000000000000001</v>
      </c>
      <c r="K17" s="16">
        <v>66</v>
      </c>
      <c r="L17" s="17">
        <v>9.1666666666666702E-2</v>
      </c>
      <c r="M17" s="17">
        <v>5.2299999999999999E-2</v>
      </c>
      <c r="N17" s="35">
        <f t="shared" si="5"/>
        <v>6.6000000000000017E-3</v>
      </c>
      <c r="O17" s="10">
        <f t="shared" si="9"/>
        <v>1.0983000000000001</v>
      </c>
      <c r="P17" s="11">
        <f t="shared" si="10"/>
        <v>0.13860000000000006</v>
      </c>
      <c r="Q17" s="2"/>
      <c r="R17" s="68">
        <v>1.1000000000000001</v>
      </c>
      <c r="S17" s="51">
        <v>66</v>
      </c>
      <c r="T17" s="52">
        <v>4.5833333333333302E-2</v>
      </c>
      <c r="U17" s="52">
        <v>2.2200000000000001E-2</v>
      </c>
      <c r="V17" s="53">
        <f t="shared" si="6"/>
        <v>2.3E-3</v>
      </c>
      <c r="W17" s="10">
        <f t="shared" si="1"/>
        <v>0.4884</v>
      </c>
      <c r="X17" s="11">
        <f t="shared" si="7"/>
        <v>5.0599999999999978E-2</v>
      </c>
      <c r="Y17" s="46"/>
      <c r="Z17" s="68">
        <v>1.1000000000000001</v>
      </c>
      <c r="AA17" s="51">
        <v>66</v>
      </c>
      <c r="AB17" s="52">
        <v>4.5833333333333302E-2</v>
      </c>
      <c r="AC17" s="52">
        <f t="shared" si="2"/>
        <v>5.2299999999999999E-2</v>
      </c>
      <c r="AD17" s="53">
        <f t="shared" si="2"/>
        <v>6.6000000000000017E-3</v>
      </c>
      <c r="AE17" s="88">
        <f t="shared" si="3"/>
        <v>1.0983000000000001</v>
      </c>
      <c r="AF17" s="11">
        <f t="shared" si="8"/>
        <v>0.13860000000000006</v>
      </c>
    </row>
    <row r="18" spans="2:32" x14ac:dyDescent="0.25">
      <c r="B18" s="65">
        <v>1.2</v>
      </c>
      <c r="C18" s="16">
        <v>72</v>
      </c>
      <c r="D18" s="17">
        <v>0.2</v>
      </c>
      <c r="E18" s="17">
        <v>0.16600000000000001</v>
      </c>
      <c r="F18" s="17">
        <f t="shared" si="11"/>
        <v>2.0000000000000018E-2</v>
      </c>
      <c r="G18" s="10">
        <f t="shared" si="0"/>
        <v>2.4900000000000002</v>
      </c>
      <c r="H18" s="11">
        <f t="shared" si="4"/>
        <v>0.30000000000000027</v>
      </c>
      <c r="I18" s="2"/>
      <c r="J18" s="65">
        <v>1.2</v>
      </c>
      <c r="K18" s="16">
        <v>72</v>
      </c>
      <c r="L18" s="17">
        <v>0.1</v>
      </c>
      <c r="M18" s="17">
        <v>5.8999999999999997E-2</v>
      </c>
      <c r="N18" s="35">
        <f t="shared" si="5"/>
        <v>6.6999999999999976E-3</v>
      </c>
      <c r="O18" s="10">
        <f t="shared" si="9"/>
        <v>1.2389999999999999</v>
      </c>
      <c r="P18" s="11">
        <f t="shared" si="10"/>
        <v>0.14069999999999983</v>
      </c>
      <c r="Q18" s="2"/>
      <c r="R18" s="68">
        <v>1.2</v>
      </c>
      <c r="S18" s="51">
        <v>72</v>
      </c>
      <c r="T18" s="52">
        <v>0.05</v>
      </c>
      <c r="U18" s="52">
        <v>2.4500000000000001E-2</v>
      </c>
      <c r="V18" s="53">
        <f t="shared" si="6"/>
        <v>2.3E-3</v>
      </c>
      <c r="W18" s="10">
        <f t="shared" si="1"/>
        <v>0.53900000000000003</v>
      </c>
      <c r="X18" s="11">
        <f t="shared" si="7"/>
        <v>5.0600000000000034E-2</v>
      </c>
      <c r="Y18" s="46"/>
      <c r="Z18" s="68">
        <v>1.2</v>
      </c>
      <c r="AA18" s="51">
        <v>72</v>
      </c>
      <c r="AB18" s="52">
        <v>0.05</v>
      </c>
      <c r="AC18" s="52">
        <f t="shared" si="2"/>
        <v>5.8999999999999997E-2</v>
      </c>
      <c r="AD18" s="53">
        <f t="shared" si="2"/>
        <v>6.6999999999999976E-3</v>
      </c>
      <c r="AE18" s="88">
        <f t="shared" si="3"/>
        <v>1.2389999999999999</v>
      </c>
      <c r="AF18" s="11">
        <f t="shared" si="8"/>
        <v>0.14069999999999983</v>
      </c>
    </row>
    <row r="19" spans="2:32" x14ac:dyDescent="0.25">
      <c r="B19" s="65">
        <v>1.3</v>
      </c>
      <c r="C19" s="16">
        <v>78</v>
      </c>
      <c r="D19" s="17">
        <v>0.21666666666666701</v>
      </c>
      <c r="E19" s="17">
        <v>0.18679999999999999</v>
      </c>
      <c r="F19" s="17">
        <f t="shared" si="11"/>
        <v>2.0799999999999985E-2</v>
      </c>
      <c r="G19" s="10">
        <f t="shared" si="0"/>
        <v>2.802</v>
      </c>
      <c r="H19" s="11">
        <f t="shared" si="4"/>
        <v>0.31199999999999983</v>
      </c>
      <c r="I19" s="2"/>
      <c r="J19" s="65">
        <v>1.3</v>
      </c>
      <c r="K19" s="16">
        <v>78</v>
      </c>
      <c r="L19" s="17">
        <v>0.108333333333333</v>
      </c>
      <c r="M19" s="17">
        <v>6.6500000000000004E-2</v>
      </c>
      <c r="N19" s="35">
        <f t="shared" si="5"/>
        <v>7.5000000000000067E-3</v>
      </c>
      <c r="O19" s="10">
        <f t="shared" si="9"/>
        <v>1.3965000000000001</v>
      </c>
      <c r="P19" s="11">
        <f t="shared" si="10"/>
        <v>0.1575000000000002</v>
      </c>
      <c r="Q19" s="2"/>
      <c r="R19" s="68">
        <v>1.3</v>
      </c>
      <c r="S19" s="51">
        <v>78</v>
      </c>
      <c r="T19" s="52">
        <v>5.4166666666666703E-2</v>
      </c>
      <c r="U19" s="52">
        <v>2.6800000000000001E-2</v>
      </c>
      <c r="V19" s="53">
        <f t="shared" si="6"/>
        <v>2.3E-3</v>
      </c>
      <c r="W19" s="10">
        <f t="shared" si="1"/>
        <v>0.58960000000000001</v>
      </c>
      <c r="X19" s="11">
        <f t="shared" si="7"/>
        <v>5.0599999999999978E-2</v>
      </c>
      <c r="Y19" s="46"/>
      <c r="Z19" s="68">
        <v>1.3</v>
      </c>
      <c r="AA19" s="51">
        <v>78</v>
      </c>
      <c r="AB19" s="52">
        <v>5.4166666666666703E-2</v>
      </c>
      <c r="AC19" s="52">
        <f t="shared" si="2"/>
        <v>6.6500000000000004E-2</v>
      </c>
      <c r="AD19" s="53">
        <f t="shared" si="2"/>
        <v>7.5000000000000067E-3</v>
      </c>
      <c r="AE19" s="88">
        <f t="shared" si="3"/>
        <v>1.3965000000000001</v>
      </c>
      <c r="AF19" s="11">
        <f t="shared" si="8"/>
        <v>0.1575000000000002</v>
      </c>
    </row>
    <row r="20" spans="2:32" x14ac:dyDescent="0.25">
      <c r="B20" s="65">
        <v>1.4</v>
      </c>
      <c r="C20" s="16">
        <v>84</v>
      </c>
      <c r="D20" s="17">
        <v>0.233333333333333</v>
      </c>
      <c r="E20" s="17">
        <v>0.20830000000000001</v>
      </c>
      <c r="F20" s="17">
        <f t="shared" si="11"/>
        <v>2.1500000000000019E-2</v>
      </c>
      <c r="G20" s="10">
        <f t="shared" si="0"/>
        <v>3.1245000000000003</v>
      </c>
      <c r="H20" s="11">
        <f t="shared" si="4"/>
        <v>0.32250000000000023</v>
      </c>
      <c r="I20" s="2"/>
      <c r="J20" s="65">
        <v>1.4</v>
      </c>
      <c r="K20" s="16">
        <v>84</v>
      </c>
      <c r="L20" s="17">
        <v>0.116666666666667</v>
      </c>
      <c r="M20" s="17">
        <v>7.3999999999999996E-2</v>
      </c>
      <c r="N20" s="35">
        <f t="shared" si="5"/>
        <v>7.4999999999999928E-3</v>
      </c>
      <c r="O20" s="10">
        <f t="shared" si="9"/>
        <v>1.5539999999999998</v>
      </c>
      <c r="P20" s="11">
        <f t="shared" si="10"/>
        <v>0.15749999999999975</v>
      </c>
      <c r="Q20" s="2"/>
      <c r="R20" s="68">
        <v>1.4</v>
      </c>
      <c r="S20" s="51">
        <v>84</v>
      </c>
      <c r="T20" s="52">
        <v>5.83333333333333E-2</v>
      </c>
      <c r="U20" s="52">
        <v>2.9100000000000001E-2</v>
      </c>
      <c r="V20" s="53">
        <f t="shared" si="6"/>
        <v>2.3E-3</v>
      </c>
      <c r="W20" s="10">
        <f t="shared" si="1"/>
        <v>0.64019999999999999</v>
      </c>
      <c r="X20" s="11">
        <f t="shared" si="7"/>
        <v>5.0599999999999978E-2</v>
      </c>
      <c r="Y20" s="46"/>
      <c r="Z20" s="68">
        <v>1.4</v>
      </c>
      <c r="AA20" s="51">
        <v>84</v>
      </c>
      <c r="AB20" s="52">
        <v>5.83333333333333E-2</v>
      </c>
      <c r="AC20" s="52">
        <f t="shared" si="2"/>
        <v>7.3999999999999996E-2</v>
      </c>
      <c r="AD20" s="53">
        <f t="shared" si="2"/>
        <v>7.4999999999999928E-3</v>
      </c>
      <c r="AE20" s="88">
        <f t="shared" si="3"/>
        <v>1.5539999999999998</v>
      </c>
      <c r="AF20" s="11">
        <f t="shared" si="8"/>
        <v>0.15749999999999975</v>
      </c>
    </row>
    <row r="21" spans="2:32" x14ac:dyDescent="0.25">
      <c r="B21" s="65">
        <v>1.5</v>
      </c>
      <c r="C21" s="16">
        <v>90</v>
      </c>
      <c r="D21" s="17">
        <v>0.25</v>
      </c>
      <c r="E21" s="17">
        <v>0.23</v>
      </c>
      <c r="F21" s="17">
        <f t="shared" si="11"/>
        <v>2.1699999999999997E-2</v>
      </c>
      <c r="G21" s="10">
        <f t="shared" si="0"/>
        <v>3.45</v>
      </c>
      <c r="H21" s="11">
        <f t="shared" si="4"/>
        <v>0.3254999999999999</v>
      </c>
      <c r="I21" s="2"/>
      <c r="J21" s="65">
        <v>1.5</v>
      </c>
      <c r="K21" s="16">
        <v>90</v>
      </c>
      <c r="L21" s="17">
        <v>0.125</v>
      </c>
      <c r="M21" s="17">
        <v>8.2000000000000003E-2</v>
      </c>
      <c r="N21" s="35">
        <f t="shared" si="5"/>
        <v>8.0000000000000071E-3</v>
      </c>
      <c r="O21" s="10">
        <f t="shared" si="9"/>
        <v>1.722</v>
      </c>
      <c r="P21" s="11">
        <f t="shared" si="10"/>
        <v>0.16800000000000015</v>
      </c>
      <c r="Q21" s="2"/>
      <c r="R21" s="68">
        <v>1.5</v>
      </c>
      <c r="S21" s="51">
        <v>90</v>
      </c>
      <c r="T21" s="52">
        <v>6.25E-2</v>
      </c>
      <c r="U21" s="52">
        <v>3.1600000000000003E-2</v>
      </c>
      <c r="V21" s="53">
        <f t="shared" si="6"/>
        <v>2.5000000000000022E-3</v>
      </c>
      <c r="W21" s="10">
        <f t="shared" si="1"/>
        <v>0.69520000000000004</v>
      </c>
      <c r="X21" s="11">
        <f t="shared" si="7"/>
        <v>5.5000000000000049E-2</v>
      </c>
      <c r="Y21" s="46"/>
      <c r="Z21" s="68">
        <v>1.5</v>
      </c>
      <c r="AA21" s="51">
        <v>90</v>
      </c>
      <c r="AB21" s="52">
        <v>6.25E-2</v>
      </c>
      <c r="AC21" s="52">
        <f t="shared" si="2"/>
        <v>8.2000000000000003E-2</v>
      </c>
      <c r="AD21" s="53">
        <f t="shared" si="2"/>
        <v>8.0000000000000071E-3</v>
      </c>
      <c r="AE21" s="88">
        <f t="shared" si="3"/>
        <v>1.722</v>
      </c>
      <c r="AF21" s="11">
        <f t="shared" si="8"/>
        <v>0.16800000000000015</v>
      </c>
    </row>
    <row r="22" spans="2:32" x14ac:dyDescent="0.25">
      <c r="B22" s="65">
        <v>1.6</v>
      </c>
      <c r="C22" s="16">
        <v>96</v>
      </c>
      <c r="D22" s="17">
        <v>0.266666666666667</v>
      </c>
      <c r="E22" s="17">
        <v>0.25169999999999998</v>
      </c>
      <c r="F22" s="17">
        <f t="shared" si="11"/>
        <v>2.1699999999999969E-2</v>
      </c>
      <c r="G22" s="10">
        <f t="shared" si="0"/>
        <v>3.7754999999999996</v>
      </c>
      <c r="H22" s="11">
        <f t="shared" si="4"/>
        <v>0.32549999999999946</v>
      </c>
      <c r="I22" s="2"/>
      <c r="J22" s="65">
        <v>1.6</v>
      </c>
      <c r="K22" s="16">
        <v>96</v>
      </c>
      <c r="L22" s="17">
        <v>0.133333333333333</v>
      </c>
      <c r="M22" s="17">
        <v>9.0300000000000005E-2</v>
      </c>
      <c r="N22" s="35">
        <f t="shared" si="5"/>
        <v>8.3000000000000018E-3</v>
      </c>
      <c r="O22" s="10">
        <f t="shared" si="9"/>
        <v>1.8963000000000001</v>
      </c>
      <c r="P22" s="11">
        <f t="shared" si="10"/>
        <v>0.17430000000000012</v>
      </c>
      <c r="Q22" s="2"/>
      <c r="R22" s="68">
        <v>1.6</v>
      </c>
      <c r="S22" s="51">
        <v>96</v>
      </c>
      <c r="T22" s="52">
        <v>6.6666666666666693E-2</v>
      </c>
      <c r="U22" s="52">
        <v>3.4299999999999997E-2</v>
      </c>
      <c r="V22" s="53">
        <f t="shared" si="6"/>
        <v>2.6999999999999941E-3</v>
      </c>
      <c r="W22" s="10">
        <f t="shared" si="1"/>
        <v>0.75459999999999994</v>
      </c>
      <c r="X22" s="11">
        <f t="shared" si="7"/>
        <v>5.9399999999999897E-2</v>
      </c>
      <c r="Y22" s="46"/>
      <c r="Z22" s="68">
        <v>1.6</v>
      </c>
      <c r="AA22" s="51">
        <v>96</v>
      </c>
      <c r="AB22" s="52">
        <v>6.6666666666666693E-2</v>
      </c>
      <c r="AC22" s="52">
        <f t="shared" si="2"/>
        <v>9.0300000000000005E-2</v>
      </c>
      <c r="AD22" s="53">
        <f t="shared" si="2"/>
        <v>8.3000000000000018E-3</v>
      </c>
      <c r="AE22" s="88">
        <f t="shared" si="3"/>
        <v>1.8963000000000001</v>
      </c>
      <c r="AF22" s="11">
        <f t="shared" si="8"/>
        <v>0.17430000000000012</v>
      </c>
    </row>
    <row r="23" spans="2:32" x14ac:dyDescent="0.25">
      <c r="B23" s="65">
        <v>1.7</v>
      </c>
      <c r="C23" s="16">
        <v>102</v>
      </c>
      <c r="D23" s="17">
        <v>0.28333333333333299</v>
      </c>
      <c r="E23" s="17">
        <v>0.27350000000000002</v>
      </c>
      <c r="F23" s="17">
        <f t="shared" si="11"/>
        <v>2.1800000000000042E-2</v>
      </c>
      <c r="G23" s="10">
        <f t="shared" si="0"/>
        <v>4.1025</v>
      </c>
      <c r="H23" s="11">
        <f t="shared" si="4"/>
        <v>0.3270000000000004</v>
      </c>
      <c r="I23" s="2"/>
      <c r="J23" s="65">
        <v>1.7</v>
      </c>
      <c r="K23" s="16">
        <v>102</v>
      </c>
      <c r="L23" s="17">
        <v>0.141666666666667</v>
      </c>
      <c r="M23" s="17">
        <v>9.8799999999999999E-2</v>
      </c>
      <c r="N23" s="35">
        <f t="shared" si="5"/>
        <v>8.4999999999999937E-3</v>
      </c>
      <c r="O23" s="10">
        <f t="shared" si="9"/>
        <v>2.0747999999999998</v>
      </c>
      <c r="P23" s="11">
        <f t="shared" si="10"/>
        <v>0.17849999999999966</v>
      </c>
      <c r="Q23" s="2"/>
      <c r="R23" s="68">
        <v>1.7</v>
      </c>
      <c r="S23" s="51">
        <v>102</v>
      </c>
      <c r="T23" s="52">
        <v>7.0833333333333304E-2</v>
      </c>
      <c r="U23" s="52">
        <v>3.6999999999999998E-2</v>
      </c>
      <c r="V23" s="53">
        <f t="shared" si="6"/>
        <v>2.700000000000001E-3</v>
      </c>
      <c r="W23" s="10">
        <f t="shared" si="1"/>
        <v>0.81399999999999995</v>
      </c>
      <c r="X23" s="11">
        <f t="shared" si="7"/>
        <v>5.9400000000000008E-2</v>
      </c>
      <c r="Y23" s="46"/>
      <c r="Z23" s="68">
        <v>1.7</v>
      </c>
      <c r="AA23" s="51">
        <v>102</v>
      </c>
      <c r="AB23" s="52">
        <v>7.0833333333333304E-2</v>
      </c>
      <c r="AC23" s="52">
        <f t="shared" si="2"/>
        <v>9.8799999999999999E-2</v>
      </c>
      <c r="AD23" s="53">
        <f t="shared" si="2"/>
        <v>8.4999999999999937E-3</v>
      </c>
      <c r="AE23" s="88">
        <f t="shared" si="3"/>
        <v>2.0747999999999998</v>
      </c>
      <c r="AF23" s="11">
        <f t="shared" si="8"/>
        <v>0.17849999999999966</v>
      </c>
    </row>
    <row r="24" spans="2:32" x14ac:dyDescent="0.25">
      <c r="B24" s="65">
        <v>1.8</v>
      </c>
      <c r="C24" s="16">
        <v>108</v>
      </c>
      <c r="D24" s="17">
        <v>0.3</v>
      </c>
      <c r="E24" s="17">
        <v>0.29599999999999999</v>
      </c>
      <c r="F24" s="17">
        <f t="shared" si="11"/>
        <v>2.2499999999999964E-2</v>
      </c>
      <c r="G24" s="10">
        <f t="shared" si="0"/>
        <v>4.4399999999999995</v>
      </c>
      <c r="H24" s="11">
        <f t="shared" si="4"/>
        <v>0.33749999999999947</v>
      </c>
      <c r="I24" s="2"/>
      <c r="J24" s="65">
        <v>1.8</v>
      </c>
      <c r="K24" s="16">
        <v>108</v>
      </c>
      <c r="L24" s="17">
        <v>0.15</v>
      </c>
      <c r="M24" s="17">
        <v>0.108</v>
      </c>
      <c r="N24" s="35">
        <f t="shared" si="5"/>
        <v>9.1999999999999998E-3</v>
      </c>
      <c r="O24" s="10">
        <f t="shared" si="9"/>
        <v>2.2679999999999998</v>
      </c>
      <c r="P24" s="11">
        <f t="shared" si="10"/>
        <v>0.19320000000000004</v>
      </c>
      <c r="Q24" s="2"/>
      <c r="R24" s="68">
        <v>1.8</v>
      </c>
      <c r="S24" s="51">
        <v>108</v>
      </c>
      <c r="T24" s="52">
        <v>7.4999999999999997E-2</v>
      </c>
      <c r="U24" s="52">
        <v>3.9699999999999999E-2</v>
      </c>
      <c r="V24" s="53">
        <f t="shared" si="6"/>
        <v>2.700000000000001E-3</v>
      </c>
      <c r="W24" s="10">
        <f t="shared" si="1"/>
        <v>0.87339999999999995</v>
      </c>
      <c r="X24" s="11">
        <f t="shared" si="7"/>
        <v>5.9400000000000008E-2</v>
      </c>
      <c r="Y24" s="46"/>
      <c r="Z24" s="68">
        <v>1.8</v>
      </c>
      <c r="AA24" s="51">
        <v>108</v>
      </c>
      <c r="AB24" s="52">
        <v>7.4999999999999997E-2</v>
      </c>
      <c r="AC24" s="52">
        <f t="shared" si="2"/>
        <v>0.108</v>
      </c>
      <c r="AD24" s="53">
        <f t="shared" si="2"/>
        <v>9.1999999999999998E-3</v>
      </c>
      <c r="AE24" s="88">
        <f t="shared" si="3"/>
        <v>2.2679999999999998</v>
      </c>
      <c r="AF24" s="11">
        <f t="shared" si="8"/>
        <v>0.19320000000000004</v>
      </c>
    </row>
    <row r="25" spans="2:32" x14ac:dyDescent="0.25">
      <c r="B25" s="65">
        <v>1.9</v>
      </c>
      <c r="C25" s="16">
        <v>114</v>
      </c>
      <c r="D25" s="17">
        <v>0.31666666666666698</v>
      </c>
      <c r="E25" s="17">
        <v>0.31769999999999998</v>
      </c>
      <c r="F25" s="17">
        <f t="shared" si="11"/>
        <v>2.1699999999999997E-2</v>
      </c>
      <c r="G25" s="10">
        <f t="shared" si="0"/>
        <v>4.7654999999999994</v>
      </c>
      <c r="H25" s="11">
        <f t="shared" si="4"/>
        <v>0.3254999999999999</v>
      </c>
      <c r="I25" s="2"/>
      <c r="J25" s="65">
        <v>1.9</v>
      </c>
      <c r="K25" s="16">
        <v>114</v>
      </c>
      <c r="L25" s="17">
        <v>0.15833333333333299</v>
      </c>
      <c r="M25" s="17">
        <v>0.1172</v>
      </c>
      <c r="N25" s="35">
        <f t="shared" si="5"/>
        <v>9.1999999999999998E-3</v>
      </c>
      <c r="O25" s="10">
        <f t="shared" si="9"/>
        <v>2.4611999999999998</v>
      </c>
      <c r="P25" s="11">
        <f t="shared" si="10"/>
        <v>0.19320000000000004</v>
      </c>
      <c r="Q25" s="2"/>
      <c r="R25" s="68">
        <v>1.9</v>
      </c>
      <c r="S25" s="51">
        <v>114</v>
      </c>
      <c r="T25" s="52">
        <v>7.9166666666666705E-2</v>
      </c>
      <c r="U25" s="52">
        <v>4.2500000000000003E-2</v>
      </c>
      <c r="V25" s="53">
        <f t="shared" si="6"/>
        <v>2.8000000000000039E-3</v>
      </c>
      <c r="W25" s="10">
        <f t="shared" si="1"/>
        <v>0.93500000000000005</v>
      </c>
      <c r="X25" s="11">
        <f t="shared" si="7"/>
        <v>6.1600000000000099E-2</v>
      </c>
      <c r="Y25" s="46"/>
      <c r="Z25" s="68">
        <v>1.9</v>
      </c>
      <c r="AA25" s="51">
        <v>114</v>
      </c>
      <c r="AB25" s="52">
        <v>7.9166666666666705E-2</v>
      </c>
      <c r="AC25" s="52">
        <f t="shared" si="2"/>
        <v>0.1172</v>
      </c>
      <c r="AD25" s="53">
        <f t="shared" si="2"/>
        <v>9.1999999999999998E-3</v>
      </c>
      <c r="AE25" s="88">
        <f t="shared" si="3"/>
        <v>2.4611999999999998</v>
      </c>
      <c r="AF25" s="11">
        <f t="shared" si="8"/>
        <v>0.19320000000000004</v>
      </c>
    </row>
    <row r="26" spans="2:32" x14ac:dyDescent="0.25">
      <c r="B26" s="65">
        <v>2</v>
      </c>
      <c r="C26" s="16">
        <v>120</v>
      </c>
      <c r="D26" s="17">
        <v>0.33333333333333298</v>
      </c>
      <c r="E26" s="17">
        <v>0.33929999999999999</v>
      </c>
      <c r="F26" s="17">
        <f t="shared" si="11"/>
        <v>2.1600000000000008E-2</v>
      </c>
      <c r="G26" s="10">
        <f t="shared" si="0"/>
        <v>5.0895000000000001</v>
      </c>
      <c r="H26" s="11">
        <f t="shared" si="4"/>
        <v>0.32400000000000073</v>
      </c>
      <c r="I26" s="2"/>
      <c r="J26" s="65">
        <v>2</v>
      </c>
      <c r="K26" s="16">
        <v>120</v>
      </c>
      <c r="L26" s="17">
        <v>0.16666666666666699</v>
      </c>
      <c r="M26" s="17">
        <v>0.12670000000000001</v>
      </c>
      <c r="N26" s="35">
        <f t="shared" si="5"/>
        <v>9.5000000000000084E-3</v>
      </c>
      <c r="O26" s="10">
        <f t="shared" si="9"/>
        <v>2.6607000000000003</v>
      </c>
      <c r="P26" s="11">
        <f t="shared" si="10"/>
        <v>0.19950000000000045</v>
      </c>
      <c r="Q26" s="2"/>
      <c r="R26" s="68">
        <v>2</v>
      </c>
      <c r="S26" s="51">
        <v>120</v>
      </c>
      <c r="T26" s="52">
        <v>8.3333333333333301E-2</v>
      </c>
      <c r="U26" s="52">
        <v>4.5699999999999998E-2</v>
      </c>
      <c r="V26" s="53">
        <f t="shared" si="6"/>
        <v>3.1999999999999945E-3</v>
      </c>
      <c r="W26" s="10">
        <f t="shared" si="1"/>
        <v>1.0053999999999998</v>
      </c>
      <c r="X26" s="11">
        <f t="shared" si="7"/>
        <v>7.0399999999999796E-2</v>
      </c>
      <c r="Y26" s="46"/>
      <c r="Z26" s="68">
        <v>2</v>
      </c>
      <c r="AA26" s="51">
        <v>120</v>
      </c>
      <c r="AB26" s="52">
        <v>8.3333333333333301E-2</v>
      </c>
      <c r="AC26" s="52">
        <f t="shared" si="2"/>
        <v>0.12670000000000001</v>
      </c>
      <c r="AD26" s="53">
        <f t="shared" si="2"/>
        <v>9.5000000000000084E-3</v>
      </c>
      <c r="AE26" s="88">
        <f t="shared" si="3"/>
        <v>2.6607000000000003</v>
      </c>
      <c r="AF26" s="11">
        <f t="shared" si="8"/>
        <v>0.19950000000000045</v>
      </c>
    </row>
    <row r="27" spans="2:32" x14ac:dyDescent="0.25">
      <c r="B27" s="65">
        <v>2.1</v>
      </c>
      <c r="C27" s="16">
        <v>126</v>
      </c>
      <c r="D27" s="17">
        <v>0.35</v>
      </c>
      <c r="E27" s="17">
        <v>0.36099999999999999</v>
      </c>
      <c r="F27" s="17">
        <f t="shared" si="11"/>
        <v>2.1699999999999997E-2</v>
      </c>
      <c r="G27" s="10">
        <f t="shared" si="0"/>
        <v>5.415</v>
      </c>
      <c r="H27" s="11">
        <f t="shared" si="4"/>
        <v>0.3254999999999999</v>
      </c>
      <c r="I27" s="2"/>
      <c r="J27" s="65">
        <v>2.1</v>
      </c>
      <c r="K27" s="16">
        <v>126</v>
      </c>
      <c r="L27" s="17">
        <v>0.17499999999999999</v>
      </c>
      <c r="M27" s="17">
        <v>0.13619999999999999</v>
      </c>
      <c r="N27" s="35">
        <f t="shared" si="5"/>
        <v>9.4999999999999807E-3</v>
      </c>
      <c r="O27" s="10">
        <f t="shared" si="9"/>
        <v>2.8601999999999999</v>
      </c>
      <c r="P27" s="11">
        <f t="shared" si="10"/>
        <v>0.19949999999999957</v>
      </c>
      <c r="Q27" s="2"/>
      <c r="R27" s="68">
        <v>2.1</v>
      </c>
      <c r="S27" s="51">
        <v>126</v>
      </c>
      <c r="T27" s="52">
        <v>8.7499999999999994E-2</v>
      </c>
      <c r="U27" s="52">
        <v>4.9000000000000002E-2</v>
      </c>
      <c r="V27" s="53">
        <f t="shared" si="6"/>
        <v>3.3000000000000043E-3</v>
      </c>
      <c r="W27" s="10">
        <f t="shared" si="1"/>
        <v>1.0780000000000001</v>
      </c>
      <c r="X27" s="11">
        <f t="shared" si="7"/>
        <v>7.260000000000022E-2</v>
      </c>
      <c r="Y27" s="46"/>
      <c r="Z27" s="68">
        <v>2.1</v>
      </c>
      <c r="AA27" s="51">
        <v>126</v>
      </c>
      <c r="AB27" s="52">
        <v>8.7499999999999994E-2</v>
      </c>
      <c r="AC27" s="52">
        <f t="shared" si="2"/>
        <v>0.13619999999999999</v>
      </c>
      <c r="AD27" s="53">
        <f t="shared" si="2"/>
        <v>9.4999999999999807E-3</v>
      </c>
      <c r="AE27" s="88">
        <f t="shared" si="3"/>
        <v>2.8601999999999999</v>
      </c>
      <c r="AF27" s="11">
        <f t="shared" si="8"/>
        <v>0.19949999999999957</v>
      </c>
    </row>
    <row r="28" spans="2:32" x14ac:dyDescent="0.25">
      <c r="B28" s="65">
        <v>2.2000000000000002</v>
      </c>
      <c r="C28" s="16">
        <v>132</v>
      </c>
      <c r="D28" s="17">
        <v>0.36666666666666697</v>
      </c>
      <c r="E28" s="17">
        <v>0.38269999999999998</v>
      </c>
      <c r="F28" s="17">
        <f t="shared" si="11"/>
        <v>2.1699999999999997E-2</v>
      </c>
      <c r="G28" s="10">
        <f t="shared" si="0"/>
        <v>5.7404999999999999</v>
      </c>
      <c r="H28" s="11">
        <f t="shared" si="4"/>
        <v>0.3254999999999999</v>
      </c>
      <c r="I28" s="2"/>
      <c r="J28" s="65">
        <v>2.2000000000000002</v>
      </c>
      <c r="K28" s="16">
        <v>132</v>
      </c>
      <c r="L28" s="17">
        <v>0.18333333333333299</v>
      </c>
      <c r="M28" s="17">
        <v>0.14599999999999999</v>
      </c>
      <c r="N28" s="35">
        <f t="shared" si="5"/>
        <v>9.8000000000000032E-3</v>
      </c>
      <c r="O28" s="10">
        <f t="shared" si="9"/>
        <v>3.0659999999999998</v>
      </c>
      <c r="P28" s="11">
        <f t="shared" si="10"/>
        <v>0.20579999999999998</v>
      </c>
      <c r="Q28" s="2"/>
      <c r="R28" s="68">
        <v>2.2000000000000002</v>
      </c>
      <c r="S28" s="51">
        <v>132</v>
      </c>
      <c r="T28" s="52">
        <v>9.1666666666666702E-2</v>
      </c>
      <c r="U28" s="52">
        <v>5.2299999999999999E-2</v>
      </c>
      <c r="V28" s="53">
        <f t="shared" si="6"/>
        <v>3.2999999999999974E-3</v>
      </c>
      <c r="W28" s="10">
        <f t="shared" si="1"/>
        <v>1.1506000000000001</v>
      </c>
      <c r="X28" s="11">
        <f t="shared" si="7"/>
        <v>7.2599999999999998E-2</v>
      </c>
      <c r="Y28" s="46"/>
      <c r="Z28" s="68">
        <v>2.2000000000000002</v>
      </c>
      <c r="AA28" s="51">
        <v>132</v>
      </c>
      <c r="AB28" s="52">
        <v>9.1666666666666702E-2</v>
      </c>
      <c r="AC28" s="52">
        <f t="shared" si="2"/>
        <v>0.14599999999999999</v>
      </c>
      <c r="AD28" s="53">
        <f t="shared" si="2"/>
        <v>9.8000000000000032E-3</v>
      </c>
      <c r="AE28" s="88">
        <f t="shared" si="3"/>
        <v>3.0659999999999998</v>
      </c>
      <c r="AF28" s="11">
        <f t="shared" si="8"/>
        <v>0.20579999999999998</v>
      </c>
    </row>
    <row r="29" spans="2:32" x14ac:dyDescent="0.25">
      <c r="B29" s="65">
        <v>2.2999999999999998</v>
      </c>
      <c r="C29" s="16">
        <v>138</v>
      </c>
      <c r="D29" s="17">
        <v>0.38333333333333303</v>
      </c>
      <c r="E29" s="17">
        <v>0.40429999999999999</v>
      </c>
      <c r="F29" s="17">
        <f t="shared" si="11"/>
        <v>2.1600000000000008E-2</v>
      </c>
      <c r="G29" s="10">
        <f t="shared" si="0"/>
        <v>6.0644999999999998</v>
      </c>
      <c r="H29" s="11">
        <f t="shared" si="4"/>
        <v>0.32399999999999984</v>
      </c>
      <c r="I29" s="2"/>
      <c r="J29" s="65">
        <v>2.2999999999999998</v>
      </c>
      <c r="K29" s="16">
        <v>138</v>
      </c>
      <c r="L29" s="17">
        <v>0.19166666666666701</v>
      </c>
      <c r="M29" s="17">
        <v>0.156</v>
      </c>
      <c r="N29" s="35">
        <f t="shared" si="5"/>
        <v>1.0000000000000009E-2</v>
      </c>
      <c r="O29" s="10">
        <f t="shared" si="9"/>
        <v>3.2759999999999998</v>
      </c>
      <c r="P29" s="11">
        <f t="shared" si="10"/>
        <v>0.20999999999999996</v>
      </c>
      <c r="Q29" s="2"/>
      <c r="R29" s="68">
        <v>2.2999999999999998</v>
      </c>
      <c r="S29" s="51">
        <v>138</v>
      </c>
      <c r="T29" s="52">
        <v>9.5833333333333298E-2</v>
      </c>
      <c r="U29" s="52">
        <v>5.57E-2</v>
      </c>
      <c r="V29" s="53">
        <f t="shared" si="6"/>
        <v>3.4000000000000002E-3</v>
      </c>
      <c r="W29" s="10">
        <f t="shared" si="1"/>
        <v>1.2254</v>
      </c>
      <c r="X29" s="11">
        <f t="shared" si="7"/>
        <v>7.4799999999999978E-2</v>
      </c>
      <c r="Y29" s="46"/>
      <c r="Z29" s="68">
        <v>2.2999999999999998</v>
      </c>
      <c r="AA29" s="51">
        <v>138</v>
      </c>
      <c r="AB29" s="52">
        <v>9.5833333333333298E-2</v>
      </c>
      <c r="AC29" s="52">
        <f t="shared" si="2"/>
        <v>0.156</v>
      </c>
      <c r="AD29" s="53">
        <f t="shared" si="2"/>
        <v>1.0000000000000009E-2</v>
      </c>
      <c r="AE29" s="88">
        <f t="shared" si="3"/>
        <v>3.2759999999999998</v>
      </c>
      <c r="AF29" s="11">
        <f t="shared" si="8"/>
        <v>0.20999999999999996</v>
      </c>
    </row>
    <row r="30" spans="2:32" x14ac:dyDescent="0.25">
      <c r="B30" s="65">
        <v>2.4</v>
      </c>
      <c r="C30" s="16">
        <v>144</v>
      </c>
      <c r="D30" s="17">
        <v>0.4</v>
      </c>
      <c r="E30" s="17">
        <v>0.42599999999999999</v>
      </c>
      <c r="F30" s="17">
        <f t="shared" si="11"/>
        <v>2.1699999999999997E-2</v>
      </c>
      <c r="G30" s="10">
        <f t="shared" si="0"/>
        <v>6.39</v>
      </c>
      <c r="H30" s="11">
        <f t="shared" si="4"/>
        <v>0.3254999999999999</v>
      </c>
      <c r="I30" s="2"/>
      <c r="J30" s="65">
        <v>2.4</v>
      </c>
      <c r="K30" s="16">
        <v>144</v>
      </c>
      <c r="L30" s="17">
        <v>0.2</v>
      </c>
      <c r="M30" s="17">
        <v>0.16600000000000001</v>
      </c>
      <c r="N30" s="35">
        <f t="shared" si="5"/>
        <v>1.0000000000000009E-2</v>
      </c>
      <c r="O30" s="10">
        <f t="shared" si="9"/>
        <v>3.4860000000000002</v>
      </c>
      <c r="P30" s="11">
        <f t="shared" si="10"/>
        <v>0.21000000000000041</v>
      </c>
      <c r="Q30" s="2"/>
      <c r="R30" s="68">
        <v>2.4</v>
      </c>
      <c r="S30" s="51">
        <v>144</v>
      </c>
      <c r="T30" s="52">
        <v>0.1</v>
      </c>
      <c r="U30" s="52">
        <v>5.8999999999999997E-2</v>
      </c>
      <c r="V30" s="53">
        <f t="shared" si="6"/>
        <v>3.2999999999999974E-3</v>
      </c>
      <c r="W30" s="10">
        <f t="shared" si="1"/>
        <v>1.298</v>
      </c>
      <c r="X30" s="11">
        <f t="shared" si="7"/>
        <v>7.2599999999999998E-2</v>
      </c>
      <c r="Y30" s="46"/>
      <c r="Z30" s="68">
        <v>2.4</v>
      </c>
      <c r="AA30" s="51">
        <v>144</v>
      </c>
      <c r="AB30" s="52">
        <v>0.1</v>
      </c>
      <c r="AC30" s="52">
        <f t="shared" si="2"/>
        <v>0.16600000000000001</v>
      </c>
      <c r="AD30" s="53">
        <f t="shared" si="2"/>
        <v>1.0000000000000009E-2</v>
      </c>
      <c r="AE30" s="88">
        <f t="shared" si="3"/>
        <v>3.4860000000000002</v>
      </c>
      <c r="AF30" s="11">
        <f t="shared" si="8"/>
        <v>0.21000000000000041</v>
      </c>
    </row>
    <row r="31" spans="2:32" x14ac:dyDescent="0.25">
      <c r="B31" s="65">
        <v>2.5</v>
      </c>
      <c r="C31" s="16">
        <v>150</v>
      </c>
      <c r="D31" s="17">
        <v>0.41666666666666702</v>
      </c>
      <c r="E31" s="17">
        <v>0.44679999999999997</v>
      </c>
      <c r="F31" s="17">
        <f t="shared" si="11"/>
        <v>2.0799999999999985E-2</v>
      </c>
      <c r="G31" s="10">
        <f t="shared" si="0"/>
        <v>6.702</v>
      </c>
      <c r="H31" s="11">
        <f t="shared" si="4"/>
        <v>0.31200000000000028</v>
      </c>
      <c r="I31" s="2"/>
      <c r="J31" s="65">
        <v>2.5</v>
      </c>
      <c r="K31" s="16">
        <v>150</v>
      </c>
      <c r="L31" s="17">
        <v>0.20833333333333301</v>
      </c>
      <c r="M31" s="17">
        <v>0.1764</v>
      </c>
      <c r="N31" s="35">
        <f t="shared" si="5"/>
        <v>1.0399999999999993E-2</v>
      </c>
      <c r="O31" s="10">
        <f t="shared" si="9"/>
        <v>3.7044000000000001</v>
      </c>
      <c r="P31" s="11">
        <f t="shared" si="10"/>
        <v>0.21839999999999993</v>
      </c>
      <c r="Q31" s="2"/>
      <c r="R31" s="68">
        <v>2.5</v>
      </c>
      <c r="S31" s="51">
        <v>150</v>
      </c>
      <c r="T31" s="52">
        <v>0.104166666666667</v>
      </c>
      <c r="U31" s="52">
        <v>6.2799999999999995E-2</v>
      </c>
      <c r="V31" s="53">
        <f t="shared" si="6"/>
        <v>3.7999999999999978E-3</v>
      </c>
      <c r="W31" s="10">
        <f t="shared" si="1"/>
        <v>1.3815999999999999</v>
      </c>
      <c r="X31" s="11">
        <f t="shared" si="7"/>
        <v>8.3599999999999897E-2</v>
      </c>
      <c r="Y31" s="46"/>
      <c r="Z31" s="68">
        <v>2.5</v>
      </c>
      <c r="AA31" s="51">
        <v>150</v>
      </c>
      <c r="AB31" s="52">
        <v>0.104166666666667</v>
      </c>
      <c r="AC31" s="52">
        <f t="shared" si="2"/>
        <v>0.1764</v>
      </c>
      <c r="AD31" s="53">
        <f t="shared" si="2"/>
        <v>1.0399999999999993E-2</v>
      </c>
      <c r="AE31" s="88">
        <f t="shared" si="3"/>
        <v>3.7044000000000001</v>
      </c>
      <c r="AF31" s="11">
        <f t="shared" si="8"/>
        <v>0.21839999999999993</v>
      </c>
    </row>
    <row r="32" spans="2:32" x14ac:dyDescent="0.25">
      <c r="B32" s="65">
        <v>2.6</v>
      </c>
      <c r="C32" s="16">
        <v>156</v>
      </c>
      <c r="D32" s="17">
        <v>0.43333333333333302</v>
      </c>
      <c r="E32" s="17">
        <v>0.4677</v>
      </c>
      <c r="F32" s="17">
        <f t="shared" si="11"/>
        <v>2.090000000000003E-2</v>
      </c>
      <c r="G32" s="10">
        <f t="shared" si="0"/>
        <v>7.0155000000000003</v>
      </c>
      <c r="H32" s="11">
        <f t="shared" si="4"/>
        <v>0.31350000000000033</v>
      </c>
      <c r="I32" s="2"/>
      <c r="J32" s="65">
        <v>2.6</v>
      </c>
      <c r="K32" s="16">
        <v>156</v>
      </c>
      <c r="L32" s="17">
        <v>0.21666666666666701</v>
      </c>
      <c r="M32" s="17">
        <v>0.18679999999999999</v>
      </c>
      <c r="N32" s="35">
        <f t="shared" si="5"/>
        <v>1.0399999999999993E-2</v>
      </c>
      <c r="O32" s="10">
        <f t="shared" si="9"/>
        <v>3.9228000000000001</v>
      </c>
      <c r="P32" s="11">
        <f t="shared" si="10"/>
        <v>0.21839999999999993</v>
      </c>
      <c r="Q32" s="2"/>
      <c r="R32" s="68">
        <v>2.6</v>
      </c>
      <c r="S32" s="51">
        <v>156</v>
      </c>
      <c r="T32" s="52">
        <v>0.108333333333333</v>
      </c>
      <c r="U32" s="52">
        <v>6.6500000000000004E-2</v>
      </c>
      <c r="V32" s="53">
        <f t="shared" si="6"/>
        <v>3.7000000000000088E-3</v>
      </c>
      <c r="W32" s="10">
        <f t="shared" si="1"/>
        <v>1.4630000000000001</v>
      </c>
      <c r="X32" s="11">
        <f t="shared" si="7"/>
        <v>8.1400000000000139E-2</v>
      </c>
      <c r="Y32" s="46"/>
      <c r="Z32" s="68">
        <v>2.6</v>
      </c>
      <c r="AA32" s="51">
        <v>156</v>
      </c>
      <c r="AB32" s="52">
        <v>0.108333333333333</v>
      </c>
      <c r="AC32" s="52">
        <f t="shared" si="2"/>
        <v>0.18679999999999999</v>
      </c>
      <c r="AD32" s="53">
        <f t="shared" si="2"/>
        <v>1.0399999999999993E-2</v>
      </c>
      <c r="AE32" s="88">
        <f t="shared" si="3"/>
        <v>3.9228000000000001</v>
      </c>
      <c r="AF32" s="11">
        <f t="shared" si="8"/>
        <v>0.21839999999999993</v>
      </c>
    </row>
    <row r="33" spans="2:32" x14ac:dyDescent="0.25">
      <c r="B33" s="65">
        <v>2.7</v>
      </c>
      <c r="C33" s="16">
        <v>162</v>
      </c>
      <c r="D33" s="17">
        <v>0.45</v>
      </c>
      <c r="E33" s="17">
        <v>0.48799999999999999</v>
      </c>
      <c r="F33" s="17">
        <f t="shared" si="11"/>
        <v>2.0299999999999985E-2</v>
      </c>
      <c r="G33" s="10">
        <f t="shared" si="0"/>
        <v>7.32</v>
      </c>
      <c r="H33" s="11">
        <f t="shared" si="4"/>
        <v>0.30449999999999999</v>
      </c>
      <c r="I33" s="2"/>
      <c r="J33" s="65">
        <v>2.7</v>
      </c>
      <c r="K33" s="16">
        <v>162</v>
      </c>
      <c r="L33" s="17">
        <v>0.22500000000000001</v>
      </c>
      <c r="M33" s="17">
        <v>0.19750000000000001</v>
      </c>
      <c r="N33" s="35">
        <f t="shared" si="5"/>
        <v>1.0700000000000015E-2</v>
      </c>
      <c r="O33" s="10">
        <f t="shared" si="9"/>
        <v>4.1475</v>
      </c>
      <c r="P33" s="11">
        <f t="shared" si="10"/>
        <v>0.2246999999999999</v>
      </c>
      <c r="Q33" s="2"/>
      <c r="R33" s="68">
        <v>2.7</v>
      </c>
      <c r="S33" s="51">
        <v>162</v>
      </c>
      <c r="T33" s="52">
        <v>0.1125</v>
      </c>
      <c r="U33" s="52">
        <v>7.0300000000000001E-2</v>
      </c>
      <c r="V33" s="53">
        <f t="shared" si="6"/>
        <v>3.7999999999999978E-3</v>
      </c>
      <c r="W33" s="10">
        <f t="shared" si="1"/>
        <v>1.5466</v>
      </c>
      <c r="X33" s="11">
        <f t="shared" si="7"/>
        <v>8.3599999999999897E-2</v>
      </c>
      <c r="Y33" s="46"/>
      <c r="Z33" s="68">
        <v>2.7</v>
      </c>
      <c r="AA33" s="51">
        <v>162</v>
      </c>
      <c r="AB33" s="52">
        <v>0.1125</v>
      </c>
      <c r="AC33" s="52">
        <f t="shared" si="2"/>
        <v>0.19750000000000001</v>
      </c>
      <c r="AD33" s="53">
        <f t="shared" si="2"/>
        <v>1.0700000000000015E-2</v>
      </c>
      <c r="AE33" s="88">
        <f t="shared" si="3"/>
        <v>4.1475</v>
      </c>
      <c r="AF33" s="11">
        <f t="shared" si="8"/>
        <v>0.2246999999999999</v>
      </c>
    </row>
    <row r="34" spans="2:32" x14ac:dyDescent="0.25">
      <c r="B34" s="65">
        <v>2.8</v>
      </c>
      <c r="C34" s="16">
        <v>168</v>
      </c>
      <c r="D34" s="17">
        <v>0.46666666666666701</v>
      </c>
      <c r="E34" s="17">
        <v>0.50829999999999997</v>
      </c>
      <c r="F34" s="17">
        <f t="shared" si="11"/>
        <v>2.0299999999999985E-2</v>
      </c>
      <c r="G34" s="10">
        <f t="shared" si="0"/>
        <v>7.6244999999999994</v>
      </c>
      <c r="H34" s="11">
        <f t="shared" si="4"/>
        <v>0.3044999999999991</v>
      </c>
      <c r="I34" s="2"/>
      <c r="J34" s="65">
        <v>2.8</v>
      </c>
      <c r="K34" s="16">
        <v>168</v>
      </c>
      <c r="L34" s="17">
        <v>0.233333333333333</v>
      </c>
      <c r="M34" s="17">
        <v>0.20830000000000001</v>
      </c>
      <c r="N34" s="35">
        <f t="shared" si="5"/>
        <v>1.0800000000000004E-2</v>
      </c>
      <c r="O34" s="10">
        <f t="shared" si="9"/>
        <v>4.3742999999999999</v>
      </c>
      <c r="P34" s="11">
        <f t="shared" si="10"/>
        <v>0.22679999999999989</v>
      </c>
      <c r="Q34" s="2"/>
      <c r="R34" s="68">
        <v>2.8</v>
      </c>
      <c r="S34" s="51">
        <v>168</v>
      </c>
      <c r="T34" s="52">
        <v>0.116666666666667</v>
      </c>
      <c r="U34" s="52">
        <v>7.3999999999999996E-2</v>
      </c>
      <c r="V34" s="53">
        <f t="shared" si="6"/>
        <v>3.699999999999995E-3</v>
      </c>
      <c r="W34" s="10">
        <f t="shared" si="1"/>
        <v>1.6279999999999999</v>
      </c>
      <c r="X34" s="11">
        <f t="shared" si="7"/>
        <v>8.1399999999999917E-2</v>
      </c>
      <c r="Y34" s="46"/>
      <c r="Z34" s="68">
        <v>2.8</v>
      </c>
      <c r="AA34" s="51">
        <v>168</v>
      </c>
      <c r="AB34" s="52">
        <v>0.116666666666667</v>
      </c>
      <c r="AC34" s="52">
        <f t="shared" si="2"/>
        <v>0.20830000000000001</v>
      </c>
      <c r="AD34" s="53">
        <f t="shared" si="2"/>
        <v>1.0800000000000004E-2</v>
      </c>
      <c r="AE34" s="88">
        <f t="shared" si="3"/>
        <v>4.3742999999999999</v>
      </c>
      <c r="AF34" s="11">
        <f t="shared" si="8"/>
        <v>0.22679999999999989</v>
      </c>
    </row>
    <row r="35" spans="2:32" x14ac:dyDescent="0.25">
      <c r="B35" s="65">
        <v>2.9</v>
      </c>
      <c r="C35" s="16">
        <v>174</v>
      </c>
      <c r="D35" s="17">
        <v>0.483333333333333</v>
      </c>
      <c r="E35" s="17">
        <v>0.52880000000000005</v>
      </c>
      <c r="F35" s="17">
        <f t="shared" si="11"/>
        <v>2.0500000000000074E-2</v>
      </c>
      <c r="G35" s="10">
        <f t="shared" si="0"/>
        <v>7.9320000000000004</v>
      </c>
      <c r="H35" s="11">
        <f t="shared" si="4"/>
        <v>0.30750000000000099</v>
      </c>
      <c r="I35" s="2"/>
      <c r="J35" s="65">
        <v>2.9</v>
      </c>
      <c r="K35" s="16">
        <v>174</v>
      </c>
      <c r="L35" s="17">
        <v>0.241666666666667</v>
      </c>
      <c r="M35" s="17">
        <v>0.21920000000000001</v>
      </c>
      <c r="N35" s="35">
        <f t="shared" si="5"/>
        <v>1.0899999999999993E-2</v>
      </c>
      <c r="O35" s="10">
        <f t="shared" si="9"/>
        <v>4.6032000000000002</v>
      </c>
      <c r="P35" s="11">
        <f t="shared" si="10"/>
        <v>0.22890000000000033</v>
      </c>
      <c r="Q35" s="2"/>
      <c r="R35" s="68">
        <v>2.9</v>
      </c>
      <c r="S35" s="51">
        <v>174</v>
      </c>
      <c r="T35" s="52">
        <v>0.120833333333333</v>
      </c>
      <c r="U35" s="52">
        <v>7.7799999999999994E-2</v>
      </c>
      <c r="V35" s="53">
        <f t="shared" si="6"/>
        <v>3.7999999999999978E-3</v>
      </c>
      <c r="W35" s="10">
        <f t="shared" si="1"/>
        <v>1.7115999999999998</v>
      </c>
      <c r="X35" s="11">
        <f t="shared" si="7"/>
        <v>8.3599999999999897E-2</v>
      </c>
      <c r="Y35" s="46"/>
      <c r="Z35" s="68">
        <v>2.9</v>
      </c>
      <c r="AA35" s="51">
        <v>174</v>
      </c>
      <c r="AB35" s="52">
        <v>0.120833333333333</v>
      </c>
      <c r="AC35" s="52">
        <f t="shared" si="2"/>
        <v>0.21920000000000001</v>
      </c>
      <c r="AD35" s="53">
        <f t="shared" si="2"/>
        <v>1.0899999999999993E-2</v>
      </c>
      <c r="AE35" s="88">
        <f t="shared" si="3"/>
        <v>4.6032000000000002</v>
      </c>
      <c r="AF35" s="11">
        <f t="shared" si="8"/>
        <v>0.22890000000000033</v>
      </c>
    </row>
    <row r="36" spans="2:32" x14ac:dyDescent="0.25">
      <c r="B36" s="65">
        <v>3</v>
      </c>
      <c r="C36" s="16">
        <v>180</v>
      </c>
      <c r="D36" s="17">
        <v>0.5</v>
      </c>
      <c r="E36" s="17">
        <v>0.54800000000000004</v>
      </c>
      <c r="F36" s="17">
        <f t="shared" si="11"/>
        <v>1.9199999999999995E-2</v>
      </c>
      <c r="G36" s="10">
        <f t="shared" si="0"/>
        <v>8.2200000000000006</v>
      </c>
      <c r="H36" s="11">
        <f t="shared" si="4"/>
        <v>0.28800000000000026</v>
      </c>
      <c r="I36" s="2"/>
      <c r="J36" s="65">
        <v>3</v>
      </c>
      <c r="K36" s="16">
        <v>180</v>
      </c>
      <c r="L36" s="17">
        <v>0.25</v>
      </c>
      <c r="M36" s="17">
        <v>0.23</v>
      </c>
      <c r="N36" s="35">
        <f t="shared" si="5"/>
        <v>1.0800000000000004E-2</v>
      </c>
      <c r="O36" s="10">
        <f t="shared" si="9"/>
        <v>4.83</v>
      </c>
      <c r="P36" s="11">
        <f t="shared" si="10"/>
        <v>0.22679999999999989</v>
      </c>
      <c r="Q36" s="2"/>
      <c r="R36" s="68">
        <v>3</v>
      </c>
      <c r="S36" s="51">
        <v>180</v>
      </c>
      <c r="T36" s="52">
        <v>0.125</v>
      </c>
      <c r="U36" s="52">
        <v>8.2000000000000003E-2</v>
      </c>
      <c r="V36" s="53">
        <f t="shared" si="6"/>
        <v>4.2000000000000093E-3</v>
      </c>
      <c r="W36" s="10">
        <f t="shared" si="1"/>
        <v>1.804</v>
      </c>
      <c r="X36" s="11">
        <f t="shared" si="7"/>
        <v>9.240000000000026E-2</v>
      </c>
      <c r="Y36" s="46"/>
      <c r="Z36" s="68">
        <v>3</v>
      </c>
      <c r="AA36" s="51">
        <v>180</v>
      </c>
      <c r="AB36" s="52">
        <v>0.125</v>
      </c>
      <c r="AC36" s="52">
        <f t="shared" si="2"/>
        <v>0.23</v>
      </c>
      <c r="AD36" s="53">
        <f t="shared" si="2"/>
        <v>1.0800000000000004E-2</v>
      </c>
      <c r="AE36" s="88">
        <f t="shared" si="3"/>
        <v>4.83</v>
      </c>
      <c r="AF36" s="11">
        <f t="shared" si="8"/>
        <v>0.22679999999999989</v>
      </c>
    </row>
    <row r="37" spans="2:32" x14ac:dyDescent="0.25">
      <c r="B37" s="65">
        <v>3.1</v>
      </c>
      <c r="C37" s="16">
        <v>186</v>
      </c>
      <c r="D37" s="17">
        <v>0.51666666666666705</v>
      </c>
      <c r="E37" s="17">
        <v>0.56799999999999995</v>
      </c>
      <c r="F37" s="17">
        <f t="shared" si="11"/>
        <v>1.9999999999999907E-2</v>
      </c>
      <c r="G37" s="10">
        <f t="shared" si="0"/>
        <v>8.52</v>
      </c>
      <c r="H37" s="11">
        <f t="shared" si="4"/>
        <v>0.29999999999999893</v>
      </c>
      <c r="I37" s="2"/>
      <c r="J37" s="65">
        <v>3.1</v>
      </c>
      <c r="K37" s="16">
        <v>186</v>
      </c>
      <c r="L37" s="17">
        <v>0.25833333333333303</v>
      </c>
      <c r="M37" s="17">
        <v>0.24079999999999999</v>
      </c>
      <c r="N37" s="35">
        <f t="shared" si="5"/>
        <v>1.0799999999999976E-2</v>
      </c>
      <c r="O37" s="10">
        <f t="shared" si="9"/>
        <v>5.0568</v>
      </c>
      <c r="P37" s="11">
        <f t="shared" si="10"/>
        <v>0.22679999999999989</v>
      </c>
      <c r="Q37" s="2"/>
      <c r="R37" s="68">
        <v>3.1</v>
      </c>
      <c r="S37" s="51">
        <v>186</v>
      </c>
      <c r="T37" s="52">
        <v>0.12916666666666701</v>
      </c>
      <c r="U37" s="52">
        <v>8.6199999999999999E-2</v>
      </c>
      <c r="V37" s="53">
        <f t="shared" si="6"/>
        <v>4.1999999999999954E-3</v>
      </c>
      <c r="W37" s="10">
        <f t="shared" si="1"/>
        <v>1.8963999999999999</v>
      </c>
      <c r="X37" s="11">
        <f t="shared" si="7"/>
        <v>9.2399999999999816E-2</v>
      </c>
      <c r="Y37" s="46"/>
      <c r="Z37" s="68">
        <v>3.1</v>
      </c>
      <c r="AA37" s="51">
        <v>186</v>
      </c>
      <c r="AB37" s="52">
        <v>0.12916666666666701</v>
      </c>
      <c r="AC37" s="52">
        <f t="shared" si="2"/>
        <v>0.24079999999999999</v>
      </c>
      <c r="AD37" s="53">
        <f t="shared" si="2"/>
        <v>1.0799999999999976E-2</v>
      </c>
      <c r="AE37" s="88">
        <f t="shared" si="3"/>
        <v>5.0568</v>
      </c>
      <c r="AF37" s="11">
        <f t="shared" si="8"/>
        <v>0.22679999999999989</v>
      </c>
    </row>
    <row r="38" spans="2:32" x14ac:dyDescent="0.25">
      <c r="B38" s="65">
        <v>3.2</v>
      </c>
      <c r="C38" s="16">
        <v>192</v>
      </c>
      <c r="D38" s="17">
        <v>0.53333333333333299</v>
      </c>
      <c r="E38" s="17">
        <v>0.5867</v>
      </c>
      <c r="F38" s="17">
        <f t="shared" si="11"/>
        <v>1.870000000000005E-2</v>
      </c>
      <c r="G38" s="10">
        <f t="shared" si="0"/>
        <v>8.8004999999999995</v>
      </c>
      <c r="H38" s="11">
        <f t="shared" si="4"/>
        <v>0.28049999999999997</v>
      </c>
      <c r="I38" s="2"/>
      <c r="J38" s="65">
        <v>3.2</v>
      </c>
      <c r="K38" s="16">
        <v>192</v>
      </c>
      <c r="L38" s="17">
        <v>0.266666666666667</v>
      </c>
      <c r="M38" s="17">
        <v>0.25169999999999998</v>
      </c>
      <c r="N38" s="35">
        <f t="shared" si="5"/>
        <v>1.0899999999999993E-2</v>
      </c>
      <c r="O38" s="10">
        <f t="shared" si="9"/>
        <v>5.2856999999999994</v>
      </c>
      <c r="P38" s="11">
        <f t="shared" si="10"/>
        <v>0.22889999999999944</v>
      </c>
      <c r="Q38" s="2"/>
      <c r="R38" s="68">
        <v>3.2</v>
      </c>
      <c r="S38" s="51">
        <v>192</v>
      </c>
      <c r="T38" s="52">
        <v>0.133333333333333</v>
      </c>
      <c r="U38" s="52">
        <v>9.0300000000000005E-2</v>
      </c>
      <c r="V38" s="53">
        <f t="shared" si="6"/>
        <v>4.1000000000000064E-3</v>
      </c>
      <c r="W38" s="10">
        <f t="shared" si="1"/>
        <v>1.9866000000000001</v>
      </c>
      <c r="X38" s="11">
        <f t="shared" si="7"/>
        <v>9.020000000000028E-2</v>
      </c>
      <c r="Y38" s="46"/>
      <c r="Z38" s="68">
        <v>3.2</v>
      </c>
      <c r="AA38" s="51">
        <v>192</v>
      </c>
      <c r="AB38" s="52">
        <v>0.133333333333333</v>
      </c>
      <c r="AC38" s="52">
        <f t="shared" si="2"/>
        <v>0.25169999999999998</v>
      </c>
      <c r="AD38" s="53">
        <f t="shared" si="2"/>
        <v>1.0899999999999993E-2</v>
      </c>
      <c r="AE38" s="88">
        <f t="shared" si="3"/>
        <v>5.2856999999999994</v>
      </c>
      <c r="AF38" s="11">
        <f t="shared" si="8"/>
        <v>0.22889999999999944</v>
      </c>
    </row>
    <row r="39" spans="2:32" x14ac:dyDescent="0.25">
      <c r="B39" s="65">
        <v>3.3</v>
      </c>
      <c r="C39" s="16">
        <v>198</v>
      </c>
      <c r="D39" s="17">
        <v>0.55000000000000004</v>
      </c>
      <c r="E39" s="17">
        <v>0.60550000000000004</v>
      </c>
      <c r="F39" s="17">
        <f t="shared" si="11"/>
        <v>1.8800000000000039E-2</v>
      </c>
      <c r="G39" s="10">
        <f t="shared" si="0"/>
        <v>9.0825000000000014</v>
      </c>
      <c r="H39" s="11">
        <f t="shared" si="4"/>
        <v>0.2820000000000018</v>
      </c>
      <c r="I39" s="2"/>
      <c r="J39" s="65">
        <v>3.3</v>
      </c>
      <c r="K39" s="16">
        <v>198</v>
      </c>
      <c r="L39" s="17">
        <v>0.27500000000000002</v>
      </c>
      <c r="M39" s="17">
        <v>0.26250000000000001</v>
      </c>
      <c r="N39" s="35">
        <f t="shared" si="5"/>
        <v>1.0800000000000032E-2</v>
      </c>
      <c r="O39" s="10">
        <f t="shared" si="9"/>
        <v>5.5125000000000002</v>
      </c>
      <c r="P39" s="11">
        <f t="shared" si="10"/>
        <v>0.22680000000000078</v>
      </c>
      <c r="Q39" s="2"/>
      <c r="R39" s="68">
        <v>3.3</v>
      </c>
      <c r="S39" s="51">
        <v>198</v>
      </c>
      <c r="T39" s="52">
        <v>0.13750000000000001</v>
      </c>
      <c r="U39" s="52">
        <v>9.4500000000000001E-2</v>
      </c>
      <c r="V39" s="53">
        <f t="shared" si="6"/>
        <v>4.1999999999999954E-3</v>
      </c>
      <c r="W39" s="10">
        <f t="shared" si="1"/>
        <v>2.0790000000000002</v>
      </c>
      <c r="X39" s="11">
        <f t="shared" si="7"/>
        <v>9.2400000000000038E-2</v>
      </c>
      <c r="Y39" s="46"/>
      <c r="Z39" s="68">
        <v>3.3</v>
      </c>
      <c r="AA39" s="51">
        <v>198</v>
      </c>
      <c r="AB39" s="52">
        <v>0.13750000000000001</v>
      </c>
      <c r="AC39" s="52">
        <f t="shared" si="2"/>
        <v>0.26250000000000001</v>
      </c>
      <c r="AD39" s="53">
        <f t="shared" si="2"/>
        <v>1.0800000000000032E-2</v>
      </c>
      <c r="AE39" s="88">
        <f t="shared" si="3"/>
        <v>5.5125000000000002</v>
      </c>
      <c r="AF39" s="11">
        <f t="shared" si="8"/>
        <v>0.22680000000000078</v>
      </c>
    </row>
    <row r="40" spans="2:32" x14ac:dyDescent="0.25">
      <c r="B40" s="65">
        <v>3.4</v>
      </c>
      <c r="C40" s="16">
        <v>204</v>
      </c>
      <c r="D40" s="17">
        <v>0.56666666666666698</v>
      </c>
      <c r="E40" s="17">
        <v>0.624</v>
      </c>
      <c r="F40" s="17">
        <f t="shared" si="11"/>
        <v>1.8499999999999961E-2</v>
      </c>
      <c r="G40" s="10">
        <f t="shared" si="0"/>
        <v>9.36</v>
      </c>
      <c r="H40" s="11">
        <f t="shared" si="4"/>
        <v>0.27749999999999808</v>
      </c>
      <c r="I40" s="2"/>
      <c r="J40" s="65">
        <v>3.4</v>
      </c>
      <c r="K40" s="16">
        <v>204</v>
      </c>
      <c r="L40" s="17">
        <v>0.28333333333333299</v>
      </c>
      <c r="M40" s="17">
        <v>0.27350000000000002</v>
      </c>
      <c r="N40" s="35">
        <f t="shared" si="5"/>
        <v>1.100000000000001E-2</v>
      </c>
      <c r="O40" s="10">
        <f t="shared" si="9"/>
        <v>5.7435</v>
      </c>
      <c r="P40" s="11">
        <f t="shared" si="10"/>
        <v>0.23099999999999987</v>
      </c>
      <c r="Q40" s="2"/>
      <c r="R40" s="68">
        <v>3.4</v>
      </c>
      <c r="S40" s="51">
        <v>204</v>
      </c>
      <c r="T40" s="52">
        <v>0.141666666666667</v>
      </c>
      <c r="U40" s="52">
        <v>9.8799999999999999E-2</v>
      </c>
      <c r="V40" s="53">
        <f t="shared" si="6"/>
        <v>4.2999999999999983E-3</v>
      </c>
      <c r="W40" s="10">
        <f t="shared" si="1"/>
        <v>2.1736</v>
      </c>
      <c r="X40" s="11">
        <f t="shared" si="7"/>
        <v>9.4599999999999795E-2</v>
      </c>
      <c r="Y40" s="46"/>
      <c r="Z40" s="68">
        <v>3.4</v>
      </c>
      <c r="AA40" s="51">
        <v>204</v>
      </c>
      <c r="AB40" s="52">
        <v>0.141666666666667</v>
      </c>
      <c r="AC40" s="52">
        <f t="shared" si="2"/>
        <v>0.27350000000000002</v>
      </c>
      <c r="AD40" s="53">
        <f t="shared" si="2"/>
        <v>1.100000000000001E-2</v>
      </c>
      <c r="AE40" s="88">
        <f t="shared" si="3"/>
        <v>5.7435</v>
      </c>
      <c r="AF40" s="11">
        <f t="shared" si="8"/>
        <v>0.23099999999999987</v>
      </c>
    </row>
    <row r="41" spans="2:32" x14ac:dyDescent="0.25">
      <c r="B41" s="65">
        <v>3.5</v>
      </c>
      <c r="C41" s="16">
        <v>210</v>
      </c>
      <c r="D41" s="17">
        <v>0.58333333333333304</v>
      </c>
      <c r="E41" s="17">
        <v>0.64149999999999996</v>
      </c>
      <c r="F41" s="17">
        <f t="shared" si="11"/>
        <v>1.749999999999996E-2</v>
      </c>
      <c r="G41" s="10">
        <f t="shared" si="0"/>
        <v>9.6224999999999987</v>
      </c>
      <c r="H41" s="11">
        <f t="shared" si="4"/>
        <v>0.26249999999999929</v>
      </c>
      <c r="I41" s="2"/>
      <c r="J41" s="65">
        <v>3.5</v>
      </c>
      <c r="K41" s="16">
        <v>210</v>
      </c>
      <c r="L41" s="17">
        <v>0.29166666666666702</v>
      </c>
      <c r="M41" s="17">
        <v>0.2848</v>
      </c>
      <c r="N41" s="35">
        <f t="shared" si="5"/>
        <v>1.1299999999999977E-2</v>
      </c>
      <c r="O41" s="10">
        <f t="shared" si="9"/>
        <v>5.9808000000000003</v>
      </c>
      <c r="P41" s="11">
        <f t="shared" si="10"/>
        <v>0.23730000000000029</v>
      </c>
      <c r="Q41" s="2"/>
      <c r="R41" s="68">
        <v>3.5</v>
      </c>
      <c r="S41" s="51">
        <v>210</v>
      </c>
      <c r="T41" s="52">
        <v>0.14583333333333301</v>
      </c>
      <c r="U41" s="52">
        <v>0.10340000000000001</v>
      </c>
      <c r="V41" s="53">
        <f t="shared" si="6"/>
        <v>4.6000000000000069E-3</v>
      </c>
      <c r="W41" s="10">
        <f t="shared" si="1"/>
        <v>2.2747999999999999</v>
      </c>
      <c r="X41" s="11">
        <f t="shared" si="7"/>
        <v>0.10119999999999996</v>
      </c>
      <c r="Y41" s="46"/>
      <c r="Z41" s="68">
        <v>3.5</v>
      </c>
      <c r="AA41" s="51">
        <v>210</v>
      </c>
      <c r="AB41" s="52">
        <v>0.14583333333333301</v>
      </c>
      <c r="AC41" s="52">
        <f t="shared" si="2"/>
        <v>0.2848</v>
      </c>
      <c r="AD41" s="53">
        <f t="shared" si="2"/>
        <v>1.1299999999999977E-2</v>
      </c>
      <c r="AE41" s="88">
        <f t="shared" si="3"/>
        <v>5.9808000000000003</v>
      </c>
      <c r="AF41" s="11">
        <f t="shared" si="8"/>
        <v>0.23730000000000029</v>
      </c>
    </row>
    <row r="42" spans="2:32" x14ac:dyDescent="0.25">
      <c r="B42" s="65">
        <v>3.6</v>
      </c>
      <c r="C42" s="16">
        <v>216</v>
      </c>
      <c r="D42" s="17">
        <v>0.6</v>
      </c>
      <c r="E42" s="17">
        <v>0.65900000000000003</v>
      </c>
      <c r="F42" s="17">
        <f t="shared" si="11"/>
        <v>1.7500000000000071E-2</v>
      </c>
      <c r="G42" s="10">
        <f t="shared" si="0"/>
        <v>9.8849999999999998</v>
      </c>
      <c r="H42" s="11">
        <f t="shared" si="4"/>
        <v>0.26250000000000107</v>
      </c>
      <c r="I42" s="2"/>
      <c r="J42" s="65">
        <v>3.6</v>
      </c>
      <c r="K42" s="16">
        <v>216</v>
      </c>
      <c r="L42" s="17">
        <v>0.3</v>
      </c>
      <c r="M42" s="17">
        <v>0.29599999999999999</v>
      </c>
      <c r="N42" s="35">
        <f t="shared" si="5"/>
        <v>1.1199999999999988E-2</v>
      </c>
      <c r="O42" s="10">
        <f t="shared" si="9"/>
        <v>6.2159999999999993</v>
      </c>
      <c r="P42" s="11">
        <f t="shared" si="10"/>
        <v>0.23519999999999897</v>
      </c>
      <c r="Q42" s="2"/>
      <c r="R42" s="68">
        <v>3.6</v>
      </c>
      <c r="S42" s="51">
        <v>216</v>
      </c>
      <c r="T42" s="52">
        <v>0.15</v>
      </c>
      <c r="U42" s="52">
        <v>0.108</v>
      </c>
      <c r="V42" s="53">
        <f t="shared" si="6"/>
        <v>4.599999999999993E-3</v>
      </c>
      <c r="W42" s="10">
        <f t="shared" si="1"/>
        <v>2.3759999999999999</v>
      </c>
      <c r="X42" s="11">
        <f t="shared" si="7"/>
        <v>0.10119999999999996</v>
      </c>
      <c r="Y42" s="46"/>
      <c r="Z42" s="68">
        <v>3.6</v>
      </c>
      <c r="AA42" s="51">
        <v>216</v>
      </c>
      <c r="AB42" s="52">
        <v>0.15</v>
      </c>
      <c r="AC42" s="52">
        <f t="shared" si="2"/>
        <v>0.29599999999999999</v>
      </c>
      <c r="AD42" s="53">
        <f t="shared" si="2"/>
        <v>1.1199999999999988E-2</v>
      </c>
      <c r="AE42" s="88">
        <f t="shared" si="3"/>
        <v>6.2159999999999993</v>
      </c>
      <c r="AF42" s="11">
        <f t="shared" si="8"/>
        <v>0.23519999999999897</v>
      </c>
    </row>
    <row r="43" spans="2:32" x14ac:dyDescent="0.25">
      <c r="B43" s="65">
        <v>3.7</v>
      </c>
      <c r="C43" s="16">
        <v>222</v>
      </c>
      <c r="D43" s="17">
        <v>0.61666666666666703</v>
      </c>
      <c r="E43" s="17">
        <v>0.67649999999999999</v>
      </c>
      <c r="F43" s="17">
        <f t="shared" si="11"/>
        <v>1.749999999999996E-2</v>
      </c>
      <c r="G43" s="10">
        <f t="shared" si="0"/>
        <v>10.147499999999999</v>
      </c>
      <c r="H43" s="11">
        <f t="shared" si="4"/>
        <v>0.26249999999999929</v>
      </c>
      <c r="I43" s="2"/>
      <c r="J43" s="65">
        <v>3.7</v>
      </c>
      <c r="K43" s="16">
        <v>222</v>
      </c>
      <c r="L43" s="17">
        <v>0.30833333333333302</v>
      </c>
      <c r="M43" s="17">
        <v>0.30680000000000002</v>
      </c>
      <c r="N43" s="35">
        <f t="shared" si="5"/>
        <v>1.0800000000000032E-2</v>
      </c>
      <c r="O43" s="10">
        <f t="shared" si="9"/>
        <v>6.4428000000000001</v>
      </c>
      <c r="P43" s="11">
        <f t="shared" si="10"/>
        <v>0.22680000000000078</v>
      </c>
      <c r="Q43" s="2"/>
      <c r="R43" s="68">
        <v>3.7</v>
      </c>
      <c r="S43" s="51">
        <v>222</v>
      </c>
      <c r="T43" s="52">
        <v>0.15416666666666701</v>
      </c>
      <c r="U43" s="52">
        <v>0.11260000000000001</v>
      </c>
      <c r="V43" s="53">
        <f t="shared" si="6"/>
        <v>4.6000000000000069E-3</v>
      </c>
      <c r="W43" s="10">
        <f t="shared" si="1"/>
        <v>2.4772000000000003</v>
      </c>
      <c r="X43" s="11">
        <f t="shared" si="7"/>
        <v>0.1012000000000004</v>
      </c>
      <c r="Y43" s="46"/>
      <c r="Z43" s="68">
        <v>3.7</v>
      </c>
      <c r="AA43" s="51">
        <v>222</v>
      </c>
      <c r="AB43" s="52">
        <v>0.15416666666666701</v>
      </c>
      <c r="AC43" s="52">
        <f t="shared" si="2"/>
        <v>0.30680000000000002</v>
      </c>
      <c r="AD43" s="53">
        <f t="shared" si="2"/>
        <v>1.0800000000000032E-2</v>
      </c>
      <c r="AE43" s="88">
        <f t="shared" si="3"/>
        <v>6.4428000000000001</v>
      </c>
      <c r="AF43" s="11">
        <f t="shared" si="8"/>
        <v>0.22680000000000078</v>
      </c>
    </row>
    <row r="44" spans="2:32" x14ac:dyDescent="0.25">
      <c r="B44" s="65">
        <v>3.8</v>
      </c>
      <c r="C44" s="16">
        <v>228</v>
      </c>
      <c r="D44" s="17">
        <v>0.63333333333333297</v>
      </c>
      <c r="E44" s="17">
        <v>0.69330000000000003</v>
      </c>
      <c r="F44" s="17">
        <f t="shared" si="11"/>
        <v>1.6800000000000037E-2</v>
      </c>
      <c r="G44" s="10">
        <f t="shared" si="0"/>
        <v>10.3995</v>
      </c>
      <c r="H44" s="11">
        <f t="shared" si="4"/>
        <v>0.25200000000000067</v>
      </c>
      <c r="I44" s="2"/>
      <c r="J44" s="65">
        <v>3.8</v>
      </c>
      <c r="K44" s="16">
        <v>228</v>
      </c>
      <c r="L44" s="17">
        <v>0.31666666666666698</v>
      </c>
      <c r="M44" s="17">
        <v>0.31769999999999998</v>
      </c>
      <c r="N44" s="35">
        <f t="shared" si="5"/>
        <v>1.0899999999999965E-2</v>
      </c>
      <c r="O44" s="10">
        <f t="shared" si="9"/>
        <v>6.6716999999999995</v>
      </c>
      <c r="P44" s="11">
        <f t="shared" si="10"/>
        <v>0.22889999999999944</v>
      </c>
      <c r="Q44" s="2"/>
      <c r="R44" s="68">
        <v>3.8</v>
      </c>
      <c r="S44" s="51">
        <v>228</v>
      </c>
      <c r="T44" s="52">
        <v>0.15833333333333299</v>
      </c>
      <c r="U44" s="52">
        <v>0.1172</v>
      </c>
      <c r="V44" s="53">
        <f t="shared" si="6"/>
        <v>4.599999999999993E-3</v>
      </c>
      <c r="W44" s="10">
        <f t="shared" si="1"/>
        <v>2.5783999999999998</v>
      </c>
      <c r="X44" s="11">
        <f t="shared" si="7"/>
        <v>0.10119999999999951</v>
      </c>
      <c r="Y44" s="46"/>
      <c r="Z44" s="68">
        <v>3.8</v>
      </c>
      <c r="AA44" s="51">
        <v>228</v>
      </c>
      <c r="AB44" s="52">
        <v>0.15833333333333299</v>
      </c>
      <c r="AC44" s="52">
        <f t="shared" si="2"/>
        <v>0.31769999999999998</v>
      </c>
      <c r="AD44" s="53">
        <f t="shared" si="2"/>
        <v>1.0899999999999965E-2</v>
      </c>
      <c r="AE44" s="88">
        <f t="shared" si="3"/>
        <v>6.6716999999999995</v>
      </c>
      <c r="AF44" s="11">
        <f t="shared" si="8"/>
        <v>0.22889999999999944</v>
      </c>
    </row>
    <row r="45" spans="2:32" x14ac:dyDescent="0.25">
      <c r="B45" s="65">
        <v>3.9</v>
      </c>
      <c r="C45" s="16">
        <v>234</v>
      </c>
      <c r="D45" s="17">
        <v>0.65</v>
      </c>
      <c r="E45" s="17">
        <v>0.71</v>
      </c>
      <c r="F45" s="17">
        <f t="shared" si="11"/>
        <v>1.6699999999999937E-2</v>
      </c>
      <c r="G45" s="10">
        <f t="shared" si="0"/>
        <v>10.649999999999999</v>
      </c>
      <c r="H45" s="11">
        <f t="shared" si="4"/>
        <v>0.25049999999999883</v>
      </c>
      <c r="I45" s="2"/>
      <c r="J45" s="65">
        <v>3.9</v>
      </c>
      <c r="K45" s="16">
        <v>234</v>
      </c>
      <c r="L45" s="17">
        <v>0.32500000000000001</v>
      </c>
      <c r="M45" s="17">
        <v>0.32850000000000001</v>
      </c>
      <c r="N45" s="35">
        <f t="shared" si="5"/>
        <v>1.0800000000000032E-2</v>
      </c>
      <c r="O45" s="10">
        <f t="shared" si="9"/>
        <v>6.8985000000000003</v>
      </c>
      <c r="P45" s="11">
        <f t="shared" si="10"/>
        <v>0.22680000000000078</v>
      </c>
      <c r="Q45" s="2"/>
      <c r="R45" s="68">
        <v>3.9</v>
      </c>
      <c r="S45" s="51">
        <v>234</v>
      </c>
      <c r="T45" s="52">
        <v>0.16250000000000001</v>
      </c>
      <c r="U45" s="52">
        <v>0.12189999999999999</v>
      </c>
      <c r="V45" s="53">
        <f t="shared" si="6"/>
        <v>4.6999999999999958E-3</v>
      </c>
      <c r="W45" s="10">
        <f t="shared" si="1"/>
        <v>2.6818</v>
      </c>
      <c r="X45" s="11">
        <f t="shared" si="7"/>
        <v>0.10340000000000016</v>
      </c>
      <c r="Y45" s="46"/>
      <c r="Z45" s="68">
        <v>3.9</v>
      </c>
      <c r="AA45" s="51">
        <v>234</v>
      </c>
      <c r="AB45" s="52">
        <v>0.16250000000000001</v>
      </c>
      <c r="AC45" s="52">
        <f t="shared" si="2"/>
        <v>0.32850000000000001</v>
      </c>
      <c r="AD45" s="53">
        <f t="shared" si="2"/>
        <v>1.0800000000000032E-2</v>
      </c>
      <c r="AE45" s="88">
        <f t="shared" si="3"/>
        <v>6.8985000000000003</v>
      </c>
      <c r="AF45" s="11">
        <f t="shared" si="8"/>
        <v>0.22680000000000078</v>
      </c>
    </row>
    <row r="46" spans="2:32" x14ac:dyDescent="0.25">
      <c r="B46" s="65">
        <v>4</v>
      </c>
      <c r="C46" s="16">
        <v>240</v>
      </c>
      <c r="D46" s="17">
        <v>0.66666666666666696</v>
      </c>
      <c r="E46" s="17">
        <v>0.72629999999999995</v>
      </c>
      <c r="F46" s="17">
        <f t="shared" si="11"/>
        <v>1.6299999999999981E-2</v>
      </c>
      <c r="G46" s="10">
        <f t="shared" si="0"/>
        <v>10.894499999999999</v>
      </c>
      <c r="H46" s="11">
        <f t="shared" si="4"/>
        <v>0.24450000000000038</v>
      </c>
      <c r="I46" s="2"/>
      <c r="J46" s="65">
        <v>4</v>
      </c>
      <c r="K46" s="16">
        <v>240</v>
      </c>
      <c r="L46" s="17">
        <v>0.33333333333333298</v>
      </c>
      <c r="M46" s="17">
        <v>0.33929999999999999</v>
      </c>
      <c r="N46" s="35">
        <f t="shared" si="5"/>
        <v>1.0799999999999976E-2</v>
      </c>
      <c r="O46" s="10">
        <f t="shared" si="9"/>
        <v>7.1253000000000002</v>
      </c>
      <c r="P46" s="11">
        <f t="shared" si="10"/>
        <v>0.22679999999999989</v>
      </c>
      <c r="Q46" s="2"/>
      <c r="R46" s="68">
        <v>4</v>
      </c>
      <c r="S46" s="51">
        <v>240</v>
      </c>
      <c r="T46" s="52">
        <v>0.16666666666666699</v>
      </c>
      <c r="U46" s="52">
        <v>0.12670000000000001</v>
      </c>
      <c r="V46" s="53">
        <f t="shared" si="6"/>
        <v>4.8000000000000126E-3</v>
      </c>
      <c r="W46" s="10">
        <f t="shared" si="1"/>
        <v>2.7874000000000003</v>
      </c>
      <c r="X46" s="11">
        <f t="shared" si="7"/>
        <v>0.10560000000000036</v>
      </c>
      <c r="Y46" s="46"/>
      <c r="Z46" s="68">
        <v>4</v>
      </c>
      <c r="AA46" s="51">
        <v>240</v>
      </c>
      <c r="AB46" s="52">
        <v>0.16666666666666699</v>
      </c>
      <c r="AC46" s="52">
        <f t="shared" si="2"/>
        <v>0.33929999999999999</v>
      </c>
      <c r="AD46" s="53">
        <f t="shared" si="2"/>
        <v>1.0799999999999976E-2</v>
      </c>
      <c r="AE46" s="88">
        <f t="shared" si="3"/>
        <v>7.1253000000000002</v>
      </c>
      <c r="AF46" s="11">
        <f t="shared" si="8"/>
        <v>0.22679999999999989</v>
      </c>
    </row>
    <row r="47" spans="2:32" x14ac:dyDescent="0.25">
      <c r="B47" s="65">
        <v>4.0999999999999996</v>
      </c>
      <c r="C47" s="16">
        <v>246</v>
      </c>
      <c r="D47" s="17">
        <v>0.68333333333333302</v>
      </c>
      <c r="E47" s="17">
        <v>0.74199999999999999</v>
      </c>
      <c r="F47" s="17">
        <f t="shared" si="11"/>
        <v>1.5700000000000047E-2</v>
      </c>
      <c r="G47" s="10">
        <f t="shared" si="0"/>
        <v>11.129999999999999</v>
      </c>
      <c r="H47" s="11">
        <f t="shared" si="4"/>
        <v>0.23550000000000004</v>
      </c>
      <c r="I47" s="2"/>
      <c r="J47" s="65">
        <v>4.0999999999999996</v>
      </c>
      <c r="K47" s="16">
        <v>246</v>
      </c>
      <c r="L47" s="17">
        <v>0.34166666666666701</v>
      </c>
      <c r="M47" s="17">
        <v>0.35020000000000001</v>
      </c>
      <c r="N47" s="35">
        <f t="shared" si="5"/>
        <v>1.0900000000000021E-2</v>
      </c>
      <c r="O47" s="10">
        <f t="shared" si="9"/>
        <v>7.3542000000000005</v>
      </c>
      <c r="P47" s="11">
        <f t="shared" si="10"/>
        <v>0.22890000000000033</v>
      </c>
      <c r="Q47" s="2"/>
      <c r="R47" s="68">
        <v>4.0999999999999996</v>
      </c>
      <c r="S47" s="51">
        <v>246</v>
      </c>
      <c r="T47" s="52">
        <v>0.170833333333333</v>
      </c>
      <c r="U47" s="52">
        <v>0.13150000000000001</v>
      </c>
      <c r="V47" s="53">
        <f t="shared" si="6"/>
        <v>4.7999999999999987E-3</v>
      </c>
      <c r="W47" s="10">
        <f t="shared" si="1"/>
        <v>2.8930000000000002</v>
      </c>
      <c r="X47" s="11">
        <f t="shared" si="7"/>
        <v>0.10559999999999992</v>
      </c>
      <c r="Y47" s="46"/>
      <c r="Z47" s="68">
        <v>4.0999999999999996</v>
      </c>
      <c r="AA47" s="51">
        <v>246</v>
      </c>
      <c r="AB47" s="52">
        <v>0.170833333333333</v>
      </c>
      <c r="AC47" s="52">
        <f t="shared" si="2"/>
        <v>0.35020000000000001</v>
      </c>
      <c r="AD47" s="53">
        <f t="shared" si="2"/>
        <v>1.0900000000000021E-2</v>
      </c>
      <c r="AE47" s="88">
        <f t="shared" si="3"/>
        <v>7.3542000000000005</v>
      </c>
      <c r="AF47" s="11">
        <f t="shared" si="8"/>
        <v>0.22890000000000033</v>
      </c>
    </row>
    <row r="48" spans="2:32" x14ac:dyDescent="0.25">
      <c r="B48" s="65">
        <v>4.2</v>
      </c>
      <c r="C48" s="16">
        <v>252</v>
      </c>
      <c r="D48" s="17">
        <v>0.7</v>
      </c>
      <c r="E48" s="17">
        <v>0.75700000000000001</v>
      </c>
      <c r="F48" s="17">
        <f t="shared" si="11"/>
        <v>1.5000000000000013E-2</v>
      </c>
      <c r="G48" s="10">
        <f t="shared" si="0"/>
        <v>11.355</v>
      </c>
      <c r="H48" s="11">
        <f t="shared" si="4"/>
        <v>0.22500000000000142</v>
      </c>
      <c r="I48" s="2"/>
      <c r="J48" s="65">
        <v>4.2</v>
      </c>
      <c r="K48" s="16">
        <v>252</v>
      </c>
      <c r="L48" s="17">
        <v>0.35</v>
      </c>
      <c r="M48" s="17">
        <v>0.36099999999999999</v>
      </c>
      <c r="N48" s="35">
        <f t="shared" si="5"/>
        <v>1.0799999999999976E-2</v>
      </c>
      <c r="O48" s="10">
        <f t="shared" si="9"/>
        <v>7.5809999999999995</v>
      </c>
      <c r="P48" s="11">
        <f t="shared" si="10"/>
        <v>0.226799999999999</v>
      </c>
      <c r="Q48" s="2"/>
      <c r="R48" s="68">
        <v>4.2</v>
      </c>
      <c r="S48" s="51">
        <v>252</v>
      </c>
      <c r="T48" s="52">
        <v>0.17499999999999999</v>
      </c>
      <c r="U48" s="52">
        <v>0.13619999999999999</v>
      </c>
      <c r="V48" s="53">
        <f t="shared" si="6"/>
        <v>4.699999999999982E-3</v>
      </c>
      <c r="W48" s="10">
        <f t="shared" si="1"/>
        <v>2.9963999999999995</v>
      </c>
      <c r="X48" s="11">
        <f t="shared" si="7"/>
        <v>0.10339999999999927</v>
      </c>
      <c r="Y48" s="46"/>
      <c r="Z48" s="68">
        <v>4.2</v>
      </c>
      <c r="AA48" s="51">
        <v>252</v>
      </c>
      <c r="AB48" s="52">
        <v>0.17499999999999999</v>
      </c>
      <c r="AC48" s="52">
        <f t="shared" si="2"/>
        <v>0.36099999999999999</v>
      </c>
      <c r="AD48" s="53">
        <f t="shared" si="2"/>
        <v>1.0799999999999976E-2</v>
      </c>
      <c r="AE48" s="88">
        <f t="shared" si="3"/>
        <v>7.5809999999999995</v>
      </c>
      <c r="AF48" s="11">
        <f t="shared" si="8"/>
        <v>0.226799999999999</v>
      </c>
    </row>
    <row r="49" spans="2:32" x14ac:dyDescent="0.25">
      <c r="B49" s="65">
        <v>4.3</v>
      </c>
      <c r="C49" s="16">
        <v>258</v>
      </c>
      <c r="D49" s="17">
        <v>0.71666666666666701</v>
      </c>
      <c r="E49" s="17">
        <v>0.77200000000000002</v>
      </c>
      <c r="F49" s="17">
        <f t="shared" si="11"/>
        <v>1.5000000000000013E-2</v>
      </c>
      <c r="G49" s="10">
        <f t="shared" si="0"/>
        <v>11.58</v>
      </c>
      <c r="H49" s="11">
        <f t="shared" si="4"/>
        <v>0.22499999999999964</v>
      </c>
      <c r="I49" s="2"/>
      <c r="J49" s="65">
        <v>4.3</v>
      </c>
      <c r="K49" s="16">
        <v>258</v>
      </c>
      <c r="L49" s="17">
        <v>0.358333333333333</v>
      </c>
      <c r="M49" s="17">
        <v>0.37180000000000002</v>
      </c>
      <c r="N49" s="35">
        <f t="shared" si="5"/>
        <v>1.0800000000000032E-2</v>
      </c>
      <c r="O49" s="10">
        <f t="shared" si="9"/>
        <v>7.8078000000000003</v>
      </c>
      <c r="P49" s="11">
        <f t="shared" si="10"/>
        <v>0.22680000000000078</v>
      </c>
      <c r="Q49" s="2"/>
      <c r="R49" s="68">
        <v>4.3</v>
      </c>
      <c r="S49" s="51">
        <v>258</v>
      </c>
      <c r="T49" s="52">
        <v>0.179166666666667</v>
      </c>
      <c r="U49" s="52">
        <v>0.14099999999999999</v>
      </c>
      <c r="V49" s="53">
        <f t="shared" si="6"/>
        <v>4.7999999999999987E-3</v>
      </c>
      <c r="W49" s="10">
        <f t="shared" si="1"/>
        <v>3.1019999999999999</v>
      </c>
      <c r="X49" s="11">
        <f t="shared" si="7"/>
        <v>0.10560000000000036</v>
      </c>
      <c r="Y49" s="46"/>
      <c r="Z49" s="68">
        <v>4.3</v>
      </c>
      <c r="AA49" s="51">
        <v>258</v>
      </c>
      <c r="AB49" s="52">
        <v>0.179166666666667</v>
      </c>
      <c r="AC49" s="52">
        <f t="shared" si="2"/>
        <v>0.37180000000000002</v>
      </c>
      <c r="AD49" s="53">
        <f t="shared" si="2"/>
        <v>1.0800000000000032E-2</v>
      </c>
      <c r="AE49" s="88">
        <f t="shared" si="3"/>
        <v>7.8078000000000003</v>
      </c>
      <c r="AF49" s="11">
        <f t="shared" si="8"/>
        <v>0.22680000000000078</v>
      </c>
    </row>
    <row r="50" spans="2:32" x14ac:dyDescent="0.25">
      <c r="B50" s="65">
        <v>4.4000000000000004</v>
      </c>
      <c r="C50" s="16">
        <v>264</v>
      </c>
      <c r="D50" s="17">
        <v>0.73333333333333295</v>
      </c>
      <c r="E50" s="17">
        <v>0.7863</v>
      </c>
      <c r="F50" s="17">
        <f t="shared" si="11"/>
        <v>1.4299999999999979E-2</v>
      </c>
      <c r="G50" s="10">
        <f t="shared" si="0"/>
        <v>11.794499999999999</v>
      </c>
      <c r="H50" s="11">
        <f t="shared" si="4"/>
        <v>0.21449999999999925</v>
      </c>
      <c r="I50" s="2"/>
      <c r="J50" s="65">
        <v>4.4000000000000004</v>
      </c>
      <c r="K50" s="16">
        <v>264</v>
      </c>
      <c r="L50" s="17">
        <v>0.36666666666666697</v>
      </c>
      <c r="M50" s="17">
        <v>0.38269999999999998</v>
      </c>
      <c r="N50" s="35">
        <f t="shared" si="5"/>
        <v>1.0899999999999965E-2</v>
      </c>
      <c r="O50" s="10">
        <f t="shared" si="9"/>
        <v>8.0366999999999997</v>
      </c>
      <c r="P50" s="11">
        <f t="shared" si="10"/>
        <v>0.22889999999999944</v>
      </c>
      <c r="Q50" s="2"/>
      <c r="R50" s="68">
        <v>4.4000000000000004</v>
      </c>
      <c r="S50" s="51">
        <v>264</v>
      </c>
      <c r="T50" s="52">
        <v>0.18333333333333299</v>
      </c>
      <c r="U50" s="52">
        <v>0.14599999999999999</v>
      </c>
      <c r="V50" s="53">
        <f t="shared" si="6"/>
        <v>5.0000000000000044E-3</v>
      </c>
      <c r="W50" s="10">
        <f t="shared" si="1"/>
        <v>3.2119999999999997</v>
      </c>
      <c r="X50" s="11">
        <f t="shared" si="7"/>
        <v>0.10999999999999988</v>
      </c>
      <c r="Y50" s="46"/>
      <c r="Z50" s="68">
        <v>4.4000000000000004</v>
      </c>
      <c r="AA50" s="51">
        <v>264</v>
      </c>
      <c r="AB50" s="52">
        <v>0.18333333333333299</v>
      </c>
      <c r="AC50" s="52">
        <f t="shared" si="2"/>
        <v>0.38269999999999998</v>
      </c>
      <c r="AD50" s="53">
        <f t="shared" si="2"/>
        <v>1.0899999999999965E-2</v>
      </c>
      <c r="AE50" s="88">
        <f t="shared" si="3"/>
        <v>8.0366999999999997</v>
      </c>
      <c r="AF50" s="11">
        <f t="shared" si="8"/>
        <v>0.22889999999999944</v>
      </c>
    </row>
    <row r="51" spans="2:32" x14ac:dyDescent="0.25">
      <c r="B51" s="65">
        <v>4.5</v>
      </c>
      <c r="C51" s="16">
        <v>270</v>
      </c>
      <c r="D51" s="17">
        <v>0.75</v>
      </c>
      <c r="E51" s="17">
        <v>0.80049999999999999</v>
      </c>
      <c r="F51" s="17">
        <f t="shared" si="11"/>
        <v>1.419999999999999E-2</v>
      </c>
      <c r="G51" s="10">
        <f t="shared" si="0"/>
        <v>12.0075</v>
      </c>
      <c r="H51" s="11">
        <f t="shared" si="4"/>
        <v>0.21300000000000097</v>
      </c>
      <c r="I51" s="2"/>
      <c r="J51" s="65">
        <v>4.5</v>
      </c>
      <c r="K51" s="16">
        <v>270</v>
      </c>
      <c r="L51" s="17">
        <v>0.375</v>
      </c>
      <c r="M51" s="17">
        <v>0.39350000000000002</v>
      </c>
      <c r="N51" s="35">
        <f t="shared" si="5"/>
        <v>1.0800000000000032E-2</v>
      </c>
      <c r="O51" s="10">
        <f t="shared" si="9"/>
        <v>8.2635000000000005</v>
      </c>
      <c r="P51" s="11">
        <f t="shared" si="10"/>
        <v>0.22680000000000078</v>
      </c>
      <c r="Q51" s="2"/>
      <c r="R51" s="68">
        <v>4.5</v>
      </c>
      <c r="S51" s="51">
        <v>270</v>
      </c>
      <c r="T51" s="52">
        <v>0.1875</v>
      </c>
      <c r="U51" s="52">
        <v>0.151</v>
      </c>
      <c r="V51" s="53">
        <f t="shared" si="6"/>
        <v>5.0000000000000044E-3</v>
      </c>
      <c r="W51" s="10">
        <f t="shared" si="1"/>
        <v>3.3220000000000001</v>
      </c>
      <c r="X51" s="11">
        <f t="shared" si="7"/>
        <v>0.11000000000000032</v>
      </c>
      <c r="Y51" s="46"/>
      <c r="Z51" s="68">
        <v>4.5</v>
      </c>
      <c r="AA51" s="51">
        <v>270</v>
      </c>
      <c r="AB51" s="52">
        <v>0.1875</v>
      </c>
      <c r="AC51" s="52">
        <f t="shared" si="2"/>
        <v>0.39350000000000002</v>
      </c>
      <c r="AD51" s="53">
        <f t="shared" si="2"/>
        <v>1.0800000000000032E-2</v>
      </c>
      <c r="AE51" s="88">
        <f t="shared" si="3"/>
        <v>8.2635000000000005</v>
      </c>
      <c r="AF51" s="11">
        <f t="shared" si="8"/>
        <v>0.22680000000000078</v>
      </c>
    </row>
    <row r="52" spans="2:32" x14ac:dyDescent="0.25">
      <c r="B52" s="65">
        <v>4.5999999999999996</v>
      </c>
      <c r="C52" s="16">
        <v>276</v>
      </c>
      <c r="D52" s="17">
        <v>0.76666666666666705</v>
      </c>
      <c r="E52" s="17">
        <v>0.81430000000000002</v>
      </c>
      <c r="F52" s="17">
        <f t="shared" si="11"/>
        <v>1.3800000000000034E-2</v>
      </c>
      <c r="G52" s="10">
        <f t="shared" si="0"/>
        <v>12.214500000000001</v>
      </c>
      <c r="H52" s="11">
        <f t="shared" si="4"/>
        <v>0.20700000000000074</v>
      </c>
      <c r="I52" s="2"/>
      <c r="J52" s="65">
        <v>4.5999999999999996</v>
      </c>
      <c r="K52" s="16">
        <v>276</v>
      </c>
      <c r="L52" s="17">
        <v>0.38333333333333303</v>
      </c>
      <c r="M52" s="17">
        <v>0.40429999999999999</v>
      </c>
      <c r="N52" s="35">
        <f t="shared" si="5"/>
        <v>1.0799999999999976E-2</v>
      </c>
      <c r="O52" s="10">
        <f t="shared" si="9"/>
        <v>8.4902999999999995</v>
      </c>
      <c r="P52" s="11">
        <f t="shared" si="10"/>
        <v>0.226799999999999</v>
      </c>
      <c r="Q52" s="2"/>
      <c r="R52" s="68">
        <v>4.5999999999999996</v>
      </c>
      <c r="S52" s="51">
        <v>276</v>
      </c>
      <c r="T52" s="52">
        <v>0.19166666666666701</v>
      </c>
      <c r="U52" s="52">
        <v>0.156</v>
      </c>
      <c r="V52" s="53">
        <f t="shared" si="6"/>
        <v>5.0000000000000044E-3</v>
      </c>
      <c r="W52" s="10">
        <f t="shared" si="1"/>
        <v>3.4319999999999999</v>
      </c>
      <c r="X52" s="11">
        <f t="shared" si="7"/>
        <v>0.10999999999999988</v>
      </c>
      <c r="Y52" s="46"/>
      <c r="Z52" s="68">
        <v>4.5999999999999996</v>
      </c>
      <c r="AA52" s="51">
        <v>276</v>
      </c>
      <c r="AB52" s="52">
        <v>0.19166666666666701</v>
      </c>
      <c r="AC52" s="52">
        <f t="shared" si="2"/>
        <v>0.40429999999999999</v>
      </c>
      <c r="AD52" s="53">
        <f t="shared" si="2"/>
        <v>1.0799999999999976E-2</v>
      </c>
      <c r="AE52" s="88">
        <f t="shared" si="3"/>
        <v>8.4902999999999995</v>
      </c>
      <c r="AF52" s="11">
        <f t="shared" si="8"/>
        <v>0.226799999999999</v>
      </c>
    </row>
    <row r="53" spans="2:32" x14ac:dyDescent="0.25">
      <c r="B53" s="65">
        <v>4.7</v>
      </c>
      <c r="C53" s="16">
        <v>282</v>
      </c>
      <c r="D53" s="17">
        <v>0.78333333333333299</v>
      </c>
      <c r="E53" s="17">
        <v>0.82769999999999999</v>
      </c>
      <c r="F53" s="17">
        <f t="shared" si="11"/>
        <v>1.3399999999999967E-2</v>
      </c>
      <c r="G53" s="10">
        <f t="shared" si="0"/>
        <v>12.4155</v>
      </c>
      <c r="H53" s="11">
        <f t="shared" si="4"/>
        <v>0.20099999999999874</v>
      </c>
      <c r="I53" s="2"/>
      <c r="J53" s="65">
        <v>4.7</v>
      </c>
      <c r="K53" s="16">
        <v>282</v>
      </c>
      <c r="L53" s="17">
        <v>0.391666666666667</v>
      </c>
      <c r="M53" s="17">
        <v>0.41520000000000001</v>
      </c>
      <c r="N53" s="35">
        <f t="shared" si="5"/>
        <v>1.0900000000000021E-2</v>
      </c>
      <c r="O53" s="10">
        <f t="shared" si="9"/>
        <v>8.7192000000000007</v>
      </c>
      <c r="P53" s="11">
        <f t="shared" si="10"/>
        <v>0.22890000000000121</v>
      </c>
      <c r="Q53" s="2"/>
      <c r="R53" s="68">
        <v>4.7</v>
      </c>
      <c r="S53" s="51">
        <v>282</v>
      </c>
      <c r="T53" s="52">
        <v>0.195833333333333</v>
      </c>
      <c r="U53" s="52">
        <v>0.161</v>
      </c>
      <c r="V53" s="53">
        <f t="shared" si="6"/>
        <v>5.0000000000000044E-3</v>
      </c>
      <c r="W53" s="10">
        <f t="shared" si="1"/>
        <v>3.5420000000000003</v>
      </c>
      <c r="X53" s="11">
        <f t="shared" si="7"/>
        <v>0.11000000000000032</v>
      </c>
      <c r="Y53" s="46"/>
      <c r="Z53" s="68">
        <v>4.7</v>
      </c>
      <c r="AA53" s="51">
        <v>282</v>
      </c>
      <c r="AB53" s="52">
        <v>0.195833333333333</v>
      </c>
      <c r="AC53" s="52">
        <f t="shared" si="2"/>
        <v>0.41520000000000001</v>
      </c>
      <c r="AD53" s="53">
        <f t="shared" si="2"/>
        <v>1.0900000000000021E-2</v>
      </c>
      <c r="AE53" s="88">
        <f t="shared" si="3"/>
        <v>8.7192000000000007</v>
      </c>
      <c r="AF53" s="11">
        <f t="shared" si="8"/>
        <v>0.22890000000000121</v>
      </c>
    </row>
    <row r="54" spans="2:32" x14ac:dyDescent="0.25">
      <c r="B54" s="65">
        <v>4.8</v>
      </c>
      <c r="C54" s="16">
        <v>288</v>
      </c>
      <c r="D54" s="17">
        <v>0.8</v>
      </c>
      <c r="E54" s="17">
        <v>0.84099999999999997</v>
      </c>
      <c r="F54" s="17">
        <f t="shared" si="11"/>
        <v>1.3299999999999979E-2</v>
      </c>
      <c r="G54" s="10">
        <f t="shared" si="0"/>
        <v>12.615</v>
      </c>
      <c r="H54" s="11">
        <f t="shared" si="4"/>
        <v>0.19950000000000045</v>
      </c>
      <c r="I54" s="2"/>
      <c r="J54" s="65">
        <v>4.8</v>
      </c>
      <c r="K54" s="16">
        <v>288</v>
      </c>
      <c r="L54" s="17">
        <v>0.4</v>
      </c>
      <c r="M54" s="17">
        <v>0.42599999999999999</v>
      </c>
      <c r="N54" s="35">
        <f t="shared" si="5"/>
        <v>1.0799999999999976E-2</v>
      </c>
      <c r="O54" s="10">
        <f t="shared" si="9"/>
        <v>8.9459999999999997</v>
      </c>
      <c r="P54" s="11">
        <f t="shared" si="10"/>
        <v>0.226799999999999</v>
      </c>
      <c r="Q54" s="2"/>
      <c r="R54" s="68">
        <v>4.8</v>
      </c>
      <c r="S54" s="51">
        <v>288</v>
      </c>
      <c r="T54" s="52">
        <v>0.2</v>
      </c>
      <c r="U54" s="52">
        <v>0.16600000000000001</v>
      </c>
      <c r="V54" s="53">
        <f t="shared" si="6"/>
        <v>5.0000000000000044E-3</v>
      </c>
      <c r="W54" s="10">
        <f t="shared" si="1"/>
        <v>3.6520000000000001</v>
      </c>
      <c r="X54" s="11">
        <f t="shared" si="7"/>
        <v>0.10999999999999988</v>
      </c>
      <c r="Y54" s="46"/>
      <c r="Z54" s="68">
        <v>4.8</v>
      </c>
      <c r="AA54" s="51">
        <v>288</v>
      </c>
      <c r="AB54" s="52">
        <v>0.2</v>
      </c>
      <c r="AC54" s="52">
        <f t="shared" si="2"/>
        <v>0.42599999999999999</v>
      </c>
      <c r="AD54" s="53">
        <f t="shared" si="2"/>
        <v>1.0799999999999976E-2</v>
      </c>
      <c r="AE54" s="88">
        <f t="shared" si="3"/>
        <v>8.9459999999999997</v>
      </c>
      <c r="AF54" s="11">
        <f t="shared" si="8"/>
        <v>0.226799999999999</v>
      </c>
    </row>
    <row r="55" spans="2:32" x14ac:dyDescent="0.25">
      <c r="B55" s="65">
        <v>4.9000000000000004</v>
      </c>
      <c r="C55" s="16">
        <v>294</v>
      </c>
      <c r="D55" s="17">
        <v>0.81666666666666698</v>
      </c>
      <c r="E55" s="17">
        <v>0.85350000000000004</v>
      </c>
      <c r="F55" s="17">
        <f t="shared" si="11"/>
        <v>1.2500000000000067E-2</v>
      </c>
      <c r="G55" s="10">
        <f t="shared" si="0"/>
        <v>12.8025</v>
      </c>
      <c r="H55" s="11">
        <f t="shared" si="4"/>
        <v>0.1875</v>
      </c>
      <c r="I55" s="2"/>
      <c r="J55" s="65">
        <v>4.9000000000000004</v>
      </c>
      <c r="K55" s="16">
        <v>294</v>
      </c>
      <c r="L55" s="17">
        <v>0.40833333333333299</v>
      </c>
      <c r="M55" s="17">
        <v>0.43640000000000001</v>
      </c>
      <c r="N55" s="35">
        <f t="shared" si="5"/>
        <v>1.040000000000002E-2</v>
      </c>
      <c r="O55" s="10">
        <f t="shared" si="9"/>
        <v>9.1644000000000005</v>
      </c>
      <c r="P55" s="11">
        <f t="shared" si="10"/>
        <v>0.21840000000000082</v>
      </c>
      <c r="Q55" s="2"/>
      <c r="R55" s="68">
        <v>4.9000000000000004</v>
      </c>
      <c r="S55" s="51">
        <v>294</v>
      </c>
      <c r="T55" s="52">
        <v>0.204166666666667</v>
      </c>
      <c r="U55" s="52">
        <v>0.17119999999999999</v>
      </c>
      <c r="V55" s="53">
        <f t="shared" si="6"/>
        <v>5.1999999999999824E-3</v>
      </c>
      <c r="W55" s="10">
        <f t="shared" si="1"/>
        <v>3.7664</v>
      </c>
      <c r="X55" s="11">
        <f t="shared" si="7"/>
        <v>0.11439999999999984</v>
      </c>
      <c r="Y55" s="46"/>
      <c r="Z55" s="68">
        <v>4.9000000000000004</v>
      </c>
      <c r="AA55" s="51">
        <v>294</v>
      </c>
      <c r="AB55" s="52">
        <v>0.204166666666667</v>
      </c>
      <c r="AC55" s="52">
        <f t="shared" si="2"/>
        <v>0.43640000000000001</v>
      </c>
      <c r="AD55" s="53">
        <f t="shared" si="2"/>
        <v>1.040000000000002E-2</v>
      </c>
      <c r="AE55" s="88">
        <f t="shared" si="3"/>
        <v>9.1644000000000005</v>
      </c>
      <c r="AF55" s="11">
        <f t="shared" si="8"/>
        <v>0.21840000000000082</v>
      </c>
    </row>
    <row r="56" spans="2:32" x14ac:dyDescent="0.25">
      <c r="B56" s="65">
        <v>5</v>
      </c>
      <c r="C56" s="16">
        <v>300</v>
      </c>
      <c r="D56" s="17">
        <v>0.83333333333333304</v>
      </c>
      <c r="E56" s="17">
        <v>0.86599999999999999</v>
      </c>
      <c r="F56" s="17">
        <f t="shared" si="11"/>
        <v>1.2499999999999956E-2</v>
      </c>
      <c r="G56" s="10">
        <f t="shared" si="0"/>
        <v>12.99</v>
      </c>
      <c r="H56" s="11">
        <f t="shared" si="4"/>
        <v>0.1875</v>
      </c>
      <c r="I56" s="2"/>
      <c r="J56" s="65">
        <v>5</v>
      </c>
      <c r="K56" s="16">
        <v>300</v>
      </c>
      <c r="L56" s="17">
        <v>0.41666666666666702</v>
      </c>
      <c r="M56" s="17">
        <v>0.44679999999999997</v>
      </c>
      <c r="N56" s="35">
        <f t="shared" si="5"/>
        <v>1.0399999999999965E-2</v>
      </c>
      <c r="O56" s="10">
        <f t="shared" si="9"/>
        <v>9.3827999999999996</v>
      </c>
      <c r="P56" s="11">
        <f t="shared" si="10"/>
        <v>0.21839999999999904</v>
      </c>
      <c r="Q56" s="2"/>
      <c r="R56" s="68">
        <v>5</v>
      </c>
      <c r="S56" s="51">
        <v>300</v>
      </c>
      <c r="T56" s="52">
        <v>0.20833333333333301</v>
      </c>
      <c r="U56" s="52">
        <v>0.1764</v>
      </c>
      <c r="V56" s="53">
        <f t="shared" si="6"/>
        <v>5.2000000000000102E-3</v>
      </c>
      <c r="W56" s="10">
        <f t="shared" si="1"/>
        <v>3.8807999999999998</v>
      </c>
      <c r="X56" s="11">
        <f t="shared" si="7"/>
        <v>0.11439999999999984</v>
      </c>
      <c r="Y56" s="46"/>
      <c r="Z56" s="68">
        <v>5</v>
      </c>
      <c r="AA56" s="51">
        <v>300</v>
      </c>
      <c r="AB56" s="52">
        <v>0.20833333333333301</v>
      </c>
      <c r="AC56" s="52">
        <f t="shared" si="2"/>
        <v>0.44679999999999997</v>
      </c>
      <c r="AD56" s="53">
        <f t="shared" si="2"/>
        <v>1.0399999999999965E-2</v>
      </c>
      <c r="AE56" s="88">
        <f t="shared" si="3"/>
        <v>9.3827999999999996</v>
      </c>
      <c r="AF56" s="11">
        <f t="shared" si="8"/>
        <v>0.21839999999999904</v>
      </c>
    </row>
    <row r="57" spans="2:32" x14ac:dyDescent="0.25">
      <c r="B57" s="65">
        <v>5.0999999999999996</v>
      </c>
      <c r="C57" s="16">
        <v>306</v>
      </c>
      <c r="D57" s="17">
        <v>0.85</v>
      </c>
      <c r="E57" s="17">
        <v>0.87849999999999995</v>
      </c>
      <c r="F57" s="17">
        <f t="shared" si="11"/>
        <v>1.2499999999999956E-2</v>
      </c>
      <c r="G57" s="10">
        <f t="shared" si="0"/>
        <v>13.177499999999998</v>
      </c>
      <c r="H57" s="11">
        <f t="shared" si="4"/>
        <v>0.18749999999999822</v>
      </c>
      <c r="I57" s="2"/>
      <c r="J57" s="65">
        <v>5.0999999999999996</v>
      </c>
      <c r="K57" s="16">
        <v>306</v>
      </c>
      <c r="L57" s="17">
        <v>0.42499999999999999</v>
      </c>
      <c r="M57" s="17">
        <v>0.4572</v>
      </c>
      <c r="N57" s="35">
        <f t="shared" si="5"/>
        <v>1.040000000000002E-2</v>
      </c>
      <c r="O57" s="10">
        <f t="shared" si="9"/>
        <v>9.6012000000000004</v>
      </c>
      <c r="P57" s="11">
        <f t="shared" si="10"/>
        <v>0.21840000000000082</v>
      </c>
      <c r="Q57" s="2"/>
      <c r="R57" s="68">
        <v>5.0999999999999996</v>
      </c>
      <c r="S57" s="51">
        <v>306</v>
      </c>
      <c r="T57" s="52">
        <v>0.21249999999999999</v>
      </c>
      <c r="U57" s="52">
        <v>0.18160000000000001</v>
      </c>
      <c r="V57" s="53">
        <f t="shared" si="6"/>
        <v>5.2000000000000102E-3</v>
      </c>
      <c r="W57" s="10">
        <f t="shared" si="1"/>
        <v>3.9952000000000001</v>
      </c>
      <c r="X57" s="11">
        <f t="shared" si="7"/>
        <v>0.11440000000000028</v>
      </c>
      <c r="Y57" s="46"/>
      <c r="Z57" s="68">
        <v>5.0999999999999996</v>
      </c>
      <c r="AA57" s="51">
        <v>306</v>
      </c>
      <c r="AB57" s="52">
        <v>0.21249999999999999</v>
      </c>
      <c r="AC57" s="52">
        <f t="shared" si="2"/>
        <v>0.4572</v>
      </c>
      <c r="AD57" s="53">
        <f t="shared" si="2"/>
        <v>1.040000000000002E-2</v>
      </c>
      <c r="AE57" s="88">
        <f t="shared" si="3"/>
        <v>9.6012000000000004</v>
      </c>
      <c r="AF57" s="11">
        <f t="shared" si="8"/>
        <v>0.21840000000000082</v>
      </c>
    </row>
    <row r="58" spans="2:32" x14ac:dyDescent="0.25">
      <c r="B58" s="65">
        <v>5.2</v>
      </c>
      <c r="C58" s="16">
        <v>312</v>
      </c>
      <c r="D58" s="17">
        <v>0.86666666666666703</v>
      </c>
      <c r="E58" s="17">
        <v>0.89100000000000001</v>
      </c>
      <c r="F58" s="17">
        <f t="shared" si="11"/>
        <v>1.2500000000000067E-2</v>
      </c>
      <c r="G58" s="10">
        <f t="shared" si="0"/>
        <v>13.365</v>
      </c>
      <c r="H58" s="11">
        <f t="shared" si="4"/>
        <v>0.18750000000000178</v>
      </c>
      <c r="I58" s="2"/>
      <c r="J58" s="65">
        <v>5.2</v>
      </c>
      <c r="K58" s="16">
        <v>312</v>
      </c>
      <c r="L58" s="17">
        <v>0.43333333333333302</v>
      </c>
      <c r="M58" s="17">
        <v>0.4677</v>
      </c>
      <c r="N58" s="35">
        <f t="shared" si="5"/>
        <v>1.0500000000000009E-2</v>
      </c>
      <c r="O58" s="10">
        <f t="shared" si="9"/>
        <v>9.8216999999999999</v>
      </c>
      <c r="P58" s="11">
        <f t="shared" si="10"/>
        <v>0.22049999999999947</v>
      </c>
      <c r="Q58" s="2"/>
      <c r="R58" s="68">
        <v>5.2</v>
      </c>
      <c r="S58" s="51">
        <v>312</v>
      </c>
      <c r="T58" s="52">
        <v>0.21666666666666701</v>
      </c>
      <c r="U58" s="52">
        <v>0.18679999999999999</v>
      </c>
      <c r="V58" s="53">
        <f t="shared" si="6"/>
        <v>5.1999999999999824E-3</v>
      </c>
      <c r="W58" s="10">
        <f t="shared" si="1"/>
        <v>4.1095999999999995</v>
      </c>
      <c r="X58" s="11">
        <f t="shared" si="7"/>
        <v>0.11439999999999939</v>
      </c>
      <c r="Y58" s="46"/>
      <c r="Z58" s="68">
        <v>5.2</v>
      </c>
      <c r="AA58" s="51">
        <v>312</v>
      </c>
      <c r="AB58" s="52">
        <v>0.21666666666666701</v>
      </c>
      <c r="AC58" s="52">
        <f t="shared" si="2"/>
        <v>0.4677</v>
      </c>
      <c r="AD58" s="53">
        <f t="shared" si="2"/>
        <v>1.0500000000000009E-2</v>
      </c>
      <c r="AE58" s="88">
        <f t="shared" si="3"/>
        <v>9.8216999999999999</v>
      </c>
      <c r="AF58" s="11">
        <f t="shared" si="8"/>
        <v>0.22049999999999947</v>
      </c>
    </row>
    <row r="59" spans="2:32" x14ac:dyDescent="0.25">
      <c r="B59" s="65">
        <v>5.3</v>
      </c>
      <c r="C59" s="16">
        <v>318</v>
      </c>
      <c r="D59" s="17">
        <v>0.88333333333333297</v>
      </c>
      <c r="E59" s="17">
        <v>0.90349999999999997</v>
      </c>
      <c r="F59" s="17">
        <f t="shared" si="11"/>
        <v>1.2499999999999956E-2</v>
      </c>
      <c r="G59" s="10">
        <f t="shared" si="0"/>
        <v>13.5525</v>
      </c>
      <c r="H59" s="11">
        <f t="shared" si="4"/>
        <v>0.1875</v>
      </c>
      <c r="I59" s="2"/>
      <c r="J59" s="65">
        <v>5.3</v>
      </c>
      <c r="K59" s="16">
        <v>318</v>
      </c>
      <c r="L59" s="17">
        <v>0.44166666666666698</v>
      </c>
      <c r="M59" s="17">
        <v>0.47799999999999998</v>
      </c>
      <c r="N59" s="35">
        <f t="shared" si="5"/>
        <v>1.0299999999999976E-2</v>
      </c>
      <c r="O59" s="10">
        <f t="shared" si="9"/>
        <v>10.038</v>
      </c>
      <c r="P59" s="11">
        <f t="shared" si="10"/>
        <v>0.21630000000000038</v>
      </c>
      <c r="Q59" s="2"/>
      <c r="R59" s="68">
        <v>5.3</v>
      </c>
      <c r="S59" s="51">
        <v>318</v>
      </c>
      <c r="T59" s="52">
        <v>0.22083333333333299</v>
      </c>
      <c r="U59" s="52">
        <v>0.19209999999999999</v>
      </c>
      <c r="V59" s="53">
        <f t="shared" si="6"/>
        <v>5.2999999999999992E-3</v>
      </c>
      <c r="W59" s="10">
        <f t="shared" si="1"/>
        <v>4.2261999999999995</v>
      </c>
      <c r="X59" s="11">
        <f t="shared" si="7"/>
        <v>0.11660000000000004</v>
      </c>
      <c r="Y59" s="46"/>
      <c r="Z59" s="68">
        <v>5.3</v>
      </c>
      <c r="AA59" s="51">
        <v>318</v>
      </c>
      <c r="AB59" s="52">
        <v>0.22083333333333299</v>
      </c>
      <c r="AC59" s="52">
        <f t="shared" si="2"/>
        <v>0.47799999999999998</v>
      </c>
      <c r="AD59" s="53">
        <f t="shared" si="2"/>
        <v>1.0299999999999976E-2</v>
      </c>
      <c r="AE59" s="88">
        <f t="shared" si="3"/>
        <v>10.038</v>
      </c>
      <c r="AF59" s="11">
        <f t="shared" si="8"/>
        <v>0.21630000000000038</v>
      </c>
    </row>
    <row r="60" spans="2:32" x14ac:dyDescent="0.25">
      <c r="B60" s="65">
        <v>5.4</v>
      </c>
      <c r="C60" s="16">
        <v>324</v>
      </c>
      <c r="D60" s="17">
        <v>0.9</v>
      </c>
      <c r="E60" s="17">
        <v>0.91600000000000004</v>
      </c>
      <c r="F60" s="17">
        <f t="shared" si="11"/>
        <v>1.2500000000000067E-2</v>
      </c>
      <c r="G60" s="10">
        <f t="shared" si="0"/>
        <v>13.74</v>
      </c>
      <c r="H60" s="11">
        <f t="shared" si="4"/>
        <v>0.1875</v>
      </c>
      <c r="I60" s="2"/>
      <c r="J60" s="65">
        <v>5.4</v>
      </c>
      <c r="K60" s="16">
        <v>324</v>
      </c>
      <c r="L60" s="17">
        <v>0.45</v>
      </c>
      <c r="M60" s="17">
        <v>0.48799999999999999</v>
      </c>
      <c r="N60" s="35">
        <f t="shared" si="5"/>
        <v>1.0000000000000009E-2</v>
      </c>
      <c r="O60" s="10">
        <f t="shared" si="9"/>
        <v>10.247999999999999</v>
      </c>
      <c r="P60" s="11">
        <f t="shared" si="10"/>
        <v>0.20999999999999908</v>
      </c>
      <c r="Q60" s="2"/>
      <c r="R60" s="68">
        <v>5.4</v>
      </c>
      <c r="S60" s="51">
        <v>324</v>
      </c>
      <c r="T60" s="52">
        <v>0.22500000000000001</v>
      </c>
      <c r="U60" s="52">
        <v>0.19750000000000001</v>
      </c>
      <c r="V60" s="53">
        <f t="shared" si="6"/>
        <v>5.4000000000000159E-3</v>
      </c>
      <c r="W60" s="10">
        <f t="shared" si="1"/>
        <v>4.3450000000000006</v>
      </c>
      <c r="X60" s="11">
        <f t="shared" si="7"/>
        <v>0.11880000000000113</v>
      </c>
      <c r="Y60" s="46"/>
      <c r="Z60" s="68">
        <v>5.4</v>
      </c>
      <c r="AA60" s="51">
        <v>324</v>
      </c>
      <c r="AB60" s="52">
        <v>0.22500000000000001</v>
      </c>
      <c r="AC60" s="52">
        <f t="shared" si="2"/>
        <v>0.48799999999999999</v>
      </c>
      <c r="AD60" s="53">
        <f t="shared" si="2"/>
        <v>1.0000000000000009E-2</v>
      </c>
      <c r="AE60" s="88">
        <f t="shared" si="3"/>
        <v>10.247999999999999</v>
      </c>
      <c r="AF60" s="11">
        <f t="shared" si="8"/>
        <v>0.20999999999999908</v>
      </c>
    </row>
    <row r="61" spans="2:32" x14ac:dyDescent="0.25">
      <c r="B61" s="65">
        <v>5.5</v>
      </c>
      <c r="C61" s="16">
        <v>330</v>
      </c>
      <c r="D61" s="17">
        <v>0.91666666666666696</v>
      </c>
      <c r="E61" s="17">
        <v>0.92849999999999999</v>
      </c>
      <c r="F61" s="17">
        <f t="shared" si="11"/>
        <v>1.2499999999999956E-2</v>
      </c>
      <c r="G61" s="10">
        <f t="shared" si="0"/>
        <v>13.9275</v>
      </c>
      <c r="H61" s="11">
        <f t="shared" si="4"/>
        <v>0.1875</v>
      </c>
      <c r="I61" s="2"/>
      <c r="J61" s="65">
        <v>5.5</v>
      </c>
      <c r="K61" s="16">
        <v>330</v>
      </c>
      <c r="L61" s="17">
        <v>0.45833333333333298</v>
      </c>
      <c r="M61" s="17">
        <v>0.498</v>
      </c>
      <c r="N61" s="35">
        <f t="shared" si="5"/>
        <v>1.0000000000000009E-2</v>
      </c>
      <c r="O61" s="10">
        <f t="shared" si="9"/>
        <v>10.458</v>
      </c>
      <c r="P61" s="11">
        <f t="shared" si="10"/>
        <v>0.21000000000000085</v>
      </c>
      <c r="Q61" s="2"/>
      <c r="R61" s="68">
        <v>5.5</v>
      </c>
      <c r="S61" s="51">
        <v>330</v>
      </c>
      <c r="T61" s="52">
        <v>0.22916666666666699</v>
      </c>
      <c r="U61" s="52">
        <v>0.2029</v>
      </c>
      <c r="V61" s="53">
        <f t="shared" si="6"/>
        <v>5.3999999999999881E-3</v>
      </c>
      <c r="W61" s="10">
        <f t="shared" si="1"/>
        <v>4.4638</v>
      </c>
      <c r="X61" s="11">
        <f t="shared" si="7"/>
        <v>0.11879999999999935</v>
      </c>
      <c r="Y61" s="46"/>
      <c r="Z61" s="68">
        <v>5.5</v>
      </c>
      <c r="AA61" s="51">
        <v>330</v>
      </c>
      <c r="AB61" s="52">
        <v>0.22916666666666699</v>
      </c>
      <c r="AC61" s="52">
        <f t="shared" si="2"/>
        <v>0.498</v>
      </c>
      <c r="AD61" s="53">
        <f t="shared" si="2"/>
        <v>1.0000000000000009E-2</v>
      </c>
      <c r="AE61" s="88">
        <f t="shared" si="3"/>
        <v>10.458</v>
      </c>
      <c r="AF61" s="11">
        <f t="shared" si="8"/>
        <v>0.21000000000000085</v>
      </c>
    </row>
    <row r="62" spans="2:32" x14ac:dyDescent="0.25">
      <c r="B62" s="65">
        <v>5.6</v>
      </c>
      <c r="C62" s="16">
        <v>336</v>
      </c>
      <c r="D62" s="17">
        <v>0.93333333333333302</v>
      </c>
      <c r="E62" s="17">
        <v>0.94169999999999998</v>
      </c>
      <c r="F62" s="17">
        <f t="shared" si="11"/>
        <v>1.319999999999999E-2</v>
      </c>
      <c r="G62" s="10">
        <f t="shared" si="0"/>
        <v>14.125499999999999</v>
      </c>
      <c r="H62" s="11">
        <f t="shared" si="4"/>
        <v>0.19799999999999862</v>
      </c>
      <c r="I62" s="2"/>
      <c r="J62" s="65">
        <v>5.6</v>
      </c>
      <c r="K62" s="16">
        <v>336</v>
      </c>
      <c r="L62" s="17">
        <v>0.46666666666666701</v>
      </c>
      <c r="M62" s="17">
        <v>0.50829999999999997</v>
      </c>
      <c r="N62" s="35">
        <f t="shared" si="5"/>
        <v>1.0299999999999976E-2</v>
      </c>
      <c r="O62" s="10">
        <f t="shared" si="9"/>
        <v>10.674299999999999</v>
      </c>
      <c r="P62" s="11">
        <f t="shared" si="10"/>
        <v>0.2162999999999986</v>
      </c>
      <c r="Q62" s="2"/>
      <c r="R62" s="68">
        <v>5.6</v>
      </c>
      <c r="S62" s="51">
        <v>336</v>
      </c>
      <c r="T62" s="52">
        <v>0.233333333333333</v>
      </c>
      <c r="U62" s="52">
        <v>0.20830000000000001</v>
      </c>
      <c r="V62" s="53">
        <f t="shared" si="6"/>
        <v>5.4000000000000159E-3</v>
      </c>
      <c r="W62" s="10">
        <f t="shared" si="1"/>
        <v>4.5826000000000002</v>
      </c>
      <c r="X62" s="11">
        <f t="shared" si="7"/>
        <v>0.11880000000000024</v>
      </c>
      <c r="Y62" s="46"/>
      <c r="Z62" s="68">
        <v>5.6</v>
      </c>
      <c r="AA62" s="51">
        <v>336</v>
      </c>
      <c r="AB62" s="52">
        <v>0.233333333333333</v>
      </c>
      <c r="AC62" s="52">
        <f t="shared" si="2"/>
        <v>0.50829999999999997</v>
      </c>
      <c r="AD62" s="53">
        <f t="shared" si="2"/>
        <v>1.0299999999999976E-2</v>
      </c>
      <c r="AE62" s="88">
        <f t="shared" si="3"/>
        <v>10.674299999999999</v>
      </c>
      <c r="AF62" s="11">
        <f t="shared" si="8"/>
        <v>0.2162999999999986</v>
      </c>
    </row>
    <row r="63" spans="2:32" x14ac:dyDescent="0.25">
      <c r="B63" s="65">
        <v>5.7</v>
      </c>
      <c r="C63" s="16">
        <v>342</v>
      </c>
      <c r="D63" s="17">
        <v>0.95</v>
      </c>
      <c r="E63" s="17">
        <v>0.95499999999999996</v>
      </c>
      <c r="F63" s="17">
        <f t="shared" si="11"/>
        <v>1.3299999999999979E-2</v>
      </c>
      <c r="G63" s="10">
        <f t="shared" si="0"/>
        <v>14.324999999999999</v>
      </c>
      <c r="H63" s="11">
        <f t="shared" si="4"/>
        <v>0.19950000000000045</v>
      </c>
      <c r="I63" s="2"/>
      <c r="J63" s="65">
        <v>5.7</v>
      </c>
      <c r="K63" s="16">
        <v>342</v>
      </c>
      <c r="L63" s="17">
        <v>0.47499999999999998</v>
      </c>
      <c r="M63" s="17">
        <v>0.51880000000000004</v>
      </c>
      <c r="N63" s="35">
        <f t="shared" si="5"/>
        <v>1.0500000000000065E-2</v>
      </c>
      <c r="O63" s="10">
        <f t="shared" si="9"/>
        <v>10.8948</v>
      </c>
      <c r="P63" s="11">
        <f t="shared" si="10"/>
        <v>0.22050000000000125</v>
      </c>
      <c r="Q63" s="2"/>
      <c r="R63" s="68">
        <v>5.7</v>
      </c>
      <c r="S63" s="51">
        <v>342</v>
      </c>
      <c r="T63" s="52">
        <v>0.23749999999999999</v>
      </c>
      <c r="U63" s="52">
        <v>0.21379999999999999</v>
      </c>
      <c r="V63" s="53">
        <f t="shared" si="6"/>
        <v>5.4999999999999771E-3</v>
      </c>
      <c r="W63" s="10">
        <f t="shared" si="1"/>
        <v>4.7035999999999998</v>
      </c>
      <c r="X63" s="11">
        <f t="shared" si="7"/>
        <v>0.12099999999999955</v>
      </c>
      <c r="Y63" s="46"/>
      <c r="Z63" s="68">
        <v>5.7</v>
      </c>
      <c r="AA63" s="51">
        <v>342</v>
      </c>
      <c r="AB63" s="52">
        <v>0.23749999999999999</v>
      </c>
      <c r="AC63" s="52">
        <f t="shared" si="2"/>
        <v>0.51880000000000004</v>
      </c>
      <c r="AD63" s="53">
        <f t="shared" si="2"/>
        <v>1.0500000000000065E-2</v>
      </c>
      <c r="AE63" s="88">
        <f t="shared" si="3"/>
        <v>10.8948</v>
      </c>
      <c r="AF63" s="11">
        <f t="shared" si="8"/>
        <v>0.22050000000000125</v>
      </c>
    </row>
    <row r="64" spans="2:32" x14ac:dyDescent="0.25">
      <c r="B64" s="65">
        <v>5.8</v>
      </c>
      <c r="C64" s="16">
        <v>348</v>
      </c>
      <c r="D64" s="17">
        <v>0.96666666666666701</v>
      </c>
      <c r="E64" s="17">
        <v>0.96899999999999997</v>
      </c>
      <c r="F64" s="17">
        <f t="shared" si="11"/>
        <v>1.4000000000000012E-2</v>
      </c>
      <c r="G64" s="10">
        <f t="shared" si="0"/>
        <v>14.535</v>
      </c>
      <c r="H64" s="11">
        <f t="shared" si="4"/>
        <v>0.21000000000000085</v>
      </c>
      <c r="I64" s="2"/>
      <c r="J64" s="65">
        <v>5.8</v>
      </c>
      <c r="K64" s="16">
        <v>348</v>
      </c>
      <c r="L64" s="17">
        <v>0.483333333333333</v>
      </c>
      <c r="M64" s="17">
        <v>0.52880000000000005</v>
      </c>
      <c r="N64" s="35">
        <f t="shared" si="5"/>
        <v>1.0000000000000009E-2</v>
      </c>
      <c r="O64" s="10">
        <f t="shared" si="9"/>
        <v>11.104800000000001</v>
      </c>
      <c r="P64" s="11">
        <f t="shared" si="10"/>
        <v>0.21000000000000085</v>
      </c>
      <c r="Q64" s="2"/>
      <c r="R64" s="68">
        <v>5.8</v>
      </c>
      <c r="S64" s="51">
        <v>348</v>
      </c>
      <c r="T64" s="52">
        <v>0.241666666666667</v>
      </c>
      <c r="U64" s="52">
        <v>0.21920000000000001</v>
      </c>
      <c r="V64" s="53">
        <f t="shared" si="6"/>
        <v>5.4000000000000159E-3</v>
      </c>
      <c r="W64" s="10">
        <f t="shared" si="1"/>
        <v>4.8224</v>
      </c>
      <c r="X64" s="11">
        <f t="shared" si="7"/>
        <v>0.11880000000000024</v>
      </c>
      <c r="Y64" s="46"/>
      <c r="Z64" s="68">
        <v>5.8</v>
      </c>
      <c r="AA64" s="51">
        <v>348</v>
      </c>
      <c r="AB64" s="52">
        <v>0.241666666666667</v>
      </c>
      <c r="AC64" s="52">
        <f t="shared" si="2"/>
        <v>0.52880000000000005</v>
      </c>
      <c r="AD64" s="53">
        <f t="shared" si="2"/>
        <v>1.0000000000000009E-2</v>
      </c>
      <c r="AE64" s="88">
        <f t="shared" si="3"/>
        <v>11.104800000000001</v>
      </c>
      <c r="AF64" s="11">
        <f t="shared" si="8"/>
        <v>0.21000000000000085</v>
      </c>
    </row>
    <row r="65" spans="2:32" x14ac:dyDescent="0.25">
      <c r="B65" s="65">
        <v>5.9</v>
      </c>
      <c r="C65" s="16">
        <v>354</v>
      </c>
      <c r="D65" s="17">
        <v>0.98333333333333295</v>
      </c>
      <c r="E65" s="17">
        <v>0.98419999999999996</v>
      </c>
      <c r="F65" s="17">
        <f t="shared" si="11"/>
        <v>1.5199999999999991E-2</v>
      </c>
      <c r="G65" s="10">
        <f t="shared" si="0"/>
        <v>14.763</v>
      </c>
      <c r="H65" s="11">
        <f t="shared" si="4"/>
        <v>0.22799999999999976</v>
      </c>
      <c r="I65" s="2"/>
      <c r="J65" s="65">
        <v>5.9</v>
      </c>
      <c r="K65" s="16">
        <v>354</v>
      </c>
      <c r="L65" s="17">
        <v>0.49166666666666697</v>
      </c>
      <c r="M65" s="17">
        <v>0.53839999999999999</v>
      </c>
      <c r="N65" s="35">
        <f t="shared" si="5"/>
        <v>9.5999999999999419E-3</v>
      </c>
      <c r="O65" s="10">
        <f t="shared" si="9"/>
        <v>11.3064</v>
      </c>
      <c r="P65" s="11">
        <f t="shared" si="10"/>
        <v>0.20159999999999911</v>
      </c>
      <c r="Q65" s="2"/>
      <c r="R65" s="68">
        <v>5.9</v>
      </c>
      <c r="S65" s="51">
        <v>354</v>
      </c>
      <c r="T65" s="52">
        <v>0.24583333333333299</v>
      </c>
      <c r="U65" s="52">
        <v>0.22459999999999999</v>
      </c>
      <c r="V65" s="53">
        <f t="shared" si="6"/>
        <v>5.3999999999999881E-3</v>
      </c>
      <c r="W65" s="10">
        <f t="shared" si="1"/>
        <v>4.9412000000000003</v>
      </c>
      <c r="X65" s="11">
        <f t="shared" si="7"/>
        <v>0.11880000000000024</v>
      </c>
      <c r="Y65" s="46"/>
      <c r="Z65" s="68">
        <v>5.9</v>
      </c>
      <c r="AA65" s="51">
        <v>354</v>
      </c>
      <c r="AB65" s="52">
        <v>0.24583333333333299</v>
      </c>
      <c r="AC65" s="52">
        <f t="shared" si="2"/>
        <v>0.53839999999999999</v>
      </c>
      <c r="AD65" s="53">
        <f t="shared" si="2"/>
        <v>9.5999999999999419E-3</v>
      </c>
      <c r="AE65" s="88">
        <f t="shared" si="3"/>
        <v>11.3064</v>
      </c>
      <c r="AF65" s="11">
        <f t="shared" si="8"/>
        <v>0.20159999999999911</v>
      </c>
    </row>
    <row r="66" spans="2:32" ht="15.75" thickBot="1" x14ac:dyDescent="0.3">
      <c r="B66" s="66">
        <v>6</v>
      </c>
      <c r="C66" s="18">
        <v>360</v>
      </c>
      <c r="D66" s="19">
        <v>1</v>
      </c>
      <c r="E66" s="19">
        <v>1</v>
      </c>
      <c r="F66" s="19">
        <f t="shared" si="11"/>
        <v>1.5800000000000036E-2</v>
      </c>
      <c r="G66" s="12">
        <f>E66*$D$3</f>
        <v>15</v>
      </c>
      <c r="H66" s="13">
        <f t="shared" si="4"/>
        <v>0.2370000000000001</v>
      </c>
      <c r="I66" s="2"/>
      <c r="J66" s="65">
        <v>6</v>
      </c>
      <c r="K66" s="16">
        <v>360</v>
      </c>
      <c r="L66" s="17">
        <v>0.5</v>
      </c>
      <c r="M66" s="17">
        <v>0.54800000000000004</v>
      </c>
      <c r="N66" s="35">
        <f t="shared" si="5"/>
        <v>9.6000000000000529E-3</v>
      </c>
      <c r="O66" s="10">
        <f t="shared" si="9"/>
        <v>11.508000000000001</v>
      </c>
      <c r="P66" s="11">
        <f t="shared" si="10"/>
        <v>0.20160000000000089</v>
      </c>
      <c r="Q66" s="2"/>
      <c r="R66" s="68">
        <v>6</v>
      </c>
      <c r="S66" s="51">
        <v>360</v>
      </c>
      <c r="T66" s="52">
        <v>0.25</v>
      </c>
      <c r="U66" s="52">
        <v>0.23</v>
      </c>
      <c r="V66" s="53">
        <f t="shared" si="6"/>
        <v>5.4000000000000159E-3</v>
      </c>
      <c r="W66" s="10">
        <f t="shared" si="1"/>
        <v>5.0600000000000005</v>
      </c>
      <c r="X66" s="11">
        <f t="shared" si="7"/>
        <v>0.11880000000000024</v>
      </c>
      <c r="Y66" s="46"/>
      <c r="Z66" s="68">
        <v>6</v>
      </c>
      <c r="AA66" s="51">
        <v>360</v>
      </c>
      <c r="AB66" s="52">
        <v>0.25</v>
      </c>
      <c r="AC66" s="52">
        <f t="shared" si="2"/>
        <v>0.54800000000000004</v>
      </c>
      <c r="AD66" s="53">
        <f t="shared" si="2"/>
        <v>9.6000000000000529E-3</v>
      </c>
      <c r="AE66" s="88">
        <f t="shared" si="3"/>
        <v>11.508000000000001</v>
      </c>
      <c r="AF66" s="11">
        <f t="shared" si="8"/>
        <v>0.20160000000000089</v>
      </c>
    </row>
    <row r="67" spans="2:32" x14ac:dyDescent="0.25">
      <c r="B67" s="41"/>
      <c r="C67" s="37"/>
      <c r="D67" s="37"/>
      <c r="E67" s="37"/>
      <c r="F67" s="37"/>
      <c r="G67" s="37"/>
      <c r="H67" s="37"/>
      <c r="I67" s="1"/>
      <c r="J67" s="65">
        <v>6.1</v>
      </c>
      <c r="K67" s="16">
        <v>366</v>
      </c>
      <c r="L67" s="17">
        <v>0.50833333333333297</v>
      </c>
      <c r="M67" s="17">
        <v>0.55800000000000005</v>
      </c>
      <c r="N67" s="35">
        <f t="shared" si="5"/>
        <v>1.0000000000000009E-2</v>
      </c>
      <c r="O67" s="10">
        <f t="shared" si="9"/>
        <v>11.718000000000002</v>
      </c>
      <c r="P67" s="11">
        <f t="shared" si="10"/>
        <v>0.21000000000000085</v>
      </c>
      <c r="Q67" s="1"/>
      <c r="R67" s="68">
        <v>6.1</v>
      </c>
      <c r="S67" s="51">
        <v>366</v>
      </c>
      <c r="T67" s="52">
        <v>0.25416666666666698</v>
      </c>
      <c r="U67" s="52">
        <v>0.2354</v>
      </c>
      <c r="V67" s="53">
        <f t="shared" si="6"/>
        <v>5.3999999999999881E-3</v>
      </c>
      <c r="W67" s="10">
        <f t="shared" si="1"/>
        <v>5.1787999999999998</v>
      </c>
      <c r="X67" s="11">
        <f t="shared" si="7"/>
        <v>0.11879999999999935</v>
      </c>
      <c r="Y67" s="46"/>
      <c r="Z67" s="68">
        <v>6.1</v>
      </c>
      <c r="AA67" s="51">
        <v>366</v>
      </c>
      <c r="AB67" s="52">
        <v>0.25416666666666698</v>
      </c>
      <c r="AC67" s="52">
        <f t="shared" si="2"/>
        <v>0.55800000000000005</v>
      </c>
      <c r="AD67" s="53">
        <f t="shared" si="2"/>
        <v>1.0000000000000009E-2</v>
      </c>
      <c r="AE67" s="88">
        <f t="shared" si="3"/>
        <v>11.718000000000002</v>
      </c>
      <c r="AF67" s="11">
        <f t="shared" si="8"/>
        <v>0.21000000000000085</v>
      </c>
    </row>
    <row r="68" spans="2:32" x14ac:dyDescent="0.25">
      <c r="B68" s="41"/>
      <c r="C68" s="37"/>
      <c r="D68" s="37"/>
      <c r="E68" s="37"/>
      <c r="F68" s="37"/>
      <c r="G68" s="37"/>
      <c r="H68" s="37"/>
      <c r="I68" s="1"/>
      <c r="J68" s="65">
        <v>6.2</v>
      </c>
      <c r="K68" s="16">
        <v>372</v>
      </c>
      <c r="L68" s="17">
        <v>0.51666666666666705</v>
      </c>
      <c r="M68" s="17">
        <v>0.56799999999999995</v>
      </c>
      <c r="N68" s="35">
        <f t="shared" si="5"/>
        <v>9.9999999999998979E-3</v>
      </c>
      <c r="O68" s="10">
        <f t="shared" si="9"/>
        <v>11.927999999999999</v>
      </c>
      <c r="P68" s="11">
        <f t="shared" si="10"/>
        <v>0.2099999999999973</v>
      </c>
      <c r="Q68" s="1"/>
      <c r="R68" s="68">
        <v>6.2</v>
      </c>
      <c r="S68" s="51">
        <v>372</v>
      </c>
      <c r="T68" s="52">
        <v>0.25833333333333303</v>
      </c>
      <c r="U68" s="52">
        <v>0.24079999999999999</v>
      </c>
      <c r="V68" s="53">
        <f t="shared" si="6"/>
        <v>5.3999999999999881E-3</v>
      </c>
      <c r="W68" s="10">
        <f t="shared" si="1"/>
        <v>5.2976000000000001</v>
      </c>
      <c r="X68" s="11">
        <f t="shared" si="7"/>
        <v>0.11880000000000024</v>
      </c>
      <c r="Y68" s="46"/>
      <c r="Z68" s="68">
        <v>6.2</v>
      </c>
      <c r="AA68" s="51">
        <v>372</v>
      </c>
      <c r="AB68" s="52">
        <v>0.25833333333333303</v>
      </c>
      <c r="AC68" s="52">
        <f t="shared" si="2"/>
        <v>0.56799999999999995</v>
      </c>
      <c r="AD68" s="53">
        <f t="shared" si="2"/>
        <v>9.9999999999998979E-3</v>
      </c>
      <c r="AE68" s="88">
        <f t="shared" si="3"/>
        <v>11.927999999999999</v>
      </c>
      <c r="AF68" s="11">
        <f t="shared" si="8"/>
        <v>0.2099999999999973</v>
      </c>
    </row>
    <row r="69" spans="2:32" x14ac:dyDescent="0.25">
      <c r="B69" s="41"/>
      <c r="C69" s="37"/>
      <c r="D69" s="37"/>
      <c r="E69" s="37"/>
      <c r="F69" s="37"/>
      <c r="G69" s="37"/>
      <c r="H69" s="37"/>
      <c r="I69" s="1"/>
      <c r="J69" s="65">
        <v>6.3</v>
      </c>
      <c r="K69" s="16">
        <v>378</v>
      </c>
      <c r="L69" s="17">
        <v>0.52500000000000002</v>
      </c>
      <c r="M69" s="17">
        <v>0.57750000000000001</v>
      </c>
      <c r="N69" s="35">
        <f t="shared" si="5"/>
        <v>9.5000000000000639E-3</v>
      </c>
      <c r="O69" s="10">
        <f t="shared" si="9"/>
        <v>12.1275</v>
      </c>
      <c r="P69" s="11">
        <f t="shared" si="10"/>
        <v>0.19950000000000045</v>
      </c>
      <c r="Q69" s="1"/>
      <c r="R69" s="68">
        <v>6.3</v>
      </c>
      <c r="S69" s="51">
        <v>378</v>
      </c>
      <c r="T69" s="52">
        <v>0.26250000000000001</v>
      </c>
      <c r="U69" s="52">
        <v>0.2462</v>
      </c>
      <c r="V69" s="53">
        <f t="shared" si="6"/>
        <v>5.4000000000000159E-3</v>
      </c>
      <c r="W69" s="10">
        <f t="shared" si="1"/>
        <v>5.4164000000000003</v>
      </c>
      <c r="X69" s="11">
        <f t="shared" si="7"/>
        <v>0.11880000000000024</v>
      </c>
      <c r="Y69" s="46"/>
      <c r="Z69" s="68">
        <v>6.3</v>
      </c>
      <c r="AA69" s="51">
        <v>378</v>
      </c>
      <c r="AB69" s="52">
        <v>0.26250000000000001</v>
      </c>
      <c r="AC69" s="52">
        <f t="shared" si="2"/>
        <v>0.57750000000000001</v>
      </c>
      <c r="AD69" s="53">
        <f t="shared" si="2"/>
        <v>9.5000000000000639E-3</v>
      </c>
      <c r="AE69" s="88">
        <f t="shared" si="3"/>
        <v>12.1275</v>
      </c>
      <c r="AF69" s="11">
        <f t="shared" si="8"/>
        <v>0.19950000000000045</v>
      </c>
    </row>
    <row r="70" spans="2:32" x14ac:dyDescent="0.25">
      <c r="B70" s="41"/>
      <c r="C70" s="37"/>
      <c r="D70" s="37"/>
      <c r="E70" s="37"/>
      <c r="F70" s="37"/>
      <c r="G70" s="37"/>
      <c r="H70" s="37"/>
      <c r="I70" s="1"/>
      <c r="J70" s="65">
        <v>6.4</v>
      </c>
      <c r="K70" s="16">
        <v>384</v>
      </c>
      <c r="L70" s="17">
        <v>0.53333333333333299</v>
      </c>
      <c r="M70" s="17">
        <v>0.5867</v>
      </c>
      <c r="N70" s="35">
        <f t="shared" si="5"/>
        <v>9.199999999999986E-3</v>
      </c>
      <c r="O70" s="10">
        <f t="shared" si="9"/>
        <v>12.3207</v>
      </c>
      <c r="P70" s="11">
        <f t="shared" si="10"/>
        <v>0.19320000000000093</v>
      </c>
      <c r="Q70" s="1"/>
      <c r="R70" s="68">
        <v>6.4</v>
      </c>
      <c r="S70" s="51">
        <v>384</v>
      </c>
      <c r="T70" s="52">
        <v>0.266666666666667</v>
      </c>
      <c r="U70" s="52">
        <v>0.25169999999999998</v>
      </c>
      <c r="V70" s="53">
        <f t="shared" si="6"/>
        <v>5.4999999999999771E-3</v>
      </c>
      <c r="W70" s="10">
        <f t="shared" si="1"/>
        <v>5.5373999999999999</v>
      </c>
      <c r="X70" s="11">
        <f t="shared" si="7"/>
        <v>0.12099999999999955</v>
      </c>
      <c r="Y70" s="46"/>
      <c r="Z70" s="68">
        <v>6.4</v>
      </c>
      <c r="AA70" s="51">
        <v>384</v>
      </c>
      <c r="AB70" s="52">
        <v>0.266666666666667</v>
      </c>
      <c r="AC70" s="52">
        <f t="shared" si="2"/>
        <v>0.5867</v>
      </c>
      <c r="AD70" s="53">
        <f t="shared" si="2"/>
        <v>9.199999999999986E-3</v>
      </c>
      <c r="AE70" s="88">
        <f t="shared" si="3"/>
        <v>12.3207</v>
      </c>
      <c r="AF70" s="11">
        <f t="shared" si="8"/>
        <v>0.19320000000000093</v>
      </c>
    </row>
    <row r="71" spans="2:32" x14ac:dyDescent="0.25">
      <c r="B71" s="41"/>
      <c r="C71" s="37"/>
      <c r="D71" s="37"/>
      <c r="E71" s="37"/>
      <c r="F71" s="37"/>
      <c r="G71" s="37"/>
      <c r="H71" s="37"/>
      <c r="I71" s="1"/>
      <c r="J71" s="65">
        <v>6.5</v>
      </c>
      <c r="K71" s="16">
        <v>390</v>
      </c>
      <c r="L71" s="17">
        <v>0.54166666666666696</v>
      </c>
      <c r="M71" s="17">
        <v>0.59589999999999999</v>
      </c>
      <c r="N71" s="35">
        <f t="shared" si="5"/>
        <v>9.199999999999986E-3</v>
      </c>
      <c r="O71" s="10">
        <f t="shared" si="9"/>
        <v>12.5139</v>
      </c>
      <c r="P71" s="11">
        <f t="shared" si="10"/>
        <v>0.19319999999999915</v>
      </c>
      <c r="Q71" s="1"/>
      <c r="R71" s="68">
        <v>6.5</v>
      </c>
      <c r="S71" s="51">
        <v>390</v>
      </c>
      <c r="T71" s="52">
        <v>0.27083333333333298</v>
      </c>
      <c r="U71" s="52">
        <v>0.2571</v>
      </c>
      <c r="V71" s="53">
        <f t="shared" si="6"/>
        <v>5.4000000000000159E-3</v>
      </c>
      <c r="W71" s="10">
        <f t="shared" ref="W71:W134" si="12">U71*$T$3</f>
        <v>5.6562000000000001</v>
      </c>
      <c r="X71" s="11">
        <f t="shared" si="7"/>
        <v>0.11880000000000024</v>
      </c>
      <c r="Y71" s="46"/>
      <c r="Z71" s="68">
        <v>6.5</v>
      </c>
      <c r="AA71" s="51">
        <v>390</v>
      </c>
      <c r="AB71" s="52">
        <v>0.27083333333333298</v>
      </c>
      <c r="AC71" s="52">
        <f t="shared" ref="AC71:AD126" si="13">M71</f>
        <v>0.59589999999999999</v>
      </c>
      <c r="AD71" s="53">
        <f t="shared" si="13"/>
        <v>9.199999999999986E-3</v>
      </c>
      <c r="AE71" s="88">
        <f t="shared" ref="AE71:AE125" si="14">AC71*$L$3</f>
        <v>12.5139</v>
      </c>
      <c r="AF71" s="11">
        <f t="shared" si="8"/>
        <v>0.19319999999999915</v>
      </c>
    </row>
    <row r="72" spans="2:32" x14ac:dyDescent="0.25">
      <c r="B72" s="41"/>
      <c r="C72" s="37"/>
      <c r="D72" s="37"/>
      <c r="E72" s="37"/>
      <c r="F72" s="37"/>
      <c r="G72" s="37"/>
      <c r="H72" s="37"/>
      <c r="I72" s="1"/>
      <c r="J72" s="65">
        <v>6.6</v>
      </c>
      <c r="K72" s="16">
        <v>396</v>
      </c>
      <c r="L72" s="17">
        <v>0.55000000000000004</v>
      </c>
      <c r="M72" s="17">
        <v>0.60550000000000004</v>
      </c>
      <c r="N72" s="35">
        <f t="shared" ref="N72:N126" si="15">M72-M71</f>
        <v>9.6000000000000529E-3</v>
      </c>
      <c r="O72" s="10">
        <f t="shared" si="9"/>
        <v>12.7155</v>
      </c>
      <c r="P72" s="11">
        <f t="shared" si="10"/>
        <v>0.20160000000000089</v>
      </c>
      <c r="Q72" s="1"/>
      <c r="R72" s="68">
        <v>6.6</v>
      </c>
      <c r="S72" s="51">
        <v>396</v>
      </c>
      <c r="T72" s="52">
        <v>0.27500000000000002</v>
      </c>
      <c r="U72" s="52">
        <v>0.26250000000000001</v>
      </c>
      <c r="V72" s="53">
        <f t="shared" ref="V72:V135" si="16">U72-U71</f>
        <v>5.4000000000000159E-3</v>
      </c>
      <c r="W72" s="10">
        <f t="shared" si="12"/>
        <v>5.7750000000000004</v>
      </c>
      <c r="X72" s="11">
        <f t="shared" ref="X72:X135" si="17">W72-W71</f>
        <v>0.11880000000000024</v>
      </c>
      <c r="Y72" s="46"/>
      <c r="Z72" s="68">
        <v>6.6</v>
      </c>
      <c r="AA72" s="51">
        <v>396</v>
      </c>
      <c r="AB72" s="52">
        <v>0.27500000000000002</v>
      </c>
      <c r="AC72" s="52">
        <f t="shared" si="13"/>
        <v>0.60550000000000004</v>
      </c>
      <c r="AD72" s="53">
        <f t="shared" si="13"/>
        <v>9.6000000000000529E-3</v>
      </c>
      <c r="AE72" s="88">
        <f t="shared" si="14"/>
        <v>12.7155</v>
      </c>
      <c r="AF72" s="11">
        <f t="shared" ref="AF72:AF126" si="18">AE72-AE71</f>
        <v>0.20160000000000089</v>
      </c>
    </row>
    <row r="73" spans="2:32" x14ac:dyDescent="0.25">
      <c r="B73" s="41"/>
      <c r="C73" s="37"/>
      <c r="D73" s="37"/>
      <c r="E73" s="37"/>
      <c r="F73" s="37"/>
      <c r="G73" s="37"/>
      <c r="H73" s="37"/>
      <c r="I73" s="1"/>
      <c r="J73" s="65">
        <v>6.7</v>
      </c>
      <c r="K73" s="16">
        <v>402</v>
      </c>
      <c r="L73" s="17">
        <v>0.55833333333333302</v>
      </c>
      <c r="M73" s="17">
        <v>0.61509999999999998</v>
      </c>
      <c r="N73" s="35">
        <f t="shared" si="15"/>
        <v>9.5999999999999419E-3</v>
      </c>
      <c r="O73" s="10">
        <f t="shared" ref="O73:O126" si="19">M73*$L$3</f>
        <v>12.9171</v>
      </c>
      <c r="P73" s="11">
        <f t="shared" ref="P73:P126" si="20">O73-O72</f>
        <v>0.20159999999999911</v>
      </c>
      <c r="Q73" s="1"/>
      <c r="R73" s="68">
        <v>6.7</v>
      </c>
      <c r="S73" s="51">
        <v>402</v>
      </c>
      <c r="T73" s="52">
        <v>0.27916666666666701</v>
      </c>
      <c r="U73" s="52">
        <v>0.26790000000000003</v>
      </c>
      <c r="V73" s="53">
        <f t="shared" si="16"/>
        <v>5.4000000000000159E-3</v>
      </c>
      <c r="W73" s="10">
        <f t="shared" si="12"/>
        <v>5.8938000000000006</v>
      </c>
      <c r="X73" s="11">
        <f t="shared" si="17"/>
        <v>0.11880000000000024</v>
      </c>
      <c r="Y73" s="46"/>
      <c r="Z73" s="68">
        <v>6.7</v>
      </c>
      <c r="AA73" s="51">
        <v>402</v>
      </c>
      <c r="AB73" s="52">
        <v>0.27916666666666701</v>
      </c>
      <c r="AC73" s="52">
        <f t="shared" si="13"/>
        <v>0.61509999999999998</v>
      </c>
      <c r="AD73" s="53">
        <f t="shared" si="13"/>
        <v>9.5999999999999419E-3</v>
      </c>
      <c r="AE73" s="88">
        <f t="shared" si="14"/>
        <v>12.9171</v>
      </c>
      <c r="AF73" s="11">
        <f t="shared" si="18"/>
        <v>0.20159999999999911</v>
      </c>
    </row>
    <row r="74" spans="2:32" x14ac:dyDescent="0.25">
      <c r="B74" s="41"/>
      <c r="C74" s="37"/>
      <c r="D74" s="37"/>
      <c r="E74" s="37"/>
      <c r="F74" s="37"/>
      <c r="G74" s="37"/>
      <c r="H74" s="37"/>
      <c r="I74" s="1"/>
      <c r="J74" s="65">
        <v>6.8</v>
      </c>
      <c r="K74" s="16">
        <v>408</v>
      </c>
      <c r="L74" s="17">
        <v>0.56666666666666698</v>
      </c>
      <c r="M74" s="17">
        <v>0.624</v>
      </c>
      <c r="N74" s="35">
        <f t="shared" si="15"/>
        <v>8.900000000000019E-3</v>
      </c>
      <c r="O74" s="10">
        <f t="shared" si="19"/>
        <v>13.103999999999999</v>
      </c>
      <c r="P74" s="11">
        <f t="shared" si="20"/>
        <v>0.18689999999999962</v>
      </c>
      <c r="Q74" s="1"/>
      <c r="R74" s="68">
        <v>6.8</v>
      </c>
      <c r="S74" s="51">
        <v>408</v>
      </c>
      <c r="T74" s="52">
        <v>0.28333333333333299</v>
      </c>
      <c r="U74" s="52">
        <v>0.27350000000000002</v>
      </c>
      <c r="V74" s="53">
        <f t="shared" si="16"/>
        <v>5.5999999999999939E-3</v>
      </c>
      <c r="W74" s="10">
        <f t="shared" si="12"/>
        <v>6.0170000000000003</v>
      </c>
      <c r="X74" s="11">
        <f t="shared" si="17"/>
        <v>0.12319999999999975</v>
      </c>
      <c r="Y74" s="46"/>
      <c r="Z74" s="68">
        <v>6.8</v>
      </c>
      <c r="AA74" s="51">
        <v>408</v>
      </c>
      <c r="AB74" s="52">
        <v>0.28333333333333299</v>
      </c>
      <c r="AC74" s="52">
        <f t="shared" si="13"/>
        <v>0.624</v>
      </c>
      <c r="AD74" s="53">
        <f t="shared" si="13"/>
        <v>8.900000000000019E-3</v>
      </c>
      <c r="AE74" s="88">
        <f t="shared" si="14"/>
        <v>13.103999999999999</v>
      </c>
      <c r="AF74" s="11">
        <f t="shared" si="18"/>
        <v>0.18689999999999962</v>
      </c>
    </row>
    <row r="75" spans="2:32" x14ac:dyDescent="0.25">
      <c r="B75" s="41"/>
      <c r="C75" s="37"/>
      <c r="D75" s="37"/>
      <c r="E75" s="37"/>
      <c r="F75" s="37"/>
      <c r="G75" s="37"/>
      <c r="H75" s="37"/>
      <c r="I75" s="1"/>
      <c r="J75" s="65">
        <v>6.9</v>
      </c>
      <c r="K75" s="16">
        <v>414</v>
      </c>
      <c r="L75" s="17">
        <v>0.57499999999999996</v>
      </c>
      <c r="M75" s="17">
        <v>0.63270000000000004</v>
      </c>
      <c r="N75" s="35">
        <f t="shared" si="15"/>
        <v>8.700000000000041E-3</v>
      </c>
      <c r="O75" s="10">
        <f t="shared" si="19"/>
        <v>13.286700000000002</v>
      </c>
      <c r="P75" s="11">
        <f t="shared" si="20"/>
        <v>0.18270000000000231</v>
      </c>
      <c r="Q75" s="1"/>
      <c r="R75" s="68">
        <v>6.9</v>
      </c>
      <c r="S75" s="51">
        <v>414</v>
      </c>
      <c r="T75" s="52">
        <v>0.28749999999999998</v>
      </c>
      <c r="U75" s="52">
        <v>0.27910000000000001</v>
      </c>
      <c r="V75" s="53">
        <f t="shared" si="16"/>
        <v>5.5999999999999939E-3</v>
      </c>
      <c r="W75" s="10">
        <f t="shared" si="12"/>
        <v>6.1402000000000001</v>
      </c>
      <c r="X75" s="11">
        <f t="shared" si="17"/>
        <v>0.12319999999999975</v>
      </c>
      <c r="Y75" s="46"/>
      <c r="Z75" s="68">
        <v>6.9</v>
      </c>
      <c r="AA75" s="51">
        <v>414</v>
      </c>
      <c r="AB75" s="52">
        <v>0.28749999999999998</v>
      </c>
      <c r="AC75" s="52">
        <f t="shared" si="13"/>
        <v>0.63270000000000004</v>
      </c>
      <c r="AD75" s="53">
        <f t="shared" si="13"/>
        <v>8.700000000000041E-3</v>
      </c>
      <c r="AE75" s="88">
        <f t="shared" si="14"/>
        <v>13.286700000000002</v>
      </c>
      <c r="AF75" s="11">
        <f t="shared" si="18"/>
        <v>0.18270000000000231</v>
      </c>
    </row>
    <row r="76" spans="2:32" x14ac:dyDescent="0.25">
      <c r="B76" s="41"/>
      <c r="C76" s="37"/>
      <c r="D76" s="37"/>
      <c r="E76" s="37"/>
      <c r="F76" s="37"/>
      <c r="G76" s="37"/>
      <c r="H76" s="37"/>
      <c r="I76" s="1"/>
      <c r="J76" s="65">
        <v>7</v>
      </c>
      <c r="K76" s="16">
        <v>420</v>
      </c>
      <c r="L76" s="17">
        <v>0.58333333333333304</v>
      </c>
      <c r="M76" s="17">
        <v>0.64149999999999996</v>
      </c>
      <c r="N76" s="35">
        <f t="shared" si="15"/>
        <v>8.799999999999919E-3</v>
      </c>
      <c r="O76" s="10">
        <f t="shared" si="19"/>
        <v>13.471499999999999</v>
      </c>
      <c r="P76" s="11">
        <f t="shared" si="20"/>
        <v>0.18479999999999741</v>
      </c>
      <c r="Q76" s="1"/>
      <c r="R76" s="68">
        <v>7</v>
      </c>
      <c r="S76" s="51">
        <v>420</v>
      </c>
      <c r="T76" s="52">
        <v>0.29166666666666702</v>
      </c>
      <c r="U76" s="52">
        <v>0.2848</v>
      </c>
      <c r="V76" s="53">
        <f t="shared" si="16"/>
        <v>5.6999999999999829E-3</v>
      </c>
      <c r="W76" s="10">
        <f t="shared" si="12"/>
        <v>6.2656000000000001</v>
      </c>
      <c r="X76" s="11">
        <f t="shared" si="17"/>
        <v>0.12539999999999996</v>
      </c>
      <c r="Y76" s="46"/>
      <c r="Z76" s="68">
        <v>7</v>
      </c>
      <c r="AA76" s="51">
        <v>420</v>
      </c>
      <c r="AB76" s="52">
        <v>0.29166666666666702</v>
      </c>
      <c r="AC76" s="52">
        <f t="shared" si="13"/>
        <v>0.64149999999999996</v>
      </c>
      <c r="AD76" s="53">
        <f t="shared" si="13"/>
        <v>8.799999999999919E-3</v>
      </c>
      <c r="AE76" s="88">
        <f t="shared" si="14"/>
        <v>13.471499999999999</v>
      </c>
      <c r="AF76" s="11">
        <f t="shared" si="18"/>
        <v>0.18479999999999741</v>
      </c>
    </row>
    <row r="77" spans="2:32" x14ac:dyDescent="0.25">
      <c r="B77" s="41"/>
      <c r="C77" s="37"/>
      <c r="D77" s="37"/>
      <c r="E77" s="37"/>
      <c r="F77" s="37"/>
      <c r="G77" s="37"/>
      <c r="H77" s="37"/>
      <c r="I77" s="1"/>
      <c r="J77" s="65">
        <v>7.1</v>
      </c>
      <c r="K77" s="16">
        <v>426</v>
      </c>
      <c r="L77" s="17">
        <v>0.59166666666666701</v>
      </c>
      <c r="M77" s="17">
        <v>0.65029999999999999</v>
      </c>
      <c r="N77" s="35">
        <f t="shared" si="15"/>
        <v>8.80000000000003E-3</v>
      </c>
      <c r="O77" s="10">
        <f t="shared" si="19"/>
        <v>13.6563</v>
      </c>
      <c r="P77" s="11">
        <f t="shared" si="20"/>
        <v>0.18480000000000096</v>
      </c>
      <c r="Q77" s="1"/>
      <c r="R77" s="68">
        <v>7.1</v>
      </c>
      <c r="S77" s="51">
        <v>426</v>
      </c>
      <c r="T77" s="52">
        <v>0.295833333333333</v>
      </c>
      <c r="U77" s="52">
        <v>0.29039999999999999</v>
      </c>
      <c r="V77" s="53">
        <f t="shared" si="16"/>
        <v>5.5999999999999939E-3</v>
      </c>
      <c r="W77" s="10">
        <f t="shared" si="12"/>
        <v>6.3887999999999998</v>
      </c>
      <c r="X77" s="11">
        <f t="shared" si="17"/>
        <v>0.12319999999999975</v>
      </c>
      <c r="Y77" s="46"/>
      <c r="Z77" s="68">
        <v>7.1</v>
      </c>
      <c r="AA77" s="51">
        <v>426</v>
      </c>
      <c r="AB77" s="52">
        <v>0.295833333333333</v>
      </c>
      <c r="AC77" s="52">
        <f t="shared" si="13"/>
        <v>0.65029999999999999</v>
      </c>
      <c r="AD77" s="53">
        <f t="shared" si="13"/>
        <v>8.80000000000003E-3</v>
      </c>
      <c r="AE77" s="88">
        <f t="shared" si="14"/>
        <v>13.6563</v>
      </c>
      <c r="AF77" s="11">
        <f t="shared" si="18"/>
        <v>0.18480000000000096</v>
      </c>
    </row>
    <row r="78" spans="2:32" x14ac:dyDescent="0.25">
      <c r="B78" s="41"/>
      <c r="C78" s="37"/>
      <c r="D78" s="37"/>
      <c r="E78" s="37"/>
      <c r="F78" s="37"/>
      <c r="G78" s="37"/>
      <c r="H78" s="37"/>
      <c r="I78" s="1"/>
      <c r="J78" s="65">
        <v>7.2</v>
      </c>
      <c r="K78" s="16">
        <v>432</v>
      </c>
      <c r="L78" s="17">
        <v>0.6</v>
      </c>
      <c r="M78" s="17">
        <v>0.65900000000000003</v>
      </c>
      <c r="N78" s="35">
        <f t="shared" si="15"/>
        <v>8.700000000000041E-3</v>
      </c>
      <c r="O78" s="10">
        <f t="shared" si="19"/>
        <v>13.839</v>
      </c>
      <c r="P78" s="11">
        <f t="shared" si="20"/>
        <v>0.18270000000000053</v>
      </c>
      <c r="Q78" s="1"/>
      <c r="R78" s="68">
        <v>7.2</v>
      </c>
      <c r="S78" s="51">
        <v>432</v>
      </c>
      <c r="T78" s="52">
        <v>0.3</v>
      </c>
      <c r="U78" s="52">
        <v>0.29599999999999999</v>
      </c>
      <c r="V78" s="53">
        <f t="shared" si="16"/>
        <v>5.5999999999999939E-3</v>
      </c>
      <c r="W78" s="10">
        <f t="shared" si="12"/>
        <v>6.5119999999999996</v>
      </c>
      <c r="X78" s="11">
        <f t="shared" si="17"/>
        <v>0.12319999999999975</v>
      </c>
      <c r="Y78" s="46"/>
      <c r="Z78" s="68">
        <v>7.2</v>
      </c>
      <c r="AA78" s="51">
        <v>432</v>
      </c>
      <c r="AB78" s="52">
        <v>0.3</v>
      </c>
      <c r="AC78" s="52">
        <f t="shared" si="13"/>
        <v>0.65900000000000003</v>
      </c>
      <c r="AD78" s="53">
        <f t="shared" si="13"/>
        <v>8.700000000000041E-3</v>
      </c>
      <c r="AE78" s="88">
        <f t="shared" si="14"/>
        <v>13.839</v>
      </c>
      <c r="AF78" s="11">
        <f t="shared" si="18"/>
        <v>0.18270000000000053</v>
      </c>
    </row>
    <row r="79" spans="2:32" x14ac:dyDescent="0.25">
      <c r="B79" s="41"/>
      <c r="C79" s="37"/>
      <c r="D79" s="37"/>
      <c r="E79" s="37"/>
      <c r="F79" s="37"/>
      <c r="G79" s="37"/>
      <c r="H79" s="37"/>
      <c r="I79" s="1"/>
      <c r="J79" s="65">
        <v>7.3</v>
      </c>
      <c r="K79" s="16">
        <v>438</v>
      </c>
      <c r="L79" s="17">
        <v>0.60833333333333295</v>
      </c>
      <c r="M79" s="17">
        <v>0.66779999999999995</v>
      </c>
      <c r="N79" s="35">
        <f t="shared" si="15"/>
        <v>8.799999999999919E-3</v>
      </c>
      <c r="O79" s="10">
        <f t="shared" si="19"/>
        <v>14.0238</v>
      </c>
      <c r="P79" s="11">
        <f t="shared" si="20"/>
        <v>0.18479999999999919</v>
      </c>
      <c r="Q79" s="1"/>
      <c r="R79" s="68">
        <v>7.3</v>
      </c>
      <c r="S79" s="51">
        <v>438</v>
      </c>
      <c r="T79" s="52">
        <v>0.30416666666666697</v>
      </c>
      <c r="U79" s="52">
        <v>0.3014</v>
      </c>
      <c r="V79" s="53">
        <f t="shared" si="16"/>
        <v>5.4000000000000159E-3</v>
      </c>
      <c r="W79" s="10">
        <f t="shared" si="12"/>
        <v>6.6307999999999998</v>
      </c>
      <c r="X79" s="11">
        <f t="shared" si="17"/>
        <v>0.11880000000000024</v>
      </c>
      <c r="Y79" s="46"/>
      <c r="Z79" s="68">
        <v>7.3</v>
      </c>
      <c r="AA79" s="51">
        <v>438</v>
      </c>
      <c r="AB79" s="52">
        <v>0.30416666666666697</v>
      </c>
      <c r="AC79" s="52">
        <f t="shared" si="13"/>
        <v>0.66779999999999995</v>
      </c>
      <c r="AD79" s="53">
        <f t="shared" si="13"/>
        <v>8.799999999999919E-3</v>
      </c>
      <c r="AE79" s="88">
        <f t="shared" si="14"/>
        <v>14.0238</v>
      </c>
      <c r="AF79" s="11">
        <f t="shared" si="18"/>
        <v>0.18479999999999919</v>
      </c>
    </row>
    <row r="80" spans="2:32" x14ac:dyDescent="0.25">
      <c r="B80" s="41"/>
      <c r="C80" s="37"/>
      <c r="D80" s="37"/>
      <c r="E80" s="37"/>
      <c r="F80" s="37"/>
      <c r="G80" s="37"/>
      <c r="H80" s="37"/>
      <c r="I80" s="1"/>
      <c r="J80" s="65">
        <v>7.4</v>
      </c>
      <c r="K80" s="16">
        <v>444</v>
      </c>
      <c r="L80" s="17">
        <v>0.61666666666666703</v>
      </c>
      <c r="M80" s="17">
        <v>0.67649999999999999</v>
      </c>
      <c r="N80" s="35">
        <f t="shared" si="15"/>
        <v>8.700000000000041E-3</v>
      </c>
      <c r="O80" s="10">
        <f t="shared" si="19"/>
        <v>14.2065</v>
      </c>
      <c r="P80" s="11">
        <f t="shared" si="20"/>
        <v>0.18270000000000053</v>
      </c>
      <c r="Q80" s="1"/>
      <c r="R80" s="68">
        <v>7.4</v>
      </c>
      <c r="S80" s="51">
        <v>444</v>
      </c>
      <c r="T80" s="52">
        <v>0.30833333333333302</v>
      </c>
      <c r="U80" s="52">
        <v>0.30680000000000002</v>
      </c>
      <c r="V80" s="53">
        <f t="shared" si="16"/>
        <v>5.4000000000000159E-3</v>
      </c>
      <c r="W80" s="10">
        <f t="shared" si="12"/>
        <v>6.7496</v>
      </c>
      <c r="X80" s="11">
        <f t="shared" si="17"/>
        <v>0.11880000000000024</v>
      </c>
      <c r="Y80" s="46"/>
      <c r="Z80" s="68">
        <v>7.4</v>
      </c>
      <c r="AA80" s="51">
        <v>444</v>
      </c>
      <c r="AB80" s="52">
        <v>0.30833333333333302</v>
      </c>
      <c r="AC80" s="52">
        <f t="shared" si="13"/>
        <v>0.67649999999999999</v>
      </c>
      <c r="AD80" s="53">
        <f t="shared" si="13"/>
        <v>8.700000000000041E-3</v>
      </c>
      <c r="AE80" s="88">
        <f t="shared" si="14"/>
        <v>14.2065</v>
      </c>
      <c r="AF80" s="11">
        <f t="shared" si="18"/>
        <v>0.18270000000000053</v>
      </c>
    </row>
    <row r="81" spans="2:32" x14ac:dyDescent="0.25">
      <c r="B81" s="41"/>
      <c r="C81" s="37"/>
      <c r="D81" s="37"/>
      <c r="E81" s="37"/>
      <c r="F81" s="37"/>
      <c r="G81" s="37"/>
      <c r="H81" s="37"/>
      <c r="I81" s="1"/>
      <c r="J81" s="65">
        <v>7.5</v>
      </c>
      <c r="K81" s="16">
        <v>450</v>
      </c>
      <c r="L81" s="17">
        <v>0.625</v>
      </c>
      <c r="M81" s="17">
        <v>0.68500000000000005</v>
      </c>
      <c r="N81" s="35">
        <f t="shared" si="15"/>
        <v>8.5000000000000631E-3</v>
      </c>
      <c r="O81" s="10">
        <f t="shared" si="19"/>
        <v>14.385000000000002</v>
      </c>
      <c r="P81" s="11">
        <f t="shared" si="20"/>
        <v>0.17850000000000144</v>
      </c>
      <c r="Q81" s="1"/>
      <c r="R81" s="68">
        <v>7.5</v>
      </c>
      <c r="S81" s="51">
        <v>450</v>
      </c>
      <c r="T81" s="52">
        <v>0.3125</v>
      </c>
      <c r="U81" s="52">
        <v>0.31230000000000002</v>
      </c>
      <c r="V81" s="53">
        <f t="shared" si="16"/>
        <v>5.5000000000000049E-3</v>
      </c>
      <c r="W81" s="10">
        <f t="shared" si="12"/>
        <v>6.8706000000000005</v>
      </c>
      <c r="X81" s="11">
        <f t="shared" si="17"/>
        <v>0.12100000000000044</v>
      </c>
      <c r="Y81" s="46"/>
      <c r="Z81" s="68">
        <v>7.5</v>
      </c>
      <c r="AA81" s="51">
        <v>450</v>
      </c>
      <c r="AB81" s="52">
        <v>0.3125</v>
      </c>
      <c r="AC81" s="52">
        <f t="shared" si="13"/>
        <v>0.68500000000000005</v>
      </c>
      <c r="AD81" s="53">
        <f t="shared" si="13"/>
        <v>8.5000000000000631E-3</v>
      </c>
      <c r="AE81" s="88">
        <f t="shared" si="14"/>
        <v>14.385000000000002</v>
      </c>
      <c r="AF81" s="11">
        <f t="shared" si="18"/>
        <v>0.17850000000000144</v>
      </c>
    </row>
    <row r="82" spans="2:32" x14ac:dyDescent="0.25">
      <c r="B82" s="41"/>
      <c r="C82" s="37"/>
      <c r="D82" s="37"/>
      <c r="E82" s="37"/>
      <c r="F82" s="37"/>
      <c r="G82" s="37"/>
      <c r="H82" s="37"/>
      <c r="I82" s="1"/>
      <c r="J82" s="65">
        <v>7.6</v>
      </c>
      <c r="K82" s="16">
        <v>456</v>
      </c>
      <c r="L82" s="17">
        <v>0.63333333333333297</v>
      </c>
      <c r="M82" s="17">
        <v>0.69330000000000003</v>
      </c>
      <c r="N82" s="35">
        <f t="shared" si="15"/>
        <v>8.2999999999999741E-3</v>
      </c>
      <c r="O82" s="10">
        <f t="shared" si="19"/>
        <v>14.5593</v>
      </c>
      <c r="P82" s="11">
        <f t="shared" si="20"/>
        <v>0.17429999999999879</v>
      </c>
      <c r="Q82" s="1"/>
      <c r="R82" s="68">
        <v>7.6</v>
      </c>
      <c r="S82" s="51">
        <v>456</v>
      </c>
      <c r="T82" s="52">
        <v>0.31666666666666698</v>
      </c>
      <c r="U82" s="52">
        <v>0.31769999999999998</v>
      </c>
      <c r="V82" s="53">
        <f t="shared" si="16"/>
        <v>5.3999999999999604E-3</v>
      </c>
      <c r="W82" s="10">
        <f t="shared" si="12"/>
        <v>6.9893999999999998</v>
      </c>
      <c r="X82" s="11">
        <f t="shared" si="17"/>
        <v>0.11879999999999935</v>
      </c>
      <c r="Y82" s="46"/>
      <c r="Z82" s="68">
        <v>7.6</v>
      </c>
      <c r="AA82" s="51">
        <v>456</v>
      </c>
      <c r="AB82" s="52">
        <v>0.31666666666666698</v>
      </c>
      <c r="AC82" s="52">
        <f t="shared" si="13"/>
        <v>0.69330000000000003</v>
      </c>
      <c r="AD82" s="53">
        <f t="shared" si="13"/>
        <v>8.2999999999999741E-3</v>
      </c>
      <c r="AE82" s="88">
        <f t="shared" si="14"/>
        <v>14.5593</v>
      </c>
      <c r="AF82" s="11">
        <f t="shared" si="18"/>
        <v>0.17429999999999879</v>
      </c>
    </row>
    <row r="83" spans="2:32" x14ac:dyDescent="0.25">
      <c r="B83" s="41"/>
      <c r="C83" s="37"/>
      <c r="D83" s="37"/>
      <c r="E83" s="37"/>
      <c r="F83" s="37"/>
      <c r="G83" s="37"/>
      <c r="H83" s="37"/>
      <c r="I83" s="1"/>
      <c r="J83" s="65">
        <v>7.7</v>
      </c>
      <c r="K83" s="16">
        <v>462</v>
      </c>
      <c r="L83" s="17">
        <v>0.64166666666666705</v>
      </c>
      <c r="M83" s="17">
        <v>0.70169999999999999</v>
      </c>
      <c r="N83" s="35">
        <f t="shared" si="15"/>
        <v>8.3999999999999631E-3</v>
      </c>
      <c r="O83" s="10">
        <f t="shared" si="19"/>
        <v>14.7357</v>
      </c>
      <c r="P83" s="11">
        <f t="shared" si="20"/>
        <v>0.17639999999999922</v>
      </c>
      <c r="Q83" s="1"/>
      <c r="R83" s="68">
        <v>7.7</v>
      </c>
      <c r="S83" s="51">
        <v>462</v>
      </c>
      <c r="T83" s="52">
        <v>0.32083333333333303</v>
      </c>
      <c r="U83" s="52">
        <v>0.3231</v>
      </c>
      <c r="V83" s="53">
        <f t="shared" si="16"/>
        <v>5.4000000000000159E-3</v>
      </c>
      <c r="W83" s="10">
        <f t="shared" si="12"/>
        <v>7.1082000000000001</v>
      </c>
      <c r="X83" s="11">
        <f t="shared" si="17"/>
        <v>0.11880000000000024</v>
      </c>
      <c r="Y83" s="46"/>
      <c r="Z83" s="68">
        <v>7.7</v>
      </c>
      <c r="AA83" s="51">
        <v>462</v>
      </c>
      <c r="AB83" s="52">
        <v>0.32083333333333303</v>
      </c>
      <c r="AC83" s="52">
        <f t="shared" si="13"/>
        <v>0.70169999999999999</v>
      </c>
      <c r="AD83" s="53">
        <f t="shared" si="13"/>
        <v>8.3999999999999631E-3</v>
      </c>
      <c r="AE83" s="88">
        <f t="shared" si="14"/>
        <v>14.7357</v>
      </c>
      <c r="AF83" s="11">
        <f t="shared" si="18"/>
        <v>0.17639999999999922</v>
      </c>
    </row>
    <row r="84" spans="2:32" x14ac:dyDescent="0.25">
      <c r="B84" s="41"/>
      <c r="C84" s="37"/>
      <c r="D84" s="37"/>
      <c r="E84" s="37"/>
      <c r="F84" s="37"/>
      <c r="G84" s="37"/>
      <c r="H84" s="37"/>
      <c r="I84" s="1"/>
      <c r="J84" s="65">
        <v>7.8</v>
      </c>
      <c r="K84" s="16">
        <v>468</v>
      </c>
      <c r="L84" s="17">
        <v>0.65</v>
      </c>
      <c r="M84" s="17">
        <v>0.71</v>
      </c>
      <c r="N84" s="35">
        <f t="shared" si="15"/>
        <v>8.2999999999999741E-3</v>
      </c>
      <c r="O84" s="10">
        <f t="shared" si="19"/>
        <v>14.91</v>
      </c>
      <c r="P84" s="11">
        <f t="shared" si="20"/>
        <v>0.17430000000000057</v>
      </c>
      <c r="Q84" s="1"/>
      <c r="R84" s="68">
        <v>7.8</v>
      </c>
      <c r="S84" s="51">
        <v>468</v>
      </c>
      <c r="T84" s="52">
        <v>0.32500000000000001</v>
      </c>
      <c r="U84" s="52">
        <v>0.32850000000000001</v>
      </c>
      <c r="V84" s="53">
        <f t="shared" si="16"/>
        <v>5.4000000000000159E-3</v>
      </c>
      <c r="W84" s="10">
        <f t="shared" si="12"/>
        <v>7.2270000000000003</v>
      </c>
      <c r="X84" s="11">
        <f t="shared" si="17"/>
        <v>0.11880000000000024</v>
      </c>
      <c r="Y84" s="46"/>
      <c r="Z84" s="68">
        <v>7.8</v>
      </c>
      <c r="AA84" s="51">
        <v>468</v>
      </c>
      <c r="AB84" s="52">
        <v>0.32500000000000001</v>
      </c>
      <c r="AC84" s="52">
        <f t="shared" si="13"/>
        <v>0.71</v>
      </c>
      <c r="AD84" s="53">
        <f t="shared" si="13"/>
        <v>8.2999999999999741E-3</v>
      </c>
      <c r="AE84" s="88">
        <f t="shared" si="14"/>
        <v>14.91</v>
      </c>
      <c r="AF84" s="11">
        <f t="shared" si="18"/>
        <v>0.17430000000000057</v>
      </c>
    </row>
    <row r="85" spans="2:32" x14ac:dyDescent="0.25">
      <c r="B85" s="41"/>
      <c r="C85" s="37"/>
      <c r="D85" s="37"/>
      <c r="E85" s="37"/>
      <c r="F85" s="37"/>
      <c r="G85" s="37"/>
      <c r="H85" s="37"/>
      <c r="I85" s="1"/>
      <c r="J85" s="65">
        <v>7.9</v>
      </c>
      <c r="K85" s="16">
        <v>474</v>
      </c>
      <c r="L85" s="17">
        <v>0.65833333333333299</v>
      </c>
      <c r="M85" s="17">
        <v>0.71830000000000005</v>
      </c>
      <c r="N85" s="35">
        <f t="shared" si="15"/>
        <v>8.3000000000000851E-3</v>
      </c>
      <c r="O85" s="10">
        <f t="shared" si="19"/>
        <v>15.084300000000001</v>
      </c>
      <c r="P85" s="11">
        <f t="shared" si="20"/>
        <v>0.17430000000000057</v>
      </c>
      <c r="Q85" s="1"/>
      <c r="R85" s="68">
        <v>7.9</v>
      </c>
      <c r="S85" s="51">
        <v>474</v>
      </c>
      <c r="T85" s="52">
        <v>0.329166666666667</v>
      </c>
      <c r="U85" s="52">
        <v>0.33389999999999997</v>
      </c>
      <c r="V85" s="53">
        <f t="shared" si="16"/>
        <v>5.3999999999999604E-3</v>
      </c>
      <c r="W85" s="10">
        <f t="shared" si="12"/>
        <v>7.3457999999999997</v>
      </c>
      <c r="X85" s="11">
        <f t="shared" si="17"/>
        <v>0.11879999999999935</v>
      </c>
      <c r="Y85" s="46"/>
      <c r="Z85" s="68">
        <v>7.9</v>
      </c>
      <c r="AA85" s="51">
        <v>474</v>
      </c>
      <c r="AB85" s="52">
        <v>0.329166666666667</v>
      </c>
      <c r="AC85" s="52">
        <f t="shared" si="13"/>
        <v>0.71830000000000005</v>
      </c>
      <c r="AD85" s="53">
        <f t="shared" si="13"/>
        <v>8.3000000000000851E-3</v>
      </c>
      <c r="AE85" s="88">
        <f t="shared" si="14"/>
        <v>15.084300000000001</v>
      </c>
      <c r="AF85" s="11">
        <f t="shared" si="18"/>
        <v>0.17430000000000057</v>
      </c>
    </row>
    <row r="86" spans="2:32" x14ac:dyDescent="0.25">
      <c r="B86" s="41"/>
      <c r="C86" s="37"/>
      <c r="D86" s="37"/>
      <c r="E86" s="37"/>
      <c r="F86" s="37"/>
      <c r="G86" s="37"/>
      <c r="H86" s="37"/>
      <c r="I86" s="1"/>
      <c r="J86" s="65">
        <v>8</v>
      </c>
      <c r="K86" s="16">
        <v>480</v>
      </c>
      <c r="L86" s="17">
        <v>0.66666666666666696</v>
      </c>
      <c r="M86" s="17">
        <v>0.72629999999999995</v>
      </c>
      <c r="N86" s="35">
        <f t="shared" si="15"/>
        <v>7.9999999999998961E-3</v>
      </c>
      <c r="O86" s="10">
        <f t="shared" si="19"/>
        <v>15.252299999999998</v>
      </c>
      <c r="P86" s="11">
        <f t="shared" si="20"/>
        <v>0.16799999999999748</v>
      </c>
      <c r="Q86" s="1"/>
      <c r="R86" s="68">
        <v>8</v>
      </c>
      <c r="S86" s="51">
        <v>480</v>
      </c>
      <c r="T86" s="52">
        <v>0.33333333333333298</v>
      </c>
      <c r="U86" s="52">
        <v>0.33929999999999999</v>
      </c>
      <c r="V86" s="53">
        <f t="shared" si="16"/>
        <v>5.4000000000000159E-3</v>
      </c>
      <c r="W86" s="10">
        <f t="shared" si="12"/>
        <v>7.4645999999999999</v>
      </c>
      <c r="X86" s="11">
        <f t="shared" si="17"/>
        <v>0.11880000000000024</v>
      </c>
      <c r="Y86" s="46"/>
      <c r="Z86" s="68">
        <v>8</v>
      </c>
      <c r="AA86" s="51">
        <v>480</v>
      </c>
      <c r="AB86" s="52">
        <v>0.33333333333333298</v>
      </c>
      <c r="AC86" s="52">
        <f t="shared" si="13"/>
        <v>0.72629999999999995</v>
      </c>
      <c r="AD86" s="53">
        <f t="shared" si="13"/>
        <v>7.9999999999998961E-3</v>
      </c>
      <c r="AE86" s="88">
        <f t="shared" si="14"/>
        <v>15.252299999999998</v>
      </c>
      <c r="AF86" s="11">
        <f t="shared" si="18"/>
        <v>0.16799999999999748</v>
      </c>
    </row>
    <row r="87" spans="2:32" x14ac:dyDescent="0.25">
      <c r="B87" s="41"/>
      <c r="C87" s="37"/>
      <c r="D87" s="37"/>
      <c r="E87" s="37"/>
      <c r="F87" s="37"/>
      <c r="G87" s="37"/>
      <c r="H87" s="37"/>
      <c r="I87" s="1"/>
      <c r="J87" s="65">
        <v>8.1</v>
      </c>
      <c r="K87" s="16">
        <v>486</v>
      </c>
      <c r="L87" s="17">
        <v>0.67500000000000004</v>
      </c>
      <c r="M87" s="17">
        <v>0.73419999999999996</v>
      </c>
      <c r="N87" s="35">
        <f t="shared" si="15"/>
        <v>7.9000000000000181E-3</v>
      </c>
      <c r="O87" s="10">
        <f t="shared" si="19"/>
        <v>15.418199999999999</v>
      </c>
      <c r="P87" s="11">
        <f t="shared" si="20"/>
        <v>0.1659000000000006</v>
      </c>
      <c r="Q87" s="1"/>
      <c r="R87" s="68">
        <v>8.1</v>
      </c>
      <c r="S87" s="51">
        <v>486</v>
      </c>
      <c r="T87" s="52">
        <v>0.33750000000000002</v>
      </c>
      <c r="U87" s="52">
        <v>0.3448</v>
      </c>
      <c r="V87" s="53">
        <f t="shared" si="16"/>
        <v>5.5000000000000049E-3</v>
      </c>
      <c r="W87" s="10">
        <f t="shared" si="12"/>
        <v>7.5855999999999995</v>
      </c>
      <c r="X87" s="11">
        <f t="shared" si="17"/>
        <v>0.12099999999999955</v>
      </c>
      <c r="Y87" s="46"/>
      <c r="Z87" s="68">
        <v>8.1</v>
      </c>
      <c r="AA87" s="51">
        <v>486</v>
      </c>
      <c r="AB87" s="52">
        <v>0.33750000000000002</v>
      </c>
      <c r="AC87" s="52">
        <f t="shared" si="13"/>
        <v>0.73419999999999996</v>
      </c>
      <c r="AD87" s="53">
        <f t="shared" si="13"/>
        <v>7.9000000000000181E-3</v>
      </c>
      <c r="AE87" s="88">
        <f t="shared" si="14"/>
        <v>15.418199999999999</v>
      </c>
      <c r="AF87" s="11">
        <f t="shared" si="18"/>
        <v>0.1659000000000006</v>
      </c>
    </row>
    <row r="88" spans="2:32" x14ac:dyDescent="0.25">
      <c r="B88" s="41"/>
      <c r="C88" s="37"/>
      <c r="D88" s="37"/>
      <c r="E88" s="37"/>
      <c r="F88" s="37"/>
      <c r="G88" s="37"/>
      <c r="H88" s="37"/>
      <c r="I88" s="1"/>
      <c r="J88" s="65">
        <v>8.1999999999999993</v>
      </c>
      <c r="K88" s="16">
        <v>492</v>
      </c>
      <c r="L88" s="17">
        <v>0.68333333333333302</v>
      </c>
      <c r="M88" s="17">
        <v>0.74199999999999999</v>
      </c>
      <c r="N88" s="35">
        <f t="shared" si="15"/>
        <v>7.8000000000000291E-3</v>
      </c>
      <c r="O88" s="10">
        <f t="shared" si="19"/>
        <v>15.582000000000001</v>
      </c>
      <c r="P88" s="11">
        <f t="shared" si="20"/>
        <v>0.16380000000000194</v>
      </c>
      <c r="Q88" s="1"/>
      <c r="R88" s="68">
        <v>8.1999999999999993</v>
      </c>
      <c r="S88" s="51">
        <v>492</v>
      </c>
      <c r="T88" s="52">
        <v>0.34166666666666701</v>
      </c>
      <c r="U88" s="52">
        <v>0.35020000000000001</v>
      </c>
      <c r="V88" s="53">
        <f t="shared" si="16"/>
        <v>5.4000000000000159E-3</v>
      </c>
      <c r="W88" s="10">
        <f t="shared" si="12"/>
        <v>7.7044000000000006</v>
      </c>
      <c r="X88" s="11">
        <f t="shared" si="17"/>
        <v>0.11880000000000113</v>
      </c>
      <c r="Y88" s="46"/>
      <c r="Z88" s="68">
        <v>8.1999999999999993</v>
      </c>
      <c r="AA88" s="51">
        <v>492</v>
      </c>
      <c r="AB88" s="52">
        <v>0.34166666666666701</v>
      </c>
      <c r="AC88" s="52">
        <f t="shared" si="13"/>
        <v>0.74199999999999999</v>
      </c>
      <c r="AD88" s="53">
        <f t="shared" si="13"/>
        <v>7.8000000000000291E-3</v>
      </c>
      <c r="AE88" s="88">
        <f t="shared" si="14"/>
        <v>15.582000000000001</v>
      </c>
      <c r="AF88" s="11">
        <f t="shared" si="18"/>
        <v>0.16380000000000194</v>
      </c>
    </row>
    <row r="89" spans="2:32" x14ac:dyDescent="0.25">
      <c r="B89" s="41"/>
      <c r="C89" s="37"/>
      <c r="D89" s="37"/>
      <c r="E89" s="37"/>
      <c r="F89" s="37"/>
      <c r="G89" s="37"/>
      <c r="H89" s="37"/>
      <c r="I89" s="1"/>
      <c r="J89" s="65">
        <v>8.3000000000000007</v>
      </c>
      <c r="K89" s="16">
        <v>498</v>
      </c>
      <c r="L89" s="17">
        <v>0.69166666666666698</v>
      </c>
      <c r="M89" s="17">
        <v>0.74950000000000006</v>
      </c>
      <c r="N89" s="35">
        <f t="shared" si="15"/>
        <v>7.5000000000000622E-3</v>
      </c>
      <c r="O89" s="10">
        <f t="shared" si="19"/>
        <v>15.739500000000001</v>
      </c>
      <c r="P89" s="11">
        <f t="shared" si="20"/>
        <v>0.15750000000000064</v>
      </c>
      <c r="Q89" s="1"/>
      <c r="R89" s="68">
        <v>8.3000000000000007</v>
      </c>
      <c r="S89" s="51">
        <v>498</v>
      </c>
      <c r="T89" s="52">
        <v>0.34583333333333299</v>
      </c>
      <c r="U89" s="52">
        <v>0.35560000000000003</v>
      </c>
      <c r="V89" s="53">
        <f t="shared" si="16"/>
        <v>5.4000000000000159E-3</v>
      </c>
      <c r="W89" s="10">
        <f t="shared" si="12"/>
        <v>7.8232000000000008</v>
      </c>
      <c r="X89" s="11">
        <f t="shared" si="17"/>
        <v>0.11880000000000024</v>
      </c>
      <c r="Y89" s="46"/>
      <c r="Z89" s="68">
        <v>8.3000000000000007</v>
      </c>
      <c r="AA89" s="51">
        <v>498</v>
      </c>
      <c r="AB89" s="52">
        <v>0.34583333333333299</v>
      </c>
      <c r="AC89" s="52">
        <f t="shared" si="13"/>
        <v>0.74950000000000006</v>
      </c>
      <c r="AD89" s="53">
        <f t="shared" si="13"/>
        <v>7.5000000000000622E-3</v>
      </c>
      <c r="AE89" s="88">
        <f t="shared" si="14"/>
        <v>15.739500000000001</v>
      </c>
      <c r="AF89" s="11">
        <f t="shared" si="18"/>
        <v>0.15750000000000064</v>
      </c>
    </row>
    <row r="90" spans="2:32" x14ac:dyDescent="0.25">
      <c r="B90" s="41"/>
      <c r="C90" s="37"/>
      <c r="D90" s="37"/>
      <c r="E90" s="37"/>
      <c r="F90" s="37"/>
      <c r="G90" s="37"/>
      <c r="H90" s="37"/>
      <c r="I90" s="1"/>
      <c r="J90" s="65">
        <v>8.4</v>
      </c>
      <c r="K90" s="16">
        <v>504</v>
      </c>
      <c r="L90" s="17">
        <v>0.7</v>
      </c>
      <c r="M90" s="17">
        <v>0.75700000000000001</v>
      </c>
      <c r="N90" s="35">
        <f t="shared" si="15"/>
        <v>7.4999999999999512E-3</v>
      </c>
      <c r="O90" s="10">
        <f t="shared" si="19"/>
        <v>15.897</v>
      </c>
      <c r="P90" s="11">
        <f t="shared" si="20"/>
        <v>0.15749999999999886</v>
      </c>
      <c r="Q90" s="1"/>
      <c r="R90" s="68">
        <v>8.4</v>
      </c>
      <c r="S90" s="51">
        <v>504</v>
      </c>
      <c r="T90" s="52">
        <v>0.35</v>
      </c>
      <c r="U90" s="52">
        <v>0.36099999999999999</v>
      </c>
      <c r="V90" s="53">
        <f t="shared" si="16"/>
        <v>5.3999999999999604E-3</v>
      </c>
      <c r="W90" s="10">
        <f t="shared" si="12"/>
        <v>7.9420000000000002</v>
      </c>
      <c r="X90" s="11">
        <f t="shared" si="17"/>
        <v>0.11879999999999935</v>
      </c>
      <c r="Y90" s="46"/>
      <c r="Z90" s="68">
        <v>8.4</v>
      </c>
      <c r="AA90" s="51">
        <v>504</v>
      </c>
      <c r="AB90" s="52">
        <v>0.35</v>
      </c>
      <c r="AC90" s="52">
        <f t="shared" si="13"/>
        <v>0.75700000000000001</v>
      </c>
      <c r="AD90" s="53">
        <f t="shared" si="13"/>
        <v>7.4999999999999512E-3</v>
      </c>
      <c r="AE90" s="88">
        <f t="shared" si="14"/>
        <v>15.897</v>
      </c>
      <c r="AF90" s="11">
        <f t="shared" si="18"/>
        <v>0.15749999999999886</v>
      </c>
    </row>
    <row r="91" spans="2:32" x14ac:dyDescent="0.25">
      <c r="B91" s="41"/>
      <c r="C91" s="37"/>
      <c r="D91" s="37"/>
      <c r="E91" s="37"/>
      <c r="F91" s="37"/>
      <c r="G91" s="37"/>
      <c r="H91" s="37"/>
      <c r="I91" s="1"/>
      <c r="J91" s="65">
        <v>8.5</v>
      </c>
      <c r="K91" s="16">
        <v>510</v>
      </c>
      <c r="L91" s="17">
        <v>0.70833333333333304</v>
      </c>
      <c r="M91" s="17">
        <v>0.76449999999999996</v>
      </c>
      <c r="N91" s="35">
        <f t="shared" si="15"/>
        <v>7.4999999999999512E-3</v>
      </c>
      <c r="O91" s="10">
        <f t="shared" si="19"/>
        <v>16.054499999999997</v>
      </c>
      <c r="P91" s="11">
        <f t="shared" si="20"/>
        <v>0.15749999999999709</v>
      </c>
      <c r="Q91" s="1"/>
      <c r="R91" s="68">
        <v>8.5</v>
      </c>
      <c r="S91" s="51">
        <v>510</v>
      </c>
      <c r="T91" s="52">
        <v>0.35416666666666702</v>
      </c>
      <c r="U91" s="52">
        <v>0.3664</v>
      </c>
      <c r="V91" s="53">
        <f t="shared" si="16"/>
        <v>5.4000000000000159E-3</v>
      </c>
      <c r="W91" s="10">
        <f t="shared" si="12"/>
        <v>8.0608000000000004</v>
      </c>
      <c r="X91" s="11">
        <f t="shared" si="17"/>
        <v>0.11880000000000024</v>
      </c>
      <c r="Y91" s="46"/>
      <c r="Z91" s="68">
        <v>8.5</v>
      </c>
      <c r="AA91" s="51">
        <v>510</v>
      </c>
      <c r="AB91" s="52">
        <v>0.35416666666666702</v>
      </c>
      <c r="AC91" s="52">
        <f t="shared" si="13"/>
        <v>0.76449999999999996</v>
      </c>
      <c r="AD91" s="53">
        <f t="shared" si="13"/>
        <v>7.4999999999999512E-3</v>
      </c>
      <c r="AE91" s="88">
        <f t="shared" si="14"/>
        <v>16.054499999999997</v>
      </c>
      <c r="AF91" s="11">
        <f t="shared" si="18"/>
        <v>0.15749999999999709</v>
      </c>
    </row>
    <row r="92" spans="2:32" x14ac:dyDescent="0.25">
      <c r="B92" s="41"/>
      <c r="C92" s="37"/>
      <c r="D92" s="37"/>
      <c r="E92" s="37"/>
      <c r="F92" s="37"/>
      <c r="G92" s="37"/>
      <c r="H92" s="37"/>
      <c r="I92" s="1"/>
      <c r="J92" s="65">
        <v>8.6</v>
      </c>
      <c r="K92" s="16">
        <v>516</v>
      </c>
      <c r="L92" s="17">
        <v>0.71666666666666701</v>
      </c>
      <c r="M92" s="17">
        <v>0.77200000000000002</v>
      </c>
      <c r="N92" s="35">
        <f t="shared" si="15"/>
        <v>7.5000000000000622E-3</v>
      </c>
      <c r="O92" s="10">
        <f t="shared" si="19"/>
        <v>16.212</v>
      </c>
      <c r="P92" s="11">
        <f t="shared" si="20"/>
        <v>0.15750000000000242</v>
      </c>
      <c r="Q92" s="1"/>
      <c r="R92" s="68">
        <v>8.6</v>
      </c>
      <c r="S92" s="51">
        <v>516</v>
      </c>
      <c r="T92" s="52">
        <v>0.358333333333333</v>
      </c>
      <c r="U92" s="52">
        <v>0.37180000000000002</v>
      </c>
      <c r="V92" s="53">
        <f t="shared" si="16"/>
        <v>5.4000000000000159E-3</v>
      </c>
      <c r="W92" s="10">
        <f t="shared" si="12"/>
        <v>8.1796000000000006</v>
      </c>
      <c r="X92" s="11">
        <f t="shared" si="17"/>
        <v>0.11880000000000024</v>
      </c>
      <c r="Y92" s="46"/>
      <c r="Z92" s="68">
        <v>8.6</v>
      </c>
      <c r="AA92" s="51">
        <v>516</v>
      </c>
      <c r="AB92" s="52">
        <v>0.358333333333333</v>
      </c>
      <c r="AC92" s="52">
        <f t="shared" si="13"/>
        <v>0.77200000000000002</v>
      </c>
      <c r="AD92" s="53">
        <f t="shared" si="13"/>
        <v>7.5000000000000622E-3</v>
      </c>
      <c r="AE92" s="88">
        <f t="shared" si="14"/>
        <v>16.212</v>
      </c>
      <c r="AF92" s="11">
        <f t="shared" si="18"/>
        <v>0.15750000000000242</v>
      </c>
    </row>
    <row r="93" spans="2:32" x14ac:dyDescent="0.25">
      <c r="B93" s="41"/>
      <c r="C93" s="37"/>
      <c r="D93" s="37"/>
      <c r="E93" s="37"/>
      <c r="F93" s="37"/>
      <c r="G93" s="37"/>
      <c r="H93" s="37"/>
      <c r="I93" s="1"/>
      <c r="J93" s="65">
        <v>8.6999999999999993</v>
      </c>
      <c r="K93" s="16">
        <v>522</v>
      </c>
      <c r="L93" s="17">
        <v>0.72499999999999998</v>
      </c>
      <c r="M93" s="17">
        <v>0.7792</v>
      </c>
      <c r="N93" s="35">
        <f t="shared" si="15"/>
        <v>7.1999999999999842E-3</v>
      </c>
      <c r="O93" s="10">
        <f t="shared" si="19"/>
        <v>16.363199999999999</v>
      </c>
      <c r="P93" s="11">
        <f t="shared" si="20"/>
        <v>0.15119999999999933</v>
      </c>
      <c r="Q93" s="1"/>
      <c r="R93" s="68">
        <v>8.6999999999999993</v>
      </c>
      <c r="S93" s="51">
        <v>522</v>
      </c>
      <c r="T93" s="52">
        <v>0.36249999999999999</v>
      </c>
      <c r="U93" s="52">
        <v>0.37719999999999998</v>
      </c>
      <c r="V93" s="53">
        <f t="shared" si="16"/>
        <v>5.3999999999999604E-3</v>
      </c>
      <c r="W93" s="10">
        <f t="shared" si="12"/>
        <v>8.2983999999999991</v>
      </c>
      <c r="X93" s="11">
        <f t="shared" si="17"/>
        <v>0.11879999999999846</v>
      </c>
      <c r="Y93" s="46"/>
      <c r="Z93" s="68">
        <v>8.6999999999999993</v>
      </c>
      <c r="AA93" s="51">
        <v>522</v>
      </c>
      <c r="AB93" s="52">
        <v>0.36249999999999999</v>
      </c>
      <c r="AC93" s="52">
        <f t="shared" si="13"/>
        <v>0.7792</v>
      </c>
      <c r="AD93" s="53">
        <f t="shared" si="13"/>
        <v>7.1999999999999842E-3</v>
      </c>
      <c r="AE93" s="88">
        <f t="shared" si="14"/>
        <v>16.363199999999999</v>
      </c>
      <c r="AF93" s="11">
        <f t="shared" si="18"/>
        <v>0.15119999999999933</v>
      </c>
    </row>
    <row r="94" spans="2:32" x14ac:dyDescent="0.25">
      <c r="B94" s="41"/>
      <c r="C94" s="37"/>
      <c r="D94" s="37"/>
      <c r="E94" s="37"/>
      <c r="F94" s="37"/>
      <c r="G94" s="37"/>
      <c r="H94" s="37"/>
      <c r="I94" s="1"/>
      <c r="J94" s="65">
        <v>8.8000000000000007</v>
      </c>
      <c r="K94" s="16">
        <v>528</v>
      </c>
      <c r="L94" s="17">
        <v>0.73333333333333295</v>
      </c>
      <c r="M94" s="17">
        <v>0.7863</v>
      </c>
      <c r="N94" s="35">
        <f t="shared" si="15"/>
        <v>7.0999999999999952E-3</v>
      </c>
      <c r="O94" s="10">
        <f t="shared" si="19"/>
        <v>16.5123</v>
      </c>
      <c r="P94" s="11">
        <f t="shared" si="20"/>
        <v>0.14910000000000068</v>
      </c>
      <c r="Q94" s="1"/>
      <c r="R94" s="68">
        <v>8.8000000000000007</v>
      </c>
      <c r="S94" s="51">
        <v>528</v>
      </c>
      <c r="T94" s="52">
        <v>0.36666666666666697</v>
      </c>
      <c r="U94" s="52">
        <v>0.38269999999999998</v>
      </c>
      <c r="V94" s="53">
        <f t="shared" si="16"/>
        <v>5.5000000000000049E-3</v>
      </c>
      <c r="W94" s="10">
        <f t="shared" si="12"/>
        <v>8.4193999999999996</v>
      </c>
      <c r="X94" s="11">
        <f t="shared" si="17"/>
        <v>0.12100000000000044</v>
      </c>
      <c r="Y94" s="46"/>
      <c r="Z94" s="68">
        <v>8.8000000000000007</v>
      </c>
      <c r="AA94" s="51">
        <v>528</v>
      </c>
      <c r="AB94" s="52">
        <v>0.36666666666666697</v>
      </c>
      <c r="AC94" s="52">
        <f t="shared" si="13"/>
        <v>0.7863</v>
      </c>
      <c r="AD94" s="53">
        <f t="shared" si="13"/>
        <v>7.0999999999999952E-3</v>
      </c>
      <c r="AE94" s="88">
        <f t="shared" si="14"/>
        <v>16.5123</v>
      </c>
      <c r="AF94" s="11">
        <f t="shared" si="18"/>
        <v>0.14910000000000068</v>
      </c>
    </row>
    <row r="95" spans="2:32" x14ac:dyDescent="0.25">
      <c r="B95" s="41"/>
      <c r="C95" s="37"/>
      <c r="D95" s="37"/>
      <c r="E95" s="37"/>
      <c r="F95" s="37"/>
      <c r="G95" s="37"/>
      <c r="H95" s="37"/>
      <c r="I95" s="1"/>
      <c r="J95" s="65">
        <v>8.9</v>
      </c>
      <c r="K95" s="16">
        <v>534</v>
      </c>
      <c r="L95" s="17">
        <v>0.74166666666666703</v>
      </c>
      <c r="M95" s="17">
        <v>0.79339999999999999</v>
      </c>
      <c r="N95" s="35">
        <f t="shared" si="15"/>
        <v>7.0999999999999952E-3</v>
      </c>
      <c r="O95" s="10">
        <f t="shared" si="19"/>
        <v>16.6614</v>
      </c>
      <c r="P95" s="11">
        <f t="shared" si="20"/>
        <v>0.14910000000000068</v>
      </c>
      <c r="Q95" s="1"/>
      <c r="R95" s="68">
        <v>8.9</v>
      </c>
      <c r="S95" s="51">
        <v>534</v>
      </c>
      <c r="T95" s="52">
        <v>0.37083333333333302</v>
      </c>
      <c r="U95" s="52">
        <v>0.3881</v>
      </c>
      <c r="V95" s="53">
        <f t="shared" si="16"/>
        <v>5.4000000000000159E-3</v>
      </c>
      <c r="W95" s="10">
        <f t="shared" si="12"/>
        <v>8.5381999999999998</v>
      </c>
      <c r="X95" s="11">
        <f t="shared" si="17"/>
        <v>0.11880000000000024</v>
      </c>
      <c r="Y95" s="46"/>
      <c r="Z95" s="68">
        <v>8.9</v>
      </c>
      <c r="AA95" s="51">
        <v>534</v>
      </c>
      <c r="AB95" s="52">
        <v>0.37083333333333302</v>
      </c>
      <c r="AC95" s="52">
        <f t="shared" si="13"/>
        <v>0.79339999999999999</v>
      </c>
      <c r="AD95" s="53">
        <f t="shared" si="13"/>
        <v>7.0999999999999952E-3</v>
      </c>
      <c r="AE95" s="88">
        <f t="shared" si="14"/>
        <v>16.6614</v>
      </c>
      <c r="AF95" s="11">
        <f t="shared" si="18"/>
        <v>0.14910000000000068</v>
      </c>
    </row>
    <row r="96" spans="2:32" x14ac:dyDescent="0.25">
      <c r="B96" s="43"/>
      <c r="C96" s="44"/>
      <c r="D96" s="45"/>
      <c r="E96" s="45"/>
      <c r="F96" s="45"/>
      <c r="G96" s="46"/>
      <c r="H96" s="46"/>
      <c r="I96" s="1"/>
      <c r="J96" s="65">
        <v>9</v>
      </c>
      <c r="K96" s="16">
        <v>540</v>
      </c>
      <c r="L96" s="17">
        <v>0.75</v>
      </c>
      <c r="M96" s="17">
        <v>0.80049999999999999</v>
      </c>
      <c r="N96" s="35">
        <f t="shared" si="15"/>
        <v>7.0999999999999952E-3</v>
      </c>
      <c r="O96" s="10">
        <f t="shared" si="19"/>
        <v>16.810500000000001</v>
      </c>
      <c r="P96" s="11">
        <f t="shared" si="20"/>
        <v>0.14910000000000068</v>
      </c>
      <c r="Q96" s="1"/>
      <c r="R96" s="68">
        <v>9</v>
      </c>
      <c r="S96" s="51">
        <v>540</v>
      </c>
      <c r="T96" s="52">
        <v>0.375</v>
      </c>
      <c r="U96" s="52">
        <v>0.39350000000000002</v>
      </c>
      <c r="V96" s="53">
        <f t="shared" si="16"/>
        <v>5.4000000000000159E-3</v>
      </c>
      <c r="W96" s="10">
        <f t="shared" si="12"/>
        <v>8.657</v>
      </c>
      <c r="X96" s="11">
        <f t="shared" si="17"/>
        <v>0.11880000000000024</v>
      </c>
      <c r="Y96" s="46"/>
      <c r="Z96" s="68">
        <v>9</v>
      </c>
      <c r="AA96" s="51">
        <v>540</v>
      </c>
      <c r="AB96" s="52">
        <v>0.375</v>
      </c>
      <c r="AC96" s="52">
        <f t="shared" si="13"/>
        <v>0.80049999999999999</v>
      </c>
      <c r="AD96" s="53">
        <f t="shared" si="13"/>
        <v>7.0999999999999952E-3</v>
      </c>
      <c r="AE96" s="88">
        <f t="shared" si="14"/>
        <v>16.810500000000001</v>
      </c>
      <c r="AF96" s="11">
        <f t="shared" si="18"/>
        <v>0.14910000000000068</v>
      </c>
    </row>
    <row r="97" spans="2:32" x14ac:dyDescent="0.25">
      <c r="B97" s="43"/>
      <c r="C97" s="44"/>
      <c r="D97" s="45"/>
      <c r="E97" s="45"/>
      <c r="F97" s="45"/>
      <c r="G97" s="46"/>
      <c r="H97" s="46"/>
      <c r="I97" s="1"/>
      <c r="J97" s="65">
        <v>9.1</v>
      </c>
      <c r="K97" s="16">
        <v>546</v>
      </c>
      <c r="L97" s="17">
        <v>0.75833333333333297</v>
      </c>
      <c r="M97" s="17">
        <v>0.80759999999999998</v>
      </c>
      <c r="N97" s="35">
        <f t="shared" si="15"/>
        <v>7.0999999999999952E-3</v>
      </c>
      <c r="O97" s="10">
        <f t="shared" si="19"/>
        <v>16.959599999999998</v>
      </c>
      <c r="P97" s="11">
        <f t="shared" si="20"/>
        <v>0.14909999999999712</v>
      </c>
      <c r="Q97" s="1"/>
      <c r="R97" s="68">
        <v>9.1</v>
      </c>
      <c r="S97" s="51">
        <v>546</v>
      </c>
      <c r="T97" s="52">
        <v>0.37916666666666698</v>
      </c>
      <c r="U97" s="52">
        <v>0.39889999999999998</v>
      </c>
      <c r="V97" s="53">
        <f t="shared" si="16"/>
        <v>5.3999999999999604E-3</v>
      </c>
      <c r="W97" s="10">
        <f t="shared" si="12"/>
        <v>8.7758000000000003</v>
      </c>
      <c r="X97" s="11">
        <f t="shared" si="17"/>
        <v>0.11880000000000024</v>
      </c>
      <c r="Y97" s="46"/>
      <c r="Z97" s="68">
        <v>9.1</v>
      </c>
      <c r="AA97" s="51">
        <v>546</v>
      </c>
      <c r="AB97" s="52">
        <v>0.37916666666666698</v>
      </c>
      <c r="AC97" s="52">
        <f t="shared" si="13"/>
        <v>0.80759999999999998</v>
      </c>
      <c r="AD97" s="53">
        <f t="shared" si="13"/>
        <v>7.0999999999999952E-3</v>
      </c>
      <c r="AE97" s="88">
        <f t="shared" si="14"/>
        <v>16.959599999999998</v>
      </c>
      <c r="AF97" s="11">
        <f t="shared" si="18"/>
        <v>0.14909999999999712</v>
      </c>
    </row>
    <row r="98" spans="2:32" x14ac:dyDescent="0.25">
      <c r="B98" s="43"/>
      <c r="C98" s="44"/>
      <c r="D98" s="45"/>
      <c r="E98" s="45"/>
      <c r="F98" s="45"/>
      <c r="G98" s="46"/>
      <c r="H98" s="46"/>
      <c r="I98" s="1"/>
      <c r="J98" s="65">
        <v>9.1999999999999993</v>
      </c>
      <c r="K98" s="16">
        <v>552</v>
      </c>
      <c r="L98" s="17">
        <v>0.76666666666666705</v>
      </c>
      <c r="M98" s="17">
        <v>0.81430000000000002</v>
      </c>
      <c r="N98" s="35">
        <f t="shared" si="15"/>
        <v>6.7000000000000393E-3</v>
      </c>
      <c r="O98" s="10">
        <f t="shared" si="19"/>
        <v>17.100300000000001</v>
      </c>
      <c r="P98" s="11">
        <f t="shared" si="20"/>
        <v>0.14070000000000249</v>
      </c>
      <c r="Q98" s="1"/>
      <c r="R98" s="68">
        <v>9.1999999999999993</v>
      </c>
      <c r="S98" s="51">
        <v>552</v>
      </c>
      <c r="T98" s="52">
        <v>0.38333333333333303</v>
      </c>
      <c r="U98" s="52">
        <v>0.40429999999999999</v>
      </c>
      <c r="V98" s="53">
        <f t="shared" si="16"/>
        <v>5.4000000000000159E-3</v>
      </c>
      <c r="W98" s="10">
        <f t="shared" si="12"/>
        <v>8.8946000000000005</v>
      </c>
      <c r="X98" s="11">
        <f t="shared" si="17"/>
        <v>0.11880000000000024</v>
      </c>
      <c r="Y98" s="46"/>
      <c r="Z98" s="68">
        <v>9.1999999999999993</v>
      </c>
      <c r="AA98" s="51">
        <v>552</v>
      </c>
      <c r="AB98" s="52">
        <v>0.38333333333333303</v>
      </c>
      <c r="AC98" s="52">
        <f t="shared" si="13"/>
        <v>0.81430000000000002</v>
      </c>
      <c r="AD98" s="53">
        <f t="shared" si="13"/>
        <v>6.7000000000000393E-3</v>
      </c>
      <c r="AE98" s="88">
        <f t="shared" si="14"/>
        <v>17.100300000000001</v>
      </c>
      <c r="AF98" s="11">
        <f t="shared" si="18"/>
        <v>0.14070000000000249</v>
      </c>
    </row>
    <row r="99" spans="2:32" x14ac:dyDescent="0.25">
      <c r="B99" s="43"/>
      <c r="C99" s="44"/>
      <c r="D99" s="45"/>
      <c r="E99" s="45"/>
      <c r="F99" s="45"/>
      <c r="G99" s="46"/>
      <c r="H99" s="46"/>
      <c r="I99" s="1"/>
      <c r="J99" s="65">
        <v>9.3000000000000007</v>
      </c>
      <c r="K99" s="16">
        <v>558</v>
      </c>
      <c r="L99" s="17">
        <v>0.77500000000000002</v>
      </c>
      <c r="M99" s="17">
        <v>0.82099999999999995</v>
      </c>
      <c r="N99" s="35">
        <f t="shared" si="15"/>
        <v>6.6999999999999282E-3</v>
      </c>
      <c r="O99" s="10">
        <f t="shared" si="19"/>
        <v>17.241</v>
      </c>
      <c r="P99" s="11">
        <f t="shared" si="20"/>
        <v>0.14069999999999894</v>
      </c>
      <c r="Q99" s="1"/>
      <c r="R99" s="68">
        <v>9.3000000000000007</v>
      </c>
      <c r="S99" s="51">
        <v>558</v>
      </c>
      <c r="T99" s="52">
        <v>0.38750000000000001</v>
      </c>
      <c r="U99" s="52">
        <v>0.4098</v>
      </c>
      <c r="V99" s="53">
        <f t="shared" si="16"/>
        <v>5.5000000000000049E-3</v>
      </c>
      <c r="W99" s="10">
        <f t="shared" si="12"/>
        <v>9.0155999999999992</v>
      </c>
      <c r="X99" s="11">
        <f t="shared" si="17"/>
        <v>0.12099999999999866</v>
      </c>
      <c r="Y99" s="46"/>
      <c r="Z99" s="68">
        <v>9.3000000000000007</v>
      </c>
      <c r="AA99" s="51">
        <v>558</v>
      </c>
      <c r="AB99" s="52">
        <v>0.38750000000000001</v>
      </c>
      <c r="AC99" s="52">
        <f t="shared" si="13"/>
        <v>0.82099999999999995</v>
      </c>
      <c r="AD99" s="53">
        <f t="shared" si="13"/>
        <v>6.6999999999999282E-3</v>
      </c>
      <c r="AE99" s="88">
        <f t="shared" si="14"/>
        <v>17.241</v>
      </c>
      <c r="AF99" s="11">
        <f t="shared" si="18"/>
        <v>0.14069999999999894</v>
      </c>
    </row>
    <row r="100" spans="2:32" x14ac:dyDescent="0.25">
      <c r="B100" s="43"/>
      <c r="C100" s="44"/>
      <c r="D100" s="45"/>
      <c r="E100" s="45"/>
      <c r="F100" s="45"/>
      <c r="G100" s="46"/>
      <c r="H100" s="46"/>
      <c r="I100" s="1"/>
      <c r="J100" s="65">
        <v>9.4</v>
      </c>
      <c r="K100" s="16">
        <v>564</v>
      </c>
      <c r="L100" s="17">
        <v>0.78333333333333299</v>
      </c>
      <c r="M100" s="17">
        <v>0.82769999999999999</v>
      </c>
      <c r="N100" s="35">
        <f t="shared" si="15"/>
        <v>6.7000000000000393E-3</v>
      </c>
      <c r="O100" s="10">
        <f t="shared" si="19"/>
        <v>17.381699999999999</v>
      </c>
      <c r="P100" s="11">
        <f t="shared" si="20"/>
        <v>0.14069999999999894</v>
      </c>
      <c r="Q100" s="1"/>
      <c r="R100" s="68">
        <v>9.4</v>
      </c>
      <c r="S100" s="51">
        <v>564</v>
      </c>
      <c r="T100" s="52">
        <v>0.391666666666667</v>
      </c>
      <c r="U100" s="52">
        <v>0.41520000000000001</v>
      </c>
      <c r="V100" s="53">
        <f t="shared" si="16"/>
        <v>5.4000000000000159E-3</v>
      </c>
      <c r="W100" s="10">
        <f t="shared" si="12"/>
        <v>9.1343999999999994</v>
      </c>
      <c r="X100" s="11">
        <f t="shared" si="17"/>
        <v>0.11880000000000024</v>
      </c>
      <c r="Y100" s="46"/>
      <c r="Z100" s="68">
        <v>9.4</v>
      </c>
      <c r="AA100" s="51">
        <v>564</v>
      </c>
      <c r="AB100" s="52">
        <v>0.391666666666667</v>
      </c>
      <c r="AC100" s="52">
        <f t="shared" si="13"/>
        <v>0.82769999999999999</v>
      </c>
      <c r="AD100" s="53">
        <f t="shared" si="13"/>
        <v>6.7000000000000393E-3</v>
      </c>
      <c r="AE100" s="88">
        <f t="shared" si="14"/>
        <v>17.381699999999999</v>
      </c>
      <c r="AF100" s="11">
        <f t="shared" si="18"/>
        <v>0.14069999999999894</v>
      </c>
    </row>
    <row r="101" spans="2:32" x14ac:dyDescent="0.25">
      <c r="B101" s="43"/>
      <c r="C101" s="44"/>
      <c r="D101" s="45"/>
      <c r="E101" s="45"/>
      <c r="F101" s="45"/>
      <c r="G101" s="46"/>
      <c r="H101" s="46"/>
      <c r="I101" s="1"/>
      <c r="J101" s="65">
        <v>9.5</v>
      </c>
      <c r="K101" s="16">
        <v>570</v>
      </c>
      <c r="L101" s="17">
        <v>0.79166666666666696</v>
      </c>
      <c r="M101" s="17">
        <v>0.83430000000000004</v>
      </c>
      <c r="N101" s="35">
        <f t="shared" si="15"/>
        <v>6.6000000000000503E-3</v>
      </c>
      <c r="O101" s="10">
        <f t="shared" si="19"/>
        <v>17.520300000000002</v>
      </c>
      <c r="P101" s="11">
        <f t="shared" si="20"/>
        <v>0.13860000000000383</v>
      </c>
      <c r="Q101" s="1"/>
      <c r="R101" s="68">
        <v>9.5</v>
      </c>
      <c r="S101" s="51">
        <v>570</v>
      </c>
      <c r="T101" s="52">
        <v>0.39583333333333298</v>
      </c>
      <c r="U101" s="52">
        <v>0.42059999999999997</v>
      </c>
      <c r="V101" s="53">
        <f t="shared" si="16"/>
        <v>5.3999999999999604E-3</v>
      </c>
      <c r="W101" s="10">
        <f t="shared" si="12"/>
        <v>9.2531999999999996</v>
      </c>
      <c r="X101" s="11">
        <f t="shared" si="17"/>
        <v>0.11880000000000024</v>
      </c>
      <c r="Y101" s="46"/>
      <c r="Z101" s="68">
        <v>9.5</v>
      </c>
      <c r="AA101" s="51">
        <v>570</v>
      </c>
      <c r="AB101" s="52">
        <v>0.39583333333333298</v>
      </c>
      <c r="AC101" s="52">
        <f t="shared" si="13"/>
        <v>0.83430000000000004</v>
      </c>
      <c r="AD101" s="53">
        <f t="shared" si="13"/>
        <v>6.6000000000000503E-3</v>
      </c>
      <c r="AE101" s="88">
        <f t="shared" si="14"/>
        <v>17.520300000000002</v>
      </c>
      <c r="AF101" s="11">
        <f t="shared" si="18"/>
        <v>0.13860000000000383</v>
      </c>
    </row>
    <row r="102" spans="2:32" x14ac:dyDescent="0.25">
      <c r="B102" s="43"/>
      <c r="C102" s="44"/>
      <c r="D102" s="45"/>
      <c r="E102" s="45"/>
      <c r="F102" s="45"/>
      <c r="G102" s="46"/>
      <c r="H102" s="46"/>
      <c r="I102" s="1"/>
      <c r="J102" s="65">
        <v>9.6</v>
      </c>
      <c r="K102" s="16">
        <v>576</v>
      </c>
      <c r="L102" s="17">
        <v>0.8</v>
      </c>
      <c r="M102" s="17">
        <v>0.84099999999999997</v>
      </c>
      <c r="N102" s="35">
        <f t="shared" si="15"/>
        <v>6.6999999999999282E-3</v>
      </c>
      <c r="O102" s="10">
        <f t="shared" si="19"/>
        <v>17.660999999999998</v>
      </c>
      <c r="P102" s="11">
        <f t="shared" si="20"/>
        <v>0.14069999999999538</v>
      </c>
      <c r="Q102" s="1"/>
      <c r="R102" s="68">
        <v>9.6</v>
      </c>
      <c r="S102" s="51">
        <v>576</v>
      </c>
      <c r="T102" s="52">
        <v>0.4</v>
      </c>
      <c r="U102" s="52">
        <v>0.42599999999999999</v>
      </c>
      <c r="V102" s="53">
        <f t="shared" si="16"/>
        <v>5.4000000000000159E-3</v>
      </c>
      <c r="W102" s="10">
        <f t="shared" si="12"/>
        <v>9.3719999999999999</v>
      </c>
      <c r="X102" s="11">
        <f t="shared" si="17"/>
        <v>0.11880000000000024</v>
      </c>
      <c r="Y102" s="46"/>
      <c r="Z102" s="68">
        <v>9.6</v>
      </c>
      <c r="AA102" s="51">
        <v>576</v>
      </c>
      <c r="AB102" s="52">
        <v>0.4</v>
      </c>
      <c r="AC102" s="52">
        <f t="shared" si="13"/>
        <v>0.84099999999999997</v>
      </c>
      <c r="AD102" s="53">
        <f t="shared" si="13"/>
        <v>6.6999999999999282E-3</v>
      </c>
      <c r="AE102" s="88">
        <f t="shared" si="14"/>
        <v>17.660999999999998</v>
      </c>
      <c r="AF102" s="11">
        <f t="shared" si="18"/>
        <v>0.14069999999999538</v>
      </c>
    </row>
    <row r="103" spans="2:32" x14ac:dyDescent="0.25">
      <c r="B103" s="43"/>
      <c r="C103" s="44"/>
      <c r="D103" s="45"/>
      <c r="E103" s="45"/>
      <c r="F103" s="45"/>
      <c r="G103" s="46"/>
      <c r="H103" s="46"/>
      <c r="I103" s="1"/>
      <c r="J103" s="65">
        <v>9.6999999999999993</v>
      </c>
      <c r="K103" s="16">
        <v>582</v>
      </c>
      <c r="L103" s="17">
        <v>0.80833333333333302</v>
      </c>
      <c r="M103" s="17">
        <v>0.84719999999999995</v>
      </c>
      <c r="N103" s="35">
        <f t="shared" si="15"/>
        <v>6.1999999999999833E-3</v>
      </c>
      <c r="O103" s="10">
        <f t="shared" si="19"/>
        <v>17.7912</v>
      </c>
      <c r="P103" s="11">
        <f t="shared" si="20"/>
        <v>0.13020000000000209</v>
      </c>
      <c r="Q103" s="1"/>
      <c r="R103" s="68">
        <v>9.6999999999999993</v>
      </c>
      <c r="S103" s="51">
        <v>582</v>
      </c>
      <c r="T103" s="52">
        <v>0.40416666666666701</v>
      </c>
      <c r="U103" s="52">
        <v>0.43120000000000003</v>
      </c>
      <c r="V103" s="53">
        <f t="shared" si="16"/>
        <v>5.2000000000000379E-3</v>
      </c>
      <c r="W103" s="10">
        <f t="shared" si="12"/>
        <v>9.4863999999999997</v>
      </c>
      <c r="X103" s="11">
        <f t="shared" si="17"/>
        <v>0.11439999999999984</v>
      </c>
      <c r="Y103" s="46"/>
      <c r="Z103" s="68">
        <v>9.6999999999999993</v>
      </c>
      <c r="AA103" s="51">
        <v>582</v>
      </c>
      <c r="AB103" s="52">
        <v>0.40416666666666701</v>
      </c>
      <c r="AC103" s="52">
        <f t="shared" si="13"/>
        <v>0.84719999999999995</v>
      </c>
      <c r="AD103" s="53">
        <f t="shared" si="13"/>
        <v>6.1999999999999833E-3</v>
      </c>
      <c r="AE103" s="88">
        <f t="shared" si="14"/>
        <v>17.7912</v>
      </c>
      <c r="AF103" s="11">
        <f t="shared" si="18"/>
        <v>0.13020000000000209</v>
      </c>
    </row>
    <row r="104" spans="2:32" x14ac:dyDescent="0.25">
      <c r="B104" s="43"/>
      <c r="C104" s="44"/>
      <c r="D104" s="45"/>
      <c r="E104" s="45"/>
      <c r="F104" s="45"/>
      <c r="G104" s="46"/>
      <c r="H104" s="46"/>
      <c r="I104" s="1"/>
      <c r="J104" s="65">
        <v>9.8000000000000007</v>
      </c>
      <c r="K104" s="16">
        <v>588</v>
      </c>
      <c r="L104" s="17">
        <v>0.81666666666666698</v>
      </c>
      <c r="M104" s="17">
        <v>0.85350000000000004</v>
      </c>
      <c r="N104" s="35">
        <f t="shared" si="15"/>
        <v>6.3000000000000833E-3</v>
      </c>
      <c r="O104" s="10">
        <f t="shared" si="19"/>
        <v>17.923500000000001</v>
      </c>
      <c r="P104" s="11">
        <f t="shared" si="20"/>
        <v>0.13230000000000075</v>
      </c>
      <c r="Q104" s="1"/>
      <c r="R104" s="68">
        <v>9.8000000000000007</v>
      </c>
      <c r="S104" s="51">
        <v>588</v>
      </c>
      <c r="T104" s="52">
        <v>0.40833333333333299</v>
      </c>
      <c r="U104" s="52">
        <v>0.43640000000000001</v>
      </c>
      <c r="V104" s="53">
        <f t="shared" si="16"/>
        <v>5.1999999999999824E-3</v>
      </c>
      <c r="W104" s="10">
        <f t="shared" si="12"/>
        <v>9.6007999999999996</v>
      </c>
      <c r="X104" s="11">
        <f t="shared" si="17"/>
        <v>0.11439999999999984</v>
      </c>
      <c r="Y104" s="46"/>
      <c r="Z104" s="68">
        <v>9.8000000000000007</v>
      </c>
      <c r="AA104" s="51">
        <v>588</v>
      </c>
      <c r="AB104" s="52">
        <v>0.40833333333333299</v>
      </c>
      <c r="AC104" s="52">
        <f t="shared" si="13"/>
        <v>0.85350000000000004</v>
      </c>
      <c r="AD104" s="53">
        <f t="shared" si="13"/>
        <v>6.3000000000000833E-3</v>
      </c>
      <c r="AE104" s="88">
        <f t="shared" si="14"/>
        <v>17.923500000000001</v>
      </c>
      <c r="AF104" s="11">
        <f t="shared" si="18"/>
        <v>0.13230000000000075</v>
      </c>
    </row>
    <row r="105" spans="2:32" x14ac:dyDescent="0.25">
      <c r="B105" s="43"/>
      <c r="C105" s="44"/>
      <c r="D105" s="45"/>
      <c r="E105" s="45"/>
      <c r="F105" s="45"/>
      <c r="G105" s="46"/>
      <c r="H105" s="46"/>
      <c r="I105" s="1"/>
      <c r="J105" s="65">
        <v>9.9</v>
      </c>
      <c r="K105" s="16">
        <v>594</v>
      </c>
      <c r="L105" s="17">
        <v>0.82499999999999996</v>
      </c>
      <c r="M105" s="17">
        <v>0.85980000000000001</v>
      </c>
      <c r="N105" s="35">
        <f t="shared" si="15"/>
        <v>6.2999999999999723E-3</v>
      </c>
      <c r="O105" s="10">
        <f t="shared" si="19"/>
        <v>18.055800000000001</v>
      </c>
      <c r="P105" s="11">
        <f t="shared" si="20"/>
        <v>0.13230000000000075</v>
      </c>
      <c r="Q105" s="1"/>
      <c r="R105" s="68">
        <v>9.9</v>
      </c>
      <c r="S105" s="51">
        <v>594</v>
      </c>
      <c r="T105" s="52">
        <v>0.41249999999999998</v>
      </c>
      <c r="U105" s="52">
        <v>0.44159999999999999</v>
      </c>
      <c r="V105" s="53">
        <f t="shared" si="16"/>
        <v>5.1999999999999824E-3</v>
      </c>
      <c r="W105" s="10">
        <f t="shared" si="12"/>
        <v>9.7151999999999994</v>
      </c>
      <c r="X105" s="11">
        <f t="shared" si="17"/>
        <v>0.11439999999999984</v>
      </c>
      <c r="Y105" s="46"/>
      <c r="Z105" s="68">
        <v>9.9</v>
      </c>
      <c r="AA105" s="51">
        <v>594</v>
      </c>
      <c r="AB105" s="52">
        <v>0.41249999999999998</v>
      </c>
      <c r="AC105" s="52">
        <f t="shared" si="13"/>
        <v>0.85980000000000001</v>
      </c>
      <c r="AD105" s="53">
        <f t="shared" si="13"/>
        <v>6.2999999999999723E-3</v>
      </c>
      <c r="AE105" s="88">
        <f t="shared" si="14"/>
        <v>18.055800000000001</v>
      </c>
      <c r="AF105" s="11">
        <f t="shared" si="18"/>
        <v>0.13230000000000075</v>
      </c>
    </row>
    <row r="106" spans="2:32" x14ac:dyDescent="0.25">
      <c r="B106" s="43"/>
      <c r="C106" s="44"/>
      <c r="D106" s="45"/>
      <c r="E106" s="45"/>
      <c r="F106" s="45"/>
      <c r="G106" s="46"/>
      <c r="H106" s="46"/>
      <c r="I106" s="1"/>
      <c r="J106" s="65">
        <v>10</v>
      </c>
      <c r="K106" s="16">
        <v>600</v>
      </c>
      <c r="L106" s="17">
        <v>0.83333333333333304</v>
      </c>
      <c r="M106" s="17">
        <v>0.86599999999999999</v>
      </c>
      <c r="N106" s="35">
        <f t="shared" si="15"/>
        <v>6.1999999999999833E-3</v>
      </c>
      <c r="O106" s="10">
        <f t="shared" si="19"/>
        <v>18.186</v>
      </c>
      <c r="P106" s="11">
        <f t="shared" si="20"/>
        <v>0.13019999999999854</v>
      </c>
      <c r="Q106" s="1"/>
      <c r="R106" s="68">
        <v>10</v>
      </c>
      <c r="S106" s="51">
        <v>600</v>
      </c>
      <c r="T106" s="52">
        <v>0.41666666666666702</v>
      </c>
      <c r="U106" s="52">
        <v>0.44679999999999997</v>
      </c>
      <c r="V106" s="53">
        <f t="shared" si="16"/>
        <v>5.1999999999999824E-3</v>
      </c>
      <c r="W106" s="10">
        <f t="shared" si="12"/>
        <v>9.8295999999999992</v>
      </c>
      <c r="X106" s="11">
        <f t="shared" si="17"/>
        <v>0.11439999999999984</v>
      </c>
      <c r="Y106" s="46"/>
      <c r="Z106" s="68">
        <v>10</v>
      </c>
      <c r="AA106" s="51">
        <v>600</v>
      </c>
      <c r="AB106" s="52">
        <v>0.41666666666666702</v>
      </c>
      <c r="AC106" s="52">
        <f t="shared" si="13"/>
        <v>0.86599999999999999</v>
      </c>
      <c r="AD106" s="53">
        <f t="shared" si="13"/>
        <v>6.1999999999999833E-3</v>
      </c>
      <c r="AE106" s="88">
        <f t="shared" si="14"/>
        <v>18.186</v>
      </c>
      <c r="AF106" s="11">
        <f t="shared" si="18"/>
        <v>0.13019999999999854</v>
      </c>
    </row>
    <row r="107" spans="2:32" x14ac:dyDescent="0.25">
      <c r="B107" s="43"/>
      <c r="C107" s="44"/>
      <c r="D107" s="45"/>
      <c r="E107" s="45"/>
      <c r="F107" s="45"/>
      <c r="G107" s="46"/>
      <c r="H107" s="46"/>
      <c r="I107" s="1"/>
      <c r="J107" s="65">
        <v>10.1</v>
      </c>
      <c r="K107" s="16">
        <v>606</v>
      </c>
      <c r="L107" s="17">
        <v>0.84166666666666701</v>
      </c>
      <c r="M107" s="17">
        <v>0.87219999999999998</v>
      </c>
      <c r="N107" s="35">
        <f t="shared" si="15"/>
        <v>6.1999999999999833E-3</v>
      </c>
      <c r="O107" s="10">
        <f t="shared" si="19"/>
        <v>18.316199999999998</v>
      </c>
      <c r="P107" s="11">
        <f t="shared" si="20"/>
        <v>0.13019999999999854</v>
      </c>
      <c r="Q107" s="1"/>
      <c r="R107" s="68">
        <v>10.1</v>
      </c>
      <c r="S107" s="51">
        <v>606</v>
      </c>
      <c r="T107" s="52">
        <v>0.420833333333333</v>
      </c>
      <c r="U107" s="52">
        <v>0.45200000000000001</v>
      </c>
      <c r="V107" s="53">
        <f t="shared" si="16"/>
        <v>5.2000000000000379E-3</v>
      </c>
      <c r="W107" s="10">
        <f t="shared" si="12"/>
        <v>9.9440000000000008</v>
      </c>
      <c r="X107" s="11">
        <f t="shared" si="17"/>
        <v>0.11440000000000161</v>
      </c>
      <c r="Y107" s="46"/>
      <c r="Z107" s="68">
        <v>10.1</v>
      </c>
      <c r="AA107" s="51">
        <v>606</v>
      </c>
      <c r="AB107" s="52">
        <v>0.420833333333333</v>
      </c>
      <c r="AC107" s="52">
        <f t="shared" si="13"/>
        <v>0.87219999999999998</v>
      </c>
      <c r="AD107" s="53">
        <f t="shared" si="13"/>
        <v>6.1999999999999833E-3</v>
      </c>
      <c r="AE107" s="88">
        <f t="shared" si="14"/>
        <v>18.316199999999998</v>
      </c>
      <c r="AF107" s="11">
        <f t="shared" si="18"/>
        <v>0.13019999999999854</v>
      </c>
    </row>
    <row r="108" spans="2:32" x14ac:dyDescent="0.25">
      <c r="B108" s="43"/>
      <c r="C108" s="44"/>
      <c r="D108" s="45"/>
      <c r="E108" s="45"/>
      <c r="F108" s="45"/>
      <c r="G108" s="46"/>
      <c r="H108" s="46"/>
      <c r="I108" s="1"/>
      <c r="J108" s="65">
        <v>10.199999999999999</v>
      </c>
      <c r="K108" s="16">
        <v>612</v>
      </c>
      <c r="L108" s="17">
        <v>0.85</v>
      </c>
      <c r="M108" s="17">
        <v>0.87849999999999995</v>
      </c>
      <c r="N108" s="35">
        <f t="shared" si="15"/>
        <v>6.2999999999999723E-3</v>
      </c>
      <c r="O108" s="10">
        <f t="shared" si="19"/>
        <v>18.448499999999999</v>
      </c>
      <c r="P108" s="11">
        <f t="shared" si="20"/>
        <v>0.13230000000000075</v>
      </c>
      <c r="Q108" s="1"/>
      <c r="R108" s="68">
        <v>10.199999999999999</v>
      </c>
      <c r="S108" s="51">
        <v>612</v>
      </c>
      <c r="T108" s="52">
        <v>0.42499999999999999</v>
      </c>
      <c r="U108" s="52">
        <v>0.4572</v>
      </c>
      <c r="V108" s="53">
        <f t="shared" si="16"/>
        <v>5.1999999999999824E-3</v>
      </c>
      <c r="W108" s="10">
        <f t="shared" si="12"/>
        <v>10.058400000000001</v>
      </c>
      <c r="X108" s="11">
        <f t="shared" si="17"/>
        <v>0.11439999999999984</v>
      </c>
      <c r="Y108" s="46"/>
      <c r="Z108" s="68">
        <v>10.199999999999999</v>
      </c>
      <c r="AA108" s="51">
        <v>612</v>
      </c>
      <c r="AB108" s="52">
        <v>0.42499999999999999</v>
      </c>
      <c r="AC108" s="52">
        <f t="shared" si="13"/>
        <v>0.87849999999999995</v>
      </c>
      <c r="AD108" s="53">
        <f t="shared" si="13"/>
        <v>6.2999999999999723E-3</v>
      </c>
      <c r="AE108" s="88">
        <f t="shared" si="14"/>
        <v>18.448499999999999</v>
      </c>
      <c r="AF108" s="11">
        <f t="shared" si="18"/>
        <v>0.13230000000000075</v>
      </c>
    </row>
    <row r="109" spans="2:32" x14ac:dyDescent="0.25">
      <c r="B109" s="43"/>
      <c r="C109" s="44"/>
      <c r="D109" s="45"/>
      <c r="E109" s="45"/>
      <c r="F109" s="45"/>
      <c r="G109" s="46"/>
      <c r="H109" s="46"/>
      <c r="I109" s="1"/>
      <c r="J109" s="65">
        <v>10.3</v>
      </c>
      <c r="K109" s="16">
        <v>618</v>
      </c>
      <c r="L109" s="17">
        <v>0.85833333333333295</v>
      </c>
      <c r="M109" s="17">
        <v>0.88480000000000003</v>
      </c>
      <c r="N109" s="35">
        <f t="shared" si="15"/>
        <v>6.3000000000000833E-3</v>
      </c>
      <c r="O109" s="10">
        <f t="shared" si="19"/>
        <v>18.5808</v>
      </c>
      <c r="P109" s="11">
        <f t="shared" si="20"/>
        <v>0.13230000000000075</v>
      </c>
      <c r="Q109" s="1"/>
      <c r="R109" s="68">
        <v>10.3</v>
      </c>
      <c r="S109" s="51">
        <v>618</v>
      </c>
      <c r="T109" s="52">
        <v>0.42916666666666697</v>
      </c>
      <c r="U109" s="52">
        <v>0.46250000000000002</v>
      </c>
      <c r="V109" s="53">
        <f t="shared" si="16"/>
        <v>5.3000000000000269E-3</v>
      </c>
      <c r="W109" s="10">
        <f t="shared" si="12"/>
        <v>10.175000000000001</v>
      </c>
      <c r="X109" s="11">
        <f t="shared" si="17"/>
        <v>0.11660000000000004</v>
      </c>
      <c r="Y109" s="46"/>
      <c r="Z109" s="68">
        <v>10.3</v>
      </c>
      <c r="AA109" s="51">
        <v>618</v>
      </c>
      <c r="AB109" s="52">
        <v>0.42916666666666697</v>
      </c>
      <c r="AC109" s="52">
        <f t="shared" si="13"/>
        <v>0.88480000000000003</v>
      </c>
      <c r="AD109" s="53">
        <f t="shared" si="13"/>
        <v>6.3000000000000833E-3</v>
      </c>
      <c r="AE109" s="88">
        <f t="shared" si="14"/>
        <v>18.5808</v>
      </c>
      <c r="AF109" s="11">
        <f t="shared" si="18"/>
        <v>0.13230000000000075</v>
      </c>
    </row>
    <row r="110" spans="2:32" x14ac:dyDescent="0.25">
      <c r="B110" s="43"/>
      <c r="C110" s="44"/>
      <c r="D110" s="45"/>
      <c r="E110" s="45"/>
      <c r="F110" s="45"/>
      <c r="G110" s="46"/>
      <c r="H110" s="46"/>
      <c r="I110" s="1"/>
      <c r="J110" s="65">
        <v>10.4</v>
      </c>
      <c r="K110" s="16">
        <v>624</v>
      </c>
      <c r="L110" s="17">
        <v>0.86666666666666703</v>
      </c>
      <c r="M110" s="17">
        <v>0.89100000000000001</v>
      </c>
      <c r="N110" s="35">
        <f t="shared" si="15"/>
        <v>6.1999999999999833E-3</v>
      </c>
      <c r="O110" s="10">
        <f t="shared" si="19"/>
        <v>18.710999999999999</v>
      </c>
      <c r="P110" s="11">
        <f t="shared" si="20"/>
        <v>0.13019999999999854</v>
      </c>
      <c r="Q110" s="1"/>
      <c r="R110" s="68">
        <v>10.4</v>
      </c>
      <c r="S110" s="51">
        <v>624</v>
      </c>
      <c r="T110" s="52">
        <v>0.43333333333333302</v>
      </c>
      <c r="U110" s="52">
        <v>0.4677</v>
      </c>
      <c r="V110" s="53">
        <f t="shared" si="16"/>
        <v>5.1999999999999824E-3</v>
      </c>
      <c r="W110" s="10">
        <f t="shared" si="12"/>
        <v>10.289400000000001</v>
      </c>
      <c r="X110" s="11">
        <f t="shared" si="17"/>
        <v>0.11439999999999984</v>
      </c>
      <c r="Y110" s="46"/>
      <c r="Z110" s="68">
        <v>10.4</v>
      </c>
      <c r="AA110" s="51">
        <v>624</v>
      </c>
      <c r="AB110" s="52">
        <v>0.43333333333333302</v>
      </c>
      <c r="AC110" s="52">
        <f t="shared" si="13"/>
        <v>0.89100000000000001</v>
      </c>
      <c r="AD110" s="53">
        <f t="shared" si="13"/>
        <v>6.1999999999999833E-3</v>
      </c>
      <c r="AE110" s="88">
        <f t="shared" si="14"/>
        <v>18.710999999999999</v>
      </c>
      <c r="AF110" s="11">
        <f t="shared" si="18"/>
        <v>0.13019999999999854</v>
      </c>
    </row>
    <row r="111" spans="2:32" x14ac:dyDescent="0.25">
      <c r="B111" s="43"/>
      <c r="C111" s="44"/>
      <c r="D111" s="45"/>
      <c r="E111" s="45"/>
      <c r="F111" s="45"/>
      <c r="G111" s="46"/>
      <c r="H111" s="46"/>
      <c r="I111" s="1"/>
      <c r="J111" s="65">
        <v>10.5</v>
      </c>
      <c r="K111" s="16">
        <v>630</v>
      </c>
      <c r="L111" s="17">
        <v>0.875</v>
      </c>
      <c r="M111" s="17">
        <v>0.8972</v>
      </c>
      <c r="N111" s="35">
        <f t="shared" si="15"/>
        <v>6.1999999999999833E-3</v>
      </c>
      <c r="O111" s="10">
        <f t="shared" si="19"/>
        <v>18.841200000000001</v>
      </c>
      <c r="P111" s="11">
        <f t="shared" si="20"/>
        <v>0.13020000000000209</v>
      </c>
      <c r="Q111" s="1"/>
      <c r="R111" s="68">
        <v>10.5</v>
      </c>
      <c r="S111" s="51">
        <v>630</v>
      </c>
      <c r="T111" s="52">
        <v>0.4375</v>
      </c>
      <c r="U111" s="52">
        <v>0.47289999999999999</v>
      </c>
      <c r="V111" s="53">
        <f t="shared" si="16"/>
        <v>5.1999999999999824E-3</v>
      </c>
      <c r="W111" s="10">
        <f t="shared" si="12"/>
        <v>10.4038</v>
      </c>
      <c r="X111" s="11">
        <f t="shared" si="17"/>
        <v>0.11439999999999984</v>
      </c>
      <c r="Y111" s="46"/>
      <c r="Z111" s="68">
        <v>10.5</v>
      </c>
      <c r="AA111" s="51">
        <v>630</v>
      </c>
      <c r="AB111" s="52">
        <v>0.4375</v>
      </c>
      <c r="AC111" s="52">
        <f t="shared" si="13"/>
        <v>0.8972</v>
      </c>
      <c r="AD111" s="53">
        <f t="shared" si="13"/>
        <v>6.1999999999999833E-3</v>
      </c>
      <c r="AE111" s="88">
        <f t="shared" si="14"/>
        <v>18.841200000000001</v>
      </c>
      <c r="AF111" s="11">
        <f t="shared" si="18"/>
        <v>0.13020000000000209</v>
      </c>
    </row>
    <row r="112" spans="2:32" x14ac:dyDescent="0.25">
      <c r="B112" s="43"/>
      <c r="C112" s="44"/>
      <c r="D112" s="45"/>
      <c r="E112" s="45"/>
      <c r="F112" s="45"/>
      <c r="G112" s="46"/>
      <c r="H112" s="46"/>
      <c r="I112" s="1"/>
      <c r="J112" s="65">
        <v>10.6</v>
      </c>
      <c r="K112" s="16">
        <v>636</v>
      </c>
      <c r="L112" s="17">
        <v>0.88333333333333297</v>
      </c>
      <c r="M112" s="17">
        <v>0.90349999999999997</v>
      </c>
      <c r="N112" s="35">
        <f t="shared" si="15"/>
        <v>6.2999999999999723E-3</v>
      </c>
      <c r="O112" s="10">
        <f t="shared" si="19"/>
        <v>18.973499999999998</v>
      </c>
      <c r="P112" s="11">
        <f t="shared" si="20"/>
        <v>0.1322999999999972</v>
      </c>
      <c r="Q112" s="1"/>
      <c r="R112" s="68">
        <v>10.6</v>
      </c>
      <c r="S112" s="51">
        <v>636</v>
      </c>
      <c r="T112" s="52">
        <v>0.44166666666666698</v>
      </c>
      <c r="U112" s="52">
        <v>0.47799999999999998</v>
      </c>
      <c r="V112" s="53">
        <f t="shared" si="16"/>
        <v>5.0999999999999934E-3</v>
      </c>
      <c r="W112" s="10">
        <f t="shared" si="12"/>
        <v>10.516</v>
      </c>
      <c r="X112" s="11">
        <f t="shared" si="17"/>
        <v>0.11219999999999963</v>
      </c>
      <c r="Y112" s="46"/>
      <c r="Z112" s="68">
        <v>10.6</v>
      </c>
      <c r="AA112" s="51">
        <v>636</v>
      </c>
      <c r="AB112" s="52">
        <v>0.44166666666666698</v>
      </c>
      <c r="AC112" s="52">
        <f t="shared" si="13"/>
        <v>0.90349999999999997</v>
      </c>
      <c r="AD112" s="53">
        <f t="shared" si="13"/>
        <v>6.2999999999999723E-3</v>
      </c>
      <c r="AE112" s="88">
        <f t="shared" si="14"/>
        <v>18.973499999999998</v>
      </c>
      <c r="AF112" s="11">
        <f t="shared" si="18"/>
        <v>0.1322999999999972</v>
      </c>
    </row>
    <row r="113" spans="2:32" x14ac:dyDescent="0.25">
      <c r="B113" s="43"/>
      <c r="C113" s="44"/>
      <c r="D113" s="45"/>
      <c r="E113" s="45"/>
      <c r="F113" s="45"/>
      <c r="G113" s="46"/>
      <c r="H113" s="46"/>
      <c r="I113" s="1"/>
      <c r="J113" s="65">
        <v>10.7</v>
      </c>
      <c r="K113" s="16">
        <v>642</v>
      </c>
      <c r="L113" s="17">
        <v>0.89166666666666705</v>
      </c>
      <c r="M113" s="17">
        <v>0.90980000000000005</v>
      </c>
      <c r="N113" s="35">
        <f t="shared" si="15"/>
        <v>6.3000000000000833E-3</v>
      </c>
      <c r="O113" s="10">
        <f t="shared" si="19"/>
        <v>19.105800000000002</v>
      </c>
      <c r="P113" s="11">
        <f t="shared" si="20"/>
        <v>0.1323000000000043</v>
      </c>
      <c r="Q113" s="1"/>
      <c r="R113" s="68">
        <v>10.7</v>
      </c>
      <c r="S113" s="51">
        <v>642</v>
      </c>
      <c r="T113" s="52">
        <v>0.44583333333333303</v>
      </c>
      <c r="U113" s="52">
        <v>0.48299999999999998</v>
      </c>
      <c r="V113" s="53">
        <f t="shared" si="16"/>
        <v>5.0000000000000044E-3</v>
      </c>
      <c r="W113" s="10">
        <f t="shared" si="12"/>
        <v>10.625999999999999</v>
      </c>
      <c r="X113" s="11">
        <f t="shared" si="17"/>
        <v>0.10999999999999943</v>
      </c>
      <c r="Y113" s="46"/>
      <c r="Z113" s="68">
        <v>10.7</v>
      </c>
      <c r="AA113" s="51">
        <v>642</v>
      </c>
      <c r="AB113" s="52">
        <v>0.44583333333333303</v>
      </c>
      <c r="AC113" s="52">
        <f t="shared" si="13"/>
        <v>0.90980000000000005</v>
      </c>
      <c r="AD113" s="53">
        <f t="shared" si="13"/>
        <v>6.3000000000000833E-3</v>
      </c>
      <c r="AE113" s="88">
        <f t="shared" si="14"/>
        <v>19.105800000000002</v>
      </c>
      <c r="AF113" s="11">
        <f t="shared" si="18"/>
        <v>0.1323000000000043</v>
      </c>
    </row>
    <row r="114" spans="2:32" x14ac:dyDescent="0.25">
      <c r="B114" s="43"/>
      <c r="C114" s="44"/>
      <c r="D114" s="45"/>
      <c r="E114" s="45"/>
      <c r="F114" s="45"/>
      <c r="G114" s="46"/>
      <c r="H114" s="46"/>
      <c r="I114" s="1"/>
      <c r="J114" s="65">
        <v>10.8</v>
      </c>
      <c r="K114" s="16">
        <v>648</v>
      </c>
      <c r="L114" s="17">
        <v>0.9</v>
      </c>
      <c r="M114" s="17">
        <v>0.91600000000000004</v>
      </c>
      <c r="N114" s="35">
        <f t="shared" si="15"/>
        <v>6.1999999999999833E-3</v>
      </c>
      <c r="O114" s="10">
        <f t="shared" si="19"/>
        <v>19.236000000000001</v>
      </c>
      <c r="P114" s="11">
        <f t="shared" si="20"/>
        <v>0.13019999999999854</v>
      </c>
      <c r="Q114" s="1"/>
      <c r="R114" s="68">
        <v>10.8</v>
      </c>
      <c r="S114" s="51">
        <v>648</v>
      </c>
      <c r="T114" s="52">
        <v>0.45</v>
      </c>
      <c r="U114" s="52">
        <v>0.48799999999999999</v>
      </c>
      <c r="V114" s="53">
        <f t="shared" si="16"/>
        <v>5.0000000000000044E-3</v>
      </c>
      <c r="W114" s="10">
        <f t="shared" si="12"/>
        <v>10.736000000000001</v>
      </c>
      <c r="X114" s="11">
        <f t="shared" si="17"/>
        <v>0.11000000000000121</v>
      </c>
      <c r="Y114" s="46"/>
      <c r="Z114" s="68">
        <v>10.8</v>
      </c>
      <c r="AA114" s="51">
        <v>648</v>
      </c>
      <c r="AB114" s="52">
        <v>0.45</v>
      </c>
      <c r="AC114" s="52">
        <f t="shared" si="13"/>
        <v>0.91600000000000004</v>
      </c>
      <c r="AD114" s="53">
        <f t="shared" si="13"/>
        <v>6.1999999999999833E-3</v>
      </c>
      <c r="AE114" s="88">
        <f t="shared" si="14"/>
        <v>19.236000000000001</v>
      </c>
      <c r="AF114" s="11">
        <f t="shared" si="18"/>
        <v>0.13019999999999854</v>
      </c>
    </row>
    <row r="115" spans="2:32" x14ac:dyDescent="0.25">
      <c r="B115" s="43"/>
      <c r="C115" s="44"/>
      <c r="D115" s="45"/>
      <c r="E115" s="45"/>
      <c r="F115" s="45"/>
      <c r="G115" s="46"/>
      <c r="H115" s="46"/>
      <c r="I115" s="1"/>
      <c r="J115" s="65">
        <v>10.9</v>
      </c>
      <c r="K115" s="16">
        <v>654</v>
      </c>
      <c r="L115" s="17">
        <v>0.90833333333333299</v>
      </c>
      <c r="M115" s="17">
        <v>0.92220000000000002</v>
      </c>
      <c r="N115" s="35">
        <f t="shared" si="15"/>
        <v>6.1999999999999833E-3</v>
      </c>
      <c r="O115" s="10">
        <f t="shared" si="19"/>
        <v>19.366199999999999</v>
      </c>
      <c r="P115" s="11">
        <f t="shared" si="20"/>
        <v>0.13019999999999854</v>
      </c>
      <c r="Q115" s="1"/>
      <c r="R115" s="68">
        <v>10.9</v>
      </c>
      <c r="S115" s="51">
        <v>654</v>
      </c>
      <c r="T115" s="52">
        <v>0.454166666666667</v>
      </c>
      <c r="U115" s="52">
        <v>0.49299999999999999</v>
      </c>
      <c r="V115" s="53">
        <f t="shared" si="16"/>
        <v>5.0000000000000044E-3</v>
      </c>
      <c r="W115" s="10">
        <f t="shared" si="12"/>
        <v>10.846</v>
      </c>
      <c r="X115" s="11">
        <f t="shared" si="17"/>
        <v>0.10999999999999943</v>
      </c>
      <c r="Y115" s="46"/>
      <c r="Z115" s="68">
        <v>10.9</v>
      </c>
      <c r="AA115" s="51">
        <v>654</v>
      </c>
      <c r="AB115" s="52">
        <v>0.454166666666667</v>
      </c>
      <c r="AC115" s="52">
        <f t="shared" si="13"/>
        <v>0.92220000000000002</v>
      </c>
      <c r="AD115" s="53">
        <f t="shared" si="13"/>
        <v>6.1999999999999833E-3</v>
      </c>
      <c r="AE115" s="88">
        <f t="shared" si="14"/>
        <v>19.366199999999999</v>
      </c>
      <c r="AF115" s="11">
        <f t="shared" si="18"/>
        <v>0.13019999999999854</v>
      </c>
    </row>
    <row r="116" spans="2:32" x14ac:dyDescent="0.25">
      <c r="B116" s="43"/>
      <c r="C116" s="44"/>
      <c r="D116" s="45"/>
      <c r="E116" s="45"/>
      <c r="F116" s="45"/>
      <c r="G116" s="46"/>
      <c r="H116" s="46"/>
      <c r="I116" s="1"/>
      <c r="J116" s="65">
        <v>11</v>
      </c>
      <c r="K116" s="16">
        <v>660</v>
      </c>
      <c r="L116" s="17">
        <v>0.91666666666666696</v>
      </c>
      <c r="M116" s="17">
        <v>0.92849999999999999</v>
      </c>
      <c r="N116" s="35">
        <f t="shared" si="15"/>
        <v>6.2999999999999723E-3</v>
      </c>
      <c r="O116" s="10">
        <f t="shared" si="19"/>
        <v>19.4985</v>
      </c>
      <c r="P116" s="11">
        <f t="shared" si="20"/>
        <v>0.13230000000000075</v>
      </c>
      <c r="Q116" s="1"/>
      <c r="R116" s="68">
        <v>11</v>
      </c>
      <c r="S116" s="51">
        <v>660</v>
      </c>
      <c r="T116" s="52">
        <v>0.45833333333333298</v>
      </c>
      <c r="U116" s="52">
        <v>0.498</v>
      </c>
      <c r="V116" s="53">
        <f t="shared" si="16"/>
        <v>5.0000000000000044E-3</v>
      </c>
      <c r="W116" s="10">
        <f t="shared" si="12"/>
        <v>10.956</v>
      </c>
      <c r="X116" s="11">
        <f t="shared" si="17"/>
        <v>0.10999999999999943</v>
      </c>
      <c r="Y116" s="46"/>
      <c r="Z116" s="68">
        <v>11</v>
      </c>
      <c r="AA116" s="51">
        <v>660</v>
      </c>
      <c r="AB116" s="52">
        <v>0.45833333333333298</v>
      </c>
      <c r="AC116" s="52">
        <f t="shared" si="13"/>
        <v>0.92849999999999999</v>
      </c>
      <c r="AD116" s="53">
        <f t="shared" si="13"/>
        <v>6.2999999999999723E-3</v>
      </c>
      <c r="AE116" s="88">
        <f t="shared" si="14"/>
        <v>19.4985</v>
      </c>
      <c r="AF116" s="11">
        <f t="shared" si="18"/>
        <v>0.13230000000000075</v>
      </c>
    </row>
    <row r="117" spans="2:32" x14ac:dyDescent="0.25">
      <c r="B117" s="43"/>
      <c r="C117" s="44"/>
      <c r="D117" s="45"/>
      <c r="E117" s="45"/>
      <c r="F117" s="45"/>
      <c r="G117" s="46"/>
      <c r="H117" s="46"/>
      <c r="I117" s="1"/>
      <c r="J117" s="65">
        <v>11.1</v>
      </c>
      <c r="K117" s="16">
        <v>666</v>
      </c>
      <c r="L117" s="17">
        <v>0.92500000000000004</v>
      </c>
      <c r="M117" s="17">
        <v>0.93500000000000005</v>
      </c>
      <c r="N117" s="35">
        <f t="shared" si="15"/>
        <v>6.5000000000000613E-3</v>
      </c>
      <c r="O117" s="10">
        <f t="shared" si="19"/>
        <v>19.635000000000002</v>
      </c>
      <c r="P117" s="11">
        <f t="shared" si="20"/>
        <v>0.13650000000000162</v>
      </c>
      <c r="Q117" s="1"/>
      <c r="R117" s="68">
        <v>11.1</v>
      </c>
      <c r="S117" s="51">
        <v>666</v>
      </c>
      <c r="T117" s="52">
        <v>0.46250000000000002</v>
      </c>
      <c r="U117" s="52">
        <v>0.50309999999999999</v>
      </c>
      <c r="V117" s="53">
        <f t="shared" si="16"/>
        <v>5.0999999999999934E-3</v>
      </c>
      <c r="W117" s="10">
        <f t="shared" si="12"/>
        <v>11.068199999999999</v>
      </c>
      <c r="X117" s="11">
        <f t="shared" si="17"/>
        <v>0.11219999999999963</v>
      </c>
      <c r="Y117" s="46"/>
      <c r="Z117" s="68">
        <v>11.1</v>
      </c>
      <c r="AA117" s="51">
        <v>666</v>
      </c>
      <c r="AB117" s="52">
        <v>0.46250000000000002</v>
      </c>
      <c r="AC117" s="52">
        <f t="shared" si="13"/>
        <v>0.93500000000000005</v>
      </c>
      <c r="AD117" s="53">
        <f t="shared" si="13"/>
        <v>6.5000000000000613E-3</v>
      </c>
      <c r="AE117" s="88">
        <f t="shared" si="14"/>
        <v>19.635000000000002</v>
      </c>
      <c r="AF117" s="11">
        <f t="shared" si="18"/>
        <v>0.13650000000000162</v>
      </c>
    </row>
    <row r="118" spans="2:32" x14ac:dyDescent="0.25">
      <c r="B118" s="43"/>
      <c r="C118" s="44"/>
      <c r="D118" s="45"/>
      <c r="E118" s="45"/>
      <c r="F118" s="45"/>
      <c r="G118" s="46"/>
      <c r="H118" s="46"/>
      <c r="I118" s="1"/>
      <c r="J118" s="65">
        <v>11.2</v>
      </c>
      <c r="K118" s="16">
        <v>672</v>
      </c>
      <c r="L118" s="17">
        <v>0.93333333333333302</v>
      </c>
      <c r="M118" s="17">
        <v>0.94169999999999998</v>
      </c>
      <c r="N118" s="35">
        <f t="shared" si="15"/>
        <v>6.6999999999999282E-3</v>
      </c>
      <c r="O118" s="10">
        <f t="shared" si="19"/>
        <v>19.775700000000001</v>
      </c>
      <c r="P118" s="11">
        <f t="shared" si="20"/>
        <v>0.14069999999999894</v>
      </c>
      <c r="Q118" s="1"/>
      <c r="R118" s="68">
        <v>11.2</v>
      </c>
      <c r="S118" s="51">
        <v>672</v>
      </c>
      <c r="T118" s="52">
        <v>0.46666666666666701</v>
      </c>
      <c r="U118" s="52">
        <v>0.50829999999999997</v>
      </c>
      <c r="V118" s="53">
        <f t="shared" si="16"/>
        <v>5.1999999999999824E-3</v>
      </c>
      <c r="W118" s="10">
        <f t="shared" si="12"/>
        <v>11.182599999999999</v>
      </c>
      <c r="X118" s="11">
        <f t="shared" si="17"/>
        <v>0.11439999999999984</v>
      </c>
      <c r="Y118" s="46"/>
      <c r="Z118" s="68">
        <v>11.2</v>
      </c>
      <c r="AA118" s="51">
        <v>672</v>
      </c>
      <c r="AB118" s="52">
        <v>0.46666666666666701</v>
      </c>
      <c r="AC118" s="52">
        <f t="shared" si="13"/>
        <v>0.94169999999999998</v>
      </c>
      <c r="AD118" s="53">
        <f t="shared" si="13"/>
        <v>6.6999999999999282E-3</v>
      </c>
      <c r="AE118" s="88">
        <f t="shared" si="14"/>
        <v>19.775700000000001</v>
      </c>
      <c r="AF118" s="11">
        <f t="shared" si="18"/>
        <v>0.14069999999999894</v>
      </c>
    </row>
    <row r="119" spans="2:32" x14ac:dyDescent="0.25">
      <c r="B119" s="43"/>
      <c r="C119" s="44"/>
      <c r="D119" s="45"/>
      <c r="E119" s="45"/>
      <c r="F119" s="45"/>
      <c r="G119" s="46"/>
      <c r="H119" s="46"/>
      <c r="I119" s="1"/>
      <c r="J119" s="65">
        <v>11.3</v>
      </c>
      <c r="K119" s="16">
        <v>678</v>
      </c>
      <c r="L119" s="17">
        <v>0.94166666666666698</v>
      </c>
      <c r="M119" s="17">
        <v>0.94830000000000003</v>
      </c>
      <c r="N119" s="35">
        <f t="shared" si="15"/>
        <v>6.6000000000000503E-3</v>
      </c>
      <c r="O119" s="10">
        <f t="shared" si="19"/>
        <v>19.914300000000001</v>
      </c>
      <c r="P119" s="11">
        <f t="shared" si="20"/>
        <v>0.13860000000000028</v>
      </c>
      <c r="Q119" s="1"/>
      <c r="R119" s="68">
        <v>11.3</v>
      </c>
      <c r="S119" s="51">
        <v>678</v>
      </c>
      <c r="T119" s="52">
        <v>0.47083333333333299</v>
      </c>
      <c r="U119" s="52">
        <v>0.51349999999999996</v>
      </c>
      <c r="V119" s="53">
        <f t="shared" si="16"/>
        <v>5.1999999999999824E-3</v>
      </c>
      <c r="W119" s="10">
        <f t="shared" si="12"/>
        <v>11.296999999999999</v>
      </c>
      <c r="X119" s="11">
        <f t="shared" si="17"/>
        <v>0.11439999999999984</v>
      </c>
      <c r="Y119" s="46"/>
      <c r="Z119" s="68">
        <v>11.3</v>
      </c>
      <c r="AA119" s="51">
        <v>678</v>
      </c>
      <c r="AB119" s="52">
        <v>0.47083333333333299</v>
      </c>
      <c r="AC119" s="52">
        <f t="shared" si="13"/>
        <v>0.94830000000000003</v>
      </c>
      <c r="AD119" s="53">
        <f t="shared" si="13"/>
        <v>6.6000000000000503E-3</v>
      </c>
      <c r="AE119" s="88">
        <f t="shared" si="14"/>
        <v>19.914300000000001</v>
      </c>
      <c r="AF119" s="11">
        <f t="shared" si="18"/>
        <v>0.13860000000000028</v>
      </c>
    </row>
    <row r="120" spans="2:32" x14ac:dyDescent="0.25">
      <c r="B120" s="43"/>
      <c r="C120" s="44"/>
      <c r="D120" s="45"/>
      <c r="E120" s="45"/>
      <c r="F120" s="45"/>
      <c r="G120" s="46"/>
      <c r="H120" s="46"/>
      <c r="I120" s="1"/>
      <c r="J120" s="65">
        <v>11.4</v>
      </c>
      <c r="K120" s="16">
        <v>684</v>
      </c>
      <c r="L120" s="17">
        <v>0.95</v>
      </c>
      <c r="M120" s="17">
        <v>0.95499999999999996</v>
      </c>
      <c r="N120" s="35">
        <f t="shared" si="15"/>
        <v>6.6999999999999282E-3</v>
      </c>
      <c r="O120" s="10">
        <f t="shared" si="19"/>
        <v>20.055</v>
      </c>
      <c r="P120" s="11">
        <f t="shared" si="20"/>
        <v>0.14069999999999894</v>
      </c>
      <c r="Q120" s="1"/>
      <c r="R120" s="68">
        <v>11.4</v>
      </c>
      <c r="S120" s="51">
        <v>684</v>
      </c>
      <c r="T120" s="52">
        <v>0.47499999999999998</v>
      </c>
      <c r="U120" s="52">
        <v>0.51880000000000004</v>
      </c>
      <c r="V120" s="53">
        <f t="shared" si="16"/>
        <v>5.3000000000000824E-3</v>
      </c>
      <c r="W120" s="10">
        <f t="shared" si="12"/>
        <v>11.413600000000001</v>
      </c>
      <c r="X120" s="11">
        <f t="shared" si="17"/>
        <v>0.11660000000000181</v>
      </c>
      <c r="Y120" s="46"/>
      <c r="Z120" s="68">
        <v>11.4</v>
      </c>
      <c r="AA120" s="51">
        <v>684</v>
      </c>
      <c r="AB120" s="52">
        <v>0.47499999999999998</v>
      </c>
      <c r="AC120" s="52">
        <f t="shared" si="13"/>
        <v>0.95499999999999996</v>
      </c>
      <c r="AD120" s="53">
        <f t="shared" si="13"/>
        <v>6.6999999999999282E-3</v>
      </c>
      <c r="AE120" s="88">
        <f t="shared" si="14"/>
        <v>20.055</v>
      </c>
      <c r="AF120" s="11">
        <f t="shared" si="18"/>
        <v>0.14069999999999894</v>
      </c>
    </row>
    <row r="121" spans="2:32" x14ac:dyDescent="0.25">
      <c r="B121" s="43"/>
      <c r="C121" s="44"/>
      <c r="D121" s="45"/>
      <c r="E121" s="45"/>
      <c r="F121" s="45"/>
      <c r="G121" s="46"/>
      <c r="H121" s="46"/>
      <c r="I121" s="1"/>
      <c r="J121" s="65">
        <v>11.5</v>
      </c>
      <c r="K121" s="16">
        <v>690</v>
      </c>
      <c r="L121" s="17">
        <v>0.95833333333333304</v>
      </c>
      <c r="M121" s="17">
        <v>0.9617</v>
      </c>
      <c r="N121" s="35">
        <f t="shared" si="15"/>
        <v>6.7000000000000393E-3</v>
      </c>
      <c r="O121" s="10">
        <f t="shared" si="19"/>
        <v>20.195699999999999</v>
      </c>
      <c r="P121" s="11">
        <f t="shared" si="20"/>
        <v>0.14069999999999894</v>
      </c>
      <c r="Q121" s="1"/>
      <c r="R121" s="68">
        <v>11.5</v>
      </c>
      <c r="S121" s="51">
        <v>690</v>
      </c>
      <c r="T121" s="52">
        <v>0.47916666666666702</v>
      </c>
      <c r="U121" s="52">
        <v>0.52400000000000002</v>
      </c>
      <c r="V121" s="53">
        <f t="shared" si="16"/>
        <v>5.1999999999999824E-3</v>
      </c>
      <c r="W121" s="10">
        <f t="shared" si="12"/>
        <v>11.528</v>
      </c>
      <c r="X121" s="11">
        <f t="shared" si="17"/>
        <v>0.11439999999999984</v>
      </c>
      <c r="Y121" s="46"/>
      <c r="Z121" s="68">
        <v>11.5</v>
      </c>
      <c r="AA121" s="51">
        <v>690</v>
      </c>
      <c r="AB121" s="52">
        <v>0.47916666666666702</v>
      </c>
      <c r="AC121" s="52">
        <f t="shared" si="13"/>
        <v>0.9617</v>
      </c>
      <c r="AD121" s="53">
        <f t="shared" si="13"/>
        <v>6.7000000000000393E-3</v>
      </c>
      <c r="AE121" s="88">
        <f t="shared" si="14"/>
        <v>20.195699999999999</v>
      </c>
      <c r="AF121" s="11">
        <f t="shared" si="18"/>
        <v>0.14069999999999894</v>
      </c>
    </row>
    <row r="122" spans="2:32" x14ac:dyDescent="0.25">
      <c r="B122" s="43"/>
      <c r="C122" s="44"/>
      <c r="D122" s="45"/>
      <c r="E122" s="45"/>
      <c r="F122" s="45"/>
      <c r="G122" s="46"/>
      <c r="H122" s="46"/>
      <c r="I122" s="1"/>
      <c r="J122" s="65">
        <v>11.6</v>
      </c>
      <c r="K122" s="16">
        <v>696</v>
      </c>
      <c r="L122" s="17">
        <v>0.96666666666666701</v>
      </c>
      <c r="M122" s="17">
        <v>0.96899999999999997</v>
      </c>
      <c r="N122" s="35">
        <f t="shared" si="15"/>
        <v>7.2999999999999732E-3</v>
      </c>
      <c r="O122" s="10">
        <f t="shared" si="19"/>
        <v>20.349</v>
      </c>
      <c r="P122" s="11">
        <f t="shared" si="20"/>
        <v>0.15330000000000155</v>
      </c>
      <c r="Q122" s="1"/>
      <c r="R122" s="68">
        <v>11.6</v>
      </c>
      <c r="S122" s="51">
        <v>696</v>
      </c>
      <c r="T122" s="52">
        <v>0.483333333333333</v>
      </c>
      <c r="U122" s="52">
        <v>0.52880000000000005</v>
      </c>
      <c r="V122" s="53">
        <f t="shared" si="16"/>
        <v>4.8000000000000265E-3</v>
      </c>
      <c r="W122" s="10">
        <f t="shared" si="12"/>
        <v>11.633600000000001</v>
      </c>
      <c r="X122" s="11">
        <f t="shared" si="17"/>
        <v>0.1056000000000008</v>
      </c>
      <c r="Y122" s="46"/>
      <c r="Z122" s="68">
        <v>11.6</v>
      </c>
      <c r="AA122" s="51">
        <v>696</v>
      </c>
      <c r="AB122" s="52">
        <v>0.483333333333333</v>
      </c>
      <c r="AC122" s="52">
        <f t="shared" si="13"/>
        <v>0.96899999999999997</v>
      </c>
      <c r="AD122" s="53">
        <f t="shared" si="13"/>
        <v>7.2999999999999732E-3</v>
      </c>
      <c r="AE122" s="88">
        <f t="shared" si="14"/>
        <v>20.349</v>
      </c>
      <c r="AF122" s="11">
        <f t="shared" si="18"/>
        <v>0.15330000000000155</v>
      </c>
    </row>
    <row r="123" spans="2:32" x14ac:dyDescent="0.25">
      <c r="B123" s="43"/>
      <c r="C123" s="44"/>
      <c r="D123" s="45"/>
      <c r="E123" s="45"/>
      <c r="F123" s="45"/>
      <c r="G123" s="46"/>
      <c r="H123" s="46"/>
      <c r="I123" s="1"/>
      <c r="J123" s="65">
        <v>11.7</v>
      </c>
      <c r="K123" s="16">
        <v>702</v>
      </c>
      <c r="L123" s="17">
        <v>0.97499999999999998</v>
      </c>
      <c r="M123" s="17">
        <v>0.97650000000000003</v>
      </c>
      <c r="N123" s="35">
        <f t="shared" si="15"/>
        <v>7.5000000000000622E-3</v>
      </c>
      <c r="O123" s="10">
        <f t="shared" si="19"/>
        <v>20.506499999999999</v>
      </c>
      <c r="P123" s="11">
        <f t="shared" si="20"/>
        <v>0.15749999999999886</v>
      </c>
      <c r="Q123" s="1"/>
      <c r="R123" s="68">
        <v>11.7</v>
      </c>
      <c r="S123" s="51">
        <v>702</v>
      </c>
      <c r="T123" s="52">
        <v>0.48749999999999999</v>
      </c>
      <c r="U123" s="52">
        <v>0.53359999999999996</v>
      </c>
      <c r="V123" s="53">
        <f t="shared" si="16"/>
        <v>4.7999999999999154E-3</v>
      </c>
      <c r="W123" s="10">
        <f t="shared" si="12"/>
        <v>11.739199999999999</v>
      </c>
      <c r="X123" s="11">
        <f t="shared" si="17"/>
        <v>0.10559999999999725</v>
      </c>
      <c r="Y123" s="46"/>
      <c r="Z123" s="68">
        <v>11.7</v>
      </c>
      <c r="AA123" s="51">
        <v>702</v>
      </c>
      <c r="AB123" s="52">
        <v>0.48749999999999999</v>
      </c>
      <c r="AC123" s="52">
        <f t="shared" si="13"/>
        <v>0.97650000000000003</v>
      </c>
      <c r="AD123" s="53">
        <f t="shared" si="13"/>
        <v>7.5000000000000622E-3</v>
      </c>
      <c r="AE123" s="88">
        <f t="shared" si="14"/>
        <v>20.506499999999999</v>
      </c>
      <c r="AF123" s="11">
        <f t="shared" si="18"/>
        <v>0.15749999999999886</v>
      </c>
    </row>
    <row r="124" spans="2:32" x14ac:dyDescent="0.25">
      <c r="B124" s="43"/>
      <c r="C124" s="44"/>
      <c r="D124" s="45"/>
      <c r="E124" s="45"/>
      <c r="F124" s="45"/>
      <c r="G124" s="46"/>
      <c r="H124" s="46"/>
      <c r="I124" s="1"/>
      <c r="J124" s="65">
        <v>11.8</v>
      </c>
      <c r="K124" s="16">
        <v>708</v>
      </c>
      <c r="L124" s="17">
        <v>0.98333333333333295</v>
      </c>
      <c r="M124" s="17">
        <v>0.98419999999999996</v>
      </c>
      <c r="N124" s="35">
        <f t="shared" si="15"/>
        <v>7.6999999999999291E-3</v>
      </c>
      <c r="O124" s="10">
        <f t="shared" si="19"/>
        <v>20.668199999999999</v>
      </c>
      <c r="P124" s="11">
        <f t="shared" si="20"/>
        <v>0.16169999999999973</v>
      </c>
      <c r="Q124" s="1"/>
      <c r="R124" s="68">
        <v>11.8</v>
      </c>
      <c r="S124" s="51">
        <v>708</v>
      </c>
      <c r="T124" s="52">
        <v>0.49166666666666697</v>
      </c>
      <c r="U124" s="52">
        <v>0.53839999999999999</v>
      </c>
      <c r="V124" s="53">
        <f t="shared" si="16"/>
        <v>4.8000000000000265E-3</v>
      </c>
      <c r="W124" s="10">
        <f t="shared" si="12"/>
        <v>11.844799999999999</v>
      </c>
      <c r="X124" s="11">
        <f t="shared" si="17"/>
        <v>0.1056000000000008</v>
      </c>
      <c r="Y124" s="46"/>
      <c r="Z124" s="68">
        <v>11.8</v>
      </c>
      <c r="AA124" s="51">
        <v>708</v>
      </c>
      <c r="AB124" s="52">
        <v>0.49166666666666697</v>
      </c>
      <c r="AC124" s="52">
        <f t="shared" si="13"/>
        <v>0.98419999999999996</v>
      </c>
      <c r="AD124" s="53">
        <f t="shared" si="13"/>
        <v>7.6999999999999291E-3</v>
      </c>
      <c r="AE124" s="88">
        <f t="shared" si="14"/>
        <v>20.668199999999999</v>
      </c>
      <c r="AF124" s="11">
        <f t="shared" si="18"/>
        <v>0.16169999999999973</v>
      </c>
    </row>
    <row r="125" spans="2:32" x14ac:dyDescent="0.25">
      <c r="B125" s="43"/>
      <c r="C125" s="44"/>
      <c r="D125" s="45"/>
      <c r="E125" s="45"/>
      <c r="F125" s="45"/>
      <c r="G125" s="46"/>
      <c r="H125" s="46"/>
      <c r="I125" s="1"/>
      <c r="J125" s="65">
        <v>11.9</v>
      </c>
      <c r="K125" s="16">
        <v>714</v>
      </c>
      <c r="L125" s="17">
        <v>0.99166666666666703</v>
      </c>
      <c r="M125" s="17">
        <v>0.99209999999999998</v>
      </c>
      <c r="N125" s="35">
        <f t="shared" si="15"/>
        <v>7.9000000000000181E-3</v>
      </c>
      <c r="O125" s="10">
        <f t="shared" si="19"/>
        <v>20.834099999999999</v>
      </c>
      <c r="P125" s="11">
        <f t="shared" si="20"/>
        <v>0.1659000000000006</v>
      </c>
      <c r="Q125" s="1"/>
      <c r="R125" s="68">
        <v>11.9</v>
      </c>
      <c r="S125" s="51">
        <v>714</v>
      </c>
      <c r="T125" s="52">
        <v>0.49583333333333302</v>
      </c>
      <c r="U125" s="52">
        <v>0.54320000000000002</v>
      </c>
      <c r="V125" s="53">
        <f t="shared" si="16"/>
        <v>4.8000000000000265E-3</v>
      </c>
      <c r="W125" s="10">
        <f t="shared" si="12"/>
        <v>11.9504</v>
      </c>
      <c r="X125" s="11">
        <f t="shared" si="17"/>
        <v>0.1056000000000008</v>
      </c>
      <c r="Y125" s="46"/>
      <c r="Z125" s="68">
        <v>11.9</v>
      </c>
      <c r="AA125" s="51">
        <v>714</v>
      </c>
      <c r="AB125" s="52">
        <v>0.49583333333333302</v>
      </c>
      <c r="AC125" s="52">
        <f t="shared" si="13"/>
        <v>0.99209999999999998</v>
      </c>
      <c r="AD125" s="53">
        <f t="shared" si="13"/>
        <v>7.9000000000000181E-3</v>
      </c>
      <c r="AE125" s="88">
        <f t="shared" si="14"/>
        <v>20.834099999999999</v>
      </c>
      <c r="AF125" s="11">
        <f t="shared" si="18"/>
        <v>0.1659000000000006</v>
      </c>
    </row>
    <row r="126" spans="2:32" ht="15.75" thickBot="1" x14ac:dyDescent="0.3">
      <c r="B126" s="43"/>
      <c r="C126" s="44"/>
      <c r="D126" s="45"/>
      <c r="E126" s="45"/>
      <c r="F126" s="45"/>
      <c r="G126" s="46"/>
      <c r="H126" s="46"/>
      <c r="I126" s="1"/>
      <c r="J126" s="66">
        <v>12</v>
      </c>
      <c r="K126" s="18">
        <v>720</v>
      </c>
      <c r="L126" s="19">
        <v>1</v>
      </c>
      <c r="M126" s="19">
        <v>1</v>
      </c>
      <c r="N126" s="36">
        <f t="shared" si="15"/>
        <v>7.9000000000000181E-3</v>
      </c>
      <c r="O126" s="12">
        <f t="shared" si="19"/>
        <v>21</v>
      </c>
      <c r="P126" s="13">
        <f t="shared" si="20"/>
        <v>0.1659000000000006</v>
      </c>
      <c r="Q126" s="1"/>
      <c r="R126" s="69">
        <v>12</v>
      </c>
      <c r="S126" s="57">
        <v>720</v>
      </c>
      <c r="T126" s="58">
        <v>0.5</v>
      </c>
      <c r="U126" s="58">
        <v>0.54800000000000004</v>
      </c>
      <c r="V126" s="59">
        <f t="shared" si="16"/>
        <v>4.8000000000000265E-3</v>
      </c>
      <c r="W126" s="60">
        <f t="shared" si="12"/>
        <v>12.056000000000001</v>
      </c>
      <c r="X126" s="61">
        <f t="shared" si="17"/>
        <v>0.1056000000000008</v>
      </c>
      <c r="Y126" s="46"/>
      <c r="Z126" s="69">
        <v>12</v>
      </c>
      <c r="AA126" s="57">
        <v>720</v>
      </c>
      <c r="AB126" s="58">
        <v>0.5</v>
      </c>
      <c r="AC126" s="58">
        <f t="shared" si="13"/>
        <v>1</v>
      </c>
      <c r="AD126" s="59">
        <f t="shared" si="13"/>
        <v>7.9000000000000181E-3</v>
      </c>
      <c r="AE126" s="94">
        <f>AC126*$L$3</f>
        <v>21</v>
      </c>
      <c r="AF126" s="61">
        <f t="shared" si="18"/>
        <v>0.1659000000000006</v>
      </c>
    </row>
    <row r="127" spans="2:32" x14ac:dyDescent="0.25">
      <c r="B127" s="43"/>
      <c r="C127" s="44"/>
      <c r="D127" s="45"/>
      <c r="E127" s="45"/>
      <c r="F127" s="45"/>
      <c r="G127" s="46"/>
      <c r="H127" s="46"/>
      <c r="I127" s="1"/>
      <c r="J127" s="43"/>
      <c r="K127" s="44"/>
      <c r="L127" s="45"/>
      <c r="M127" s="45"/>
      <c r="N127" s="47"/>
      <c r="O127" s="46"/>
      <c r="P127" s="46"/>
      <c r="Q127" s="1"/>
      <c r="R127" s="68">
        <v>12.1</v>
      </c>
      <c r="S127" s="51">
        <v>726</v>
      </c>
      <c r="T127" s="52">
        <v>0.50416666666666698</v>
      </c>
      <c r="U127" s="52">
        <v>0.55300000000000005</v>
      </c>
      <c r="V127" s="53">
        <f t="shared" si="16"/>
        <v>5.0000000000000044E-3</v>
      </c>
      <c r="W127" s="62">
        <f t="shared" si="12"/>
        <v>12.166</v>
      </c>
      <c r="X127" s="11">
        <f t="shared" si="17"/>
        <v>0.10999999999999943</v>
      </c>
      <c r="Y127" s="46"/>
      <c r="Z127" s="68">
        <v>12.1</v>
      </c>
      <c r="AA127" s="51">
        <v>726</v>
      </c>
      <c r="AB127" s="52">
        <v>0.50416666666666698</v>
      </c>
      <c r="AC127" s="52"/>
      <c r="AD127" s="53">
        <f>($T$3-$L$3)/120</f>
        <v>8.3333333333333332E-3</v>
      </c>
      <c r="AE127" s="95">
        <f>AD127+AE126</f>
        <v>21.008333333333333</v>
      </c>
      <c r="AF127" s="11">
        <f>AE127-AE126</f>
        <v>8.3333333333328596E-3</v>
      </c>
    </row>
    <row r="128" spans="2:32" x14ac:dyDescent="0.25">
      <c r="B128" s="43"/>
      <c r="C128" s="44"/>
      <c r="D128" s="45"/>
      <c r="E128" s="45"/>
      <c r="F128" s="45"/>
      <c r="G128" s="46"/>
      <c r="H128" s="46"/>
      <c r="I128" s="1"/>
      <c r="J128" s="43"/>
      <c r="K128" s="44"/>
      <c r="L128" s="45"/>
      <c r="M128" s="45"/>
      <c r="N128" s="47"/>
      <c r="O128" s="46"/>
      <c r="P128" s="46"/>
      <c r="Q128" s="1"/>
      <c r="R128" s="68">
        <v>12.2</v>
      </c>
      <c r="S128" s="51">
        <v>732</v>
      </c>
      <c r="T128" s="52">
        <v>0.50833333333333297</v>
      </c>
      <c r="U128" s="52">
        <v>0.55800000000000005</v>
      </c>
      <c r="V128" s="53">
        <f t="shared" si="16"/>
        <v>5.0000000000000044E-3</v>
      </c>
      <c r="W128" s="62">
        <f t="shared" si="12"/>
        <v>12.276000000000002</v>
      </c>
      <c r="X128" s="11">
        <f t="shared" si="17"/>
        <v>0.11000000000000121</v>
      </c>
      <c r="Y128" s="46"/>
      <c r="Z128" s="68">
        <v>12.2</v>
      </c>
      <c r="AA128" s="51">
        <v>732</v>
      </c>
      <c r="AB128" s="52">
        <v>0.50833333333333297</v>
      </c>
      <c r="AC128" s="52"/>
      <c r="AD128" s="53">
        <f>($T$3-$L$3)/120</f>
        <v>8.3333333333333332E-3</v>
      </c>
      <c r="AE128" s="95">
        <f t="shared" ref="AE128:AE191" si="21">AD128+AE127</f>
        <v>21.016666666666666</v>
      </c>
      <c r="AF128" s="11">
        <f t="shared" ref="AF128:AF191" si="22">AE128-AE127</f>
        <v>8.3333333333328596E-3</v>
      </c>
    </row>
    <row r="129" spans="2:32" x14ac:dyDescent="0.25">
      <c r="B129" s="43"/>
      <c r="C129" s="44"/>
      <c r="D129" s="45"/>
      <c r="E129" s="45"/>
      <c r="F129" s="45"/>
      <c r="G129" s="46"/>
      <c r="H129" s="46"/>
      <c r="I129" s="1"/>
      <c r="J129" s="43"/>
      <c r="K129" s="44"/>
      <c r="L129" s="45"/>
      <c r="M129" s="45"/>
      <c r="N129" s="47"/>
      <c r="O129" s="46"/>
      <c r="P129" s="46"/>
      <c r="Q129" s="1"/>
      <c r="R129" s="68">
        <v>12.3</v>
      </c>
      <c r="S129" s="51">
        <v>738</v>
      </c>
      <c r="T129" s="52">
        <v>0.51249999999999996</v>
      </c>
      <c r="U129" s="52">
        <v>0.56299999999999994</v>
      </c>
      <c r="V129" s="53">
        <f t="shared" si="16"/>
        <v>4.9999999999998934E-3</v>
      </c>
      <c r="W129" s="62">
        <f t="shared" si="12"/>
        <v>12.385999999999999</v>
      </c>
      <c r="X129" s="11">
        <f t="shared" si="17"/>
        <v>0.10999999999999766</v>
      </c>
      <c r="Y129" s="46"/>
      <c r="Z129" s="68">
        <v>12.3</v>
      </c>
      <c r="AA129" s="51">
        <v>738</v>
      </c>
      <c r="AB129" s="52">
        <v>0.51249999999999996</v>
      </c>
      <c r="AC129" s="52"/>
      <c r="AD129" s="53">
        <f t="shared" ref="AD129:AD191" si="23">($T$3-$L$3)/120</f>
        <v>8.3333333333333332E-3</v>
      </c>
      <c r="AE129" s="95">
        <f t="shared" si="21"/>
        <v>21.024999999999999</v>
      </c>
      <c r="AF129" s="11">
        <f t="shared" si="22"/>
        <v>8.3333333333328596E-3</v>
      </c>
    </row>
    <row r="130" spans="2:32" x14ac:dyDescent="0.25">
      <c r="B130" s="43"/>
      <c r="C130" s="44"/>
      <c r="D130" s="45"/>
      <c r="E130" s="45"/>
      <c r="F130" s="45"/>
      <c r="G130" s="46"/>
      <c r="H130" s="46"/>
      <c r="I130" s="1"/>
      <c r="J130" s="43"/>
      <c r="K130" s="44"/>
      <c r="L130" s="45"/>
      <c r="M130" s="45"/>
      <c r="N130" s="47"/>
      <c r="O130" s="46"/>
      <c r="P130" s="46"/>
      <c r="Q130" s="1"/>
      <c r="R130" s="68">
        <v>12.4</v>
      </c>
      <c r="S130" s="51">
        <v>744</v>
      </c>
      <c r="T130" s="52">
        <v>0.51666666666666705</v>
      </c>
      <c r="U130" s="52">
        <v>0.56799999999999995</v>
      </c>
      <c r="V130" s="53">
        <f t="shared" si="16"/>
        <v>5.0000000000000044E-3</v>
      </c>
      <c r="W130" s="62">
        <f t="shared" si="12"/>
        <v>12.495999999999999</v>
      </c>
      <c r="X130" s="11">
        <f t="shared" si="17"/>
        <v>0.10999999999999943</v>
      </c>
      <c r="Y130" s="46"/>
      <c r="Z130" s="68">
        <v>12.4</v>
      </c>
      <c r="AA130" s="51">
        <v>744</v>
      </c>
      <c r="AB130" s="52">
        <v>0.51666666666666705</v>
      </c>
      <c r="AC130" s="52"/>
      <c r="AD130" s="53">
        <f t="shared" si="23"/>
        <v>8.3333333333333332E-3</v>
      </c>
      <c r="AE130" s="95">
        <f t="shared" si="21"/>
        <v>21.033333333333331</v>
      </c>
      <c r="AF130" s="11">
        <f>AE130-AE129</f>
        <v>8.3333333333328596E-3</v>
      </c>
    </row>
    <row r="131" spans="2:32" x14ac:dyDescent="0.25">
      <c r="B131" s="43"/>
      <c r="C131" s="44"/>
      <c r="D131" s="45"/>
      <c r="E131" s="45"/>
      <c r="F131" s="45"/>
      <c r="G131" s="46"/>
      <c r="H131" s="46"/>
      <c r="I131" s="1"/>
      <c r="J131" s="43"/>
      <c r="K131" s="44"/>
      <c r="L131" s="45"/>
      <c r="M131" s="45"/>
      <c r="N131" s="47"/>
      <c r="O131" s="46"/>
      <c r="P131" s="46"/>
      <c r="Q131" s="1"/>
      <c r="R131" s="68">
        <v>12.5</v>
      </c>
      <c r="S131" s="51">
        <v>750</v>
      </c>
      <c r="T131" s="52">
        <v>0.52083333333333304</v>
      </c>
      <c r="U131" s="52">
        <v>0.57289999999999996</v>
      </c>
      <c r="V131" s="53">
        <f t="shared" si="16"/>
        <v>4.9000000000000155E-3</v>
      </c>
      <c r="W131" s="62">
        <f t="shared" si="12"/>
        <v>12.6038</v>
      </c>
      <c r="X131" s="11">
        <f t="shared" si="17"/>
        <v>0.10780000000000101</v>
      </c>
      <c r="Y131" s="46"/>
      <c r="Z131" s="68">
        <v>12.5</v>
      </c>
      <c r="AA131" s="51">
        <v>750</v>
      </c>
      <c r="AB131" s="52">
        <v>0.52083333333333304</v>
      </c>
      <c r="AC131" s="52"/>
      <c r="AD131" s="53">
        <f t="shared" si="23"/>
        <v>8.3333333333333332E-3</v>
      </c>
      <c r="AE131" s="95">
        <f t="shared" si="21"/>
        <v>21.041666666666664</v>
      </c>
      <c r="AF131" s="11">
        <f t="shared" si="22"/>
        <v>8.3333333333328596E-3</v>
      </c>
    </row>
    <row r="132" spans="2:32" x14ac:dyDescent="0.25">
      <c r="B132" s="43"/>
      <c r="C132" s="44"/>
      <c r="D132" s="45"/>
      <c r="E132" s="45"/>
      <c r="F132" s="45"/>
      <c r="G132" s="46"/>
      <c r="H132" s="46"/>
      <c r="I132" s="1"/>
      <c r="J132" s="43"/>
      <c r="K132" s="44"/>
      <c r="L132" s="45"/>
      <c r="M132" s="45"/>
      <c r="N132" s="47"/>
      <c r="O132" s="46"/>
      <c r="P132" s="46"/>
      <c r="Q132" s="1"/>
      <c r="R132" s="68">
        <v>12.6</v>
      </c>
      <c r="S132" s="51">
        <v>756</v>
      </c>
      <c r="T132" s="52">
        <v>0.52500000000000002</v>
      </c>
      <c r="U132" s="52">
        <v>0.57750000000000001</v>
      </c>
      <c r="V132" s="53">
        <f t="shared" si="16"/>
        <v>4.6000000000000485E-3</v>
      </c>
      <c r="W132" s="62">
        <f t="shared" si="12"/>
        <v>12.705</v>
      </c>
      <c r="X132" s="11">
        <f t="shared" si="17"/>
        <v>0.1012000000000004</v>
      </c>
      <c r="Y132" s="46"/>
      <c r="Z132" s="68">
        <v>12.6</v>
      </c>
      <c r="AA132" s="51">
        <v>756</v>
      </c>
      <c r="AB132" s="52">
        <v>0.52500000000000002</v>
      </c>
      <c r="AC132" s="52"/>
      <c r="AD132" s="53">
        <f t="shared" si="23"/>
        <v>8.3333333333333332E-3</v>
      </c>
      <c r="AE132" s="95">
        <f t="shared" si="21"/>
        <v>21.049999999999997</v>
      </c>
      <c r="AF132" s="11">
        <f t="shared" si="22"/>
        <v>8.3333333333328596E-3</v>
      </c>
    </row>
    <row r="133" spans="2:32" x14ac:dyDescent="0.25">
      <c r="B133" s="43"/>
      <c r="C133" s="44"/>
      <c r="D133" s="45"/>
      <c r="E133" s="45"/>
      <c r="F133" s="45"/>
      <c r="G133" s="46"/>
      <c r="H133" s="46"/>
      <c r="I133" s="1"/>
      <c r="J133" s="43"/>
      <c r="K133" s="44"/>
      <c r="L133" s="45"/>
      <c r="M133" s="45"/>
      <c r="N133" s="47"/>
      <c r="O133" s="46"/>
      <c r="P133" s="46"/>
      <c r="Q133" s="1"/>
      <c r="R133" s="68">
        <v>12.7</v>
      </c>
      <c r="S133" s="51">
        <v>762</v>
      </c>
      <c r="T133" s="52">
        <v>0.52916666666666701</v>
      </c>
      <c r="U133" s="52">
        <v>0.58209999999999995</v>
      </c>
      <c r="V133" s="53">
        <f t="shared" si="16"/>
        <v>4.5999999999999375E-3</v>
      </c>
      <c r="W133" s="62">
        <f t="shared" si="12"/>
        <v>12.806199999999999</v>
      </c>
      <c r="X133" s="11">
        <f t="shared" si="17"/>
        <v>0.10119999999999862</v>
      </c>
      <c r="Y133" s="46"/>
      <c r="Z133" s="68">
        <v>12.7</v>
      </c>
      <c r="AA133" s="51">
        <v>762</v>
      </c>
      <c r="AB133" s="52">
        <v>0.52916666666666701</v>
      </c>
      <c r="AC133" s="52"/>
      <c r="AD133" s="53">
        <f t="shared" si="23"/>
        <v>8.3333333333333332E-3</v>
      </c>
      <c r="AE133" s="95">
        <f t="shared" si="21"/>
        <v>21.05833333333333</v>
      </c>
      <c r="AF133" s="11">
        <f t="shared" si="22"/>
        <v>8.3333333333328596E-3</v>
      </c>
    </row>
    <row r="134" spans="2:32" x14ac:dyDescent="0.25">
      <c r="B134" s="43"/>
      <c r="C134" s="44"/>
      <c r="D134" s="45"/>
      <c r="E134" s="45"/>
      <c r="F134" s="45"/>
      <c r="G134" s="46"/>
      <c r="H134" s="46"/>
      <c r="I134" s="1"/>
      <c r="J134" s="43"/>
      <c r="K134" s="44"/>
      <c r="L134" s="45"/>
      <c r="M134" s="45"/>
      <c r="N134" s="47"/>
      <c r="O134" s="46"/>
      <c r="P134" s="46"/>
      <c r="Q134" s="1"/>
      <c r="R134" s="68">
        <v>12.8</v>
      </c>
      <c r="S134" s="51">
        <v>768</v>
      </c>
      <c r="T134" s="52">
        <v>0.53333333333333299</v>
      </c>
      <c r="U134" s="52">
        <v>0.5867</v>
      </c>
      <c r="V134" s="53">
        <f t="shared" si="16"/>
        <v>4.6000000000000485E-3</v>
      </c>
      <c r="W134" s="62">
        <f t="shared" si="12"/>
        <v>12.907399999999999</v>
      </c>
      <c r="X134" s="11">
        <f t="shared" si="17"/>
        <v>0.1012000000000004</v>
      </c>
      <c r="Y134" s="46"/>
      <c r="Z134" s="68">
        <v>12.8</v>
      </c>
      <c r="AA134" s="51">
        <v>768</v>
      </c>
      <c r="AB134" s="52">
        <v>0.53333333333333299</v>
      </c>
      <c r="AC134" s="52"/>
      <c r="AD134" s="53">
        <f t="shared" si="23"/>
        <v>8.3333333333333332E-3</v>
      </c>
      <c r="AE134" s="95">
        <f t="shared" si="21"/>
        <v>21.066666666666663</v>
      </c>
      <c r="AF134" s="11">
        <f t="shared" si="22"/>
        <v>8.3333333333328596E-3</v>
      </c>
    </row>
    <row r="135" spans="2:32" x14ac:dyDescent="0.25">
      <c r="B135" s="43"/>
      <c r="C135" s="44"/>
      <c r="D135" s="45"/>
      <c r="E135" s="45"/>
      <c r="F135" s="45"/>
      <c r="G135" s="46"/>
      <c r="H135" s="46"/>
      <c r="I135" s="1"/>
      <c r="J135" s="43"/>
      <c r="K135" s="44"/>
      <c r="L135" s="45"/>
      <c r="M135" s="45"/>
      <c r="N135" s="47"/>
      <c r="O135" s="46"/>
      <c r="P135" s="46"/>
      <c r="Q135" s="1"/>
      <c r="R135" s="68">
        <v>12.9</v>
      </c>
      <c r="S135" s="51">
        <v>774</v>
      </c>
      <c r="T135" s="52">
        <v>0.53749999999999998</v>
      </c>
      <c r="U135" s="52">
        <v>0.59119999999999995</v>
      </c>
      <c r="V135" s="53">
        <f t="shared" si="16"/>
        <v>4.4999999999999485E-3</v>
      </c>
      <c r="W135" s="62">
        <f t="shared" ref="W135:W198" si="24">U135*$T$3</f>
        <v>13.006399999999999</v>
      </c>
      <c r="X135" s="11">
        <f t="shared" si="17"/>
        <v>9.9000000000000199E-2</v>
      </c>
      <c r="Y135" s="46"/>
      <c r="Z135" s="68">
        <v>12.9</v>
      </c>
      <c r="AA135" s="51">
        <v>774</v>
      </c>
      <c r="AB135" s="52">
        <v>0.53749999999999998</v>
      </c>
      <c r="AC135" s="52"/>
      <c r="AD135" s="53">
        <f t="shared" si="23"/>
        <v>8.3333333333333332E-3</v>
      </c>
      <c r="AE135" s="95">
        <f t="shared" si="21"/>
        <v>21.074999999999996</v>
      </c>
      <c r="AF135" s="11">
        <f t="shared" si="22"/>
        <v>8.3333333333328596E-3</v>
      </c>
    </row>
    <row r="136" spans="2:32" x14ac:dyDescent="0.25">
      <c r="B136" s="43"/>
      <c r="C136" s="44"/>
      <c r="D136" s="45"/>
      <c r="E136" s="45"/>
      <c r="F136" s="45"/>
      <c r="G136" s="46"/>
      <c r="H136" s="46"/>
      <c r="I136" s="1"/>
      <c r="J136" s="43"/>
      <c r="K136" s="44"/>
      <c r="L136" s="45"/>
      <c r="M136" s="45"/>
      <c r="N136" s="47"/>
      <c r="O136" s="46"/>
      <c r="P136" s="46"/>
      <c r="Q136" s="1"/>
      <c r="R136" s="68">
        <v>13</v>
      </c>
      <c r="S136" s="51">
        <v>780</v>
      </c>
      <c r="T136" s="52">
        <v>0.54166666666666696</v>
      </c>
      <c r="U136" s="52">
        <v>0.59589999999999999</v>
      </c>
      <c r="V136" s="53">
        <f t="shared" ref="V136:V199" si="25">U136-U135</f>
        <v>4.7000000000000375E-3</v>
      </c>
      <c r="W136" s="62">
        <f t="shared" si="24"/>
        <v>13.1098</v>
      </c>
      <c r="X136" s="11">
        <f t="shared" ref="X136:X199" si="26">W136-W135</f>
        <v>0.1034000000000006</v>
      </c>
      <c r="Y136" s="46"/>
      <c r="Z136" s="68">
        <v>13</v>
      </c>
      <c r="AA136" s="51">
        <v>780</v>
      </c>
      <c r="AB136" s="52">
        <v>0.54166666666666696</v>
      </c>
      <c r="AC136" s="52"/>
      <c r="AD136" s="53">
        <f t="shared" si="23"/>
        <v>8.3333333333333332E-3</v>
      </c>
      <c r="AE136" s="95">
        <f t="shared" si="21"/>
        <v>21.083333333333329</v>
      </c>
      <c r="AF136" s="11">
        <f t="shared" si="22"/>
        <v>8.3333333333328596E-3</v>
      </c>
    </row>
    <row r="137" spans="2:32" x14ac:dyDescent="0.25">
      <c r="B137" s="43"/>
      <c r="C137" s="44"/>
      <c r="D137" s="45"/>
      <c r="E137" s="45"/>
      <c r="F137" s="45"/>
      <c r="G137" s="46"/>
      <c r="H137" s="46"/>
      <c r="I137" s="1"/>
      <c r="J137" s="43"/>
      <c r="K137" s="44"/>
      <c r="L137" s="45"/>
      <c r="M137" s="45"/>
      <c r="N137" s="47"/>
      <c r="O137" s="46"/>
      <c r="P137" s="46"/>
      <c r="Q137" s="1"/>
      <c r="R137" s="68">
        <v>13.1</v>
      </c>
      <c r="S137" s="51">
        <v>786</v>
      </c>
      <c r="T137" s="52">
        <v>0.54583333333333295</v>
      </c>
      <c r="U137" s="52">
        <v>0.60070000000000001</v>
      </c>
      <c r="V137" s="53">
        <f t="shared" si="25"/>
        <v>4.8000000000000265E-3</v>
      </c>
      <c r="W137" s="62">
        <f t="shared" si="24"/>
        <v>13.215400000000001</v>
      </c>
      <c r="X137" s="11">
        <f t="shared" si="26"/>
        <v>0.1056000000000008</v>
      </c>
      <c r="Y137" s="46"/>
      <c r="Z137" s="68">
        <v>13.1</v>
      </c>
      <c r="AA137" s="51">
        <v>786</v>
      </c>
      <c r="AB137" s="52">
        <v>0.54583333333333295</v>
      </c>
      <c r="AC137" s="52"/>
      <c r="AD137" s="53">
        <f t="shared" si="23"/>
        <v>8.3333333333333332E-3</v>
      </c>
      <c r="AE137" s="95">
        <f t="shared" si="21"/>
        <v>21.091666666666661</v>
      </c>
      <c r="AF137" s="11">
        <f t="shared" si="22"/>
        <v>8.3333333333328596E-3</v>
      </c>
    </row>
    <row r="138" spans="2:32" x14ac:dyDescent="0.25">
      <c r="B138" s="43"/>
      <c r="C138" s="44"/>
      <c r="D138" s="45"/>
      <c r="E138" s="45"/>
      <c r="F138" s="45"/>
      <c r="G138" s="46"/>
      <c r="H138" s="46"/>
      <c r="I138" s="1"/>
      <c r="J138" s="43"/>
      <c r="K138" s="44"/>
      <c r="L138" s="45"/>
      <c r="M138" s="45"/>
      <c r="N138" s="47"/>
      <c r="O138" s="46"/>
      <c r="P138" s="46"/>
      <c r="Q138" s="1"/>
      <c r="R138" s="68">
        <v>13.2</v>
      </c>
      <c r="S138" s="51">
        <v>792</v>
      </c>
      <c r="T138" s="52">
        <v>0.55000000000000004</v>
      </c>
      <c r="U138" s="52">
        <v>0.60550000000000004</v>
      </c>
      <c r="V138" s="53">
        <f t="shared" si="25"/>
        <v>4.8000000000000265E-3</v>
      </c>
      <c r="W138" s="62">
        <f t="shared" si="24"/>
        <v>13.321000000000002</v>
      </c>
      <c r="X138" s="11">
        <f t="shared" si="26"/>
        <v>0.1056000000000008</v>
      </c>
      <c r="Y138" s="46"/>
      <c r="Z138" s="68">
        <v>13.2</v>
      </c>
      <c r="AA138" s="51">
        <v>792</v>
      </c>
      <c r="AB138" s="52">
        <v>0.55000000000000004</v>
      </c>
      <c r="AC138" s="52"/>
      <c r="AD138" s="53">
        <f t="shared" si="23"/>
        <v>8.3333333333333332E-3</v>
      </c>
      <c r="AE138" s="95">
        <f t="shared" si="21"/>
        <v>21.099999999999994</v>
      </c>
      <c r="AF138" s="11">
        <f t="shared" si="22"/>
        <v>8.3333333333328596E-3</v>
      </c>
    </row>
    <row r="139" spans="2:32" x14ac:dyDescent="0.25">
      <c r="B139" s="43"/>
      <c r="C139" s="44"/>
      <c r="D139" s="45"/>
      <c r="E139" s="45"/>
      <c r="F139" s="45"/>
      <c r="G139" s="46"/>
      <c r="H139" s="46"/>
      <c r="I139" s="1"/>
      <c r="J139" s="43"/>
      <c r="K139" s="44"/>
      <c r="L139" s="45"/>
      <c r="M139" s="45"/>
      <c r="N139" s="47"/>
      <c r="O139" s="46"/>
      <c r="P139" s="46"/>
      <c r="Q139" s="1"/>
      <c r="R139" s="68">
        <v>13.3</v>
      </c>
      <c r="S139" s="51">
        <v>798</v>
      </c>
      <c r="T139" s="52">
        <v>0.55416666666666703</v>
      </c>
      <c r="U139" s="52">
        <v>0.61029999999999995</v>
      </c>
      <c r="V139" s="53">
        <f t="shared" si="25"/>
        <v>4.7999999999999154E-3</v>
      </c>
      <c r="W139" s="62">
        <f t="shared" si="24"/>
        <v>13.426599999999999</v>
      </c>
      <c r="X139" s="11">
        <f t="shared" si="26"/>
        <v>0.10559999999999725</v>
      </c>
      <c r="Y139" s="46"/>
      <c r="Z139" s="68">
        <v>13.3</v>
      </c>
      <c r="AA139" s="51">
        <v>798</v>
      </c>
      <c r="AB139" s="52">
        <v>0.55416666666666703</v>
      </c>
      <c r="AC139" s="52"/>
      <c r="AD139" s="53">
        <f t="shared" si="23"/>
        <v>8.3333333333333332E-3</v>
      </c>
      <c r="AE139" s="95">
        <f t="shared" si="21"/>
        <v>21.108333333333327</v>
      </c>
      <c r="AF139" s="11">
        <f t="shared" si="22"/>
        <v>8.3333333333328596E-3</v>
      </c>
    </row>
    <row r="140" spans="2:32" x14ac:dyDescent="0.25">
      <c r="B140" s="43"/>
      <c r="C140" s="44"/>
      <c r="D140" s="45"/>
      <c r="E140" s="45"/>
      <c r="F140" s="45"/>
      <c r="G140" s="46"/>
      <c r="H140" s="46"/>
      <c r="I140" s="1"/>
      <c r="J140" s="43"/>
      <c r="K140" s="44"/>
      <c r="L140" s="45"/>
      <c r="M140" s="45"/>
      <c r="N140" s="47"/>
      <c r="O140" s="46"/>
      <c r="P140" s="46"/>
      <c r="Q140" s="1"/>
      <c r="R140" s="68">
        <v>13.4</v>
      </c>
      <c r="S140" s="51">
        <v>804</v>
      </c>
      <c r="T140" s="52">
        <v>0.55833333333333302</v>
      </c>
      <c r="U140" s="52">
        <v>0.61509999999999998</v>
      </c>
      <c r="V140" s="53">
        <f t="shared" si="25"/>
        <v>4.8000000000000265E-3</v>
      </c>
      <c r="W140" s="62">
        <f t="shared" si="24"/>
        <v>13.5322</v>
      </c>
      <c r="X140" s="11">
        <f t="shared" si="26"/>
        <v>0.1056000000000008</v>
      </c>
      <c r="Y140" s="46"/>
      <c r="Z140" s="68">
        <v>13.4</v>
      </c>
      <c r="AA140" s="51">
        <v>804</v>
      </c>
      <c r="AB140" s="52">
        <v>0.55833333333333302</v>
      </c>
      <c r="AC140" s="52"/>
      <c r="AD140" s="53">
        <f t="shared" si="23"/>
        <v>8.3333333333333332E-3</v>
      </c>
      <c r="AE140" s="95">
        <f t="shared" si="21"/>
        <v>21.11666666666666</v>
      </c>
      <c r="AF140" s="11">
        <f t="shared" si="22"/>
        <v>8.3333333333328596E-3</v>
      </c>
    </row>
    <row r="141" spans="2:32" x14ac:dyDescent="0.25">
      <c r="B141" s="43"/>
      <c r="C141" s="44"/>
      <c r="D141" s="45"/>
      <c r="E141" s="45"/>
      <c r="F141" s="45"/>
      <c r="G141" s="46"/>
      <c r="H141" s="46"/>
      <c r="I141" s="1"/>
      <c r="J141" s="43"/>
      <c r="K141" s="44"/>
      <c r="L141" s="45"/>
      <c r="M141" s="45"/>
      <c r="N141" s="47"/>
      <c r="O141" s="46"/>
      <c r="P141" s="46"/>
      <c r="Q141" s="1"/>
      <c r="R141" s="68">
        <v>13.5</v>
      </c>
      <c r="S141" s="51">
        <v>810</v>
      </c>
      <c r="T141" s="52">
        <v>0.5625</v>
      </c>
      <c r="U141" s="52">
        <v>0.61960000000000004</v>
      </c>
      <c r="V141" s="53">
        <f t="shared" si="25"/>
        <v>4.5000000000000595E-3</v>
      </c>
      <c r="W141" s="62">
        <f t="shared" si="24"/>
        <v>13.631200000000002</v>
      </c>
      <c r="X141" s="11">
        <f t="shared" si="26"/>
        <v>9.9000000000001975E-2</v>
      </c>
      <c r="Y141" s="46"/>
      <c r="Z141" s="68">
        <v>13.5</v>
      </c>
      <c r="AA141" s="51">
        <v>810</v>
      </c>
      <c r="AB141" s="52">
        <v>0.5625</v>
      </c>
      <c r="AC141" s="52"/>
      <c r="AD141" s="53">
        <f t="shared" si="23"/>
        <v>8.3333333333333332E-3</v>
      </c>
      <c r="AE141" s="95">
        <f t="shared" si="21"/>
        <v>21.124999999999993</v>
      </c>
      <c r="AF141" s="11">
        <f t="shared" si="22"/>
        <v>8.3333333333328596E-3</v>
      </c>
    </row>
    <row r="142" spans="2:32" x14ac:dyDescent="0.25">
      <c r="B142" s="43"/>
      <c r="C142" s="44"/>
      <c r="D142" s="45"/>
      <c r="E142" s="45"/>
      <c r="F142" s="45"/>
      <c r="G142" s="46"/>
      <c r="H142" s="46"/>
      <c r="I142" s="1"/>
      <c r="J142" s="43"/>
      <c r="K142" s="44"/>
      <c r="L142" s="45"/>
      <c r="M142" s="45"/>
      <c r="N142" s="47"/>
      <c r="O142" s="46"/>
      <c r="P142" s="46"/>
      <c r="Q142" s="1"/>
      <c r="R142" s="68">
        <v>13.6</v>
      </c>
      <c r="S142" s="51">
        <v>816</v>
      </c>
      <c r="T142" s="52">
        <v>0.56666666666666698</v>
      </c>
      <c r="U142" s="52">
        <v>0.624</v>
      </c>
      <c r="V142" s="53">
        <f t="shared" si="25"/>
        <v>4.3999999999999595E-3</v>
      </c>
      <c r="W142" s="62">
        <f t="shared" si="24"/>
        <v>13.728</v>
      </c>
      <c r="X142" s="11">
        <f t="shared" si="26"/>
        <v>9.6799999999998221E-2</v>
      </c>
      <c r="Y142" s="46"/>
      <c r="Z142" s="68">
        <v>13.6</v>
      </c>
      <c r="AA142" s="51">
        <v>816</v>
      </c>
      <c r="AB142" s="52">
        <v>0.56666666666666698</v>
      </c>
      <c r="AC142" s="52"/>
      <c r="AD142" s="53">
        <f t="shared" si="23"/>
        <v>8.3333333333333332E-3</v>
      </c>
      <c r="AE142" s="95">
        <f t="shared" si="21"/>
        <v>21.133333333333326</v>
      </c>
      <c r="AF142" s="11">
        <f t="shared" si="22"/>
        <v>8.3333333333328596E-3</v>
      </c>
    </row>
    <row r="143" spans="2:32" x14ac:dyDescent="0.25">
      <c r="B143" s="43"/>
      <c r="C143" s="44"/>
      <c r="D143" s="45"/>
      <c r="E143" s="45"/>
      <c r="F143" s="45"/>
      <c r="G143" s="46"/>
      <c r="H143" s="46"/>
      <c r="I143" s="1"/>
      <c r="J143" s="43"/>
      <c r="K143" s="44"/>
      <c r="L143" s="45"/>
      <c r="M143" s="45"/>
      <c r="N143" s="47"/>
      <c r="O143" s="46"/>
      <c r="P143" s="46"/>
      <c r="Q143" s="1"/>
      <c r="R143" s="68">
        <v>13.7</v>
      </c>
      <c r="S143" s="51">
        <v>822</v>
      </c>
      <c r="T143" s="52">
        <v>0.57083333333333297</v>
      </c>
      <c r="U143" s="52">
        <v>0.62839999999999996</v>
      </c>
      <c r="V143" s="53">
        <f t="shared" si="25"/>
        <v>4.3999999999999595E-3</v>
      </c>
      <c r="W143" s="62">
        <f t="shared" si="24"/>
        <v>13.8248</v>
      </c>
      <c r="X143" s="11">
        <f t="shared" si="26"/>
        <v>9.6799999999999997E-2</v>
      </c>
      <c r="Y143" s="46"/>
      <c r="Z143" s="68">
        <v>13.7</v>
      </c>
      <c r="AA143" s="51">
        <v>822</v>
      </c>
      <c r="AB143" s="52">
        <v>0.57083333333333297</v>
      </c>
      <c r="AC143" s="52"/>
      <c r="AD143" s="53">
        <f t="shared" si="23"/>
        <v>8.3333333333333332E-3</v>
      </c>
      <c r="AE143" s="95">
        <f t="shared" si="21"/>
        <v>21.141666666666659</v>
      </c>
      <c r="AF143" s="11">
        <f t="shared" si="22"/>
        <v>8.3333333333328596E-3</v>
      </c>
    </row>
    <row r="144" spans="2:32" x14ac:dyDescent="0.25">
      <c r="B144" s="43"/>
      <c r="C144" s="44"/>
      <c r="D144" s="45"/>
      <c r="E144" s="45"/>
      <c r="F144" s="45"/>
      <c r="G144" s="46"/>
      <c r="H144" s="46"/>
      <c r="I144" s="1"/>
      <c r="J144" s="43"/>
      <c r="K144" s="44"/>
      <c r="L144" s="45"/>
      <c r="M144" s="45"/>
      <c r="N144" s="47"/>
      <c r="O144" s="46"/>
      <c r="P144" s="46"/>
      <c r="Q144" s="1"/>
      <c r="R144" s="68">
        <v>13.8</v>
      </c>
      <c r="S144" s="51">
        <v>828</v>
      </c>
      <c r="T144" s="52">
        <v>0.57499999999999996</v>
      </c>
      <c r="U144" s="52">
        <v>0.63270000000000004</v>
      </c>
      <c r="V144" s="53">
        <f t="shared" si="25"/>
        <v>4.3000000000000815E-3</v>
      </c>
      <c r="W144" s="62">
        <f t="shared" si="24"/>
        <v>13.919400000000001</v>
      </c>
      <c r="X144" s="11">
        <f t="shared" si="26"/>
        <v>9.4600000000001572E-2</v>
      </c>
      <c r="Y144" s="46"/>
      <c r="Z144" s="68">
        <v>13.8</v>
      </c>
      <c r="AA144" s="51">
        <v>828</v>
      </c>
      <c r="AB144" s="52">
        <v>0.57499999999999996</v>
      </c>
      <c r="AC144" s="52"/>
      <c r="AD144" s="53">
        <f t="shared" si="23"/>
        <v>8.3333333333333332E-3</v>
      </c>
      <c r="AE144" s="95">
        <f t="shared" si="21"/>
        <v>21.149999999999991</v>
      </c>
      <c r="AF144" s="11">
        <f t="shared" si="22"/>
        <v>8.3333333333328596E-3</v>
      </c>
    </row>
    <row r="145" spans="2:32" x14ac:dyDescent="0.25">
      <c r="B145" s="43"/>
      <c r="C145" s="44"/>
      <c r="D145" s="45"/>
      <c r="E145" s="45"/>
      <c r="F145" s="45"/>
      <c r="G145" s="46"/>
      <c r="H145" s="46"/>
      <c r="I145" s="1"/>
      <c r="J145" s="43"/>
      <c r="K145" s="44"/>
      <c r="L145" s="45"/>
      <c r="M145" s="45"/>
      <c r="N145" s="47"/>
      <c r="O145" s="46"/>
      <c r="P145" s="46"/>
      <c r="Q145" s="1"/>
      <c r="R145" s="68">
        <v>13.9</v>
      </c>
      <c r="S145" s="51">
        <v>834</v>
      </c>
      <c r="T145" s="52">
        <v>0.57916666666666705</v>
      </c>
      <c r="U145" s="52">
        <v>0.6371</v>
      </c>
      <c r="V145" s="53">
        <f t="shared" si="25"/>
        <v>4.3999999999999595E-3</v>
      </c>
      <c r="W145" s="62">
        <f t="shared" si="24"/>
        <v>14.0162</v>
      </c>
      <c r="X145" s="11">
        <f t="shared" si="26"/>
        <v>9.6799999999998221E-2</v>
      </c>
      <c r="Y145" s="46"/>
      <c r="Z145" s="68">
        <v>13.9</v>
      </c>
      <c r="AA145" s="51">
        <v>834</v>
      </c>
      <c r="AB145" s="52">
        <v>0.57916666666666705</v>
      </c>
      <c r="AC145" s="52"/>
      <c r="AD145" s="53">
        <f t="shared" si="23"/>
        <v>8.3333333333333332E-3</v>
      </c>
      <c r="AE145" s="95">
        <f t="shared" si="21"/>
        <v>21.158333333333324</v>
      </c>
      <c r="AF145" s="11">
        <f t="shared" si="22"/>
        <v>8.3333333333328596E-3</v>
      </c>
    </row>
    <row r="146" spans="2:32" x14ac:dyDescent="0.25">
      <c r="B146" s="43"/>
      <c r="C146" s="44"/>
      <c r="D146" s="45"/>
      <c r="E146" s="45"/>
      <c r="F146" s="45"/>
      <c r="G146" s="46"/>
      <c r="H146" s="46"/>
      <c r="I146" s="1"/>
      <c r="J146" s="43"/>
      <c r="K146" s="44"/>
      <c r="L146" s="45"/>
      <c r="M146" s="45"/>
      <c r="N146" s="47"/>
      <c r="O146" s="46"/>
      <c r="P146" s="46"/>
      <c r="Q146" s="1"/>
      <c r="R146" s="68">
        <v>14</v>
      </c>
      <c r="S146" s="51">
        <v>840</v>
      </c>
      <c r="T146" s="52">
        <v>0.58333333333333304</v>
      </c>
      <c r="U146" s="52">
        <v>0.64149999999999996</v>
      </c>
      <c r="V146" s="53">
        <f t="shared" si="25"/>
        <v>4.3999999999999595E-3</v>
      </c>
      <c r="W146" s="62">
        <f t="shared" si="24"/>
        <v>14.113</v>
      </c>
      <c r="X146" s="11">
        <f t="shared" si="26"/>
        <v>9.6799999999999997E-2</v>
      </c>
      <c r="Y146" s="46"/>
      <c r="Z146" s="68">
        <v>14</v>
      </c>
      <c r="AA146" s="51">
        <v>840</v>
      </c>
      <c r="AB146" s="52">
        <v>0.58333333333333304</v>
      </c>
      <c r="AC146" s="52"/>
      <c r="AD146" s="53">
        <f t="shared" si="23"/>
        <v>8.3333333333333332E-3</v>
      </c>
      <c r="AE146" s="95">
        <f t="shared" si="21"/>
        <v>21.166666666666657</v>
      </c>
      <c r="AF146" s="11">
        <f t="shared" si="22"/>
        <v>8.3333333333328596E-3</v>
      </c>
    </row>
    <row r="147" spans="2:32" x14ac:dyDescent="0.25">
      <c r="B147" s="43"/>
      <c r="C147" s="44"/>
      <c r="D147" s="45"/>
      <c r="E147" s="45"/>
      <c r="F147" s="45"/>
      <c r="G147" s="46"/>
      <c r="H147" s="46"/>
      <c r="I147" s="1"/>
      <c r="J147" s="43"/>
      <c r="K147" s="44"/>
      <c r="L147" s="45"/>
      <c r="M147" s="45"/>
      <c r="N147" s="47"/>
      <c r="O147" s="46"/>
      <c r="P147" s="46"/>
      <c r="Q147" s="1"/>
      <c r="R147" s="68">
        <v>14.1</v>
      </c>
      <c r="S147" s="51">
        <v>846</v>
      </c>
      <c r="T147" s="52">
        <v>0.58750000000000002</v>
      </c>
      <c r="U147" s="52">
        <v>0.64590000000000003</v>
      </c>
      <c r="V147" s="53">
        <f t="shared" si="25"/>
        <v>4.4000000000000705E-3</v>
      </c>
      <c r="W147" s="62">
        <f t="shared" si="24"/>
        <v>14.209800000000001</v>
      </c>
      <c r="X147" s="11">
        <f t="shared" si="26"/>
        <v>9.6800000000001774E-2</v>
      </c>
      <c r="Y147" s="46"/>
      <c r="Z147" s="68">
        <v>14.1</v>
      </c>
      <c r="AA147" s="51">
        <v>846</v>
      </c>
      <c r="AB147" s="52">
        <v>0.58750000000000002</v>
      </c>
      <c r="AC147" s="52"/>
      <c r="AD147" s="53">
        <f t="shared" si="23"/>
        <v>8.3333333333333332E-3</v>
      </c>
      <c r="AE147" s="95">
        <f t="shared" si="21"/>
        <v>21.17499999999999</v>
      </c>
      <c r="AF147" s="11">
        <f t="shared" si="22"/>
        <v>8.3333333333328596E-3</v>
      </c>
    </row>
    <row r="148" spans="2:32" x14ac:dyDescent="0.25">
      <c r="B148" s="43"/>
      <c r="C148" s="44"/>
      <c r="D148" s="45"/>
      <c r="E148" s="45"/>
      <c r="F148" s="45"/>
      <c r="G148" s="46"/>
      <c r="H148" s="46"/>
      <c r="I148" s="1"/>
      <c r="J148" s="43"/>
      <c r="K148" s="44"/>
      <c r="L148" s="45"/>
      <c r="M148" s="45"/>
      <c r="N148" s="47"/>
      <c r="O148" s="46"/>
      <c r="P148" s="46"/>
      <c r="Q148" s="1"/>
      <c r="R148" s="68">
        <v>14.2</v>
      </c>
      <c r="S148" s="51">
        <v>852</v>
      </c>
      <c r="T148" s="52">
        <v>0.59166666666666701</v>
      </c>
      <c r="U148" s="52">
        <v>0.65029999999999999</v>
      </c>
      <c r="V148" s="53">
        <f t="shared" si="25"/>
        <v>4.3999999999999595E-3</v>
      </c>
      <c r="W148" s="62">
        <f t="shared" si="24"/>
        <v>14.3066</v>
      </c>
      <c r="X148" s="11">
        <f t="shared" si="26"/>
        <v>9.6799999999998221E-2</v>
      </c>
      <c r="Y148" s="46"/>
      <c r="Z148" s="68">
        <v>14.2</v>
      </c>
      <c r="AA148" s="51">
        <v>852</v>
      </c>
      <c r="AB148" s="52">
        <v>0.59166666666666701</v>
      </c>
      <c r="AC148" s="52"/>
      <c r="AD148" s="53">
        <f t="shared" si="23"/>
        <v>8.3333333333333332E-3</v>
      </c>
      <c r="AE148" s="95">
        <f t="shared" si="21"/>
        <v>21.183333333333323</v>
      </c>
      <c r="AF148" s="11">
        <f t="shared" si="22"/>
        <v>8.3333333333328596E-3</v>
      </c>
    </row>
    <row r="149" spans="2:32" x14ac:dyDescent="0.25">
      <c r="B149" s="43"/>
      <c r="C149" s="44"/>
      <c r="D149" s="45"/>
      <c r="E149" s="45"/>
      <c r="F149" s="45"/>
      <c r="G149" s="46"/>
      <c r="H149" s="46"/>
      <c r="I149" s="1"/>
      <c r="J149" s="43"/>
      <c r="K149" s="44"/>
      <c r="L149" s="45"/>
      <c r="M149" s="45"/>
      <c r="N149" s="47"/>
      <c r="O149" s="46"/>
      <c r="P149" s="46"/>
      <c r="Q149" s="1"/>
      <c r="R149" s="68">
        <v>14.3</v>
      </c>
      <c r="S149" s="51">
        <v>858</v>
      </c>
      <c r="T149" s="52">
        <v>0.59583333333333299</v>
      </c>
      <c r="U149" s="52">
        <v>0.65459999999999996</v>
      </c>
      <c r="V149" s="53">
        <f t="shared" si="25"/>
        <v>4.2999999999999705E-3</v>
      </c>
      <c r="W149" s="62">
        <f t="shared" si="24"/>
        <v>14.401199999999999</v>
      </c>
      <c r="X149" s="11">
        <f t="shared" si="26"/>
        <v>9.4599999999999795E-2</v>
      </c>
      <c r="Y149" s="46"/>
      <c r="Z149" s="68">
        <v>14.3</v>
      </c>
      <c r="AA149" s="51">
        <v>858</v>
      </c>
      <c r="AB149" s="52">
        <v>0.59583333333333299</v>
      </c>
      <c r="AC149" s="52"/>
      <c r="AD149" s="53">
        <f t="shared" si="23"/>
        <v>8.3333333333333332E-3</v>
      </c>
      <c r="AE149" s="95">
        <f t="shared" si="21"/>
        <v>21.191666666666656</v>
      </c>
      <c r="AF149" s="11">
        <f t="shared" si="22"/>
        <v>8.3333333333328596E-3</v>
      </c>
    </row>
    <row r="150" spans="2:32" x14ac:dyDescent="0.25">
      <c r="B150" s="43"/>
      <c r="C150" s="44"/>
      <c r="D150" s="45"/>
      <c r="E150" s="45"/>
      <c r="F150" s="45"/>
      <c r="G150" s="46"/>
      <c r="H150" s="46"/>
      <c r="I150" s="1"/>
      <c r="J150" s="43"/>
      <c r="K150" s="44"/>
      <c r="L150" s="45"/>
      <c r="M150" s="45"/>
      <c r="N150" s="47"/>
      <c r="O150" s="46"/>
      <c r="P150" s="46"/>
      <c r="Q150" s="1"/>
      <c r="R150" s="68">
        <v>14.4</v>
      </c>
      <c r="S150" s="51">
        <v>864</v>
      </c>
      <c r="T150" s="52">
        <v>0.6</v>
      </c>
      <c r="U150" s="52">
        <v>0.65900000000000003</v>
      </c>
      <c r="V150" s="53">
        <f t="shared" si="25"/>
        <v>4.4000000000000705E-3</v>
      </c>
      <c r="W150" s="62">
        <f t="shared" si="24"/>
        <v>14.498000000000001</v>
      </c>
      <c r="X150" s="11">
        <f t="shared" si="26"/>
        <v>9.6800000000001774E-2</v>
      </c>
      <c r="Y150" s="46"/>
      <c r="Z150" s="68">
        <v>14.4</v>
      </c>
      <c r="AA150" s="51">
        <v>864</v>
      </c>
      <c r="AB150" s="52">
        <v>0.6</v>
      </c>
      <c r="AC150" s="52"/>
      <c r="AD150" s="53">
        <f t="shared" si="23"/>
        <v>8.3333333333333332E-3</v>
      </c>
      <c r="AE150" s="95">
        <f t="shared" si="21"/>
        <v>21.199999999999989</v>
      </c>
      <c r="AF150" s="11">
        <f t="shared" si="22"/>
        <v>8.3333333333328596E-3</v>
      </c>
    </row>
    <row r="151" spans="2:32" x14ac:dyDescent="0.25">
      <c r="B151" s="43"/>
      <c r="C151" s="44"/>
      <c r="D151" s="45"/>
      <c r="E151" s="45"/>
      <c r="F151" s="45"/>
      <c r="G151" s="46"/>
      <c r="H151" s="46"/>
      <c r="I151" s="1"/>
      <c r="J151" s="43"/>
      <c r="K151" s="44"/>
      <c r="L151" s="45"/>
      <c r="M151" s="45"/>
      <c r="N151" s="47"/>
      <c r="O151" s="46"/>
      <c r="P151" s="46"/>
      <c r="Q151" s="1"/>
      <c r="R151" s="68">
        <v>14.5</v>
      </c>
      <c r="S151" s="51">
        <v>870</v>
      </c>
      <c r="T151" s="52">
        <v>0.60416666666666696</v>
      </c>
      <c r="U151" s="52">
        <v>0.66339999999999999</v>
      </c>
      <c r="V151" s="53">
        <f t="shared" si="25"/>
        <v>4.3999999999999595E-3</v>
      </c>
      <c r="W151" s="62">
        <f t="shared" si="24"/>
        <v>14.594799999999999</v>
      </c>
      <c r="X151" s="11">
        <f t="shared" si="26"/>
        <v>9.6799999999998221E-2</v>
      </c>
      <c r="Y151" s="46"/>
      <c r="Z151" s="68">
        <v>14.5</v>
      </c>
      <c r="AA151" s="51">
        <v>870</v>
      </c>
      <c r="AB151" s="52">
        <v>0.60416666666666696</v>
      </c>
      <c r="AC151" s="52"/>
      <c r="AD151" s="53">
        <f t="shared" si="23"/>
        <v>8.3333333333333332E-3</v>
      </c>
      <c r="AE151" s="95">
        <f t="shared" si="21"/>
        <v>21.208333333333321</v>
      </c>
      <c r="AF151" s="11">
        <f t="shared" si="22"/>
        <v>8.3333333333328596E-3</v>
      </c>
    </row>
    <row r="152" spans="2:32" x14ac:dyDescent="0.25">
      <c r="B152" s="43"/>
      <c r="C152" s="44"/>
      <c r="D152" s="45"/>
      <c r="E152" s="45"/>
      <c r="F152" s="45"/>
      <c r="G152" s="46"/>
      <c r="H152" s="46"/>
      <c r="I152" s="1"/>
      <c r="J152" s="43"/>
      <c r="K152" s="44"/>
      <c r="L152" s="45"/>
      <c r="M152" s="45"/>
      <c r="N152" s="47"/>
      <c r="O152" s="46"/>
      <c r="P152" s="46"/>
      <c r="Q152" s="1"/>
      <c r="R152" s="68">
        <v>14.6</v>
      </c>
      <c r="S152" s="51">
        <v>876</v>
      </c>
      <c r="T152" s="52">
        <v>0.60833333333333295</v>
      </c>
      <c r="U152" s="52">
        <v>0.66779999999999995</v>
      </c>
      <c r="V152" s="53">
        <f t="shared" si="25"/>
        <v>4.3999999999999595E-3</v>
      </c>
      <c r="W152" s="62">
        <f t="shared" si="24"/>
        <v>14.691599999999999</v>
      </c>
      <c r="X152" s="11">
        <f t="shared" si="26"/>
        <v>9.6799999999999997E-2</v>
      </c>
      <c r="Y152" s="46"/>
      <c r="Z152" s="68">
        <v>14.6</v>
      </c>
      <c r="AA152" s="51">
        <v>876</v>
      </c>
      <c r="AB152" s="52">
        <v>0.60833333333333295</v>
      </c>
      <c r="AC152" s="52"/>
      <c r="AD152" s="53">
        <f t="shared" si="23"/>
        <v>8.3333333333333332E-3</v>
      </c>
      <c r="AE152" s="95">
        <f t="shared" si="21"/>
        <v>21.216666666666654</v>
      </c>
      <c r="AF152" s="11">
        <f t="shared" si="22"/>
        <v>8.3333333333328596E-3</v>
      </c>
    </row>
    <row r="153" spans="2:32" x14ac:dyDescent="0.25">
      <c r="B153" s="43"/>
      <c r="C153" s="44"/>
      <c r="D153" s="45"/>
      <c r="E153" s="45"/>
      <c r="F153" s="45"/>
      <c r="G153" s="46"/>
      <c r="H153" s="46"/>
      <c r="I153" s="1"/>
      <c r="J153" s="43"/>
      <c r="K153" s="44"/>
      <c r="L153" s="45"/>
      <c r="M153" s="45"/>
      <c r="N153" s="47"/>
      <c r="O153" s="46"/>
      <c r="P153" s="46"/>
      <c r="Q153" s="1"/>
      <c r="R153" s="68">
        <v>14.7</v>
      </c>
      <c r="S153" s="51">
        <v>882</v>
      </c>
      <c r="T153" s="52">
        <v>0.61250000000000004</v>
      </c>
      <c r="U153" s="52">
        <v>0.67210000000000003</v>
      </c>
      <c r="V153" s="53">
        <f t="shared" si="25"/>
        <v>4.3000000000000815E-3</v>
      </c>
      <c r="W153" s="62">
        <f t="shared" si="24"/>
        <v>14.786200000000001</v>
      </c>
      <c r="X153" s="11">
        <f t="shared" si="26"/>
        <v>9.4600000000001572E-2</v>
      </c>
      <c r="Y153" s="46"/>
      <c r="Z153" s="68">
        <v>14.7</v>
      </c>
      <c r="AA153" s="51">
        <v>882</v>
      </c>
      <c r="AB153" s="52">
        <v>0.61250000000000004</v>
      </c>
      <c r="AC153" s="52"/>
      <c r="AD153" s="53">
        <f t="shared" si="23"/>
        <v>8.3333333333333332E-3</v>
      </c>
      <c r="AE153" s="95">
        <f t="shared" si="21"/>
        <v>21.224999999999987</v>
      </c>
      <c r="AF153" s="11">
        <f t="shared" si="22"/>
        <v>8.3333333333328596E-3</v>
      </c>
    </row>
    <row r="154" spans="2:32" x14ac:dyDescent="0.25">
      <c r="B154" s="43"/>
      <c r="C154" s="44"/>
      <c r="D154" s="45"/>
      <c r="E154" s="45"/>
      <c r="F154" s="45"/>
      <c r="G154" s="46"/>
      <c r="H154" s="46"/>
      <c r="I154" s="1"/>
      <c r="J154" s="43"/>
      <c r="K154" s="44"/>
      <c r="L154" s="45"/>
      <c r="M154" s="45"/>
      <c r="N154" s="47"/>
      <c r="O154" s="46"/>
      <c r="P154" s="46"/>
      <c r="Q154" s="1"/>
      <c r="R154" s="68">
        <v>14.8</v>
      </c>
      <c r="S154" s="51">
        <v>888</v>
      </c>
      <c r="T154" s="52">
        <v>0.61666666666666703</v>
      </c>
      <c r="U154" s="52">
        <v>0.67649999999999999</v>
      </c>
      <c r="V154" s="53">
        <f t="shared" si="25"/>
        <v>4.3999999999999595E-3</v>
      </c>
      <c r="W154" s="62">
        <f t="shared" si="24"/>
        <v>14.882999999999999</v>
      </c>
      <c r="X154" s="11">
        <f t="shared" si="26"/>
        <v>9.6799999999998221E-2</v>
      </c>
      <c r="Y154" s="46"/>
      <c r="Z154" s="68">
        <v>14.8</v>
      </c>
      <c r="AA154" s="51">
        <v>888</v>
      </c>
      <c r="AB154" s="52">
        <v>0.61666666666666703</v>
      </c>
      <c r="AC154" s="52"/>
      <c r="AD154" s="53">
        <f t="shared" si="23"/>
        <v>8.3333333333333332E-3</v>
      </c>
      <c r="AE154" s="95">
        <f t="shared" si="21"/>
        <v>21.23333333333332</v>
      </c>
      <c r="AF154" s="11">
        <f t="shared" si="22"/>
        <v>8.3333333333328596E-3</v>
      </c>
    </row>
    <row r="155" spans="2:32" x14ac:dyDescent="0.25">
      <c r="B155" s="43"/>
      <c r="C155" s="44"/>
      <c r="D155" s="45"/>
      <c r="E155" s="45"/>
      <c r="F155" s="45"/>
      <c r="G155" s="46"/>
      <c r="H155" s="46"/>
      <c r="I155" s="1"/>
      <c r="J155" s="43"/>
      <c r="K155" s="44"/>
      <c r="L155" s="45"/>
      <c r="M155" s="45"/>
      <c r="N155" s="47"/>
      <c r="O155" s="46"/>
      <c r="P155" s="46"/>
      <c r="Q155" s="1"/>
      <c r="R155" s="68">
        <v>14.9</v>
      </c>
      <c r="S155" s="51">
        <v>894</v>
      </c>
      <c r="T155" s="52">
        <v>0.62083333333333302</v>
      </c>
      <c r="U155" s="52">
        <v>0.68079999999999996</v>
      </c>
      <c r="V155" s="53">
        <f t="shared" si="25"/>
        <v>4.2999999999999705E-3</v>
      </c>
      <c r="W155" s="62">
        <f t="shared" si="24"/>
        <v>14.977599999999999</v>
      </c>
      <c r="X155" s="11">
        <f t="shared" si="26"/>
        <v>9.4599999999999795E-2</v>
      </c>
      <c r="Y155" s="46"/>
      <c r="Z155" s="68">
        <v>14.9</v>
      </c>
      <c r="AA155" s="51">
        <v>894</v>
      </c>
      <c r="AB155" s="52">
        <v>0.62083333333333302</v>
      </c>
      <c r="AC155" s="52"/>
      <c r="AD155" s="53">
        <f t="shared" si="23"/>
        <v>8.3333333333333332E-3</v>
      </c>
      <c r="AE155" s="95">
        <f t="shared" si="21"/>
        <v>21.241666666666653</v>
      </c>
      <c r="AF155" s="11">
        <f t="shared" si="22"/>
        <v>8.3333333333328596E-3</v>
      </c>
    </row>
    <row r="156" spans="2:32" x14ac:dyDescent="0.25">
      <c r="B156" s="43"/>
      <c r="C156" s="44"/>
      <c r="D156" s="45"/>
      <c r="E156" s="45"/>
      <c r="F156" s="45"/>
      <c r="G156" s="46"/>
      <c r="H156" s="46"/>
      <c r="I156" s="1"/>
      <c r="J156" s="43"/>
      <c r="K156" s="44"/>
      <c r="L156" s="45"/>
      <c r="M156" s="45"/>
      <c r="N156" s="47"/>
      <c r="O156" s="46"/>
      <c r="P156" s="46"/>
      <c r="Q156" s="1"/>
      <c r="R156" s="68">
        <v>15</v>
      </c>
      <c r="S156" s="51">
        <v>900</v>
      </c>
      <c r="T156" s="52">
        <v>0.625</v>
      </c>
      <c r="U156" s="52">
        <v>0.68500000000000005</v>
      </c>
      <c r="V156" s="53">
        <f t="shared" si="25"/>
        <v>4.2000000000000925E-3</v>
      </c>
      <c r="W156" s="62">
        <f t="shared" si="24"/>
        <v>15.07</v>
      </c>
      <c r="X156" s="11">
        <f t="shared" si="26"/>
        <v>9.240000000000137E-2</v>
      </c>
      <c r="Y156" s="46"/>
      <c r="Z156" s="68">
        <v>15</v>
      </c>
      <c r="AA156" s="51">
        <v>900</v>
      </c>
      <c r="AB156" s="52">
        <v>0.625</v>
      </c>
      <c r="AC156" s="52"/>
      <c r="AD156" s="53">
        <f t="shared" si="23"/>
        <v>8.3333333333333332E-3</v>
      </c>
      <c r="AE156" s="95">
        <f t="shared" si="21"/>
        <v>21.249999999999986</v>
      </c>
      <c r="AF156" s="11">
        <f t="shared" si="22"/>
        <v>8.3333333333328596E-3</v>
      </c>
    </row>
    <row r="157" spans="2:32" x14ac:dyDescent="0.25">
      <c r="B157" s="41"/>
      <c r="C157" s="37"/>
      <c r="D157" s="37"/>
      <c r="E157" s="37"/>
      <c r="F157" s="37"/>
      <c r="G157" s="42"/>
      <c r="H157" s="42"/>
      <c r="I157" s="1"/>
      <c r="J157" s="43"/>
      <c r="K157" s="44"/>
      <c r="L157" s="45"/>
      <c r="M157" s="45"/>
      <c r="N157" s="47"/>
      <c r="O157" s="46"/>
      <c r="P157" s="46"/>
      <c r="Q157" s="1"/>
      <c r="R157" s="68">
        <v>15.1</v>
      </c>
      <c r="S157" s="51">
        <v>906</v>
      </c>
      <c r="T157" s="52">
        <v>0.62916666666666698</v>
      </c>
      <c r="U157" s="52">
        <v>0.68920000000000003</v>
      </c>
      <c r="V157" s="53">
        <f t="shared" si="25"/>
        <v>4.1999999999999815E-3</v>
      </c>
      <c r="W157" s="62">
        <f t="shared" si="24"/>
        <v>15.162400000000002</v>
      </c>
      <c r="X157" s="11">
        <f t="shared" si="26"/>
        <v>9.240000000000137E-2</v>
      </c>
      <c r="Y157" s="46"/>
      <c r="Z157" s="68">
        <v>15.1</v>
      </c>
      <c r="AA157" s="51">
        <v>906</v>
      </c>
      <c r="AB157" s="52">
        <v>0.62916666666666698</v>
      </c>
      <c r="AC157" s="52"/>
      <c r="AD157" s="53">
        <f t="shared" si="23"/>
        <v>8.3333333333333332E-3</v>
      </c>
      <c r="AE157" s="95">
        <f t="shared" si="21"/>
        <v>21.258333333333319</v>
      </c>
      <c r="AF157" s="11">
        <f t="shared" si="22"/>
        <v>8.3333333333328596E-3</v>
      </c>
    </row>
    <row r="158" spans="2:32" x14ac:dyDescent="0.25">
      <c r="B158" s="41"/>
      <c r="C158" s="37"/>
      <c r="D158" s="37"/>
      <c r="E158" s="37"/>
      <c r="F158" s="37"/>
      <c r="G158" s="42"/>
      <c r="H158" s="42"/>
      <c r="I158" s="1"/>
      <c r="J158" s="43"/>
      <c r="K158" s="44"/>
      <c r="L158" s="45"/>
      <c r="M158" s="45"/>
      <c r="N158" s="47"/>
      <c r="O158" s="46"/>
      <c r="P158" s="46"/>
      <c r="Q158" s="1"/>
      <c r="R158" s="68">
        <v>15.2</v>
      </c>
      <c r="S158" s="51">
        <v>912</v>
      </c>
      <c r="T158" s="52">
        <v>0.63333333333333297</v>
      </c>
      <c r="U158" s="52">
        <v>0.69330000000000003</v>
      </c>
      <c r="V158" s="53">
        <f t="shared" si="25"/>
        <v>4.0999999999999925E-3</v>
      </c>
      <c r="W158" s="62">
        <f t="shared" si="24"/>
        <v>15.252600000000001</v>
      </c>
      <c r="X158" s="11">
        <f t="shared" si="26"/>
        <v>9.0199999999999392E-2</v>
      </c>
      <c r="Y158" s="46"/>
      <c r="Z158" s="68">
        <v>15.2</v>
      </c>
      <c r="AA158" s="51">
        <v>912</v>
      </c>
      <c r="AB158" s="52">
        <v>0.63333333333333297</v>
      </c>
      <c r="AC158" s="52"/>
      <c r="AD158" s="53">
        <f t="shared" si="23"/>
        <v>8.3333333333333332E-3</v>
      </c>
      <c r="AE158" s="95">
        <f t="shared" si="21"/>
        <v>21.266666666666652</v>
      </c>
      <c r="AF158" s="11">
        <f t="shared" si="22"/>
        <v>8.3333333333328596E-3</v>
      </c>
    </row>
    <row r="159" spans="2:32" x14ac:dyDescent="0.25">
      <c r="B159" s="41"/>
      <c r="C159" s="37"/>
      <c r="D159" s="37"/>
      <c r="E159" s="37"/>
      <c r="F159" s="37"/>
      <c r="G159" s="42"/>
      <c r="H159" s="42"/>
      <c r="I159" s="1"/>
      <c r="J159" s="43"/>
      <c r="K159" s="44"/>
      <c r="L159" s="45"/>
      <c r="M159" s="45"/>
      <c r="N159" s="47"/>
      <c r="O159" s="46"/>
      <c r="P159" s="46"/>
      <c r="Q159" s="1"/>
      <c r="R159" s="68">
        <v>15.3</v>
      </c>
      <c r="S159" s="51">
        <v>918</v>
      </c>
      <c r="T159" s="52">
        <v>0.63749999999999996</v>
      </c>
      <c r="U159" s="52">
        <v>0.69750000000000001</v>
      </c>
      <c r="V159" s="53">
        <f t="shared" si="25"/>
        <v>4.1999999999999815E-3</v>
      </c>
      <c r="W159" s="62">
        <f t="shared" si="24"/>
        <v>15.345000000000001</v>
      </c>
      <c r="X159" s="11">
        <f t="shared" si="26"/>
        <v>9.2399999999999594E-2</v>
      </c>
      <c r="Y159" s="46"/>
      <c r="Z159" s="68">
        <v>15.3</v>
      </c>
      <c r="AA159" s="51">
        <v>918</v>
      </c>
      <c r="AB159" s="52">
        <v>0.63749999999999996</v>
      </c>
      <c r="AC159" s="52"/>
      <c r="AD159" s="53">
        <f t="shared" si="23"/>
        <v>8.3333333333333332E-3</v>
      </c>
      <c r="AE159" s="95">
        <f t="shared" si="21"/>
        <v>21.274999999999984</v>
      </c>
      <c r="AF159" s="11">
        <f t="shared" si="22"/>
        <v>8.3333333333328596E-3</v>
      </c>
    </row>
    <row r="160" spans="2:32" x14ac:dyDescent="0.25">
      <c r="B160" s="41"/>
      <c r="C160" s="37"/>
      <c r="D160" s="37"/>
      <c r="E160" s="37"/>
      <c r="F160" s="37"/>
      <c r="G160" s="42"/>
      <c r="H160" s="42"/>
      <c r="I160" s="1"/>
      <c r="J160" s="43"/>
      <c r="K160" s="44"/>
      <c r="L160" s="45"/>
      <c r="M160" s="45"/>
      <c r="N160" s="47"/>
      <c r="O160" s="46"/>
      <c r="P160" s="46"/>
      <c r="Q160" s="1"/>
      <c r="R160" s="68">
        <v>15.4</v>
      </c>
      <c r="S160" s="51">
        <v>924</v>
      </c>
      <c r="T160" s="52">
        <v>0.64166666666666705</v>
      </c>
      <c r="U160" s="52">
        <v>0.70169999999999999</v>
      </c>
      <c r="V160" s="53">
        <f t="shared" si="25"/>
        <v>4.1999999999999815E-3</v>
      </c>
      <c r="W160" s="62">
        <f t="shared" si="24"/>
        <v>15.4374</v>
      </c>
      <c r="X160" s="11">
        <f t="shared" si="26"/>
        <v>9.2399999999999594E-2</v>
      </c>
      <c r="Y160" s="46"/>
      <c r="Z160" s="68">
        <v>15.4</v>
      </c>
      <c r="AA160" s="51">
        <v>924</v>
      </c>
      <c r="AB160" s="52">
        <v>0.64166666666666705</v>
      </c>
      <c r="AC160" s="52"/>
      <c r="AD160" s="53">
        <f t="shared" si="23"/>
        <v>8.3333333333333332E-3</v>
      </c>
      <c r="AE160" s="95">
        <f t="shared" si="21"/>
        <v>21.283333333333317</v>
      </c>
      <c r="AF160" s="11">
        <f t="shared" si="22"/>
        <v>8.3333333333328596E-3</v>
      </c>
    </row>
    <row r="161" spans="2:32" x14ac:dyDescent="0.25">
      <c r="B161" s="41"/>
      <c r="C161" s="37"/>
      <c r="D161" s="37"/>
      <c r="E161" s="37"/>
      <c r="F161" s="37"/>
      <c r="G161" s="42"/>
      <c r="H161" s="42"/>
      <c r="I161" s="1"/>
      <c r="J161" s="43"/>
      <c r="K161" s="44"/>
      <c r="L161" s="45"/>
      <c r="M161" s="45"/>
      <c r="N161" s="47"/>
      <c r="O161" s="46"/>
      <c r="P161" s="46"/>
      <c r="Q161" s="1"/>
      <c r="R161" s="68">
        <v>15.5</v>
      </c>
      <c r="S161" s="51">
        <v>930</v>
      </c>
      <c r="T161" s="52">
        <v>0.64583333333333304</v>
      </c>
      <c r="U161" s="52">
        <v>0.70579999999999998</v>
      </c>
      <c r="V161" s="53">
        <f t="shared" si="25"/>
        <v>4.0999999999999925E-3</v>
      </c>
      <c r="W161" s="62">
        <f t="shared" si="24"/>
        <v>15.5276</v>
      </c>
      <c r="X161" s="11">
        <f t="shared" si="26"/>
        <v>9.0199999999999392E-2</v>
      </c>
      <c r="Y161" s="46"/>
      <c r="Z161" s="68">
        <v>15.5</v>
      </c>
      <c r="AA161" s="51">
        <v>930</v>
      </c>
      <c r="AB161" s="52">
        <v>0.64583333333333304</v>
      </c>
      <c r="AC161" s="52"/>
      <c r="AD161" s="53">
        <f t="shared" si="23"/>
        <v>8.3333333333333332E-3</v>
      </c>
      <c r="AE161" s="95">
        <f t="shared" si="21"/>
        <v>21.29166666666665</v>
      </c>
      <c r="AF161" s="11">
        <f t="shared" si="22"/>
        <v>8.3333333333328596E-3</v>
      </c>
    </row>
    <row r="162" spans="2:32" x14ac:dyDescent="0.25">
      <c r="B162" s="41"/>
      <c r="C162" s="37"/>
      <c r="D162" s="37"/>
      <c r="E162" s="37"/>
      <c r="F162" s="37"/>
      <c r="G162" s="42"/>
      <c r="H162" s="42"/>
      <c r="I162" s="1"/>
      <c r="J162" s="43"/>
      <c r="K162" s="44"/>
      <c r="L162" s="45"/>
      <c r="M162" s="45"/>
      <c r="N162" s="47"/>
      <c r="O162" s="46"/>
      <c r="P162" s="46"/>
      <c r="Q162" s="1"/>
      <c r="R162" s="68">
        <v>15.6</v>
      </c>
      <c r="S162" s="51">
        <v>936</v>
      </c>
      <c r="T162" s="52">
        <v>0.65</v>
      </c>
      <c r="U162" s="52">
        <v>0.71</v>
      </c>
      <c r="V162" s="53">
        <f t="shared" si="25"/>
        <v>4.1999999999999815E-3</v>
      </c>
      <c r="W162" s="62">
        <f t="shared" si="24"/>
        <v>15.62</v>
      </c>
      <c r="X162" s="11">
        <f t="shared" si="26"/>
        <v>9.2399999999999594E-2</v>
      </c>
      <c r="Y162" s="46"/>
      <c r="Z162" s="68">
        <v>15.6</v>
      </c>
      <c r="AA162" s="51">
        <v>936</v>
      </c>
      <c r="AB162" s="52">
        <v>0.65</v>
      </c>
      <c r="AC162" s="52"/>
      <c r="AD162" s="53">
        <f t="shared" si="23"/>
        <v>8.3333333333333332E-3</v>
      </c>
      <c r="AE162" s="95">
        <f t="shared" si="21"/>
        <v>21.299999999999983</v>
      </c>
      <c r="AF162" s="11">
        <f t="shared" si="22"/>
        <v>8.3333333333328596E-3</v>
      </c>
    </row>
    <row r="163" spans="2:32" x14ac:dyDescent="0.25">
      <c r="B163" s="41"/>
      <c r="C163" s="37"/>
      <c r="D163" s="37"/>
      <c r="E163" s="37"/>
      <c r="F163" s="37"/>
      <c r="G163" s="42"/>
      <c r="H163" s="42"/>
      <c r="I163" s="1"/>
      <c r="J163" s="43"/>
      <c r="K163" s="44"/>
      <c r="L163" s="45"/>
      <c r="M163" s="45"/>
      <c r="N163" s="47"/>
      <c r="O163" s="46"/>
      <c r="P163" s="46"/>
      <c r="Q163" s="1"/>
      <c r="R163" s="68">
        <v>15.7</v>
      </c>
      <c r="S163" s="51">
        <v>942</v>
      </c>
      <c r="T163" s="52">
        <v>0.65416666666666701</v>
      </c>
      <c r="U163" s="52">
        <v>0.71419999999999995</v>
      </c>
      <c r="V163" s="53">
        <f t="shared" si="25"/>
        <v>4.1999999999999815E-3</v>
      </c>
      <c r="W163" s="62">
        <f t="shared" si="24"/>
        <v>15.712399999999999</v>
      </c>
      <c r="X163" s="11">
        <f t="shared" si="26"/>
        <v>9.2399999999999594E-2</v>
      </c>
      <c r="Y163" s="46"/>
      <c r="Z163" s="68">
        <v>15.7</v>
      </c>
      <c r="AA163" s="51">
        <v>942</v>
      </c>
      <c r="AB163" s="52">
        <v>0.65416666666666701</v>
      </c>
      <c r="AC163" s="52"/>
      <c r="AD163" s="53">
        <f t="shared" si="23"/>
        <v>8.3333333333333332E-3</v>
      </c>
      <c r="AE163" s="95">
        <f t="shared" si="21"/>
        <v>21.308333333333316</v>
      </c>
      <c r="AF163" s="11">
        <f t="shared" si="22"/>
        <v>8.3333333333328596E-3</v>
      </c>
    </row>
    <row r="164" spans="2:32" x14ac:dyDescent="0.25">
      <c r="B164" s="41"/>
      <c r="C164" s="37"/>
      <c r="D164" s="37"/>
      <c r="E164" s="37"/>
      <c r="F164" s="37"/>
      <c r="G164" s="42"/>
      <c r="H164" s="42"/>
      <c r="I164" s="1"/>
      <c r="J164" s="43"/>
      <c r="K164" s="44"/>
      <c r="L164" s="45"/>
      <c r="M164" s="45"/>
      <c r="N164" s="47"/>
      <c r="O164" s="46"/>
      <c r="P164" s="46"/>
      <c r="Q164" s="1"/>
      <c r="R164" s="68">
        <v>15.8</v>
      </c>
      <c r="S164" s="51">
        <v>948</v>
      </c>
      <c r="T164" s="52">
        <v>0.65833333333333299</v>
      </c>
      <c r="U164" s="52">
        <v>0.71830000000000005</v>
      </c>
      <c r="V164" s="53">
        <f t="shared" si="25"/>
        <v>4.1000000000001036E-3</v>
      </c>
      <c r="W164" s="62">
        <f t="shared" si="24"/>
        <v>15.802600000000002</v>
      </c>
      <c r="X164" s="11">
        <f t="shared" si="26"/>
        <v>9.0200000000002944E-2</v>
      </c>
      <c r="Y164" s="46"/>
      <c r="Z164" s="68">
        <v>15.8</v>
      </c>
      <c r="AA164" s="51">
        <v>948</v>
      </c>
      <c r="AB164" s="52">
        <v>0.65833333333333299</v>
      </c>
      <c r="AC164" s="52"/>
      <c r="AD164" s="53">
        <f t="shared" si="23"/>
        <v>8.3333333333333332E-3</v>
      </c>
      <c r="AE164" s="95">
        <f t="shared" si="21"/>
        <v>21.316666666666649</v>
      </c>
      <c r="AF164" s="11">
        <f t="shared" si="22"/>
        <v>8.3333333333328596E-3</v>
      </c>
    </row>
    <row r="165" spans="2:32" x14ac:dyDescent="0.25">
      <c r="B165" s="41"/>
      <c r="C165" s="37"/>
      <c r="D165" s="37"/>
      <c r="E165" s="37"/>
      <c r="F165" s="37"/>
      <c r="G165" s="42"/>
      <c r="H165" s="42"/>
      <c r="I165" s="1"/>
      <c r="J165" s="43"/>
      <c r="K165" s="44"/>
      <c r="L165" s="45"/>
      <c r="M165" s="45"/>
      <c r="N165" s="47"/>
      <c r="O165" s="46"/>
      <c r="P165" s="46"/>
      <c r="Q165" s="1"/>
      <c r="R165" s="68">
        <v>15.9</v>
      </c>
      <c r="S165" s="51">
        <v>954</v>
      </c>
      <c r="T165" s="52">
        <v>0.66249999999999998</v>
      </c>
      <c r="U165" s="52">
        <v>0.72240000000000004</v>
      </c>
      <c r="V165" s="53">
        <f t="shared" si="25"/>
        <v>4.0999999999999925E-3</v>
      </c>
      <c r="W165" s="62">
        <f t="shared" si="24"/>
        <v>15.892800000000001</v>
      </c>
      <c r="X165" s="11">
        <f t="shared" si="26"/>
        <v>9.0199999999999392E-2</v>
      </c>
      <c r="Y165" s="46"/>
      <c r="Z165" s="68">
        <v>15.9</v>
      </c>
      <c r="AA165" s="51">
        <v>954</v>
      </c>
      <c r="AB165" s="52">
        <v>0.66249999999999998</v>
      </c>
      <c r="AC165" s="52"/>
      <c r="AD165" s="53">
        <f t="shared" si="23"/>
        <v>8.3333333333333332E-3</v>
      </c>
      <c r="AE165" s="95">
        <f t="shared" si="21"/>
        <v>21.324999999999982</v>
      </c>
      <c r="AF165" s="11">
        <f t="shared" si="22"/>
        <v>8.3333333333328596E-3</v>
      </c>
    </row>
    <row r="166" spans="2:32" x14ac:dyDescent="0.25">
      <c r="B166" s="41"/>
      <c r="C166" s="37"/>
      <c r="D166" s="37"/>
      <c r="E166" s="37"/>
      <c r="F166" s="37"/>
      <c r="G166" s="42"/>
      <c r="H166" s="42"/>
      <c r="I166" s="1"/>
      <c r="J166" s="43"/>
      <c r="K166" s="44"/>
      <c r="L166" s="45"/>
      <c r="M166" s="45"/>
      <c r="N166" s="47"/>
      <c r="O166" s="46"/>
      <c r="P166" s="46"/>
      <c r="Q166" s="1"/>
      <c r="R166" s="68">
        <v>16</v>
      </c>
      <c r="S166" s="51">
        <v>960</v>
      </c>
      <c r="T166" s="52">
        <v>0.66666666666666696</v>
      </c>
      <c r="U166" s="52">
        <v>0.72629999999999995</v>
      </c>
      <c r="V166" s="53">
        <f t="shared" si="25"/>
        <v>3.8999999999999035E-3</v>
      </c>
      <c r="W166" s="62">
        <f t="shared" si="24"/>
        <v>15.978599999999998</v>
      </c>
      <c r="X166" s="11">
        <f t="shared" si="26"/>
        <v>8.5799999999997212E-2</v>
      </c>
      <c r="Y166" s="46"/>
      <c r="Z166" s="68">
        <v>16</v>
      </c>
      <c r="AA166" s="51">
        <v>960</v>
      </c>
      <c r="AB166" s="52">
        <v>0.66666666666666696</v>
      </c>
      <c r="AC166" s="52"/>
      <c r="AD166" s="53">
        <f t="shared" si="23"/>
        <v>8.3333333333333332E-3</v>
      </c>
      <c r="AE166" s="95">
        <f t="shared" si="21"/>
        <v>21.333333333333314</v>
      </c>
      <c r="AF166" s="11">
        <f t="shared" si="22"/>
        <v>8.3333333333328596E-3</v>
      </c>
    </row>
    <row r="167" spans="2:32" x14ac:dyDescent="0.25">
      <c r="B167" s="41"/>
      <c r="C167" s="37"/>
      <c r="D167" s="37"/>
      <c r="E167" s="37"/>
      <c r="F167" s="37"/>
      <c r="G167" s="42"/>
      <c r="H167" s="42"/>
      <c r="I167" s="1"/>
      <c r="J167" s="43"/>
      <c r="K167" s="44"/>
      <c r="L167" s="45"/>
      <c r="M167" s="45"/>
      <c r="N167" s="47"/>
      <c r="O167" s="46"/>
      <c r="P167" s="46"/>
      <c r="Q167" s="1"/>
      <c r="R167" s="68">
        <v>16.100000000000001</v>
      </c>
      <c r="S167" s="51">
        <v>966</v>
      </c>
      <c r="T167" s="52">
        <v>0.67083333333333295</v>
      </c>
      <c r="U167" s="52">
        <v>0.73029999999999995</v>
      </c>
      <c r="V167" s="53">
        <f t="shared" si="25"/>
        <v>4.0000000000000036E-3</v>
      </c>
      <c r="W167" s="62">
        <f t="shared" si="24"/>
        <v>16.066599999999998</v>
      </c>
      <c r="X167" s="11">
        <f t="shared" si="26"/>
        <v>8.799999999999919E-2</v>
      </c>
      <c r="Y167" s="46"/>
      <c r="Z167" s="68">
        <v>16.100000000000001</v>
      </c>
      <c r="AA167" s="51">
        <v>966</v>
      </c>
      <c r="AB167" s="52">
        <v>0.67083333333333295</v>
      </c>
      <c r="AC167" s="52"/>
      <c r="AD167" s="53">
        <f t="shared" si="23"/>
        <v>8.3333333333333332E-3</v>
      </c>
      <c r="AE167" s="95">
        <f t="shared" si="21"/>
        <v>21.341666666666647</v>
      </c>
      <c r="AF167" s="11">
        <f t="shared" si="22"/>
        <v>8.3333333333328596E-3</v>
      </c>
    </row>
    <row r="168" spans="2:32" x14ac:dyDescent="0.25">
      <c r="B168" s="41"/>
      <c r="C168" s="37"/>
      <c r="D168" s="37"/>
      <c r="E168" s="37"/>
      <c r="F168" s="37"/>
      <c r="G168" s="42"/>
      <c r="H168" s="42"/>
      <c r="I168" s="1"/>
      <c r="J168" s="43"/>
      <c r="K168" s="44"/>
      <c r="L168" s="45"/>
      <c r="M168" s="45"/>
      <c r="N168" s="47"/>
      <c r="O168" s="46"/>
      <c r="P168" s="46"/>
      <c r="Q168" s="1"/>
      <c r="R168" s="68">
        <v>16.2</v>
      </c>
      <c r="S168" s="51">
        <v>972</v>
      </c>
      <c r="T168" s="52">
        <v>0.67500000000000004</v>
      </c>
      <c r="U168" s="52">
        <v>0.73419999999999996</v>
      </c>
      <c r="V168" s="53">
        <f t="shared" si="25"/>
        <v>3.9000000000000146E-3</v>
      </c>
      <c r="W168" s="62">
        <f t="shared" si="24"/>
        <v>16.1524</v>
      </c>
      <c r="X168" s="11">
        <f t="shared" si="26"/>
        <v>8.5800000000002541E-2</v>
      </c>
      <c r="Y168" s="46"/>
      <c r="Z168" s="68">
        <v>16.2</v>
      </c>
      <c r="AA168" s="51">
        <v>972</v>
      </c>
      <c r="AB168" s="52">
        <v>0.67500000000000004</v>
      </c>
      <c r="AC168" s="52"/>
      <c r="AD168" s="53">
        <f t="shared" si="23"/>
        <v>8.3333333333333332E-3</v>
      </c>
      <c r="AE168" s="95">
        <f t="shared" si="21"/>
        <v>21.34999999999998</v>
      </c>
      <c r="AF168" s="11">
        <f t="shared" si="22"/>
        <v>8.3333333333328596E-3</v>
      </c>
    </row>
    <row r="169" spans="2:32" x14ac:dyDescent="0.25">
      <c r="B169" s="41"/>
      <c r="C169" s="37"/>
      <c r="D169" s="37"/>
      <c r="E169" s="37"/>
      <c r="F169" s="37"/>
      <c r="G169" s="42"/>
      <c r="H169" s="42"/>
      <c r="I169" s="1"/>
      <c r="J169" s="43"/>
      <c r="K169" s="44"/>
      <c r="L169" s="45"/>
      <c r="M169" s="45"/>
      <c r="N169" s="47"/>
      <c r="O169" s="46"/>
      <c r="P169" s="46"/>
      <c r="Q169" s="1"/>
      <c r="R169" s="68">
        <v>16.3</v>
      </c>
      <c r="S169" s="51">
        <v>978</v>
      </c>
      <c r="T169" s="52">
        <v>0.67916666666666703</v>
      </c>
      <c r="U169" s="52">
        <v>0.73819999999999997</v>
      </c>
      <c r="V169" s="53">
        <f t="shared" si="25"/>
        <v>4.0000000000000036E-3</v>
      </c>
      <c r="W169" s="62">
        <f t="shared" si="24"/>
        <v>16.240400000000001</v>
      </c>
      <c r="X169" s="11">
        <f t="shared" si="26"/>
        <v>8.8000000000000966E-2</v>
      </c>
      <c r="Y169" s="46"/>
      <c r="Z169" s="68">
        <v>16.3</v>
      </c>
      <c r="AA169" s="51">
        <v>978</v>
      </c>
      <c r="AB169" s="52">
        <v>0.67916666666666703</v>
      </c>
      <c r="AC169" s="52"/>
      <c r="AD169" s="53">
        <f t="shared" si="23"/>
        <v>8.3333333333333332E-3</v>
      </c>
      <c r="AE169" s="95">
        <f t="shared" si="21"/>
        <v>21.358333333333313</v>
      </c>
      <c r="AF169" s="11">
        <f t="shared" si="22"/>
        <v>8.3333333333328596E-3</v>
      </c>
    </row>
    <row r="170" spans="2:32" x14ac:dyDescent="0.25">
      <c r="B170" s="41"/>
      <c r="C170" s="37"/>
      <c r="D170" s="37"/>
      <c r="E170" s="37"/>
      <c r="F170" s="37"/>
      <c r="G170" s="42"/>
      <c r="H170" s="42"/>
      <c r="I170" s="1"/>
      <c r="J170" s="43"/>
      <c r="K170" s="44"/>
      <c r="L170" s="45"/>
      <c r="M170" s="45"/>
      <c r="N170" s="47"/>
      <c r="O170" s="46"/>
      <c r="P170" s="46"/>
      <c r="Q170" s="1"/>
      <c r="R170" s="68">
        <v>16.399999999999999</v>
      </c>
      <c r="S170" s="51">
        <v>984</v>
      </c>
      <c r="T170" s="52">
        <v>0.68333333333333302</v>
      </c>
      <c r="U170" s="52">
        <v>0.74199999999999999</v>
      </c>
      <c r="V170" s="53">
        <f t="shared" si="25"/>
        <v>3.8000000000000256E-3</v>
      </c>
      <c r="W170" s="62">
        <f t="shared" si="24"/>
        <v>16.323999999999998</v>
      </c>
      <c r="X170" s="11">
        <f t="shared" si="26"/>
        <v>8.359999999999701E-2</v>
      </c>
      <c r="Y170" s="46"/>
      <c r="Z170" s="68">
        <v>16.399999999999999</v>
      </c>
      <c r="AA170" s="51">
        <v>984</v>
      </c>
      <c r="AB170" s="52">
        <v>0.68333333333333302</v>
      </c>
      <c r="AC170" s="52"/>
      <c r="AD170" s="53">
        <f t="shared" si="23"/>
        <v>8.3333333333333332E-3</v>
      </c>
      <c r="AE170" s="95">
        <f t="shared" si="21"/>
        <v>21.366666666666646</v>
      </c>
      <c r="AF170" s="11">
        <f t="shared" si="22"/>
        <v>8.3333333333328596E-3</v>
      </c>
    </row>
    <row r="171" spans="2:32" x14ac:dyDescent="0.25">
      <c r="B171" s="41"/>
      <c r="C171" s="37"/>
      <c r="D171" s="37"/>
      <c r="E171" s="37"/>
      <c r="F171" s="37"/>
      <c r="G171" s="42"/>
      <c r="H171" s="42"/>
      <c r="I171" s="1"/>
      <c r="J171" s="43"/>
      <c r="K171" s="44"/>
      <c r="L171" s="45"/>
      <c r="M171" s="45"/>
      <c r="N171" s="47"/>
      <c r="O171" s="46"/>
      <c r="P171" s="46"/>
      <c r="Q171" s="1"/>
      <c r="R171" s="68">
        <v>16.5</v>
      </c>
      <c r="S171" s="51">
        <v>990</v>
      </c>
      <c r="T171" s="52">
        <v>0.6875</v>
      </c>
      <c r="U171" s="52">
        <v>0.74580000000000002</v>
      </c>
      <c r="V171" s="53">
        <f t="shared" si="25"/>
        <v>3.8000000000000256E-3</v>
      </c>
      <c r="W171" s="62">
        <f t="shared" si="24"/>
        <v>16.407600000000002</v>
      </c>
      <c r="X171" s="11">
        <f t="shared" si="26"/>
        <v>8.3600000000004115E-2</v>
      </c>
      <c r="Y171" s="46"/>
      <c r="Z171" s="68">
        <v>16.5</v>
      </c>
      <c r="AA171" s="51">
        <v>990</v>
      </c>
      <c r="AB171" s="52">
        <v>0.6875</v>
      </c>
      <c r="AC171" s="52"/>
      <c r="AD171" s="53">
        <f t="shared" si="23"/>
        <v>8.3333333333333332E-3</v>
      </c>
      <c r="AE171" s="95">
        <f t="shared" si="21"/>
        <v>21.374999999999979</v>
      </c>
      <c r="AF171" s="11">
        <f t="shared" si="22"/>
        <v>8.3333333333328596E-3</v>
      </c>
    </row>
    <row r="172" spans="2:32" x14ac:dyDescent="0.25">
      <c r="B172" s="41"/>
      <c r="C172" s="37"/>
      <c r="D172" s="37"/>
      <c r="E172" s="37"/>
      <c r="F172" s="37"/>
      <c r="G172" s="42"/>
      <c r="H172" s="42"/>
      <c r="I172" s="1"/>
      <c r="J172" s="43"/>
      <c r="K172" s="44"/>
      <c r="L172" s="45"/>
      <c r="M172" s="45"/>
      <c r="N172" s="47"/>
      <c r="O172" s="46"/>
      <c r="P172" s="46"/>
      <c r="Q172" s="1"/>
      <c r="R172" s="68">
        <v>16.600000000000001</v>
      </c>
      <c r="S172" s="51">
        <v>996</v>
      </c>
      <c r="T172" s="52">
        <v>0.69166666666666698</v>
      </c>
      <c r="U172" s="52">
        <v>0.74950000000000006</v>
      </c>
      <c r="V172" s="53">
        <f t="shared" si="25"/>
        <v>3.7000000000000366E-3</v>
      </c>
      <c r="W172" s="62">
        <f t="shared" si="24"/>
        <v>16.489000000000001</v>
      </c>
      <c r="X172" s="11">
        <f t="shared" si="26"/>
        <v>8.1399999999998585E-2</v>
      </c>
      <c r="Y172" s="46"/>
      <c r="Z172" s="68">
        <v>16.600000000000001</v>
      </c>
      <c r="AA172" s="51">
        <v>996</v>
      </c>
      <c r="AB172" s="52">
        <v>0.69166666666666698</v>
      </c>
      <c r="AC172" s="52"/>
      <c r="AD172" s="53">
        <f t="shared" si="23"/>
        <v>8.3333333333333332E-3</v>
      </c>
      <c r="AE172" s="95">
        <f t="shared" si="21"/>
        <v>21.383333333333312</v>
      </c>
      <c r="AF172" s="11">
        <f t="shared" si="22"/>
        <v>8.3333333333328596E-3</v>
      </c>
    </row>
    <row r="173" spans="2:32" x14ac:dyDescent="0.25">
      <c r="B173" s="41"/>
      <c r="C173" s="37"/>
      <c r="D173" s="37"/>
      <c r="E173" s="37"/>
      <c r="F173" s="37"/>
      <c r="G173" s="42"/>
      <c r="H173" s="42"/>
      <c r="I173" s="1"/>
      <c r="J173" s="43"/>
      <c r="K173" s="44"/>
      <c r="L173" s="45"/>
      <c r="M173" s="45"/>
      <c r="N173" s="47"/>
      <c r="O173" s="46"/>
      <c r="P173" s="46"/>
      <c r="Q173" s="1"/>
      <c r="R173" s="68">
        <v>16.7</v>
      </c>
      <c r="S173" s="51">
        <v>1002</v>
      </c>
      <c r="T173" s="52">
        <v>0.69583333333333297</v>
      </c>
      <c r="U173" s="52">
        <v>0.75319999999999998</v>
      </c>
      <c r="V173" s="53">
        <f t="shared" si="25"/>
        <v>3.6999999999999256E-3</v>
      </c>
      <c r="W173" s="62">
        <f t="shared" si="24"/>
        <v>16.570399999999999</v>
      </c>
      <c r="X173" s="11">
        <f t="shared" si="26"/>
        <v>8.1399999999998585E-2</v>
      </c>
      <c r="Y173" s="46"/>
      <c r="Z173" s="68">
        <v>16.7</v>
      </c>
      <c r="AA173" s="51">
        <v>1002</v>
      </c>
      <c r="AB173" s="52">
        <v>0.69583333333333297</v>
      </c>
      <c r="AC173" s="52"/>
      <c r="AD173" s="53">
        <f t="shared" si="23"/>
        <v>8.3333333333333332E-3</v>
      </c>
      <c r="AE173" s="95">
        <f t="shared" si="21"/>
        <v>21.391666666666644</v>
      </c>
      <c r="AF173" s="11">
        <f t="shared" si="22"/>
        <v>8.3333333333328596E-3</v>
      </c>
    </row>
    <row r="174" spans="2:32" x14ac:dyDescent="0.25">
      <c r="B174" s="41"/>
      <c r="C174" s="37"/>
      <c r="D174" s="37"/>
      <c r="E174" s="37"/>
      <c r="F174" s="37"/>
      <c r="G174" s="42"/>
      <c r="H174" s="42"/>
      <c r="I174" s="1"/>
      <c r="J174" s="43"/>
      <c r="K174" s="44"/>
      <c r="L174" s="45"/>
      <c r="M174" s="45"/>
      <c r="N174" s="47"/>
      <c r="O174" s="46"/>
      <c r="P174" s="46"/>
      <c r="Q174" s="1"/>
      <c r="R174" s="68">
        <v>16.8</v>
      </c>
      <c r="S174" s="51">
        <v>1008</v>
      </c>
      <c r="T174" s="52">
        <v>0.7</v>
      </c>
      <c r="U174" s="52">
        <v>0.75700000000000001</v>
      </c>
      <c r="V174" s="53">
        <f t="shared" si="25"/>
        <v>3.8000000000000256E-3</v>
      </c>
      <c r="W174" s="62">
        <f t="shared" si="24"/>
        <v>16.654</v>
      </c>
      <c r="X174" s="11">
        <f t="shared" si="26"/>
        <v>8.3600000000000563E-2</v>
      </c>
      <c r="Y174" s="46"/>
      <c r="Z174" s="68">
        <v>16.8</v>
      </c>
      <c r="AA174" s="51">
        <v>1008</v>
      </c>
      <c r="AB174" s="52">
        <v>0.7</v>
      </c>
      <c r="AC174" s="52"/>
      <c r="AD174" s="53">
        <f t="shared" si="23"/>
        <v>8.3333333333333332E-3</v>
      </c>
      <c r="AE174" s="95">
        <f t="shared" si="21"/>
        <v>21.399999999999977</v>
      </c>
      <c r="AF174" s="11">
        <f t="shared" si="22"/>
        <v>8.3333333333328596E-3</v>
      </c>
    </row>
    <row r="175" spans="2:32" x14ac:dyDescent="0.25">
      <c r="B175" s="41"/>
      <c r="C175" s="37"/>
      <c r="D175" s="37"/>
      <c r="E175" s="37"/>
      <c r="F175" s="37"/>
      <c r="G175" s="42"/>
      <c r="H175" s="42"/>
      <c r="I175" s="1"/>
      <c r="J175" s="43"/>
      <c r="K175" s="44"/>
      <c r="L175" s="45"/>
      <c r="M175" s="45"/>
      <c r="N175" s="47"/>
      <c r="O175" s="46"/>
      <c r="P175" s="46"/>
      <c r="Q175" s="1"/>
      <c r="R175" s="68">
        <v>16.899999999999999</v>
      </c>
      <c r="S175" s="51">
        <v>1014</v>
      </c>
      <c r="T175" s="52">
        <v>0.70416666666666705</v>
      </c>
      <c r="U175" s="52">
        <v>0.76080000000000003</v>
      </c>
      <c r="V175" s="53">
        <f t="shared" si="25"/>
        <v>3.8000000000000256E-3</v>
      </c>
      <c r="W175" s="62">
        <f t="shared" si="24"/>
        <v>16.7376</v>
      </c>
      <c r="X175" s="11">
        <f t="shared" si="26"/>
        <v>8.3600000000000563E-2</v>
      </c>
      <c r="Y175" s="46"/>
      <c r="Z175" s="68">
        <v>16.899999999999999</v>
      </c>
      <c r="AA175" s="51">
        <v>1014</v>
      </c>
      <c r="AB175" s="52">
        <v>0.70416666666666705</v>
      </c>
      <c r="AC175" s="52"/>
      <c r="AD175" s="53">
        <f t="shared" si="23"/>
        <v>8.3333333333333332E-3</v>
      </c>
      <c r="AE175" s="95">
        <f t="shared" si="21"/>
        <v>21.40833333333331</v>
      </c>
      <c r="AF175" s="11">
        <f t="shared" si="22"/>
        <v>8.3333333333328596E-3</v>
      </c>
    </row>
    <row r="176" spans="2:32" x14ac:dyDescent="0.25">
      <c r="B176" s="41"/>
      <c r="C176" s="37"/>
      <c r="D176" s="37"/>
      <c r="E176" s="37"/>
      <c r="F176" s="37"/>
      <c r="G176" s="42"/>
      <c r="H176" s="42"/>
      <c r="I176" s="1"/>
      <c r="J176" s="43"/>
      <c r="K176" s="44"/>
      <c r="L176" s="45"/>
      <c r="M176" s="45"/>
      <c r="N176" s="47"/>
      <c r="O176" s="46"/>
      <c r="P176" s="46"/>
      <c r="Q176" s="1"/>
      <c r="R176" s="68">
        <v>17</v>
      </c>
      <c r="S176" s="51">
        <v>1020</v>
      </c>
      <c r="T176" s="52">
        <v>0.70833333333333304</v>
      </c>
      <c r="U176" s="52">
        <v>0.76449999999999996</v>
      </c>
      <c r="V176" s="53">
        <f t="shared" si="25"/>
        <v>3.6999999999999256E-3</v>
      </c>
      <c r="W176" s="62">
        <f t="shared" si="24"/>
        <v>16.818999999999999</v>
      </c>
      <c r="X176" s="11">
        <f t="shared" si="26"/>
        <v>8.1399999999998585E-2</v>
      </c>
      <c r="Y176" s="46"/>
      <c r="Z176" s="68">
        <v>17</v>
      </c>
      <c r="AA176" s="51">
        <v>1020</v>
      </c>
      <c r="AB176" s="52">
        <v>0.70833333333333304</v>
      </c>
      <c r="AC176" s="52"/>
      <c r="AD176" s="53">
        <f t="shared" si="23"/>
        <v>8.3333333333333332E-3</v>
      </c>
      <c r="AE176" s="95">
        <f t="shared" si="21"/>
        <v>21.416666666666643</v>
      </c>
      <c r="AF176" s="11">
        <f t="shared" si="22"/>
        <v>8.3333333333328596E-3</v>
      </c>
    </row>
    <row r="177" spans="2:32" x14ac:dyDescent="0.25">
      <c r="B177" s="41"/>
      <c r="C177" s="37"/>
      <c r="D177" s="37"/>
      <c r="E177" s="37"/>
      <c r="F177" s="37"/>
      <c r="G177" s="42"/>
      <c r="H177" s="42"/>
      <c r="I177" s="1"/>
      <c r="J177" s="43"/>
      <c r="K177" s="44"/>
      <c r="L177" s="45"/>
      <c r="M177" s="45"/>
      <c r="N177" s="47"/>
      <c r="O177" s="46"/>
      <c r="P177" s="46"/>
      <c r="Q177" s="1"/>
      <c r="R177" s="68">
        <v>17.100000000000001</v>
      </c>
      <c r="S177" s="51">
        <v>1026</v>
      </c>
      <c r="T177" s="52">
        <v>0.71250000000000002</v>
      </c>
      <c r="U177" s="52">
        <v>0.76829999999999998</v>
      </c>
      <c r="V177" s="53">
        <f t="shared" si="25"/>
        <v>3.8000000000000256E-3</v>
      </c>
      <c r="W177" s="62">
        <f t="shared" si="24"/>
        <v>16.9026</v>
      </c>
      <c r="X177" s="11">
        <f t="shared" si="26"/>
        <v>8.3600000000000563E-2</v>
      </c>
      <c r="Y177" s="46"/>
      <c r="Z177" s="68">
        <v>17.100000000000001</v>
      </c>
      <c r="AA177" s="51">
        <v>1026</v>
      </c>
      <c r="AB177" s="52">
        <v>0.71250000000000002</v>
      </c>
      <c r="AC177" s="52"/>
      <c r="AD177" s="53">
        <f t="shared" si="23"/>
        <v>8.3333333333333332E-3</v>
      </c>
      <c r="AE177" s="95">
        <f t="shared" si="21"/>
        <v>21.424999999999976</v>
      </c>
      <c r="AF177" s="11">
        <f t="shared" si="22"/>
        <v>8.3333333333328596E-3</v>
      </c>
    </row>
    <row r="178" spans="2:32" x14ac:dyDescent="0.25">
      <c r="B178" s="41"/>
      <c r="C178" s="37"/>
      <c r="D178" s="37"/>
      <c r="E178" s="37"/>
      <c r="F178" s="37"/>
      <c r="G178" s="42"/>
      <c r="H178" s="42"/>
      <c r="I178" s="1"/>
      <c r="J178" s="43"/>
      <c r="K178" s="44"/>
      <c r="L178" s="45"/>
      <c r="M178" s="45"/>
      <c r="N178" s="47"/>
      <c r="O178" s="46"/>
      <c r="P178" s="46"/>
      <c r="Q178" s="1"/>
      <c r="R178" s="68">
        <v>17.2</v>
      </c>
      <c r="S178" s="51">
        <v>1032</v>
      </c>
      <c r="T178" s="52">
        <v>0.71666666666666701</v>
      </c>
      <c r="U178" s="52">
        <v>0.77200000000000002</v>
      </c>
      <c r="V178" s="53">
        <f t="shared" si="25"/>
        <v>3.7000000000000366E-3</v>
      </c>
      <c r="W178" s="62">
        <f t="shared" si="24"/>
        <v>16.984000000000002</v>
      </c>
      <c r="X178" s="11">
        <f t="shared" si="26"/>
        <v>8.1400000000002137E-2</v>
      </c>
      <c r="Y178" s="46"/>
      <c r="Z178" s="68">
        <v>17.2</v>
      </c>
      <c r="AA178" s="51">
        <v>1032</v>
      </c>
      <c r="AB178" s="52">
        <v>0.71666666666666701</v>
      </c>
      <c r="AC178" s="52"/>
      <c r="AD178" s="53">
        <f t="shared" si="23"/>
        <v>8.3333333333333332E-3</v>
      </c>
      <c r="AE178" s="95">
        <f t="shared" si="21"/>
        <v>21.433333333333309</v>
      </c>
      <c r="AF178" s="11">
        <f t="shared" si="22"/>
        <v>8.3333333333328596E-3</v>
      </c>
    </row>
    <row r="179" spans="2:32" x14ac:dyDescent="0.25">
      <c r="B179" s="41"/>
      <c r="C179" s="37"/>
      <c r="D179" s="37"/>
      <c r="E179" s="37"/>
      <c r="F179" s="37"/>
      <c r="G179" s="42"/>
      <c r="H179" s="42"/>
      <c r="I179" s="1"/>
      <c r="J179" s="43"/>
      <c r="K179" s="44"/>
      <c r="L179" s="45"/>
      <c r="M179" s="45"/>
      <c r="N179" s="47"/>
      <c r="O179" s="46"/>
      <c r="P179" s="46"/>
      <c r="Q179" s="1"/>
      <c r="R179" s="68">
        <v>17.3</v>
      </c>
      <c r="S179" s="51">
        <v>1038</v>
      </c>
      <c r="T179" s="52">
        <v>0.72083333333333299</v>
      </c>
      <c r="U179" s="52">
        <v>0.77569999999999995</v>
      </c>
      <c r="V179" s="53">
        <f t="shared" si="25"/>
        <v>3.6999999999999256E-3</v>
      </c>
      <c r="W179" s="62">
        <f t="shared" si="24"/>
        <v>17.0654</v>
      </c>
      <c r="X179" s="11">
        <f t="shared" si="26"/>
        <v>8.1399999999998585E-2</v>
      </c>
      <c r="Y179" s="46"/>
      <c r="Z179" s="68">
        <v>17.3</v>
      </c>
      <c r="AA179" s="51">
        <v>1038</v>
      </c>
      <c r="AB179" s="52">
        <v>0.72083333333333299</v>
      </c>
      <c r="AC179" s="52"/>
      <c r="AD179" s="53">
        <f t="shared" si="23"/>
        <v>8.3333333333333332E-3</v>
      </c>
      <c r="AE179" s="95">
        <f t="shared" si="21"/>
        <v>21.441666666666642</v>
      </c>
      <c r="AF179" s="11">
        <f t="shared" si="22"/>
        <v>8.3333333333328596E-3</v>
      </c>
    </row>
    <row r="180" spans="2:32" x14ac:dyDescent="0.25">
      <c r="B180" s="41"/>
      <c r="C180" s="37"/>
      <c r="D180" s="37"/>
      <c r="E180" s="37"/>
      <c r="F180" s="37"/>
      <c r="G180" s="42"/>
      <c r="H180" s="42"/>
      <c r="I180" s="1"/>
      <c r="J180" s="43"/>
      <c r="K180" s="44"/>
      <c r="L180" s="45"/>
      <c r="M180" s="45"/>
      <c r="N180" s="47"/>
      <c r="O180" s="46"/>
      <c r="P180" s="46"/>
      <c r="Q180" s="1"/>
      <c r="R180" s="68">
        <v>17.399999999999999</v>
      </c>
      <c r="S180" s="51">
        <v>1044</v>
      </c>
      <c r="T180" s="52">
        <v>0.72499999999999998</v>
      </c>
      <c r="U180" s="52">
        <v>0.7792</v>
      </c>
      <c r="V180" s="53">
        <f t="shared" si="25"/>
        <v>3.5000000000000586E-3</v>
      </c>
      <c r="W180" s="62">
        <f t="shared" si="24"/>
        <v>17.142399999999999</v>
      </c>
      <c r="X180" s="11">
        <f t="shared" si="26"/>
        <v>7.6999999999998181E-2</v>
      </c>
      <c r="Y180" s="46"/>
      <c r="Z180" s="68">
        <v>17.399999999999999</v>
      </c>
      <c r="AA180" s="51">
        <v>1044</v>
      </c>
      <c r="AB180" s="52">
        <v>0.72499999999999998</v>
      </c>
      <c r="AC180" s="52"/>
      <c r="AD180" s="53">
        <f t="shared" si="23"/>
        <v>8.3333333333333332E-3</v>
      </c>
      <c r="AE180" s="95">
        <f t="shared" si="21"/>
        <v>21.449999999999974</v>
      </c>
      <c r="AF180" s="11">
        <f t="shared" si="22"/>
        <v>8.3333333333328596E-3</v>
      </c>
    </row>
    <row r="181" spans="2:32" x14ac:dyDescent="0.25">
      <c r="B181" s="41"/>
      <c r="C181" s="37"/>
      <c r="D181" s="37"/>
      <c r="E181" s="37"/>
      <c r="F181" s="37"/>
      <c r="G181" s="42"/>
      <c r="H181" s="42"/>
      <c r="I181" s="1"/>
      <c r="J181" s="43"/>
      <c r="K181" s="44"/>
      <c r="L181" s="45"/>
      <c r="M181" s="45"/>
      <c r="N181" s="47"/>
      <c r="O181" s="46"/>
      <c r="P181" s="46"/>
      <c r="Q181" s="1"/>
      <c r="R181" s="68">
        <v>17.5</v>
      </c>
      <c r="S181" s="51">
        <v>1050</v>
      </c>
      <c r="T181" s="52">
        <v>0.72916666666666696</v>
      </c>
      <c r="U181" s="52">
        <v>0.78280000000000005</v>
      </c>
      <c r="V181" s="53">
        <f t="shared" si="25"/>
        <v>3.6000000000000476E-3</v>
      </c>
      <c r="W181" s="62">
        <f t="shared" si="24"/>
        <v>17.221600000000002</v>
      </c>
      <c r="X181" s="11">
        <f t="shared" si="26"/>
        <v>7.9200000000003712E-2</v>
      </c>
      <c r="Y181" s="46"/>
      <c r="Z181" s="68">
        <v>17.5</v>
      </c>
      <c r="AA181" s="51">
        <v>1050</v>
      </c>
      <c r="AB181" s="52">
        <v>0.72916666666666696</v>
      </c>
      <c r="AC181" s="52"/>
      <c r="AD181" s="53">
        <f t="shared" si="23"/>
        <v>8.3333333333333332E-3</v>
      </c>
      <c r="AE181" s="95">
        <f t="shared" si="21"/>
        <v>21.458333333333307</v>
      </c>
      <c r="AF181" s="11">
        <f t="shared" si="22"/>
        <v>8.3333333333328596E-3</v>
      </c>
    </row>
    <row r="182" spans="2:32" x14ac:dyDescent="0.25">
      <c r="B182" s="41"/>
      <c r="C182" s="37"/>
      <c r="D182" s="37"/>
      <c r="E182" s="37"/>
      <c r="F182" s="37"/>
      <c r="G182" s="42"/>
      <c r="H182" s="42"/>
      <c r="I182" s="1"/>
      <c r="J182" s="43"/>
      <c r="K182" s="44"/>
      <c r="L182" s="45"/>
      <c r="M182" s="45"/>
      <c r="N182" s="47"/>
      <c r="O182" s="46"/>
      <c r="P182" s="46"/>
      <c r="Q182" s="1"/>
      <c r="R182" s="68">
        <v>17.600000000000001</v>
      </c>
      <c r="S182" s="51">
        <v>1056</v>
      </c>
      <c r="T182" s="52">
        <v>0.73333333333333295</v>
      </c>
      <c r="U182" s="52">
        <v>0.7863</v>
      </c>
      <c r="V182" s="53">
        <f t="shared" si="25"/>
        <v>3.4999999999999476E-3</v>
      </c>
      <c r="W182" s="62">
        <f t="shared" si="24"/>
        <v>17.2986</v>
      </c>
      <c r="X182" s="11">
        <f t="shared" si="26"/>
        <v>7.6999999999998181E-2</v>
      </c>
      <c r="Y182" s="46"/>
      <c r="Z182" s="68">
        <v>17.600000000000001</v>
      </c>
      <c r="AA182" s="51">
        <v>1056</v>
      </c>
      <c r="AB182" s="52">
        <v>0.73333333333333295</v>
      </c>
      <c r="AC182" s="52"/>
      <c r="AD182" s="53">
        <f t="shared" si="23"/>
        <v>8.3333333333333332E-3</v>
      </c>
      <c r="AE182" s="95">
        <f t="shared" si="21"/>
        <v>21.46666666666664</v>
      </c>
      <c r="AF182" s="11">
        <f t="shared" si="22"/>
        <v>8.3333333333328596E-3</v>
      </c>
    </row>
    <row r="183" spans="2:32" x14ac:dyDescent="0.25">
      <c r="B183" s="41"/>
      <c r="C183" s="37"/>
      <c r="D183" s="37"/>
      <c r="E183" s="37"/>
      <c r="F183" s="37"/>
      <c r="G183" s="42"/>
      <c r="H183" s="42"/>
      <c r="I183" s="1"/>
      <c r="J183" s="43"/>
      <c r="K183" s="44"/>
      <c r="L183" s="45"/>
      <c r="M183" s="45"/>
      <c r="N183" s="47"/>
      <c r="O183" s="46"/>
      <c r="P183" s="46"/>
      <c r="Q183" s="1"/>
      <c r="R183" s="68">
        <v>17.7</v>
      </c>
      <c r="S183" s="51">
        <v>1062</v>
      </c>
      <c r="T183" s="52">
        <v>0.73750000000000004</v>
      </c>
      <c r="U183" s="52">
        <v>0.78990000000000005</v>
      </c>
      <c r="V183" s="53">
        <f t="shared" si="25"/>
        <v>3.6000000000000476E-3</v>
      </c>
      <c r="W183" s="62">
        <f t="shared" si="24"/>
        <v>17.377800000000001</v>
      </c>
      <c r="X183" s="11">
        <f t="shared" si="26"/>
        <v>7.9200000000000159E-2</v>
      </c>
      <c r="Y183" s="46"/>
      <c r="Z183" s="68">
        <v>17.7</v>
      </c>
      <c r="AA183" s="51">
        <v>1062</v>
      </c>
      <c r="AB183" s="52">
        <v>0.73750000000000004</v>
      </c>
      <c r="AC183" s="52"/>
      <c r="AD183" s="53">
        <f t="shared" si="23"/>
        <v>8.3333333333333332E-3</v>
      </c>
      <c r="AE183" s="95">
        <f t="shared" si="21"/>
        <v>21.474999999999973</v>
      </c>
      <c r="AF183" s="11">
        <f t="shared" si="22"/>
        <v>8.3333333333328596E-3</v>
      </c>
    </row>
    <row r="184" spans="2:32" x14ac:dyDescent="0.25">
      <c r="B184" s="41"/>
      <c r="C184" s="37"/>
      <c r="D184" s="37"/>
      <c r="E184" s="37"/>
      <c r="F184" s="37"/>
      <c r="G184" s="42"/>
      <c r="H184" s="42"/>
      <c r="I184" s="1"/>
      <c r="J184" s="43"/>
      <c r="K184" s="44"/>
      <c r="L184" s="45"/>
      <c r="M184" s="45"/>
      <c r="N184" s="47"/>
      <c r="O184" s="46"/>
      <c r="P184" s="46"/>
      <c r="Q184" s="1"/>
      <c r="R184" s="68">
        <v>17.8</v>
      </c>
      <c r="S184" s="51">
        <v>1068</v>
      </c>
      <c r="T184" s="52">
        <v>0.74166666666666703</v>
      </c>
      <c r="U184" s="52">
        <v>0.79339999999999999</v>
      </c>
      <c r="V184" s="53">
        <f t="shared" si="25"/>
        <v>3.4999999999999476E-3</v>
      </c>
      <c r="W184" s="62">
        <f t="shared" si="24"/>
        <v>17.454799999999999</v>
      </c>
      <c r="X184" s="11">
        <f t="shared" si="26"/>
        <v>7.6999999999998181E-2</v>
      </c>
      <c r="Y184" s="46"/>
      <c r="Z184" s="68">
        <v>17.8</v>
      </c>
      <c r="AA184" s="51">
        <v>1068</v>
      </c>
      <c r="AB184" s="52">
        <v>0.74166666666666703</v>
      </c>
      <c r="AC184" s="52"/>
      <c r="AD184" s="53">
        <f t="shared" si="23"/>
        <v>8.3333333333333332E-3</v>
      </c>
      <c r="AE184" s="95">
        <f t="shared" si="21"/>
        <v>21.483333333333306</v>
      </c>
      <c r="AF184" s="11">
        <f t="shared" si="22"/>
        <v>8.3333333333328596E-3</v>
      </c>
    </row>
    <row r="185" spans="2:32" x14ac:dyDescent="0.25">
      <c r="B185" s="41"/>
      <c r="C185" s="37"/>
      <c r="D185" s="37"/>
      <c r="E185" s="37"/>
      <c r="F185" s="37"/>
      <c r="G185" s="42"/>
      <c r="H185" s="42"/>
      <c r="I185" s="1"/>
      <c r="J185" s="43"/>
      <c r="K185" s="44"/>
      <c r="L185" s="45"/>
      <c r="M185" s="45"/>
      <c r="N185" s="47"/>
      <c r="O185" s="46"/>
      <c r="P185" s="46"/>
      <c r="Q185" s="1"/>
      <c r="R185" s="68">
        <v>17.899999999999999</v>
      </c>
      <c r="S185" s="51">
        <v>1074</v>
      </c>
      <c r="T185" s="52">
        <v>0.74583333333333302</v>
      </c>
      <c r="U185" s="52">
        <v>0.79700000000000004</v>
      </c>
      <c r="V185" s="53">
        <f t="shared" si="25"/>
        <v>3.6000000000000476E-3</v>
      </c>
      <c r="W185" s="62">
        <f t="shared" si="24"/>
        <v>17.534000000000002</v>
      </c>
      <c r="X185" s="11">
        <f t="shared" si="26"/>
        <v>7.9200000000003712E-2</v>
      </c>
      <c r="Y185" s="46"/>
      <c r="Z185" s="68">
        <v>17.899999999999999</v>
      </c>
      <c r="AA185" s="51">
        <v>1074</v>
      </c>
      <c r="AB185" s="52">
        <v>0.74583333333333302</v>
      </c>
      <c r="AC185" s="52"/>
      <c r="AD185" s="53">
        <f t="shared" si="23"/>
        <v>8.3333333333333332E-3</v>
      </c>
      <c r="AE185" s="95">
        <f t="shared" si="21"/>
        <v>21.491666666666639</v>
      </c>
      <c r="AF185" s="11">
        <f t="shared" si="22"/>
        <v>8.3333333333328596E-3</v>
      </c>
    </row>
    <row r="186" spans="2:32" x14ac:dyDescent="0.25">
      <c r="B186" s="41"/>
      <c r="C186" s="37"/>
      <c r="D186" s="37"/>
      <c r="E186" s="37"/>
      <c r="F186" s="37"/>
      <c r="G186" s="42"/>
      <c r="H186" s="42"/>
      <c r="I186" s="1"/>
      <c r="J186" s="43"/>
      <c r="K186" s="44"/>
      <c r="L186" s="45"/>
      <c r="M186" s="45"/>
      <c r="N186" s="47"/>
      <c r="O186" s="46"/>
      <c r="P186" s="46"/>
      <c r="Q186" s="1"/>
      <c r="R186" s="68">
        <v>18</v>
      </c>
      <c r="S186" s="51">
        <v>1080</v>
      </c>
      <c r="T186" s="52">
        <v>0.75</v>
      </c>
      <c r="U186" s="52">
        <v>0.80049999999999999</v>
      </c>
      <c r="V186" s="53">
        <f t="shared" si="25"/>
        <v>3.4999999999999476E-3</v>
      </c>
      <c r="W186" s="62">
        <f t="shared" si="24"/>
        <v>17.611000000000001</v>
      </c>
      <c r="X186" s="11">
        <f t="shared" si="26"/>
        <v>7.6999999999998181E-2</v>
      </c>
      <c r="Y186" s="46"/>
      <c r="Z186" s="68">
        <v>18</v>
      </c>
      <c r="AA186" s="51">
        <v>1080</v>
      </c>
      <c r="AB186" s="52">
        <v>0.75</v>
      </c>
      <c r="AC186" s="52"/>
      <c r="AD186" s="53">
        <f t="shared" si="23"/>
        <v>8.3333333333333332E-3</v>
      </c>
      <c r="AE186" s="95">
        <f t="shared" si="21"/>
        <v>21.499999999999972</v>
      </c>
      <c r="AF186" s="11">
        <f t="shared" si="22"/>
        <v>8.3333333333328596E-3</v>
      </c>
    </row>
    <row r="187" spans="2:32" x14ac:dyDescent="0.25">
      <c r="B187" s="41"/>
      <c r="C187" s="37"/>
      <c r="D187" s="37"/>
      <c r="E187" s="37"/>
      <c r="F187" s="37"/>
      <c r="G187" s="42"/>
      <c r="H187" s="42"/>
      <c r="I187" s="1"/>
      <c r="J187" s="37"/>
      <c r="K187" s="37"/>
      <c r="L187" s="37"/>
      <c r="M187" s="37"/>
      <c r="N187" s="37"/>
      <c r="O187" s="42"/>
      <c r="P187" s="42"/>
      <c r="Q187" s="1"/>
      <c r="R187" s="68">
        <v>18.100000000000001</v>
      </c>
      <c r="S187" s="51">
        <v>1086</v>
      </c>
      <c r="T187" s="52">
        <v>0.75416666666666698</v>
      </c>
      <c r="U187" s="52">
        <v>0.80400000000000005</v>
      </c>
      <c r="V187" s="53">
        <f t="shared" si="25"/>
        <v>3.5000000000000586E-3</v>
      </c>
      <c r="W187" s="62">
        <f t="shared" si="24"/>
        <v>17.688000000000002</v>
      </c>
      <c r="X187" s="11">
        <f t="shared" si="26"/>
        <v>7.7000000000001734E-2</v>
      </c>
      <c r="Y187" s="46"/>
      <c r="Z187" s="68">
        <v>18.100000000000001</v>
      </c>
      <c r="AA187" s="51">
        <v>1086</v>
      </c>
      <c r="AB187" s="52">
        <v>0.75416666666666698</v>
      </c>
      <c r="AC187" s="52"/>
      <c r="AD187" s="53">
        <f t="shared" si="23"/>
        <v>8.3333333333333332E-3</v>
      </c>
      <c r="AE187" s="95">
        <f t="shared" si="21"/>
        <v>21.508333333333304</v>
      </c>
      <c r="AF187" s="11">
        <f t="shared" si="22"/>
        <v>8.3333333333328596E-3</v>
      </c>
    </row>
    <row r="188" spans="2:32" x14ac:dyDescent="0.25">
      <c r="B188" s="41"/>
      <c r="C188" s="37"/>
      <c r="D188" s="37"/>
      <c r="E188" s="37"/>
      <c r="F188" s="37"/>
      <c r="G188" s="42"/>
      <c r="H188" s="42"/>
      <c r="I188" s="1"/>
      <c r="J188" s="37"/>
      <c r="K188" s="37"/>
      <c r="L188" s="37"/>
      <c r="M188" s="37"/>
      <c r="N188" s="37"/>
      <c r="O188" s="37"/>
      <c r="P188" s="37"/>
      <c r="Q188" s="1"/>
      <c r="R188" s="68">
        <v>18.2</v>
      </c>
      <c r="S188" s="51">
        <v>1092</v>
      </c>
      <c r="T188" s="52">
        <v>0.75833333333333297</v>
      </c>
      <c r="U188" s="52">
        <v>0.80759999999999998</v>
      </c>
      <c r="V188" s="53">
        <f t="shared" si="25"/>
        <v>3.5999999999999366E-3</v>
      </c>
      <c r="W188" s="62">
        <f t="shared" si="24"/>
        <v>17.767199999999999</v>
      </c>
      <c r="X188" s="11">
        <f t="shared" si="26"/>
        <v>7.9199999999996606E-2</v>
      </c>
      <c r="Y188" s="46"/>
      <c r="Z188" s="68">
        <v>18.2</v>
      </c>
      <c r="AA188" s="51">
        <v>1092</v>
      </c>
      <c r="AB188" s="52">
        <v>0.75833333333333297</v>
      </c>
      <c r="AC188" s="52"/>
      <c r="AD188" s="53">
        <f t="shared" si="23"/>
        <v>8.3333333333333332E-3</v>
      </c>
      <c r="AE188" s="95">
        <f t="shared" si="21"/>
        <v>21.516666666666637</v>
      </c>
      <c r="AF188" s="11">
        <f t="shared" si="22"/>
        <v>8.3333333333328596E-3</v>
      </c>
    </row>
    <row r="189" spans="2:32" x14ac:dyDescent="0.25">
      <c r="B189" s="41"/>
      <c r="C189" s="37"/>
      <c r="D189" s="37"/>
      <c r="E189" s="37"/>
      <c r="F189" s="37"/>
      <c r="G189" s="42"/>
      <c r="H189" s="42"/>
      <c r="I189" s="1"/>
      <c r="J189" s="37"/>
      <c r="K189" s="37"/>
      <c r="L189" s="37"/>
      <c r="M189" s="37"/>
      <c r="N189" s="37"/>
      <c r="O189" s="37"/>
      <c r="P189" s="37"/>
      <c r="Q189" s="1"/>
      <c r="R189" s="68">
        <v>18.3</v>
      </c>
      <c r="S189" s="51">
        <v>1098</v>
      </c>
      <c r="T189" s="52">
        <v>0.76249999999999996</v>
      </c>
      <c r="U189" s="52">
        <v>0.81100000000000005</v>
      </c>
      <c r="V189" s="53">
        <f t="shared" si="25"/>
        <v>3.4000000000000696E-3</v>
      </c>
      <c r="W189" s="62">
        <f t="shared" si="24"/>
        <v>17.842000000000002</v>
      </c>
      <c r="X189" s="11">
        <f t="shared" si="26"/>
        <v>7.4800000000003308E-2</v>
      </c>
      <c r="Y189" s="46"/>
      <c r="Z189" s="68">
        <v>18.3</v>
      </c>
      <c r="AA189" s="51">
        <v>1098</v>
      </c>
      <c r="AB189" s="52">
        <v>0.76249999999999996</v>
      </c>
      <c r="AC189" s="52"/>
      <c r="AD189" s="53">
        <f t="shared" si="23"/>
        <v>8.3333333333333332E-3</v>
      </c>
      <c r="AE189" s="95">
        <f t="shared" si="21"/>
        <v>21.52499999999997</v>
      </c>
      <c r="AF189" s="11">
        <f t="shared" si="22"/>
        <v>8.3333333333328596E-3</v>
      </c>
    </row>
    <row r="190" spans="2:32" x14ac:dyDescent="0.25">
      <c r="B190" s="41"/>
      <c r="C190" s="37"/>
      <c r="D190" s="37"/>
      <c r="E190" s="37"/>
      <c r="F190" s="37"/>
      <c r="G190" s="42"/>
      <c r="H190" s="42"/>
      <c r="I190" s="1"/>
      <c r="J190" s="37"/>
      <c r="K190" s="37"/>
      <c r="L190" s="37"/>
      <c r="M190" s="37"/>
      <c r="N190" s="37"/>
      <c r="O190" s="37"/>
      <c r="P190" s="37"/>
      <c r="Q190" s="1"/>
      <c r="R190" s="68">
        <v>18.399999999999999</v>
      </c>
      <c r="S190" s="51">
        <v>1104</v>
      </c>
      <c r="T190" s="52">
        <v>0.76666666666666705</v>
      </c>
      <c r="U190" s="52">
        <v>0.81430000000000002</v>
      </c>
      <c r="V190" s="53">
        <f t="shared" si="25"/>
        <v>3.2999999999999696E-3</v>
      </c>
      <c r="W190" s="62">
        <f t="shared" si="24"/>
        <v>17.9146</v>
      </c>
      <c r="X190" s="11">
        <f t="shared" si="26"/>
        <v>7.2599999999997777E-2</v>
      </c>
      <c r="Y190" s="46"/>
      <c r="Z190" s="68">
        <v>18.399999999999999</v>
      </c>
      <c r="AA190" s="51">
        <v>1104</v>
      </c>
      <c r="AB190" s="52">
        <v>0.76666666666666705</v>
      </c>
      <c r="AC190" s="52"/>
      <c r="AD190" s="53">
        <f t="shared" si="23"/>
        <v>8.3333333333333332E-3</v>
      </c>
      <c r="AE190" s="95">
        <f t="shared" si="21"/>
        <v>21.533333333333303</v>
      </c>
      <c r="AF190" s="11">
        <f t="shared" si="22"/>
        <v>8.3333333333328596E-3</v>
      </c>
    </row>
    <row r="191" spans="2:32" x14ac:dyDescent="0.25">
      <c r="B191" s="41"/>
      <c r="C191" s="37"/>
      <c r="D191" s="37"/>
      <c r="E191" s="37"/>
      <c r="F191" s="37"/>
      <c r="G191" s="42"/>
      <c r="H191" s="42"/>
      <c r="I191" s="1"/>
      <c r="J191" s="37"/>
      <c r="K191" s="37"/>
      <c r="L191" s="37"/>
      <c r="M191" s="37"/>
      <c r="N191" s="37"/>
      <c r="O191" s="37"/>
      <c r="P191" s="37"/>
      <c r="Q191" s="1"/>
      <c r="R191" s="68">
        <v>18.5</v>
      </c>
      <c r="S191" s="51">
        <v>1110</v>
      </c>
      <c r="T191" s="52">
        <v>0.77083333333333304</v>
      </c>
      <c r="U191" s="52">
        <v>0.81769999999999998</v>
      </c>
      <c r="V191" s="53">
        <f t="shared" si="25"/>
        <v>3.3999999999999586E-3</v>
      </c>
      <c r="W191" s="62">
        <f t="shared" si="24"/>
        <v>17.9894</v>
      </c>
      <c r="X191" s="11">
        <f t="shared" si="26"/>
        <v>7.4799999999999756E-2</v>
      </c>
      <c r="Y191" s="46"/>
      <c r="Z191" s="68">
        <v>18.5</v>
      </c>
      <c r="AA191" s="51">
        <v>1110</v>
      </c>
      <c r="AB191" s="52">
        <v>0.77083333333333304</v>
      </c>
      <c r="AC191" s="52"/>
      <c r="AD191" s="53">
        <f t="shared" si="23"/>
        <v>8.3333333333333332E-3</v>
      </c>
      <c r="AE191" s="95">
        <f t="shared" si="21"/>
        <v>21.541666666666636</v>
      </c>
      <c r="AF191" s="11">
        <f t="shared" si="22"/>
        <v>8.3333333333328596E-3</v>
      </c>
    </row>
    <row r="192" spans="2:32" x14ac:dyDescent="0.25">
      <c r="B192" s="41"/>
      <c r="C192" s="37"/>
      <c r="D192" s="37"/>
      <c r="E192" s="37"/>
      <c r="F192" s="37"/>
      <c r="G192" s="42"/>
      <c r="H192" s="42"/>
      <c r="I192" s="1"/>
      <c r="J192" s="37"/>
      <c r="K192" s="37"/>
      <c r="L192" s="37"/>
      <c r="M192" s="37"/>
      <c r="N192" s="37"/>
      <c r="O192" s="37"/>
      <c r="P192" s="37"/>
      <c r="Q192" s="1"/>
      <c r="R192" s="68">
        <v>18.600000000000001</v>
      </c>
      <c r="S192" s="51">
        <v>1116</v>
      </c>
      <c r="T192" s="52">
        <v>0.77500000000000002</v>
      </c>
      <c r="U192" s="52">
        <v>0.82099999999999995</v>
      </c>
      <c r="V192" s="53">
        <f t="shared" si="25"/>
        <v>3.2999999999999696E-3</v>
      </c>
      <c r="W192" s="62">
        <f t="shared" si="24"/>
        <v>18.061999999999998</v>
      </c>
      <c r="X192" s="11">
        <f t="shared" si="26"/>
        <v>7.2599999999997777E-2</v>
      </c>
      <c r="Y192" s="46"/>
      <c r="Z192" s="68">
        <v>18.600000000000001</v>
      </c>
      <c r="AA192" s="51">
        <v>1116</v>
      </c>
      <c r="AB192" s="52">
        <v>0.77500000000000002</v>
      </c>
      <c r="AC192" s="52"/>
      <c r="AD192" s="53">
        <f t="shared" ref="AD192:AD246" si="27">($T$3-$L$3)/120</f>
        <v>8.3333333333333332E-3</v>
      </c>
      <c r="AE192" s="95">
        <f t="shared" ref="AE192:AE246" si="28">AD192+AE191</f>
        <v>21.549999999999969</v>
      </c>
      <c r="AF192" s="11">
        <f t="shared" ref="AF192:AF246" si="29">AE192-AE191</f>
        <v>8.3333333333328596E-3</v>
      </c>
    </row>
    <row r="193" spans="2:32" x14ac:dyDescent="0.25">
      <c r="B193" s="41"/>
      <c r="C193" s="37"/>
      <c r="D193" s="37"/>
      <c r="E193" s="37"/>
      <c r="F193" s="37"/>
      <c r="G193" s="42"/>
      <c r="H193" s="42"/>
      <c r="I193" s="1"/>
      <c r="J193" s="37"/>
      <c r="K193" s="37"/>
      <c r="L193" s="37"/>
      <c r="M193" s="37"/>
      <c r="N193" s="37"/>
      <c r="O193" s="37"/>
      <c r="P193" s="37"/>
      <c r="Q193" s="1"/>
      <c r="R193" s="68">
        <v>18.7</v>
      </c>
      <c r="S193" s="51">
        <v>1122</v>
      </c>
      <c r="T193" s="52">
        <v>0.77916666666666701</v>
      </c>
      <c r="U193" s="52">
        <v>0.82430000000000003</v>
      </c>
      <c r="V193" s="53">
        <f t="shared" si="25"/>
        <v>3.3000000000000806E-3</v>
      </c>
      <c r="W193" s="62">
        <f t="shared" si="24"/>
        <v>18.134599999999999</v>
      </c>
      <c r="X193" s="11">
        <f t="shared" si="26"/>
        <v>7.260000000000133E-2</v>
      </c>
      <c r="Y193" s="46"/>
      <c r="Z193" s="68">
        <v>18.7</v>
      </c>
      <c r="AA193" s="51">
        <v>1122</v>
      </c>
      <c r="AB193" s="52">
        <v>0.77916666666666701</v>
      </c>
      <c r="AC193" s="52"/>
      <c r="AD193" s="53">
        <f t="shared" si="27"/>
        <v>8.3333333333333332E-3</v>
      </c>
      <c r="AE193" s="95">
        <f t="shared" si="28"/>
        <v>21.558333333333302</v>
      </c>
      <c r="AF193" s="11">
        <f t="shared" si="29"/>
        <v>8.3333333333328596E-3</v>
      </c>
    </row>
    <row r="194" spans="2:32" x14ac:dyDescent="0.25">
      <c r="B194" s="41"/>
      <c r="C194" s="37"/>
      <c r="D194" s="37"/>
      <c r="E194" s="37"/>
      <c r="F194" s="37"/>
      <c r="G194" s="42"/>
      <c r="H194" s="42"/>
      <c r="I194" s="1"/>
      <c r="J194" s="37"/>
      <c r="K194" s="37"/>
      <c r="L194" s="37"/>
      <c r="M194" s="37"/>
      <c r="N194" s="37"/>
      <c r="O194" s="37"/>
      <c r="P194" s="37"/>
      <c r="Q194" s="1"/>
      <c r="R194" s="68">
        <v>18.8</v>
      </c>
      <c r="S194" s="51">
        <v>1128</v>
      </c>
      <c r="T194" s="52">
        <v>0.78333333333333299</v>
      </c>
      <c r="U194" s="52">
        <v>0.82769999999999999</v>
      </c>
      <c r="V194" s="53">
        <f t="shared" si="25"/>
        <v>3.3999999999999586E-3</v>
      </c>
      <c r="W194" s="62">
        <f t="shared" si="24"/>
        <v>18.209399999999999</v>
      </c>
      <c r="X194" s="11">
        <f t="shared" si="26"/>
        <v>7.4799999999999756E-2</v>
      </c>
      <c r="Y194" s="46"/>
      <c r="Z194" s="68">
        <v>18.8</v>
      </c>
      <c r="AA194" s="51">
        <v>1128</v>
      </c>
      <c r="AB194" s="52">
        <v>0.78333333333333299</v>
      </c>
      <c r="AC194" s="52"/>
      <c r="AD194" s="53">
        <f t="shared" si="27"/>
        <v>8.3333333333333332E-3</v>
      </c>
      <c r="AE194" s="95">
        <f t="shared" si="28"/>
        <v>21.566666666666634</v>
      </c>
      <c r="AF194" s="11">
        <f t="shared" si="29"/>
        <v>8.3333333333328596E-3</v>
      </c>
    </row>
    <row r="195" spans="2:32" x14ac:dyDescent="0.25">
      <c r="B195" s="41"/>
      <c r="C195" s="37"/>
      <c r="D195" s="37"/>
      <c r="E195" s="37"/>
      <c r="F195" s="37"/>
      <c r="G195" s="42"/>
      <c r="H195" s="42"/>
      <c r="I195" s="1"/>
      <c r="J195" s="37"/>
      <c r="K195" s="37"/>
      <c r="L195" s="37"/>
      <c r="M195" s="37"/>
      <c r="N195" s="37"/>
      <c r="O195" s="37"/>
      <c r="P195" s="37"/>
      <c r="Q195" s="1"/>
      <c r="R195" s="68">
        <v>18.899999999999999</v>
      </c>
      <c r="S195" s="51">
        <v>1134</v>
      </c>
      <c r="T195" s="52">
        <v>0.78749999999999998</v>
      </c>
      <c r="U195" s="52">
        <v>0.83099999999999996</v>
      </c>
      <c r="V195" s="53">
        <f t="shared" si="25"/>
        <v>3.2999999999999696E-3</v>
      </c>
      <c r="W195" s="62">
        <f t="shared" si="24"/>
        <v>18.282</v>
      </c>
      <c r="X195" s="11">
        <f t="shared" si="26"/>
        <v>7.260000000000133E-2</v>
      </c>
      <c r="Y195" s="46"/>
      <c r="Z195" s="68">
        <v>18.899999999999999</v>
      </c>
      <c r="AA195" s="51">
        <v>1134</v>
      </c>
      <c r="AB195" s="52">
        <v>0.78749999999999998</v>
      </c>
      <c r="AC195" s="52"/>
      <c r="AD195" s="53">
        <f t="shared" si="27"/>
        <v>8.3333333333333332E-3</v>
      </c>
      <c r="AE195" s="95">
        <f t="shared" si="28"/>
        <v>21.574999999999967</v>
      </c>
      <c r="AF195" s="11">
        <f t="shared" si="29"/>
        <v>8.3333333333328596E-3</v>
      </c>
    </row>
    <row r="196" spans="2:32" x14ac:dyDescent="0.25">
      <c r="B196" s="41"/>
      <c r="C196" s="37"/>
      <c r="D196" s="37"/>
      <c r="E196" s="37"/>
      <c r="F196" s="37"/>
      <c r="G196" s="42"/>
      <c r="H196" s="42"/>
      <c r="I196" s="1"/>
      <c r="J196" s="37"/>
      <c r="K196" s="37"/>
      <c r="L196" s="37"/>
      <c r="M196" s="37"/>
      <c r="N196" s="37"/>
      <c r="O196" s="37"/>
      <c r="P196" s="37"/>
      <c r="Q196" s="1"/>
      <c r="R196" s="68">
        <v>19</v>
      </c>
      <c r="S196" s="51">
        <v>1140</v>
      </c>
      <c r="T196" s="52">
        <v>0.79166666666666696</v>
      </c>
      <c r="U196" s="52">
        <v>0.83430000000000004</v>
      </c>
      <c r="V196" s="53">
        <f t="shared" si="25"/>
        <v>3.3000000000000806E-3</v>
      </c>
      <c r="W196" s="62">
        <f t="shared" si="24"/>
        <v>18.354600000000001</v>
      </c>
      <c r="X196" s="11">
        <f t="shared" si="26"/>
        <v>7.260000000000133E-2</v>
      </c>
      <c r="Y196" s="46"/>
      <c r="Z196" s="68">
        <v>19</v>
      </c>
      <c r="AA196" s="51">
        <v>1140</v>
      </c>
      <c r="AB196" s="52">
        <v>0.79166666666666696</v>
      </c>
      <c r="AC196" s="52"/>
      <c r="AD196" s="53">
        <f t="shared" si="27"/>
        <v>8.3333333333333332E-3</v>
      </c>
      <c r="AE196" s="95">
        <f t="shared" si="28"/>
        <v>21.5833333333333</v>
      </c>
      <c r="AF196" s="11">
        <f t="shared" si="29"/>
        <v>8.3333333333328596E-3</v>
      </c>
    </row>
    <row r="197" spans="2:32" x14ac:dyDescent="0.25">
      <c r="B197" s="41"/>
      <c r="C197" s="37"/>
      <c r="D197" s="37"/>
      <c r="E197" s="37"/>
      <c r="F197" s="37"/>
      <c r="G197" s="42"/>
      <c r="H197" s="42"/>
      <c r="I197" s="1"/>
      <c r="J197" s="37"/>
      <c r="K197" s="37"/>
      <c r="L197" s="37"/>
      <c r="M197" s="37"/>
      <c r="N197" s="37"/>
      <c r="O197" s="37"/>
      <c r="P197" s="37"/>
      <c r="Q197" s="1"/>
      <c r="R197" s="68">
        <v>19.100000000000001</v>
      </c>
      <c r="S197" s="51">
        <v>1146</v>
      </c>
      <c r="T197" s="52">
        <v>0.79583333333333295</v>
      </c>
      <c r="U197" s="52">
        <v>0.8377</v>
      </c>
      <c r="V197" s="53">
        <f t="shared" si="25"/>
        <v>3.3999999999999586E-3</v>
      </c>
      <c r="W197" s="62">
        <f t="shared" si="24"/>
        <v>18.429400000000001</v>
      </c>
      <c r="X197" s="11">
        <f t="shared" si="26"/>
        <v>7.4799999999999756E-2</v>
      </c>
      <c r="Y197" s="46"/>
      <c r="Z197" s="68">
        <v>19.100000000000001</v>
      </c>
      <c r="AA197" s="51">
        <v>1146</v>
      </c>
      <c r="AB197" s="52">
        <v>0.79583333333333295</v>
      </c>
      <c r="AC197" s="52"/>
      <c r="AD197" s="53">
        <f t="shared" si="27"/>
        <v>8.3333333333333332E-3</v>
      </c>
      <c r="AE197" s="95">
        <f t="shared" si="28"/>
        <v>21.591666666666633</v>
      </c>
      <c r="AF197" s="11">
        <f t="shared" si="29"/>
        <v>8.3333333333328596E-3</v>
      </c>
    </row>
    <row r="198" spans="2:32" x14ac:dyDescent="0.25">
      <c r="B198" s="41"/>
      <c r="C198" s="37"/>
      <c r="D198" s="37"/>
      <c r="E198" s="37"/>
      <c r="F198" s="37"/>
      <c r="G198" s="42"/>
      <c r="H198" s="42"/>
      <c r="I198" s="1"/>
      <c r="J198" s="37"/>
      <c r="K198" s="37"/>
      <c r="L198" s="37"/>
      <c r="M198" s="37"/>
      <c r="N198" s="37"/>
      <c r="O198" s="37"/>
      <c r="P198" s="37"/>
      <c r="Q198" s="1"/>
      <c r="R198" s="68">
        <v>19.2</v>
      </c>
      <c r="S198" s="51">
        <v>1152</v>
      </c>
      <c r="T198" s="52">
        <v>0.8</v>
      </c>
      <c r="U198" s="52">
        <v>0.84099999999999997</v>
      </c>
      <c r="V198" s="53">
        <f t="shared" si="25"/>
        <v>3.2999999999999696E-3</v>
      </c>
      <c r="W198" s="62">
        <f t="shared" si="24"/>
        <v>18.501999999999999</v>
      </c>
      <c r="X198" s="11">
        <f t="shared" si="26"/>
        <v>7.2599999999997777E-2</v>
      </c>
      <c r="Y198" s="46"/>
      <c r="Z198" s="68">
        <v>19.2</v>
      </c>
      <c r="AA198" s="51">
        <v>1152</v>
      </c>
      <c r="AB198" s="52">
        <v>0.8</v>
      </c>
      <c r="AC198" s="52"/>
      <c r="AD198" s="53">
        <f t="shared" si="27"/>
        <v>8.3333333333333332E-3</v>
      </c>
      <c r="AE198" s="95">
        <f t="shared" si="28"/>
        <v>21.599999999999966</v>
      </c>
      <c r="AF198" s="11">
        <f t="shared" si="29"/>
        <v>8.3333333333328596E-3</v>
      </c>
    </row>
    <row r="199" spans="2:32" x14ac:dyDescent="0.25">
      <c r="B199" s="41"/>
      <c r="C199" s="37"/>
      <c r="D199" s="37"/>
      <c r="E199" s="37"/>
      <c r="F199" s="37"/>
      <c r="G199" s="42"/>
      <c r="H199" s="42"/>
      <c r="I199" s="1"/>
      <c r="J199" s="37"/>
      <c r="K199" s="37"/>
      <c r="L199" s="37"/>
      <c r="M199" s="37"/>
      <c r="N199" s="37"/>
      <c r="O199" s="37"/>
      <c r="P199" s="37"/>
      <c r="Q199" s="1"/>
      <c r="R199" s="68">
        <v>19.3</v>
      </c>
      <c r="S199" s="51">
        <v>1158</v>
      </c>
      <c r="T199" s="52">
        <v>0.80416666666666703</v>
      </c>
      <c r="U199" s="52">
        <v>0.84409999999999996</v>
      </c>
      <c r="V199" s="53">
        <f t="shared" si="25"/>
        <v>3.0999999999999917E-3</v>
      </c>
      <c r="W199" s="62">
        <f t="shared" ref="W199:W246" si="30">U199*$T$3</f>
        <v>18.5702</v>
      </c>
      <c r="X199" s="11">
        <f t="shared" si="26"/>
        <v>6.8200000000000927E-2</v>
      </c>
      <c r="Y199" s="46"/>
      <c r="Z199" s="68">
        <v>19.3</v>
      </c>
      <c r="AA199" s="51">
        <v>1158</v>
      </c>
      <c r="AB199" s="52">
        <v>0.80416666666666703</v>
      </c>
      <c r="AC199" s="52"/>
      <c r="AD199" s="53">
        <f t="shared" si="27"/>
        <v>8.3333333333333332E-3</v>
      </c>
      <c r="AE199" s="95">
        <f t="shared" si="28"/>
        <v>21.608333333333299</v>
      </c>
      <c r="AF199" s="11">
        <f t="shared" si="29"/>
        <v>8.3333333333328596E-3</v>
      </c>
    </row>
    <row r="200" spans="2:32" x14ac:dyDescent="0.25">
      <c r="B200" s="41"/>
      <c r="C200" s="37"/>
      <c r="D200" s="37"/>
      <c r="E200" s="37"/>
      <c r="F200" s="37"/>
      <c r="G200" s="42"/>
      <c r="H200" s="42"/>
      <c r="I200" s="1"/>
      <c r="J200" s="37"/>
      <c r="K200" s="37"/>
      <c r="L200" s="37"/>
      <c r="M200" s="37"/>
      <c r="N200" s="37"/>
      <c r="O200" s="37"/>
      <c r="P200" s="37"/>
      <c r="Q200" s="1"/>
      <c r="R200" s="68">
        <v>19.399999999999999</v>
      </c>
      <c r="S200" s="51">
        <v>1164</v>
      </c>
      <c r="T200" s="52">
        <v>0.80833333333333302</v>
      </c>
      <c r="U200" s="52">
        <v>0.84719999999999995</v>
      </c>
      <c r="V200" s="53">
        <f t="shared" ref="V200:V246" si="31">U200-U199</f>
        <v>3.0999999999999917E-3</v>
      </c>
      <c r="W200" s="62">
        <f t="shared" si="30"/>
        <v>18.638399999999997</v>
      </c>
      <c r="X200" s="11">
        <f t="shared" ref="X200:X246" si="32">W200-W199</f>
        <v>6.8199999999997374E-2</v>
      </c>
      <c r="Y200" s="46"/>
      <c r="Z200" s="68">
        <v>19.399999999999999</v>
      </c>
      <c r="AA200" s="51">
        <v>1164</v>
      </c>
      <c r="AB200" s="52">
        <v>0.80833333333333302</v>
      </c>
      <c r="AC200" s="52"/>
      <c r="AD200" s="53">
        <f t="shared" si="27"/>
        <v>8.3333333333333332E-3</v>
      </c>
      <c r="AE200" s="95">
        <f t="shared" si="28"/>
        <v>21.616666666666632</v>
      </c>
      <c r="AF200" s="11">
        <f t="shared" si="29"/>
        <v>8.3333333333328596E-3</v>
      </c>
    </row>
    <row r="201" spans="2:32" x14ac:dyDescent="0.25">
      <c r="B201" s="41"/>
      <c r="C201" s="37"/>
      <c r="D201" s="37"/>
      <c r="E201" s="37"/>
      <c r="F201" s="37"/>
      <c r="G201" s="42"/>
      <c r="H201" s="42"/>
      <c r="I201" s="1"/>
      <c r="J201" s="37"/>
      <c r="K201" s="37"/>
      <c r="L201" s="37"/>
      <c r="M201" s="37"/>
      <c r="N201" s="37"/>
      <c r="O201" s="37"/>
      <c r="P201" s="37"/>
      <c r="Q201" s="1"/>
      <c r="R201" s="68">
        <v>19.5</v>
      </c>
      <c r="S201" s="51">
        <v>1170</v>
      </c>
      <c r="T201" s="52">
        <v>0.8125</v>
      </c>
      <c r="U201" s="52">
        <v>0.85040000000000004</v>
      </c>
      <c r="V201" s="53">
        <f t="shared" si="31"/>
        <v>3.2000000000000917E-3</v>
      </c>
      <c r="W201" s="62">
        <f t="shared" si="30"/>
        <v>18.7088</v>
      </c>
      <c r="X201" s="11">
        <f t="shared" si="32"/>
        <v>7.0400000000002905E-2</v>
      </c>
      <c r="Y201" s="46"/>
      <c r="Z201" s="68">
        <v>19.5</v>
      </c>
      <c r="AA201" s="51">
        <v>1170</v>
      </c>
      <c r="AB201" s="52">
        <v>0.8125</v>
      </c>
      <c r="AC201" s="52"/>
      <c r="AD201" s="53">
        <f t="shared" si="27"/>
        <v>8.3333333333333332E-3</v>
      </c>
      <c r="AE201" s="95">
        <f t="shared" si="28"/>
        <v>21.624999999999964</v>
      </c>
      <c r="AF201" s="11">
        <f t="shared" si="29"/>
        <v>8.3333333333328596E-3</v>
      </c>
    </row>
    <row r="202" spans="2:32" x14ac:dyDescent="0.25">
      <c r="B202" s="41"/>
      <c r="C202" s="37"/>
      <c r="D202" s="37"/>
      <c r="E202" s="37"/>
      <c r="F202" s="37"/>
      <c r="G202" s="42"/>
      <c r="H202" s="42"/>
      <c r="I202" s="1"/>
      <c r="J202" s="37"/>
      <c r="K202" s="37"/>
      <c r="L202" s="37"/>
      <c r="M202" s="37"/>
      <c r="N202" s="37"/>
      <c r="O202" s="37"/>
      <c r="P202" s="37"/>
      <c r="Q202" s="1"/>
      <c r="R202" s="68">
        <v>19.600000000000001</v>
      </c>
      <c r="S202" s="51">
        <v>1176</v>
      </c>
      <c r="T202" s="52">
        <v>0.81666666666666698</v>
      </c>
      <c r="U202" s="52">
        <v>0.85350000000000004</v>
      </c>
      <c r="V202" s="53">
        <f t="shared" si="31"/>
        <v>3.0999999999999917E-3</v>
      </c>
      <c r="W202" s="62">
        <f t="shared" si="30"/>
        <v>18.777000000000001</v>
      </c>
      <c r="X202" s="11">
        <f t="shared" si="32"/>
        <v>6.8200000000000927E-2</v>
      </c>
      <c r="Y202" s="46"/>
      <c r="Z202" s="68">
        <v>19.600000000000001</v>
      </c>
      <c r="AA202" s="51">
        <v>1176</v>
      </c>
      <c r="AB202" s="52">
        <v>0.81666666666666698</v>
      </c>
      <c r="AC202" s="52"/>
      <c r="AD202" s="53">
        <f t="shared" si="27"/>
        <v>8.3333333333333332E-3</v>
      </c>
      <c r="AE202" s="95">
        <f t="shared" si="28"/>
        <v>21.633333333333297</v>
      </c>
      <c r="AF202" s="11">
        <f t="shared" si="29"/>
        <v>8.3333333333328596E-3</v>
      </c>
    </row>
    <row r="203" spans="2:32" x14ac:dyDescent="0.25">
      <c r="B203" s="41"/>
      <c r="C203" s="37"/>
      <c r="D203" s="37"/>
      <c r="E203" s="37"/>
      <c r="F203" s="37"/>
      <c r="G203" s="42"/>
      <c r="H203" s="42"/>
      <c r="I203" s="1"/>
      <c r="J203" s="37"/>
      <c r="K203" s="37"/>
      <c r="L203" s="37"/>
      <c r="M203" s="37"/>
      <c r="N203" s="37"/>
      <c r="O203" s="37"/>
      <c r="P203" s="37"/>
      <c r="Q203" s="1"/>
      <c r="R203" s="68">
        <v>19.7</v>
      </c>
      <c r="S203" s="51">
        <v>1182</v>
      </c>
      <c r="T203" s="52">
        <v>0.82083333333333297</v>
      </c>
      <c r="U203" s="52">
        <v>0.85660000000000003</v>
      </c>
      <c r="V203" s="53">
        <f t="shared" si="31"/>
        <v>3.0999999999999917E-3</v>
      </c>
      <c r="W203" s="62">
        <f t="shared" si="30"/>
        <v>18.845200000000002</v>
      </c>
      <c r="X203" s="11">
        <f t="shared" si="32"/>
        <v>6.8200000000000927E-2</v>
      </c>
      <c r="Y203" s="46"/>
      <c r="Z203" s="68">
        <v>19.7</v>
      </c>
      <c r="AA203" s="51">
        <v>1182</v>
      </c>
      <c r="AB203" s="52">
        <v>0.82083333333333297</v>
      </c>
      <c r="AC203" s="52"/>
      <c r="AD203" s="53">
        <f t="shared" si="27"/>
        <v>8.3333333333333332E-3</v>
      </c>
      <c r="AE203" s="95">
        <f t="shared" si="28"/>
        <v>21.64166666666663</v>
      </c>
      <c r="AF203" s="11">
        <f t="shared" si="29"/>
        <v>8.3333333333328596E-3</v>
      </c>
    </row>
    <row r="204" spans="2:32" x14ac:dyDescent="0.25">
      <c r="B204" s="41"/>
      <c r="C204" s="37"/>
      <c r="D204" s="37"/>
      <c r="E204" s="37"/>
      <c r="F204" s="37"/>
      <c r="G204" s="42"/>
      <c r="H204" s="42"/>
      <c r="I204" s="1"/>
      <c r="J204" s="37"/>
      <c r="K204" s="37"/>
      <c r="L204" s="37"/>
      <c r="M204" s="37"/>
      <c r="N204" s="37"/>
      <c r="O204" s="37"/>
      <c r="P204" s="37"/>
      <c r="Q204" s="1"/>
      <c r="R204" s="68">
        <v>19.8</v>
      </c>
      <c r="S204" s="51">
        <v>1188</v>
      </c>
      <c r="T204" s="52">
        <v>0.82499999999999996</v>
      </c>
      <c r="U204" s="52">
        <v>0.85980000000000001</v>
      </c>
      <c r="V204" s="53">
        <f t="shared" si="31"/>
        <v>3.1999999999999806E-3</v>
      </c>
      <c r="W204" s="62">
        <f t="shared" si="30"/>
        <v>18.915600000000001</v>
      </c>
      <c r="X204" s="11">
        <f t="shared" si="32"/>
        <v>7.0399999999999352E-2</v>
      </c>
      <c r="Y204" s="46"/>
      <c r="Z204" s="68">
        <v>19.8</v>
      </c>
      <c r="AA204" s="51">
        <v>1188</v>
      </c>
      <c r="AB204" s="52">
        <v>0.82499999999999996</v>
      </c>
      <c r="AC204" s="52"/>
      <c r="AD204" s="53">
        <f t="shared" si="27"/>
        <v>8.3333333333333332E-3</v>
      </c>
      <c r="AE204" s="95">
        <f t="shared" si="28"/>
        <v>21.649999999999963</v>
      </c>
      <c r="AF204" s="11">
        <f t="shared" si="29"/>
        <v>8.3333333333328596E-3</v>
      </c>
    </row>
    <row r="205" spans="2:32" x14ac:dyDescent="0.25">
      <c r="B205" s="41"/>
      <c r="C205" s="37"/>
      <c r="D205" s="37"/>
      <c r="E205" s="37"/>
      <c r="F205" s="37"/>
      <c r="G205" s="42"/>
      <c r="H205" s="42"/>
      <c r="I205" s="1"/>
      <c r="J205" s="37"/>
      <c r="K205" s="37"/>
      <c r="L205" s="37"/>
      <c r="M205" s="37"/>
      <c r="N205" s="37"/>
      <c r="O205" s="37"/>
      <c r="P205" s="37"/>
      <c r="Q205" s="1"/>
      <c r="R205" s="68">
        <v>19.899999999999999</v>
      </c>
      <c r="S205" s="51">
        <v>1194</v>
      </c>
      <c r="T205" s="52">
        <v>0.82916666666666705</v>
      </c>
      <c r="U205" s="52">
        <v>0.8629</v>
      </c>
      <c r="V205" s="53">
        <f t="shared" si="31"/>
        <v>3.0999999999999917E-3</v>
      </c>
      <c r="W205" s="62">
        <f t="shared" si="30"/>
        <v>18.983799999999999</v>
      </c>
      <c r="X205" s="11">
        <f t="shared" si="32"/>
        <v>6.8199999999997374E-2</v>
      </c>
      <c r="Y205" s="46"/>
      <c r="Z205" s="68">
        <v>19.899999999999999</v>
      </c>
      <c r="AA205" s="51">
        <v>1194</v>
      </c>
      <c r="AB205" s="52">
        <v>0.82916666666666705</v>
      </c>
      <c r="AC205" s="52"/>
      <c r="AD205" s="53">
        <f t="shared" si="27"/>
        <v>8.3333333333333332E-3</v>
      </c>
      <c r="AE205" s="95">
        <f t="shared" si="28"/>
        <v>21.658333333333296</v>
      </c>
      <c r="AF205" s="11">
        <f t="shared" si="29"/>
        <v>8.3333333333328596E-3</v>
      </c>
    </row>
    <row r="206" spans="2:32" x14ac:dyDescent="0.25">
      <c r="B206" s="41"/>
      <c r="C206" s="37"/>
      <c r="D206" s="37"/>
      <c r="E206" s="37"/>
      <c r="F206" s="37"/>
      <c r="G206" s="42"/>
      <c r="H206" s="42"/>
      <c r="I206" s="1"/>
      <c r="J206" s="37"/>
      <c r="K206" s="37"/>
      <c r="L206" s="37"/>
      <c r="M206" s="37"/>
      <c r="N206" s="37"/>
      <c r="O206" s="37"/>
      <c r="P206" s="37"/>
      <c r="Q206" s="1"/>
      <c r="R206" s="68">
        <v>20</v>
      </c>
      <c r="S206" s="51">
        <v>1200</v>
      </c>
      <c r="T206" s="52">
        <v>0.83333333333333304</v>
      </c>
      <c r="U206" s="52">
        <v>0.86599999999999999</v>
      </c>
      <c r="V206" s="53">
        <f t="shared" si="31"/>
        <v>3.0999999999999917E-3</v>
      </c>
      <c r="W206" s="62">
        <f t="shared" si="30"/>
        <v>19.052</v>
      </c>
      <c r="X206" s="11">
        <f t="shared" si="32"/>
        <v>6.8200000000000927E-2</v>
      </c>
      <c r="Y206" s="46"/>
      <c r="Z206" s="68">
        <v>20</v>
      </c>
      <c r="AA206" s="51">
        <v>1200</v>
      </c>
      <c r="AB206" s="52">
        <v>0.83333333333333304</v>
      </c>
      <c r="AC206" s="52"/>
      <c r="AD206" s="53">
        <f t="shared" si="27"/>
        <v>8.3333333333333332E-3</v>
      </c>
      <c r="AE206" s="95">
        <f t="shared" si="28"/>
        <v>21.666666666666629</v>
      </c>
      <c r="AF206" s="11">
        <f t="shared" si="29"/>
        <v>8.3333333333328596E-3</v>
      </c>
    </row>
    <row r="207" spans="2:32" x14ac:dyDescent="0.25">
      <c r="B207" s="41"/>
      <c r="C207" s="37"/>
      <c r="D207" s="37"/>
      <c r="E207" s="37"/>
      <c r="F207" s="37"/>
      <c r="G207" s="42"/>
      <c r="H207" s="42"/>
      <c r="I207" s="1"/>
      <c r="J207" s="37"/>
      <c r="K207" s="37"/>
      <c r="L207" s="37"/>
      <c r="M207" s="37"/>
      <c r="N207" s="37"/>
      <c r="O207" s="37"/>
      <c r="P207" s="37"/>
      <c r="Q207" s="1"/>
      <c r="R207" s="68">
        <v>20.100000000000001</v>
      </c>
      <c r="S207" s="51">
        <v>1206</v>
      </c>
      <c r="T207" s="52">
        <v>0.83750000000000002</v>
      </c>
      <c r="U207" s="52">
        <v>0.86909999999999998</v>
      </c>
      <c r="V207" s="53">
        <f t="shared" si="31"/>
        <v>3.0999999999999917E-3</v>
      </c>
      <c r="W207" s="62">
        <f t="shared" si="30"/>
        <v>19.120200000000001</v>
      </c>
      <c r="X207" s="11">
        <f t="shared" si="32"/>
        <v>6.8200000000000927E-2</v>
      </c>
      <c r="Y207" s="46"/>
      <c r="Z207" s="68">
        <v>20.100000000000001</v>
      </c>
      <c r="AA207" s="51">
        <v>1206</v>
      </c>
      <c r="AB207" s="52">
        <v>0.83750000000000002</v>
      </c>
      <c r="AC207" s="52"/>
      <c r="AD207" s="53">
        <f t="shared" si="27"/>
        <v>8.3333333333333332E-3</v>
      </c>
      <c r="AE207" s="95">
        <f t="shared" si="28"/>
        <v>21.674999999999962</v>
      </c>
      <c r="AF207" s="11">
        <f t="shared" si="29"/>
        <v>8.3333333333328596E-3</v>
      </c>
    </row>
    <row r="208" spans="2:32" x14ac:dyDescent="0.25">
      <c r="B208" s="41"/>
      <c r="C208" s="37"/>
      <c r="D208" s="37"/>
      <c r="E208" s="37"/>
      <c r="F208" s="37"/>
      <c r="G208" s="42"/>
      <c r="H208" s="42"/>
      <c r="I208" s="1"/>
      <c r="J208" s="37"/>
      <c r="K208" s="37"/>
      <c r="L208" s="37"/>
      <c r="M208" s="37"/>
      <c r="N208" s="37"/>
      <c r="O208" s="37"/>
      <c r="P208" s="37"/>
      <c r="Q208" s="1"/>
      <c r="R208" s="68">
        <v>20.2</v>
      </c>
      <c r="S208" s="51">
        <v>1212</v>
      </c>
      <c r="T208" s="52">
        <v>0.84166666666666701</v>
      </c>
      <c r="U208" s="52">
        <v>0.87219999999999998</v>
      </c>
      <c r="V208" s="53">
        <f t="shared" si="31"/>
        <v>3.0999999999999917E-3</v>
      </c>
      <c r="W208" s="62">
        <f t="shared" si="30"/>
        <v>19.188399999999998</v>
      </c>
      <c r="X208" s="11">
        <f t="shared" si="32"/>
        <v>6.8199999999997374E-2</v>
      </c>
      <c r="Y208" s="46"/>
      <c r="Z208" s="68">
        <v>20.2</v>
      </c>
      <c r="AA208" s="51">
        <v>1212</v>
      </c>
      <c r="AB208" s="52">
        <v>0.84166666666666701</v>
      </c>
      <c r="AC208" s="52"/>
      <c r="AD208" s="53">
        <f t="shared" si="27"/>
        <v>8.3333333333333332E-3</v>
      </c>
      <c r="AE208" s="95">
        <f t="shared" si="28"/>
        <v>21.683333333333294</v>
      </c>
      <c r="AF208" s="11">
        <f t="shared" si="29"/>
        <v>8.3333333333328596E-3</v>
      </c>
    </row>
    <row r="209" spans="2:32" x14ac:dyDescent="0.25">
      <c r="B209" s="41"/>
      <c r="C209" s="37"/>
      <c r="D209" s="37"/>
      <c r="E209" s="37"/>
      <c r="F209" s="37"/>
      <c r="G209" s="42"/>
      <c r="H209" s="42"/>
      <c r="I209" s="1"/>
      <c r="J209" s="37"/>
      <c r="K209" s="37"/>
      <c r="L209" s="37"/>
      <c r="M209" s="37"/>
      <c r="N209" s="37"/>
      <c r="O209" s="37"/>
      <c r="P209" s="37"/>
      <c r="Q209" s="1"/>
      <c r="R209" s="68">
        <v>20.3</v>
      </c>
      <c r="S209" s="51">
        <v>1218</v>
      </c>
      <c r="T209" s="52">
        <v>0.84583333333333299</v>
      </c>
      <c r="U209" s="52">
        <v>0.87539999999999996</v>
      </c>
      <c r="V209" s="53">
        <f t="shared" si="31"/>
        <v>3.1999999999999806E-3</v>
      </c>
      <c r="W209" s="62">
        <f t="shared" si="30"/>
        <v>19.258800000000001</v>
      </c>
      <c r="X209" s="11">
        <f t="shared" si="32"/>
        <v>7.0400000000002905E-2</v>
      </c>
      <c r="Y209" s="46"/>
      <c r="Z209" s="68">
        <v>20.3</v>
      </c>
      <c r="AA209" s="51">
        <v>1218</v>
      </c>
      <c r="AB209" s="52">
        <v>0.84583333333333299</v>
      </c>
      <c r="AC209" s="52"/>
      <c r="AD209" s="53">
        <f t="shared" si="27"/>
        <v>8.3333333333333332E-3</v>
      </c>
      <c r="AE209" s="95">
        <f t="shared" si="28"/>
        <v>21.691666666666627</v>
      </c>
      <c r="AF209" s="11">
        <f t="shared" si="29"/>
        <v>8.3333333333328596E-3</v>
      </c>
    </row>
    <row r="210" spans="2:32" x14ac:dyDescent="0.25">
      <c r="B210" s="41"/>
      <c r="C210" s="37"/>
      <c r="D210" s="37"/>
      <c r="E210" s="37"/>
      <c r="F210" s="37"/>
      <c r="G210" s="42"/>
      <c r="H210" s="42"/>
      <c r="I210" s="1"/>
      <c r="J210" s="37"/>
      <c r="K210" s="37"/>
      <c r="L210" s="37"/>
      <c r="M210" s="37"/>
      <c r="N210" s="37"/>
      <c r="O210" s="37"/>
      <c r="P210" s="37"/>
      <c r="Q210" s="1"/>
      <c r="R210" s="68">
        <v>20.399999999999999</v>
      </c>
      <c r="S210" s="51">
        <v>1224</v>
      </c>
      <c r="T210" s="52">
        <v>0.85</v>
      </c>
      <c r="U210" s="52">
        <v>0.87849999999999995</v>
      </c>
      <c r="V210" s="53">
        <f t="shared" si="31"/>
        <v>3.0999999999999917E-3</v>
      </c>
      <c r="W210" s="62">
        <f t="shared" si="30"/>
        <v>19.326999999999998</v>
      </c>
      <c r="X210" s="11">
        <f t="shared" si="32"/>
        <v>6.8199999999997374E-2</v>
      </c>
      <c r="Y210" s="46"/>
      <c r="Z210" s="68">
        <v>20.399999999999999</v>
      </c>
      <c r="AA210" s="51">
        <v>1224</v>
      </c>
      <c r="AB210" s="52">
        <v>0.85</v>
      </c>
      <c r="AC210" s="52"/>
      <c r="AD210" s="53">
        <f t="shared" si="27"/>
        <v>8.3333333333333332E-3</v>
      </c>
      <c r="AE210" s="95">
        <f t="shared" si="28"/>
        <v>21.69999999999996</v>
      </c>
      <c r="AF210" s="11">
        <f t="shared" si="29"/>
        <v>8.3333333333328596E-3</v>
      </c>
    </row>
    <row r="211" spans="2:32" x14ac:dyDescent="0.25">
      <c r="B211" s="41"/>
      <c r="C211" s="37"/>
      <c r="D211" s="37"/>
      <c r="E211" s="37"/>
      <c r="F211" s="37"/>
      <c r="G211" s="42"/>
      <c r="H211" s="42"/>
      <c r="I211" s="1"/>
      <c r="J211" s="37"/>
      <c r="K211" s="37"/>
      <c r="L211" s="37"/>
      <c r="M211" s="37"/>
      <c r="N211" s="37"/>
      <c r="O211" s="37"/>
      <c r="P211" s="37"/>
      <c r="Q211" s="1"/>
      <c r="R211" s="68">
        <v>20.5</v>
      </c>
      <c r="S211" s="51">
        <v>1230</v>
      </c>
      <c r="T211" s="52">
        <v>0.85416666666666696</v>
      </c>
      <c r="U211" s="52">
        <v>0.88160000000000005</v>
      </c>
      <c r="V211" s="53">
        <f t="shared" si="31"/>
        <v>3.1000000000001027E-3</v>
      </c>
      <c r="W211" s="62">
        <f t="shared" si="30"/>
        <v>19.395200000000003</v>
      </c>
      <c r="X211" s="11">
        <f t="shared" si="32"/>
        <v>6.8200000000004479E-2</v>
      </c>
      <c r="Y211" s="46"/>
      <c r="Z211" s="68">
        <v>20.5</v>
      </c>
      <c r="AA211" s="51">
        <v>1230</v>
      </c>
      <c r="AB211" s="52">
        <v>0.85416666666666696</v>
      </c>
      <c r="AC211" s="52"/>
      <c r="AD211" s="53">
        <f t="shared" si="27"/>
        <v>8.3333333333333332E-3</v>
      </c>
      <c r="AE211" s="95">
        <f t="shared" si="28"/>
        <v>21.708333333333293</v>
      </c>
      <c r="AF211" s="11">
        <f t="shared" si="29"/>
        <v>8.3333333333328596E-3</v>
      </c>
    </row>
    <row r="212" spans="2:32" x14ac:dyDescent="0.25">
      <c r="B212" s="41"/>
      <c r="C212" s="37"/>
      <c r="D212" s="37"/>
      <c r="E212" s="37"/>
      <c r="F212" s="37"/>
      <c r="G212" s="42"/>
      <c r="H212" s="42"/>
      <c r="I212" s="1"/>
      <c r="J212" s="37"/>
      <c r="K212" s="37"/>
      <c r="L212" s="37"/>
      <c r="M212" s="37"/>
      <c r="N212" s="37"/>
      <c r="O212" s="37"/>
      <c r="P212" s="37"/>
      <c r="Q212" s="1"/>
      <c r="R212" s="68">
        <v>20.6</v>
      </c>
      <c r="S212" s="51">
        <v>1236</v>
      </c>
      <c r="T212" s="52">
        <v>0.85833333333333295</v>
      </c>
      <c r="U212" s="52">
        <v>0.88480000000000003</v>
      </c>
      <c r="V212" s="53">
        <f t="shared" si="31"/>
        <v>3.1999999999999806E-3</v>
      </c>
      <c r="W212" s="62">
        <f t="shared" si="30"/>
        <v>19.465600000000002</v>
      </c>
      <c r="X212" s="11">
        <f t="shared" si="32"/>
        <v>7.0399999999999352E-2</v>
      </c>
      <c r="Y212" s="46"/>
      <c r="Z212" s="68">
        <v>20.6</v>
      </c>
      <c r="AA212" s="51">
        <v>1236</v>
      </c>
      <c r="AB212" s="52">
        <v>0.85833333333333295</v>
      </c>
      <c r="AC212" s="52"/>
      <c r="AD212" s="53">
        <f t="shared" si="27"/>
        <v>8.3333333333333332E-3</v>
      </c>
      <c r="AE212" s="95">
        <f t="shared" si="28"/>
        <v>21.716666666666626</v>
      </c>
      <c r="AF212" s="11">
        <f t="shared" si="29"/>
        <v>8.3333333333328596E-3</v>
      </c>
    </row>
    <row r="213" spans="2:32" x14ac:dyDescent="0.25">
      <c r="B213" s="41"/>
      <c r="C213" s="37"/>
      <c r="D213" s="37"/>
      <c r="E213" s="37"/>
      <c r="F213" s="37"/>
      <c r="G213" s="42"/>
      <c r="H213" s="42"/>
      <c r="I213" s="1"/>
      <c r="J213" s="37"/>
      <c r="K213" s="37"/>
      <c r="L213" s="37"/>
      <c r="M213" s="37"/>
      <c r="N213" s="37"/>
      <c r="O213" s="37"/>
      <c r="P213" s="37"/>
      <c r="Q213" s="1"/>
      <c r="R213" s="68">
        <v>20.7</v>
      </c>
      <c r="S213" s="51">
        <v>1242</v>
      </c>
      <c r="T213" s="52">
        <v>0.86250000000000004</v>
      </c>
      <c r="U213" s="52">
        <v>0.88790000000000002</v>
      </c>
      <c r="V213" s="53">
        <f t="shared" si="31"/>
        <v>3.0999999999999917E-3</v>
      </c>
      <c r="W213" s="62">
        <f t="shared" si="30"/>
        <v>19.533799999999999</v>
      </c>
      <c r="X213" s="11">
        <f t="shared" si="32"/>
        <v>6.8199999999997374E-2</v>
      </c>
      <c r="Y213" s="46"/>
      <c r="Z213" s="68">
        <v>20.7</v>
      </c>
      <c r="AA213" s="51">
        <v>1242</v>
      </c>
      <c r="AB213" s="52">
        <v>0.86250000000000004</v>
      </c>
      <c r="AC213" s="52"/>
      <c r="AD213" s="53">
        <f t="shared" si="27"/>
        <v>8.3333333333333332E-3</v>
      </c>
      <c r="AE213" s="95">
        <f t="shared" si="28"/>
        <v>21.724999999999959</v>
      </c>
      <c r="AF213" s="11">
        <f t="shared" si="29"/>
        <v>8.3333333333328596E-3</v>
      </c>
    </row>
    <row r="214" spans="2:32" x14ac:dyDescent="0.25">
      <c r="B214" s="41"/>
      <c r="C214" s="37"/>
      <c r="D214" s="37"/>
      <c r="E214" s="37"/>
      <c r="F214" s="37"/>
      <c r="G214" s="42"/>
      <c r="H214" s="42"/>
      <c r="I214" s="1"/>
      <c r="J214" s="37"/>
      <c r="K214" s="37"/>
      <c r="L214" s="37"/>
      <c r="M214" s="37"/>
      <c r="N214" s="37"/>
      <c r="O214" s="37"/>
      <c r="P214" s="37"/>
      <c r="Q214" s="1"/>
      <c r="R214" s="68">
        <v>20.8</v>
      </c>
      <c r="S214" s="51">
        <v>1248</v>
      </c>
      <c r="T214" s="52">
        <v>0.86666666666666703</v>
      </c>
      <c r="U214" s="52">
        <v>0.89100000000000001</v>
      </c>
      <c r="V214" s="53">
        <f t="shared" si="31"/>
        <v>3.0999999999999917E-3</v>
      </c>
      <c r="W214" s="62">
        <f t="shared" si="30"/>
        <v>19.602</v>
      </c>
      <c r="X214" s="11">
        <f t="shared" si="32"/>
        <v>6.8200000000000927E-2</v>
      </c>
      <c r="Y214" s="46"/>
      <c r="Z214" s="68">
        <v>20.8</v>
      </c>
      <c r="AA214" s="51">
        <v>1248</v>
      </c>
      <c r="AB214" s="52">
        <v>0.86666666666666703</v>
      </c>
      <c r="AC214" s="52"/>
      <c r="AD214" s="53">
        <f t="shared" si="27"/>
        <v>8.3333333333333332E-3</v>
      </c>
      <c r="AE214" s="95">
        <f t="shared" si="28"/>
        <v>21.733333333333292</v>
      </c>
      <c r="AF214" s="11">
        <f t="shared" si="29"/>
        <v>8.3333333333328596E-3</v>
      </c>
    </row>
    <row r="215" spans="2:32" x14ac:dyDescent="0.25">
      <c r="B215" s="41"/>
      <c r="C215" s="37"/>
      <c r="D215" s="37"/>
      <c r="E215" s="37"/>
      <c r="F215" s="37"/>
      <c r="G215" s="42"/>
      <c r="H215" s="42"/>
      <c r="I215" s="1"/>
      <c r="J215" s="37"/>
      <c r="K215" s="37"/>
      <c r="L215" s="37"/>
      <c r="M215" s="37"/>
      <c r="N215" s="37"/>
      <c r="O215" s="37"/>
      <c r="P215" s="37"/>
      <c r="Q215" s="1"/>
      <c r="R215" s="68">
        <v>20.9</v>
      </c>
      <c r="S215" s="51">
        <v>1254</v>
      </c>
      <c r="T215" s="52">
        <v>0.87083333333333302</v>
      </c>
      <c r="U215" s="52">
        <v>0.89410000000000001</v>
      </c>
      <c r="V215" s="53">
        <f t="shared" si="31"/>
        <v>3.0999999999999917E-3</v>
      </c>
      <c r="W215" s="62">
        <f t="shared" si="30"/>
        <v>19.670200000000001</v>
      </c>
      <c r="X215" s="11">
        <f t="shared" si="32"/>
        <v>6.8200000000000927E-2</v>
      </c>
      <c r="Y215" s="46"/>
      <c r="Z215" s="68">
        <v>20.9</v>
      </c>
      <c r="AA215" s="51">
        <v>1254</v>
      </c>
      <c r="AB215" s="52">
        <v>0.87083333333333302</v>
      </c>
      <c r="AC215" s="52"/>
      <c r="AD215" s="53">
        <f t="shared" si="27"/>
        <v>8.3333333333333332E-3</v>
      </c>
      <c r="AE215" s="95">
        <f t="shared" si="28"/>
        <v>21.741666666666625</v>
      </c>
      <c r="AF215" s="11">
        <f t="shared" si="29"/>
        <v>8.3333333333328596E-3</v>
      </c>
    </row>
    <row r="216" spans="2:32" x14ac:dyDescent="0.25">
      <c r="B216" s="41"/>
      <c r="C216" s="37"/>
      <c r="D216" s="37"/>
      <c r="E216" s="37"/>
      <c r="F216" s="37"/>
      <c r="G216" s="42"/>
      <c r="H216" s="42"/>
      <c r="I216" s="1"/>
      <c r="J216" s="37"/>
      <c r="K216" s="37"/>
      <c r="L216" s="37"/>
      <c r="M216" s="37"/>
      <c r="N216" s="37"/>
      <c r="O216" s="37"/>
      <c r="P216" s="37"/>
      <c r="Q216" s="1"/>
      <c r="R216" s="68">
        <v>21</v>
      </c>
      <c r="S216" s="51">
        <v>1260</v>
      </c>
      <c r="T216" s="52">
        <v>0.875</v>
      </c>
      <c r="U216" s="52">
        <v>0.8972</v>
      </c>
      <c r="V216" s="53">
        <f t="shared" si="31"/>
        <v>3.0999999999999917E-3</v>
      </c>
      <c r="W216" s="62">
        <f t="shared" si="30"/>
        <v>19.738399999999999</v>
      </c>
      <c r="X216" s="11">
        <f t="shared" si="32"/>
        <v>6.8199999999997374E-2</v>
      </c>
      <c r="Y216" s="46"/>
      <c r="Z216" s="68">
        <v>21</v>
      </c>
      <c r="AA216" s="51">
        <v>1260</v>
      </c>
      <c r="AB216" s="52">
        <v>0.875</v>
      </c>
      <c r="AC216" s="52"/>
      <c r="AD216" s="53">
        <f t="shared" si="27"/>
        <v>8.3333333333333332E-3</v>
      </c>
      <c r="AE216" s="95">
        <f t="shared" si="28"/>
        <v>21.749999999999957</v>
      </c>
      <c r="AF216" s="11">
        <f t="shared" si="29"/>
        <v>8.3333333333328596E-3</v>
      </c>
    </row>
    <row r="217" spans="2:32" x14ac:dyDescent="0.25">
      <c r="B217" s="41"/>
      <c r="C217" s="37"/>
      <c r="D217" s="37"/>
      <c r="E217" s="37"/>
      <c r="F217" s="37"/>
      <c r="G217" s="42"/>
      <c r="H217" s="42"/>
      <c r="I217" s="1"/>
      <c r="J217" s="37"/>
      <c r="K217" s="37"/>
      <c r="L217" s="37"/>
      <c r="M217" s="37"/>
      <c r="N217" s="37"/>
      <c r="O217" s="37"/>
      <c r="P217" s="37"/>
      <c r="Q217" s="1"/>
      <c r="R217" s="68">
        <v>21.1</v>
      </c>
      <c r="S217" s="51">
        <v>1266</v>
      </c>
      <c r="T217" s="52">
        <v>0.87916666666666698</v>
      </c>
      <c r="U217" s="52">
        <v>0.90039999999999998</v>
      </c>
      <c r="V217" s="53">
        <f t="shared" si="31"/>
        <v>3.1999999999999806E-3</v>
      </c>
      <c r="W217" s="62">
        <f t="shared" si="30"/>
        <v>19.808799999999998</v>
      </c>
      <c r="X217" s="11">
        <f t="shared" si="32"/>
        <v>7.0399999999999352E-2</v>
      </c>
      <c r="Y217" s="46"/>
      <c r="Z217" s="68">
        <v>21.1</v>
      </c>
      <c r="AA217" s="51">
        <v>1266</v>
      </c>
      <c r="AB217" s="52">
        <v>0.87916666666666698</v>
      </c>
      <c r="AC217" s="52"/>
      <c r="AD217" s="53">
        <f t="shared" si="27"/>
        <v>8.3333333333333332E-3</v>
      </c>
      <c r="AE217" s="95">
        <f t="shared" si="28"/>
        <v>21.75833333333329</v>
      </c>
      <c r="AF217" s="11">
        <f t="shared" si="29"/>
        <v>8.3333333333328596E-3</v>
      </c>
    </row>
    <row r="218" spans="2:32" x14ac:dyDescent="0.25">
      <c r="B218" s="41"/>
      <c r="C218" s="37"/>
      <c r="D218" s="37"/>
      <c r="E218" s="37"/>
      <c r="F218" s="37"/>
      <c r="G218" s="42"/>
      <c r="H218" s="42"/>
      <c r="I218" s="1"/>
      <c r="J218" s="37"/>
      <c r="K218" s="37"/>
      <c r="L218" s="37"/>
      <c r="M218" s="37"/>
      <c r="N218" s="37"/>
      <c r="O218" s="37"/>
      <c r="P218" s="37"/>
      <c r="Q218" s="1"/>
      <c r="R218" s="68">
        <v>21.2</v>
      </c>
      <c r="S218" s="51">
        <v>1272</v>
      </c>
      <c r="T218" s="52">
        <v>0.88333333333333297</v>
      </c>
      <c r="U218" s="52">
        <v>0.90349999999999997</v>
      </c>
      <c r="V218" s="53">
        <f t="shared" si="31"/>
        <v>3.0999999999999917E-3</v>
      </c>
      <c r="W218" s="62">
        <f t="shared" si="30"/>
        <v>19.876999999999999</v>
      </c>
      <c r="X218" s="11">
        <f t="shared" si="32"/>
        <v>6.8200000000000927E-2</v>
      </c>
      <c r="Y218" s="46"/>
      <c r="Z218" s="68">
        <v>21.2</v>
      </c>
      <c r="AA218" s="51">
        <v>1272</v>
      </c>
      <c r="AB218" s="52">
        <v>0.88333333333333297</v>
      </c>
      <c r="AC218" s="52"/>
      <c r="AD218" s="53">
        <f t="shared" si="27"/>
        <v>8.3333333333333332E-3</v>
      </c>
      <c r="AE218" s="95">
        <f t="shared" si="28"/>
        <v>21.766666666666623</v>
      </c>
      <c r="AF218" s="11">
        <f t="shared" si="29"/>
        <v>8.3333333333328596E-3</v>
      </c>
    </row>
    <row r="219" spans="2:32" x14ac:dyDescent="0.25">
      <c r="B219" s="41"/>
      <c r="C219" s="37"/>
      <c r="D219" s="37"/>
      <c r="E219" s="37"/>
      <c r="F219" s="37"/>
      <c r="G219" s="42"/>
      <c r="H219" s="42"/>
      <c r="I219" s="1"/>
      <c r="J219" s="37"/>
      <c r="K219" s="37"/>
      <c r="L219" s="37"/>
      <c r="M219" s="37"/>
      <c r="N219" s="37"/>
      <c r="O219" s="37"/>
      <c r="P219" s="37"/>
      <c r="Q219" s="1"/>
      <c r="R219" s="68">
        <v>21.3</v>
      </c>
      <c r="S219" s="51">
        <v>1278</v>
      </c>
      <c r="T219" s="52">
        <v>0.88749999999999996</v>
      </c>
      <c r="U219" s="52">
        <v>0.90659999999999996</v>
      </c>
      <c r="V219" s="53">
        <f t="shared" si="31"/>
        <v>3.0999999999999917E-3</v>
      </c>
      <c r="W219" s="62">
        <f t="shared" si="30"/>
        <v>19.9452</v>
      </c>
      <c r="X219" s="11">
        <f t="shared" si="32"/>
        <v>6.8200000000000927E-2</v>
      </c>
      <c r="Y219" s="46"/>
      <c r="Z219" s="68">
        <v>21.3</v>
      </c>
      <c r="AA219" s="51">
        <v>1278</v>
      </c>
      <c r="AB219" s="52">
        <v>0.88749999999999996</v>
      </c>
      <c r="AC219" s="52"/>
      <c r="AD219" s="53">
        <f t="shared" si="27"/>
        <v>8.3333333333333332E-3</v>
      </c>
      <c r="AE219" s="95">
        <f t="shared" si="28"/>
        <v>21.774999999999956</v>
      </c>
      <c r="AF219" s="11">
        <f t="shared" si="29"/>
        <v>8.3333333333328596E-3</v>
      </c>
    </row>
    <row r="220" spans="2:32" x14ac:dyDescent="0.25">
      <c r="B220" s="41"/>
      <c r="C220" s="37"/>
      <c r="D220" s="37"/>
      <c r="E220" s="37"/>
      <c r="F220" s="37"/>
      <c r="G220" s="42"/>
      <c r="H220" s="42"/>
      <c r="I220" s="1"/>
      <c r="J220" s="37"/>
      <c r="K220" s="37"/>
      <c r="L220" s="37"/>
      <c r="M220" s="37"/>
      <c r="N220" s="37"/>
      <c r="O220" s="37"/>
      <c r="P220" s="37"/>
      <c r="Q220" s="1"/>
      <c r="R220" s="68">
        <v>21.4</v>
      </c>
      <c r="S220" s="51">
        <v>1284</v>
      </c>
      <c r="T220" s="52">
        <v>0.89166666666666705</v>
      </c>
      <c r="U220" s="52">
        <v>0.90980000000000005</v>
      </c>
      <c r="V220" s="53">
        <f t="shared" si="31"/>
        <v>3.2000000000000917E-3</v>
      </c>
      <c r="W220" s="62">
        <f t="shared" si="30"/>
        <v>20.015600000000003</v>
      </c>
      <c r="X220" s="11">
        <f t="shared" si="32"/>
        <v>7.0400000000002905E-2</v>
      </c>
      <c r="Y220" s="46"/>
      <c r="Z220" s="68">
        <v>21.4</v>
      </c>
      <c r="AA220" s="51">
        <v>1284</v>
      </c>
      <c r="AB220" s="52">
        <v>0.89166666666666705</v>
      </c>
      <c r="AC220" s="52"/>
      <c r="AD220" s="53">
        <f t="shared" si="27"/>
        <v>8.3333333333333332E-3</v>
      </c>
      <c r="AE220" s="95">
        <f t="shared" si="28"/>
        <v>21.783333333333289</v>
      </c>
      <c r="AF220" s="11">
        <f t="shared" si="29"/>
        <v>8.3333333333328596E-3</v>
      </c>
    </row>
    <row r="221" spans="2:32" x14ac:dyDescent="0.25">
      <c r="B221" s="41"/>
      <c r="C221" s="37"/>
      <c r="D221" s="37"/>
      <c r="E221" s="37"/>
      <c r="F221" s="37"/>
      <c r="G221" s="42"/>
      <c r="H221" s="42"/>
      <c r="I221" s="1"/>
      <c r="J221" s="37"/>
      <c r="K221" s="37"/>
      <c r="L221" s="37"/>
      <c r="M221" s="37"/>
      <c r="N221" s="37"/>
      <c r="O221" s="37"/>
      <c r="P221" s="37"/>
      <c r="Q221" s="1"/>
      <c r="R221" s="68">
        <v>21.5</v>
      </c>
      <c r="S221" s="51">
        <v>1290</v>
      </c>
      <c r="T221" s="52">
        <v>0.89583333333333304</v>
      </c>
      <c r="U221" s="52">
        <v>0.91290000000000004</v>
      </c>
      <c r="V221" s="53">
        <f t="shared" si="31"/>
        <v>3.0999999999999917E-3</v>
      </c>
      <c r="W221" s="62">
        <f t="shared" si="30"/>
        <v>20.0838</v>
      </c>
      <c r="X221" s="11">
        <f t="shared" si="32"/>
        <v>6.8199999999997374E-2</v>
      </c>
      <c r="Y221" s="46"/>
      <c r="Z221" s="68">
        <v>21.5</v>
      </c>
      <c r="AA221" s="51">
        <v>1290</v>
      </c>
      <c r="AB221" s="52">
        <v>0.89583333333333304</v>
      </c>
      <c r="AC221" s="52"/>
      <c r="AD221" s="53">
        <f t="shared" si="27"/>
        <v>8.3333333333333332E-3</v>
      </c>
      <c r="AE221" s="95">
        <f t="shared" si="28"/>
        <v>21.791666666666622</v>
      </c>
      <c r="AF221" s="11">
        <f t="shared" si="29"/>
        <v>8.3333333333328596E-3</v>
      </c>
    </row>
    <row r="222" spans="2:32" x14ac:dyDescent="0.25">
      <c r="B222" s="41"/>
      <c r="C222" s="37"/>
      <c r="D222" s="37"/>
      <c r="E222" s="37"/>
      <c r="F222" s="37"/>
      <c r="G222" s="42"/>
      <c r="H222" s="42"/>
      <c r="I222" s="1"/>
      <c r="J222" s="37"/>
      <c r="K222" s="37"/>
      <c r="L222" s="37"/>
      <c r="M222" s="37"/>
      <c r="N222" s="37"/>
      <c r="O222" s="37"/>
      <c r="P222" s="37"/>
      <c r="Q222" s="1"/>
      <c r="R222" s="68">
        <v>21.6</v>
      </c>
      <c r="S222" s="51">
        <v>1296</v>
      </c>
      <c r="T222" s="52">
        <v>0.9</v>
      </c>
      <c r="U222" s="52">
        <v>0.91600000000000004</v>
      </c>
      <c r="V222" s="53">
        <f t="shared" si="31"/>
        <v>3.0999999999999917E-3</v>
      </c>
      <c r="W222" s="62">
        <f t="shared" si="30"/>
        <v>20.152000000000001</v>
      </c>
      <c r="X222" s="11">
        <f t="shared" si="32"/>
        <v>6.8200000000000927E-2</v>
      </c>
      <c r="Y222" s="46"/>
      <c r="Z222" s="68">
        <v>21.6</v>
      </c>
      <c r="AA222" s="51">
        <v>1296</v>
      </c>
      <c r="AB222" s="52">
        <v>0.9</v>
      </c>
      <c r="AC222" s="52"/>
      <c r="AD222" s="53">
        <f t="shared" si="27"/>
        <v>8.3333333333333332E-3</v>
      </c>
      <c r="AE222" s="95">
        <f t="shared" si="28"/>
        <v>21.799999999999955</v>
      </c>
      <c r="AF222" s="11">
        <f t="shared" si="29"/>
        <v>8.3333333333328596E-3</v>
      </c>
    </row>
    <row r="223" spans="2:32" x14ac:dyDescent="0.25">
      <c r="B223" s="41"/>
      <c r="C223" s="37"/>
      <c r="D223" s="37"/>
      <c r="E223" s="37"/>
      <c r="F223" s="37"/>
      <c r="G223" s="42"/>
      <c r="H223" s="42"/>
      <c r="I223" s="1"/>
      <c r="J223" s="37"/>
      <c r="K223" s="37"/>
      <c r="L223" s="37"/>
      <c r="M223" s="37"/>
      <c r="N223" s="37"/>
      <c r="O223" s="37"/>
      <c r="P223" s="37"/>
      <c r="Q223" s="1"/>
      <c r="R223" s="68">
        <v>21.7</v>
      </c>
      <c r="S223" s="51">
        <v>1302</v>
      </c>
      <c r="T223" s="52">
        <v>0.90416666666666701</v>
      </c>
      <c r="U223" s="52">
        <v>0.91910000000000003</v>
      </c>
      <c r="V223" s="53">
        <f t="shared" si="31"/>
        <v>3.0999999999999917E-3</v>
      </c>
      <c r="W223" s="62">
        <f t="shared" si="30"/>
        <v>20.220200000000002</v>
      </c>
      <c r="X223" s="11">
        <f t="shared" si="32"/>
        <v>6.8200000000000927E-2</v>
      </c>
      <c r="Y223" s="46"/>
      <c r="Z223" s="68">
        <v>21.7</v>
      </c>
      <c r="AA223" s="51">
        <v>1302</v>
      </c>
      <c r="AB223" s="52">
        <v>0.90416666666666701</v>
      </c>
      <c r="AC223" s="52"/>
      <c r="AD223" s="53">
        <f t="shared" si="27"/>
        <v>8.3333333333333332E-3</v>
      </c>
      <c r="AE223" s="95">
        <f t="shared" si="28"/>
        <v>21.808333333333287</v>
      </c>
      <c r="AF223" s="11">
        <f t="shared" si="29"/>
        <v>8.3333333333328596E-3</v>
      </c>
    </row>
    <row r="224" spans="2:32" x14ac:dyDescent="0.25">
      <c r="B224" s="41"/>
      <c r="C224" s="37"/>
      <c r="D224" s="37"/>
      <c r="E224" s="37"/>
      <c r="F224" s="37"/>
      <c r="G224" s="42"/>
      <c r="H224" s="42"/>
      <c r="I224" s="1"/>
      <c r="J224" s="37"/>
      <c r="K224" s="37"/>
      <c r="L224" s="37"/>
      <c r="M224" s="37"/>
      <c r="N224" s="37"/>
      <c r="O224" s="37"/>
      <c r="P224" s="37"/>
      <c r="Q224" s="1"/>
      <c r="R224" s="68">
        <v>21.8</v>
      </c>
      <c r="S224" s="51">
        <v>1308</v>
      </c>
      <c r="T224" s="52">
        <v>0.90833333333333299</v>
      </c>
      <c r="U224" s="52">
        <v>0.92220000000000002</v>
      </c>
      <c r="V224" s="53">
        <f t="shared" si="31"/>
        <v>3.0999999999999917E-3</v>
      </c>
      <c r="W224" s="62">
        <f t="shared" si="30"/>
        <v>20.288399999999999</v>
      </c>
      <c r="X224" s="11">
        <f t="shared" si="32"/>
        <v>6.8199999999997374E-2</v>
      </c>
      <c r="Y224" s="46"/>
      <c r="Z224" s="68">
        <v>21.8</v>
      </c>
      <c r="AA224" s="51">
        <v>1308</v>
      </c>
      <c r="AB224" s="52">
        <v>0.90833333333333299</v>
      </c>
      <c r="AC224" s="52"/>
      <c r="AD224" s="53">
        <f t="shared" si="27"/>
        <v>8.3333333333333332E-3</v>
      </c>
      <c r="AE224" s="95">
        <f t="shared" si="28"/>
        <v>21.81666666666662</v>
      </c>
      <c r="AF224" s="11">
        <f t="shared" si="29"/>
        <v>8.3333333333328596E-3</v>
      </c>
    </row>
    <row r="225" spans="2:32" x14ac:dyDescent="0.25">
      <c r="B225" s="41"/>
      <c r="C225" s="37"/>
      <c r="D225" s="37"/>
      <c r="E225" s="37"/>
      <c r="F225" s="37"/>
      <c r="G225" s="42"/>
      <c r="H225" s="42"/>
      <c r="I225" s="1"/>
      <c r="J225" s="37"/>
      <c r="K225" s="37"/>
      <c r="L225" s="37"/>
      <c r="M225" s="37"/>
      <c r="N225" s="37"/>
      <c r="O225" s="37"/>
      <c r="P225" s="37"/>
      <c r="Q225" s="1"/>
      <c r="R225" s="68">
        <v>21.9</v>
      </c>
      <c r="S225" s="51">
        <v>1314</v>
      </c>
      <c r="T225" s="52">
        <v>0.91249999999999998</v>
      </c>
      <c r="U225" s="52">
        <v>0.9254</v>
      </c>
      <c r="V225" s="53">
        <f t="shared" si="31"/>
        <v>3.1999999999999806E-3</v>
      </c>
      <c r="W225" s="62">
        <f t="shared" si="30"/>
        <v>20.358799999999999</v>
      </c>
      <c r="X225" s="11">
        <f t="shared" si="32"/>
        <v>7.0399999999999352E-2</v>
      </c>
      <c r="Y225" s="46"/>
      <c r="Z225" s="68">
        <v>21.9</v>
      </c>
      <c r="AA225" s="51">
        <v>1314</v>
      </c>
      <c r="AB225" s="52">
        <v>0.91249999999999998</v>
      </c>
      <c r="AC225" s="52"/>
      <c r="AD225" s="53">
        <f t="shared" si="27"/>
        <v>8.3333333333333332E-3</v>
      </c>
      <c r="AE225" s="95">
        <f t="shared" si="28"/>
        <v>21.824999999999953</v>
      </c>
      <c r="AF225" s="11">
        <f t="shared" si="29"/>
        <v>8.3333333333328596E-3</v>
      </c>
    </row>
    <row r="226" spans="2:32" x14ac:dyDescent="0.25">
      <c r="B226" s="41"/>
      <c r="C226" s="37"/>
      <c r="D226" s="37"/>
      <c r="E226" s="37"/>
      <c r="F226" s="37"/>
      <c r="G226" s="42"/>
      <c r="H226" s="42"/>
      <c r="I226" s="1"/>
      <c r="J226" s="37"/>
      <c r="K226" s="37"/>
      <c r="L226" s="37"/>
      <c r="M226" s="37"/>
      <c r="N226" s="37"/>
      <c r="O226" s="37"/>
      <c r="P226" s="37"/>
      <c r="Q226" s="1"/>
      <c r="R226" s="68">
        <v>22</v>
      </c>
      <c r="S226" s="51">
        <v>1320</v>
      </c>
      <c r="T226" s="52">
        <v>0.91666666666666696</v>
      </c>
      <c r="U226" s="52">
        <v>0.92849999999999999</v>
      </c>
      <c r="V226" s="53">
        <f t="shared" si="31"/>
        <v>3.0999999999999917E-3</v>
      </c>
      <c r="W226" s="62">
        <f t="shared" si="30"/>
        <v>20.427</v>
      </c>
      <c r="X226" s="11">
        <f t="shared" si="32"/>
        <v>6.8200000000000927E-2</v>
      </c>
      <c r="Y226" s="46"/>
      <c r="Z226" s="68">
        <v>22</v>
      </c>
      <c r="AA226" s="51">
        <v>1320</v>
      </c>
      <c r="AB226" s="52">
        <v>0.91666666666666696</v>
      </c>
      <c r="AC226" s="52"/>
      <c r="AD226" s="53">
        <f t="shared" si="27"/>
        <v>8.3333333333333332E-3</v>
      </c>
      <c r="AE226" s="95">
        <f t="shared" si="28"/>
        <v>21.833333333333286</v>
      </c>
      <c r="AF226" s="11">
        <f t="shared" si="29"/>
        <v>8.3333333333328596E-3</v>
      </c>
    </row>
    <row r="227" spans="2:32" x14ac:dyDescent="0.25">
      <c r="B227" s="41"/>
      <c r="C227" s="37"/>
      <c r="D227" s="37"/>
      <c r="E227" s="37"/>
      <c r="F227" s="37"/>
      <c r="G227" s="42"/>
      <c r="H227" s="42"/>
      <c r="I227" s="1"/>
      <c r="J227" s="37"/>
      <c r="K227" s="37"/>
      <c r="L227" s="37"/>
      <c r="M227" s="37"/>
      <c r="N227" s="37"/>
      <c r="O227" s="37"/>
      <c r="P227" s="37"/>
      <c r="Q227" s="1"/>
      <c r="R227" s="68">
        <v>22.1</v>
      </c>
      <c r="S227" s="51">
        <v>1326</v>
      </c>
      <c r="T227" s="52">
        <v>0.92083333333333295</v>
      </c>
      <c r="U227" s="52">
        <v>0.93169999999999997</v>
      </c>
      <c r="V227" s="53">
        <f t="shared" si="31"/>
        <v>3.1999999999999806E-3</v>
      </c>
      <c r="W227" s="62">
        <f t="shared" si="30"/>
        <v>20.497399999999999</v>
      </c>
      <c r="X227" s="11">
        <f t="shared" si="32"/>
        <v>7.0399999999999352E-2</v>
      </c>
      <c r="Y227" s="46"/>
      <c r="Z227" s="68">
        <v>22.1</v>
      </c>
      <c r="AA227" s="51">
        <v>1326</v>
      </c>
      <c r="AB227" s="52">
        <v>0.92083333333333295</v>
      </c>
      <c r="AC227" s="52"/>
      <c r="AD227" s="53">
        <f t="shared" si="27"/>
        <v>8.3333333333333332E-3</v>
      </c>
      <c r="AE227" s="95">
        <f t="shared" si="28"/>
        <v>21.841666666666619</v>
      </c>
      <c r="AF227" s="11">
        <f t="shared" si="29"/>
        <v>8.3333333333328596E-3</v>
      </c>
    </row>
    <row r="228" spans="2:32" x14ac:dyDescent="0.25">
      <c r="B228" s="41"/>
      <c r="C228" s="37"/>
      <c r="D228" s="37"/>
      <c r="E228" s="37"/>
      <c r="F228" s="37"/>
      <c r="G228" s="42"/>
      <c r="H228" s="42"/>
      <c r="I228" s="1"/>
      <c r="J228" s="37"/>
      <c r="K228" s="37"/>
      <c r="L228" s="37"/>
      <c r="M228" s="37"/>
      <c r="N228" s="37"/>
      <c r="O228" s="37"/>
      <c r="P228" s="37"/>
      <c r="Q228" s="1"/>
      <c r="R228" s="68">
        <v>22.2</v>
      </c>
      <c r="S228" s="51">
        <v>1332</v>
      </c>
      <c r="T228" s="52">
        <v>0.92500000000000004</v>
      </c>
      <c r="U228" s="52">
        <v>0.93500000000000005</v>
      </c>
      <c r="V228" s="53">
        <f t="shared" si="31"/>
        <v>3.3000000000000806E-3</v>
      </c>
      <c r="W228" s="62">
        <f t="shared" si="30"/>
        <v>20.57</v>
      </c>
      <c r="X228" s="11">
        <f t="shared" si="32"/>
        <v>7.260000000000133E-2</v>
      </c>
      <c r="Y228" s="46"/>
      <c r="Z228" s="68">
        <v>22.2</v>
      </c>
      <c r="AA228" s="51">
        <v>1332</v>
      </c>
      <c r="AB228" s="52">
        <v>0.92500000000000004</v>
      </c>
      <c r="AC228" s="52"/>
      <c r="AD228" s="53">
        <f t="shared" si="27"/>
        <v>8.3333333333333332E-3</v>
      </c>
      <c r="AE228" s="95">
        <f t="shared" si="28"/>
        <v>21.849999999999952</v>
      </c>
      <c r="AF228" s="11">
        <f t="shared" si="29"/>
        <v>8.3333333333328596E-3</v>
      </c>
    </row>
    <row r="229" spans="2:32" x14ac:dyDescent="0.25">
      <c r="B229" s="41"/>
      <c r="C229" s="37"/>
      <c r="D229" s="37"/>
      <c r="E229" s="37"/>
      <c r="F229" s="37"/>
      <c r="G229" s="42"/>
      <c r="H229" s="42"/>
      <c r="I229" s="1"/>
      <c r="J229" s="37"/>
      <c r="K229" s="37"/>
      <c r="L229" s="37"/>
      <c r="M229" s="37"/>
      <c r="N229" s="37"/>
      <c r="O229" s="37"/>
      <c r="P229" s="37"/>
      <c r="Q229" s="1"/>
      <c r="R229" s="68">
        <v>22.3</v>
      </c>
      <c r="S229" s="51">
        <v>1338</v>
      </c>
      <c r="T229" s="52">
        <v>0.92916666666666703</v>
      </c>
      <c r="U229" s="52">
        <v>0.93830000000000002</v>
      </c>
      <c r="V229" s="53">
        <f t="shared" si="31"/>
        <v>3.2999999999999696E-3</v>
      </c>
      <c r="W229" s="62">
        <f t="shared" si="30"/>
        <v>20.642600000000002</v>
      </c>
      <c r="X229" s="11">
        <f t="shared" si="32"/>
        <v>7.260000000000133E-2</v>
      </c>
      <c r="Y229" s="46"/>
      <c r="Z229" s="68">
        <v>22.3</v>
      </c>
      <c r="AA229" s="51">
        <v>1338</v>
      </c>
      <c r="AB229" s="52">
        <v>0.92916666666666703</v>
      </c>
      <c r="AC229" s="52"/>
      <c r="AD229" s="53">
        <f t="shared" si="27"/>
        <v>8.3333333333333332E-3</v>
      </c>
      <c r="AE229" s="95">
        <f t="shared" si="28"/>
        <v>21.858333333333285</v>
      </c>
      <c r="AF229" s="11">
        <f t="shared" si="29"/>
        <v>8.3333333333328596E-3</v>
      </c>
    </row>
    <row r="230" spans="2:32" x14ac:dyDescent="0.25">
      <c r="B230" s="41"/>
      <c r="C230" s="37"/>
      <c r="D230" s="37"/>
      <c r="E230" s="37"/>
      <c r="F230" s="37"/>
      <c r="G230" s="42"/>
      <c r="H230" s="42"/>
      <c r="I230" s="1"/>
      <c r="J230" s="37"/>
      <c r="K230" s="37"/>
      <c r="L230" s="37"/>
      <c r="M230" s="37"/>
      <c r="N230" s="37"/>
      <c r="O230" s="37"/>
      <c r="P230" s="37"/>
      <c r="Q230" s="1"/>
      <c r="R230" s="68">
        <v>22.4</v>
      </c>
      <c r="S230" s="51">
        <v>1344</v>
      </c>
      <c r="T230" s="52">
        <v>0.93333333333333302</v>
      </c>
      <c r="U230" s="52">
        <v>0.94169999999999998</v>
      </c>
      <c r="V230" s="53">
        <f t="shared" si="31"/>
        <v>3.3999999999999586E-3</v>
      </c>
      <c r="W230" s="62">
        <f t="shared" si="30"/>
        <v>20.717399999999998</v>
      </c>
      <c r="X230" s="11">
        <f t="shared" si="32"/>
        <v>7.4799999999996203E-2</v>
      </c>
      <c r="Y230" s="46"/>
      <c r="Z230" s="68">
        <v>22.4</v>
      </c>
      <c r="AA230" s="51">
        <v>1344</v>
      </c>
      <c r="AB230" s="52">
        <v>0.93333333333333302</v>
      </c>
      <c r="AC230" s="52"/>
      <c r="AD230" s="53">
        <f t="shared" si="27"/>
        <v>8.3333333333333332E-3</v>
      </c>
      <c r="AE230" s="95">
        <f t="shared" si="28"/>
        <v>21.866666666666617</v>
      </c>
      <c r="AF230" s="11">
        <f t="shared" si="29"/>
        <v>8.3333333333328596E-3</v>
      </c>
    </row>
    <row r="231" spans="2:32" x14ac:dyDescent="0.25">
      <c r="B231" s="41"/>
      <c r="C231" s="37"/>
      <c r="D231" s="37"/>
      <c r="E231" s="37"/>
      <c r="F231" s="37"/>
      <c r="G231" s="42"/>
      <c r="H231" s="42"/>
      <c r="I231" s="1"/>
      <c r="J231" s="37"/>
      <c r="K231" s="37"/>
      <c r="L231" s="37"/>
      <c r="M231" s="37"/>
      <c r="N231" s="37"/>
      <c r="O231" s="37"/>
      <c r="P231" s="37"/>
      <c r="Q231" s="1"/>
      <c r="R231" s="68">
        <v>22.5</v>
      </c>
      <c r="S231" s="51">
        <v>1350</v>
      </c>
      <c r="T231" s="52">
        <v>0.9375</v>
      </c>
      <c r="U231" s="52">
        <v>0.94499999999999995</v>
      </c>
      <c r="V231" s="53">
        <f t="shared" si="31"/>
        <v>3.2999999999999696E-3</v>
      </c>
      <c r="W231" s="62">
        <f t="shared" si="30"/>
        <v>20.79</v>
      </c>
      <c r="X231" s="11">
        <f t="shared" si="32"/>
        <v>7.260000000000133E-2</v>
      </c>
      <c r="Y231" s="46"/>
      <c r="Z231" s="68">
        <v>22.5</v>
      </c>
      <c r="AA231" s="51">
        <v>1350</v>
      </c>
      <c r="AB231" s="52">
        <v>0.9375</v>
      </c>
      <c r="AC231" s="52"/>
      <c r="AD231" s="53">
        <f t="shared" si="27"/>
        <v>8.3333333333333332E-3</v>
      </c>
      <c r="AE231" s="95">
        <f t="shared" si="28"/>
        <v>21.87499999999995</v>
      </c>
      <c r="AF231" s="11">
        <f t="shared" si="29"/>
        <v>8.3333333333328596E-3</v>
      </c>
    </row>
    <row r="232" spans="2:32" x14ac:dyDescent="0.25">
      <c r="B232" s="41"/>
      <c r="C232" s="37"/>
      <c r="D232" s="37"/>
      <c r="E232" s="37"/>
      <c r="F232" s="37"/>
      <c r="G232" s="42"/>
      <c r="H232" s="42"/>
      <c r="I232" s="1"/>
      <c r="J232" s="37"/>
      <c r="K232" s="37"/>
      <c r="L232" s="37"/>
      <c r="M232" s="37"/>
      <c r="N232" s="37"/>
      <c r="O232" s="37"/>
      <c r="P232" s="37"/>
      <c r="Q232" s="1"/>
      <c r="R232" s="68">
        <v>22.6</v>
      </c>
      <c r="S232" s="51">
        <v>1356</v>
      </c>
      <c r="T232" s="52">
        <v>0.94166666666666698</v>
      </c>
      <c r="U232" s="52">
        <v>0.94830000000000003</v>
      </c>
      <c r="V232" s="53">
        <f t="shared" si="31"/>
        <v>3.3000000000000806E-3</v>
      </c>
      <c r="W232" s="62">
        <f t="shared" si="30"/>
        <v>20.8626</v>
      </c>
      <c r="X232" s="11">
        <f t="shared" si="32"/>
        <v>7.260000000000133E-2</v>
      </c>
      <c r="Y232" s="46"/>
      <c r="Z232" s="68">
        <v>22.6</v>
      </c>
      <c r="AA232" s="51">
        <v>1356</v>
      </c>
      <c r="AB232" s="52">
        <v>0.94166666666666698</v>
      </c>
      <c r="AC232" s="52"/>
      <c r="AD232" s="53">
        <f t="shared" si="27"/>
        <v>8.3333333333333332E-3</v>
      </c>
      <c r="AE232" s="95">
        <f t="shared" si="28"/>
        <v>21.883333333333283</v>
      </c>
      <c r="AF232" s="11">
        <f t="shared" si="29"/>
        <v>8.3333333333328596E-3</v>
      </c>
    </row>
    <row r="233" spans="2:32" x14ac:dyDescent="0.25">
      <c r="B233" s="41"/>
      <c r="C233" s="37"/>
      <c r="D233" s="37"/>
      <c r="E233" s="37"/>
      <c r="F233" s="37"/>
      <c r="G233" s="42"/>
      <c r="H233" s="42"/>
      <c r="I233" s="1"/>
      <c r="J233" s="37"/>
      <c r="K233" s="37"/>
      <c r="L233" s="37"/>
      <c r="M233" s="37"/>
      <c r="N233" s="37"/>
      <c r="O233" s="37"/>
      <c r="P233" s="37"/>
      <c r="Q233" s="1"/>
      <c r="R233" s="68">
        <v>22.7</v>
      </c>
      <c r="S233" s="51">
        <v>1362</v>
      </c>
      <c r="T233" s="52">
        <v>0.94583333333333297</v>
      </c>
      <c r="U233" s="52">
        <v>0.95169999999999999</v>
      </c>
      <c r="V233" s="53">
        <f t="shared" si="31"/>
        <v>3.3999999999999586E-3</v>
      </c>
      <c r="W233" s="62">
        <f t="shared" si="30"/>
        <v>20.9374</v>
      </c>
      <c r="X233" s="11">
        <f t="shared" si="32"/>
        <v>7.4799999999999756E-2</v>
      </c>
      <c r="Y233" s="46"/>
      <c r="Z233" s="68">
        <v>22.7</v>
      </c>
      <c r="AA233" s="51">
        <v>1362</v>
      </c>
      <c r="AB233" s="52">
        <v>0.94583333333333297</v>
      </c>
      <c r="AC233" s="52"/>
      <c r="AD233" s="53">
        <f t="shared" si="27"/>
        <v>8.3333333333333332E-3</v>
      </c>
      <c r="AE233" s="95">
        <f t="shared" si="28"/>
        <v>21.891666666666616</v>
      </c>
      <c r="AF233" s="11">
        <f t="shared" si="29"/>
        <v>8.3333333333328596E-3</v>
      </c>
    </row>
    <row r="234" spans="2:32" x14ac:dyDescent="0.25">
      <c r="B234" s="41"/>
      <c r="C234" s="37"/>
      <c r="D234" s="37"/>
      <c r="E234" s="37"/>
      <c r="F234" s="37"/>
      <c r="G234" s="42"/>
      <c r="H234" s="42"/>
      <c r="I234" s="1"/>
      <c r="J234" s="37"/>
      <c r="K234" s="37"/>
      <c r="L234" s="37"/>
      <c r="M234" s="37"/>
      <c r="N234" s="37"/>
      <c r="O234" s="37"/>
      <c r="P234" s="37"/>
      <c r="Q234" s="1"/>
      <c r="R234" s="68">
        <v>22.8</v>
      </c>
      <c r="S234" s="51">
        <v>1368</v>
      </c>
      <c r="T234" s="52">
        <v>0.95</v>
      </c>
      <c r="U234" s="52">
        <v>0.95499999999999996</v>
      </c>
      <c r="V234" s="53">
        <f t="shared" si="31"/>
        <v>3.2999999999999696E-3</v>
      </c>
      <c r="W234" s="62">
        <f t="shared" si="30"/>
        <v>21.009999999999998</v>
      </c>
      <c r="X234" s="11">
        <f t="shared" si="32"/>
        <v>7.2599999999997777E-2</v>
      </c>
      <c r="Y234" s="46"/>
      <c r="Z234" s="68">
        <v>22.8</v>
      </c>
      <c r="AA234" s="51">
        <v>1368</v>
      </c>
      <c r="AB234" s="52">
        <v>0.95</v>
      </c>
      <c r="AC234" s="52"/>
      <c r="AD234" s="53">
        <f t="shared" si="27"/>
        <v>8.3333333333333332E-3</v>
      </c>
      <c r="AE234" s="95">
        <f t="shared" si="28"/>
        <v>21.899999999999949</v>
      </c>
      <c r="AF234" s="11">
        <f t="shared" si="29"/>
        <v>8.3333333333328596E-3</v>
      </c>
    </row>
    <row r="235" spans="2:32" x14ac:dyDescent="0.25">
      <c r="B235" s="41"/>
      <c r="C235" s="37"/>
      <c r="D235" s="37"/>
      <c r="E235" s="37"/>
      <c r="F235" s="37"/>
      <c r="G235" s="42"/>
      <c r="H235" s="42"/>
      <c r="I235" s="1"/>
      <c r="J235" s="37"/>
      <c r="K235" s="37"/>
      <c r="L235" s="37"/>
      <c r="M235" s="37"/>
      <c r="N235" s="37"/>
      <c r="O235" s="37"/>
      <c r="P235" s="37"/>
      <c r="Q235" s="1"/>
      <c r="R235" s="68">
        <v>22.9</v>
      </c>
      <c r="S235" s="51">
        <v>1374</v>
      </c>
      <c r="T235" s="52">
        <v>0.95416666666666705</v>
      </c>
      <c r="U235" s="52">
        <v>0.95830000000000004</v>
      </c>
      <c r="V235" s="53">
        <f t="shared" si="31"/>
        <v>3.3000000000000806E-3</v>
      </c>
      <c r="W235" s="62">
        <f t="shared" si="30"/>
        <v>21.082599999999999</v>
      </c>
      <c r="X235" s="11">
        <f t="shared" si="32"/>
        <v>7.260000000000133E-2</v>
      </c>
      <c r="Y235" s="46"/>
      <c r="Z235" s="68">
        <v>22.9</v>
      </c>
      <c r="AA235" s="51">
        <v>1374</v>
      </c>
      <c r="AB235" s="52">
        <v>0.95416666666666705</v>
      </c>
      <c r="AC235" s="52"/>
      <c r="AD235" s="53">
        <f t="shared" si="27"/>
        <v>8.3333333333333332E-3</v>
      </c>
      <c r="AE235" s="95">
        <f t="shared" si="28"/>
        <v>21.908333333333282</v>
      </c>
      <c r="AF235" s="11">
        <f t="shared" si="29"/>
        <v>8.3333333333328596E-3</v>
      </c>
    </row>
    <row r="236" spans="2:32" x14ac:dyDescent="0.25">
      <c r="B236" s="41"/>
      <c r="C236" s="37"/>
      <c r="D236" s="37"/>
      <c r="E236" s="37"/>
      <c r="F236" s="37"/>
      <c r="G236" s="42"/>
      <c r="H236" s="42"/>
      <c r="I236" s="1"/>
      <c r="J236" s="37"/>
      <c r="K236" s="37"/>
      <c r="L236" s="37"/>
      <c r="M236" s="37"/>
      <c r="N236" s="37"/>
      <c r="O236" s="37"/>
      <c r="P236" s="37"/>
      <c r="Q236" s="1"/>
      <c r="R236" s="68">
        <v>23</v>
      </c>
      <c r="S236" s="51">
        <v>1380</v>
      </c>
      <c r="T236" s="52">
        <v>0.95833333333333304</v>
      </c>
      <c r="U236" s="52">
        <v>0.9617</v>
      </c>
      <c r="V236" s="53">
        <f t="shared" si="31"/>
        <v>3.3999999999999586E-3</v>
      </c>
      <c r="W236" s="62">
        <f t="shared" si="30"/>
        <v>21.157399999999999</v>
      </c>
      <c r="X236" s="11">
        <f t="shared" si="32"/>
        <v>7.4799999999999756E-2</v>
      </c>
      <c r="Y236" s="46"/>
      <c r="Z236" s="68">
        <v>23</v>
      </c>
      <c r="AA236" s="51">
        <v>1380</v>
      </c>
      <c r="AB236" s="52">
        <v>0.95833333333333304</v>
      </c>
      <c r="AC236" s="52"/>
      <c r="AD236" s="53">
        <f t="shared" si="27"/>
        <v>8.3333333333333332E-3</v>
      </c>
      <c r="AE236" s="95">
        <f t="shared" si="28"/>
        <v>21.916666666666615</v>
      </c>
      <c r="AF236" s="11">
        <f t="shared" si="29"/>
        <v>8.3333333333328596E-3</v>
      </c>
    </row>
    <row r="237" spans="2:32" x14ac:dyDescent="0.25">
      <c r="B237" s="41"/>
      <c r="C237" s="37"/>
      <c r="D237" s="37"/>
      <c r="E237" s="37"/>
      <c r="F237" s="37"/>
      <c r="G237" s="42"/>
      <c r="H237" s="42"/>
      <c r="I237" s="1"/>
      <c r="J237" s="37"/>
      <c r="K237" s="37"/>
      <c r="L237" s="37"/>
      <c r="M237" s="37"/>
      <c r="N237" s="37"/>
      <c r="O237" s="37"/>
      <c r="P237" s="37"/>
      <c r="Q237" s="1"/>
      <c r="R237" s="68">
        <v>23.1</v>
      </c>
      <c r="S237" s="51">
        <v>1386</v>
      </c>
      <c r="T237" s="52">
        <v>0.96250000000000002</v>
      </c>
      <c r="U237" s="52">
        <v>0.96519999999999995</v>
      </c>
      <c r="V237" s="53">
        <f t="shared" si="31"/>
        <v>3.4999999999999476E-3</v>
      </c>
      <c r="W237" s="62">
        <f t="shared" si="30"/>
        <v>21.234399999999997</v>
      </c>
      <c r="X237" s="11">
        <f t="shared" si="32"/>
        <v>7.6999999999998181E-2</v>
      </c>
      <c r="Y237" s="46"/>
      <c r="Z237" s="68">
        <v>23.1</v>
      </c>
      <c r="AA237" s="51">
        <v>1386</v>
      </c>
      <c r="AB237" s="52">
        <v>0.96250000000000002</v>
      </c>
      <c r="AC237" s="52"/>
      <c r="AD237" s="53">
        <f t="shared" si="27"/>
        <v>8.3333333333333332E-3</v>
      </c>
      <c r="AE237" s="95">
        <f t="shared" si="28"/>
        <v>21.924999999999947</v>
      </c>
      <c r="AF237" s="11">
        <f t="shared" si="29"/>
        <v>8.3333333333328596E-3</v>
      </c>
    </row>
    <row r="238" spans="2:32" x14ac:dyDescent="0.25">
      <c r="B238" s="41"/>
      <c r="C238" s="37"/>
      <c r="D238" s="37"/>
      <c r="E238" s="37"/>
      <c r="F238" s="37"/>
      <c r="G238" s="42"/>
      <c r="H238" s="42"/>
      <c r="I238" s="1"/>
      <c r="J238" s="37"/>
      <c r="K238" s="37"/>
      <c r="L238" s="37"/>
      <c r="M238" s="37"/>
      <c r="N238" s="37"/>
      <c r="O238" s="37"/>
      <c r="P238" s="37"/>
      <c r="Q238" s="1"/>
      <c r="R238" s="68">
        <v>23.2</v>
      </c>
      <c r="S238" s="51">
        <v>1392</v>
      </c>
      <c r="T238" s="52">
        <v>0.96666666666666701</v>
      </c>
      <c r="U238" s="52">
        <v>0.96899999999999997</v>
      </c>
      <c r="V238" s="53">
        <f t="shared" si="31"/>
        <v>3.8000000000000256E-3</v>
      </c>
      <c r="W238" s="62">
        <f t="shared" si="30"/>
        <v>21.317999999999998</v>
      </c>
      <c r="X238" s="11">
        <f t="shared" si="32"/>
        <v>8.3600000000000563E-2</v>
      </c>
      <c r="Y238" s="46"/>
      <c r="Z238" s="68">
        <v>23.2</v>
      </c>
      <c r="AA238" s="51">
        <v>1392</v>
      </c>
      <c r="AB238" s="52">
        <v>0.96666666666666701</v>
      </c>
      <c r="AC238" s="52"/>
      <c r="AD238" s="53">
        <f t="shared" si="27"/>
        <v>8.3333333333333332E-3</v>
      </c>
      <c r="AE238" s="95">
        <f t="shared" si="28"/>
        <v>21.93333333333328</v>
      </c>
      <c r="AF238" s="11">
        <f t="shared" si="29"/>
        <v>8.3333333333328596E-3</v>
      </c>
    </row>
    <row r="239" spans="2:32" x14ac:dyDescent="0.25">
      <c r="B239" s="41"/>
      <c r="C239" s="37"/>
      <c r="D239" s="37"/>
      <c r="E239" s="37"/>
      <c r="F239" s="37"/>
      <c r="G239" s="42"/>
      <c r="H239" s="42"/>
      <c r="I239" s="1"/>
      <c r="J239" s="37"/>
      <c r="K239" s="37"/>
      <c r="L239" s="37"/>
      <c r="M239" s="37"/>
      <c r="N239" s="37"/>
      <c r="O239" s="37"/>
      <c r="P239" s="37"/>
      <c r="Q239" s="1"/>
      <c r="R239" s="68">
        <v>23.3</v>
      </c>
      <c r="S239" s="51">
        <v>1398</v>
      </c>
      <c r="T239" s="52">
        <v>0.97083333333333299</v>
      </c>
      <c r="U239" s="52">
        <v>0.9728</v>
      </c>
      <c r="V239" s="53">
        <f t="shared" si="31"/>
        <v>3.8000000000000256E-3</v>
      </c>
      <c r="W239" s="62">
        <f t="shared" si="30"/>
        <v>21.401599999999998</v>
      </c>
      <c r="X239" s="11">
        <f t="shared" si="32"/>
        <v>8.3600000000000563E-2</v>
      </c>
      <c r="Y239" s="46"/>
      <c r="Z239" s="68">
        <v>23.3</v>
      </c>
      <c r="AA239" s="51">
        <v>1398</v>
      </c>
      <c r="AB239" s="52">
        <v>0.97083333333333299</v>
      </c>
      <c r="AC239" s="52"/>
      <c r="AD239" s="53">
        <f t="shared" si="27"/>
        <v>8.3333333333333332E-3</v>
      </c>
      <c r="AE239" s="95">
        <f t="shared" si="28"/>
        <v>21.941666666666613</v>
      </c>
      <c r="AF239" s="11">
        <f t="shared" si="29"/>
        <v>8.3333333333328596E-3</v>
      </c>
    </row>
    <row r="240" spans="2:32" x14ac:dyDescent="0.25">
      <c r="B240" s="41"/>
      <c r="C240" s="37"/>
      <c r="D240" s="37"/>
      <c r="E240" s="37"/>
      <c r="F240" s="37"/>
      <c r="G240" s="42"/>
      <c r="H240" s="42"/>
      <c r="I240" s="1"/>
      <c r="J240" s="37"/>
      <c r="K240" s="37"/>
      <c r="L240" s="37"/>
      <c r="M240" s="37"/>
      <c r="N240" s="37"/>
      <c r="O240" s="37"/>
      <c r="P240" s="37"/>
      <c r="Q240" s="1"/>
      <c r="R240" s="68">
        <v>23.4</v>
      </c>
      <c r="S240" s="51">
        <v>1404</v>
      </c>
      <c r="T240" s="52">
        <v>0.97499999999999998</v>
      </c>
      <c r="U240" s="52">
        <v>0.97650000000000003</v>
      </c>
      <c r="V240" s="53">
        <f t="shared" si="31"/>
        <v>3.7000000000000366E-3</v>
      </c>
      <c r="W240" s="62">
        <f t="shared" si="30"/>
        <v>21.483000000000001</v>
      </c>
      <c r="X240" s="11">
        <f t="shared" si="32"/>
        <v>8.1400000000002137E-2</v>
      </c>
      <c r="Y240" s="46"/>
      <c r="Z240" s="68">
        <v>23.4</v>
      </c>
      <c r="AA240" s="51">
        <v>1404</v>
      </c>
      <c r="AB240" s="52">
        <v>0.97499999999999998</v>
      </c>
      <c r="AC240" s="52"/>
      <c r="AD240" s="53">
        <f t="shared" si="27"/>
        <v>8.3333333333333332E-3</v>
      </c>
      <c r="AE240" s="95">
        <f t="shared" si="28"/>
        <v>21.949999999999946</v>
      </c>
      <c r="AF240" s="11">
        <f t="shared" si="29"/>
        <v>8.3333333333328596E-3</v>
      </c>
    </row>
    <row r="241" spans="2:32" x14ac:dyDescent="0.25">
      <c r="B241" s="41"/>
      <c r="C241" s="37"/>
      <c r="D241" s="37"/>
      <c r="E241" s="37"/>
      <c r="F241" s="37"/>
      <c r="G241" s="42"/>
      <c r="H241" s="42"/>
      <c r="I241" s="1"/>
      <c r="J241" s="37"/>
      <c r="K241" s="37"/>
      <c r="L241" s="37"/>
      <c r="M241" s="37"/>
      <c r="N241" s="37"/>
      <c r="O241" s="37"/>
      <c r="P241" s="37"/>
      <c r="Q241" s="1"/>
      <c r="R241" s="68">
        <v>23.5</v>
      </c>
      <c r="S241" s="51">
        <v>1410</v>
      </c>
      <c r="T241" s="52">
        <v>0.97916666666666696</v>
      </c>
      <c r="U241" s="52">
        <v>0.98019999999999996</v>
      </c>
      <c r="V241" s="53">
        <f t="shared" si="31"/>
        <v>3.6999999999999256E-3</v>
      </c>
      <c r="W241" s="62">
        <f t="shared" si="30"/>
        <v>21.564399999999999</v>
      </c>
      <c r="X241" s="11">
        <f t="shared" si="32"/>
        <v>8.1399999999998585E-2</v>
      </c>
      <c r="Y241" s="46"/>
      <c r="Z241" s="68">
        <v>23.5</v>
      </c>
      <c r="AA241" s="51">
        <v>1410</v>
      </c>
      <c r="AB241" s="52">
        <v>0.97916666666666696</v>
      </c>
      <c r="AC241" s="52"/>
      <c r="AD241" s="53">
        <f t="shared" si="27"/>
        <v>8.3333333333333332E-3</v>
      </c>
      <c r="AE241" s="95">
        <f t="shared" si="28"/>
        <v>21.958333333333279</v>
      </c>
      <c r="AF241" s="11">
        <f t="shared" si="29"/>
        <v>8.3333333333328596E-3</v>
      </c>
    </row>
    <row r="242" spans="2:32" x14ac:dyDescent="0.25">
      <c r="B242" s="41"/>
      <c r="C242" s="37"/>
      <c r="D242" s="37"/>
      <c r="E242" s="37"/>
      <c r="F242" s="37"/>
      <c r="G242" s="42"/>
      <c r="H242" s="42"/>
      <c r="I242" s="1"/>
      <c r="J242" s="37"/>
      <c r="K242" s="37"/>
      <c r="L242" s="37"/>
      <c r="M242" s="37"/>
      <c r="N242" s="37"/>
      <c r="O242" s="37"/>
      <c r="P242" s="37"/>
      <c r="Q242" s="1"/>
      <c r="R242" s="68">
        <v>23.6</v>
      </c>
      <c r="S242" s="51">
        <v>1416</v>
      </c>
      <c r="T242" s="52">
        <v>0.98333333333333295</v>
      </c>
      <c r="U242" s="52">
        <v>0.98419999999999996</v>
      </c>
      <c r="V242" s="53">
        <f t="shared" si="31"/>
        <v>4.0000000000000036E-3</v>
      </c>
      <c r="W242" s="62">
        <f t="shared" si="30"/>
        <v>21.6524</v>
      </c>
      <c r="X242" s="11">
        <f t="shared" si="32"/>
        <v>8.8000000000000966E-2</v>
      </c>
      <c r="Y242" s="46"/>
      <c r="Z242" s="68">
        <v>23.6</v>
      </c>
      <c r="AA242" s="51">
        <v>1416</v>
      </c>
      <c r="AB242" s="52">
        <v>0.98333333333333295</v>
      </c>
      <c r="AC242" s="52"/>
      <c r="AD242" s="53">
        <f>($T$3-$L$3)/120</f>
        <v>8.3333333333333332E-3</v>
      </c>
      <c r="AE242" s="95">
        <f t="shared" si="28"/>
        <v>21.966666666666612</v>
      </c>
      <c r="AF242" s="11">
        <f t="shared" si="29"/>
        <v>8.3333333333328596E-3</v>
      </c>
    </row>
    <row r="243" spans="2:32" x14ac:dyDescent="0.25">
      <c r="B243" s="41"/>
      <c r="C243" s="37"/>
      <c r="D243" s="37"/>
      <c r="E243" s="37"/>
      <c r="F243" s="37"/>
      <c r="G243" s="42"/>
      <c r="H243" s="42"/>
      <c r="I243" s="1"/>
      <c r="J243" s="37"/>
      <c r="K243" s="37"/>
      <c r="L243" s="37"/>
      <c r="M243" s="37"/>
      <c r="N243" s="37"/>
      <c r="O243" s="37"/>
      <c r="P243" s="37"/>
      <c r="Q243" s="1"/>
      <c r="R243" s="68">
        <v>23.7</v>
      </c>
      <c r="S243" s="51">
        <v>1422</v>
      </c>
      <c r="T243" s="52">
        <v>0.98750000000000004</v>
      </c>
      <c r="U243" s="52">
        <v>0.98809999999999998</v>
      </c>
      <c r="V243" s="53">
        <f t="shared" si="31"/>
        <v>3.9000000000000146E-3</v>
      </c>
      <c r="W243" s="62">
        <f t="shared" si="30"/>
        <v>21.738199999999999</v>
      </c>
      <c r="X243" s="11">
        <f t="shared" si="32"/>
        <v>8.5799999999998988E-2</v>
      </c>
      <c r="Y243" s="46"/>
      <c r="Z243" s="68">
        <v>23.7</v>
      </c>
      <c r="AA243" s="51">
        <v>1422</v>
      </c>
      <c r="AB243" s="52">
        <v>0.98750000000000004</v>
      </c>
      <c r="AC243" s="52"/>
      <c r="AD243" s="53">
        <f t="shared" si="27"/>
        <v>8.3333333333333332E-3</v>
      </c>
      <c r="AE243" s="95">
        <f t="shared" si="28"/>
        <v>21.974999999999945</v>
      </c>
      <c r="AF243" s="11">
        <f t="shared" si="29"/>
        <v>8.3333333333328596E-3</v>
      </c>
    </row>
    <row r="244" spans="2:32" x14ac:dyDescent="0.25">
      <c r="B244" s="41"/>
      <c r="C244" s="37"/>
      <c r="D244" s="37"/>
      <c r="E244" s="37"/>
      <c r="F244" s="37"/>
      <c r="G244" s="42"/>
      <c r="H244" s="42"/>
      <c r="I244" s="1"/>
      <c r="J244" s="37"/>
      <c r="K244" s="37"/>
      <c r="L244" s="37"/>
      <c r="M244" s="37"/>
      <c r="N244" s="37"/>
      <c r="O244" s="37"/>
      <c r="P244" s="37"/>
      <c r="Q244" s="1"/>
      <c r="R244" s="68">
        <v>23.8</v>
      </c>
      <c r="S244" s="51">
        <v>1428</v>
      </c>
      <c r="T244" s="52">
        <v>0.99166666666666703</v>
      </c>
      <c r="U244" s="52">
        <v>0.99209999999999998</v>
      </c>
      <c r="V244" s="53">
        <f t="shared" si="31"/>
        <v>4.0000000000000036E-3</v>
      </c>
      <c r="W244" s="62">
        <f t="shared" si="30"/>
        <v>21.8262</v>
      </c>
      <c r="X244" s="11">
        <f t="shared" si="32"/>
        <v>8.8000000000000966E-2</v>
      </c>
      <c r="Y244" s="46"/>
      <c r="Z244" s="68">
        <v>23.8</v>
      </c>
      <c r="AA244" s="51">
        <v>1428</v>
      </c>
      <c r="AB244" s="52">
        <v>0.99166666666666703</v>
      </c>
      <c r="AC244" s="52"/>
      <c r="AD244" s="53">
        <f t="shared" si="27"/>
        <v>8.3333333333333332E-3</v>
      </c>
      <c r="AE244" s="95">
        <f>AD244+AE243</f>
        <v>21.983333333333277</v>
      </c>
      <c r="AF244" s="11">
        <f t="shared" si="29"/>
        <v>8.3333333333328596E-3</v>
      </c>
    </row>
    <row r="245" spans="2:32" x14ac:dyDescent="0.25">
      <c r="B245" s="41"/>
      <c r="C245" s="37"/>
      <c r="D245" s="37"/>
      <c r="E245" s="37"/>
      <c r="F245" s="37"/>
      <c r="G245" s="42"/>
      <c r="H245" s="42"/>
      <c r="I245" s="1"/>
      <c r="J245" s="37"/>
      <c r="K245" s="37"/>
      <c r="L245" s="37"/>
      <c r="M245" s="37"/>
      <c r="N245" s="37"/>
      <c r="O245" s="37"/>
      <c r="P245" s="37"/>
      <c r="Q245" s="1"/>
      <c r="R245" s="68">
        <v>23.9</v>
      </c>
      <c r="S245" s="51">
        <v>1434</v>
      </c>
      <c r="T245" s="52">
        <v>0.99583333333333302</v>
      </c>
      <c r="U245" s="52">
        <v>0.996</v>
      </c>
      <c r="V245" s="53">
        <f t="shared" si="31"/>
        <v>3.9000000000000146E-3</v>
      </c>
      <c r="W245" s="62">
        <f t="shared" si="30"/>
        <v>21.911999999999999</v>
      </c>
      <c r="X245" s="11">
        <f t="shared" si="32"/>
        <v>8.5799999999998988E-2</v>
      </c>
      <c r="Y245" s="46"/>
      <c r="Z245" s="68">
        <v>23.9</v>
      </c>
      <c r="AA245" s="51">
        <v>1434</v>
      </c>
      <c r="AB245" s="52">
        <v>0.99583333333333302</v>
      </c>
      <c r="AC245" s="52"/>
      <c r="AD245" s="53">
        <f t="shared" si="27"/>
        <v>8.3333333333333332E-3</v>
      </c>
      <c r="AE245" s="95">
        <f t="shared" si="28"/>
        <v>21.99166666666661</v>
      </c>
      <c r="AF245" s="11">
        <f t="shared" si="29"/>
        <v>8.3333333333328596E-3</v>
      </c>
    </row>
    <row r="246" spans="2:32" ht="15.75" thickBot="1" x14ac:dyDescent="0.3">
      <c r="B246" s="41"/>
      <c r="C246" s="37"/>
      <c r="D246" s="37"/>
      <c r="E246" s="37"/>
      <c r="F246" s="37"/>
      <c r="G246" s="42"/>
      <c r="H246" s="42"/>
      <c r="I246" s="1"/>
      <c r="J246" s="37"/>
      <c r="K246" s="37"/>
      <c r="L246" s="37"/>
      <c r="M246" s="37"/>
      <c r="N246" s="37"/>
      <c r="O246" s="37"/>
      <c r="P246" s="37"/>
      <c r="Q246" s="1"/>
      <c r="R246" s="70">
        <v>24</v>
      </c>
      <c r="S246" s="54">
        <v>1440</v>
      </c>
      <c r="T246" s="55">
        <v>1</v>
      </c>
      <c r="U246" s="55">
        <v>1</v>
      </c>
      <c r="V246" s="56">
        <f t="shared" si="31"/>
        <v>4.0000000000000036E-3</v>
      </c>
      <c r="W246" s="63">
        <f t="shared" si="30"/>
        <v>22</v>
      </c>
      <c r="X246" s="13">
        <f t="shared" si="32"/>
        <v>8.8000000000000966E-2</v>
      </c>
      <c r="Y246" s="46"/>
      <c r="Z246" s="70">
        <v>24</v>
      </c>
      <c r="AA246" s="54">
        <v>1440</v>
      </c>
      <c r="AB246" s="55">
        <v>1</v>
      </c>
      <c r="AC246" s="55"/>
      <c r="AD246" s="56">
        <f t="shared" si="27"/>
        <v>8.3333333333333332E-3</v>
      </c>
      <c r="AE246" s="97">
        <f t="shared" si="28"/>
        <v>21.999999999999943</v>
      </c>
      <c r="AF246" s="13">
        <f t="shared" si="29"/>
        <v>8.3333333333328596E-3</v>
      </c>
    </row>
    <row r="247" spans="2:32" x14ac:dyDescent="0.25">
      <c r="J247" s="37"/>
      <c r="K247" s="37"/>
      <c r="L247" s="37"/>
      <c r="M247" s="37"/>
      <c r="N247" s="37"/>
      <c r="O247" s="37"/>
      <c r="P247" s="37"/>
    </row>
  </sheetData>
  <mergeCells count="5">
    <mergeCell ref="B3:C3"/>
    <mergeCell ref="J3:K3"/>
    <mergeCell ref="R3:S3"/>
    <mergeCell ref="Z3:AA3"/>
    <mergeCell ref="B1:A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I247"/>
  <sheetViews>
    <sheetView zoomScale="80" zoomScaleNormal="80" workbookViewId="0"/>
  </sheetViews>
  <sheetFormatPr defaultRowHeight="15" x14ac:dyDescent="0.25"/>
  <cols>
    <col min="1" max="1" width="2.140625" customWidth="1"/>
    <col min="5" max="5" width="10.85546875" bestFit="1" customWidth="1"/>
    <col min="7" max="8" width="12.140625" customWidth="1"/>
    <col min="9" max="9" width="2.7109375" customWidth="1"/>
    <col min="13" max="13" width="10.85546875" bestFit="1" customWidth="1"/>
    <col min="15" max="16" width="12.140625" customWidth="1"/>
    <col min="17" max="17" width="2.7109375" customWidth="1"/>
    <col min="21" max="21" width="10.85546875" bestFit="1" customWidth="1"/>
    <col min="23" max="24" width="12.140625" customWidth="1"/>
    <col min="25" max="25" width="2.7109375" customWidth="1"/>
    <col min="29" max="29" width="10.85546875" bestFit="1" customWidth="1"/>
    <col min="31" max="32" width="12.140625" customWidth="1"/>
    <col min="35" max="35" width="41.7109375" bestFit="1" customWidth="1"/>
  </cols>
  <sheetData>
    <row r="1" spans="2:35" ht="19.5" thickBot="1" x14ac:dyDescent="0.35">
      <c r="B1" s="99" t="s">
        <v>5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5"/>
      <c r="Z1" s="105"/>
      <c r="AA1" s="105"/>
      <c r="AB1" s="105"/>
      <c r="AC1" s="105"/>
      <c r="AD1" s="105"/>
      <c r="AE1" s="105"/>
      <c r="AF1" s="106"/>
    </row>
    <row r="2" spans="2:35" ht="15.75" thickBot="1" x14ac:dyDescent="0.3">
      <c r="V2" s="33"/>
      <c r="AD2" s="33"/>
      <c r="AH2" s="7" t="s">
        <v>3</v>
      </c>
    </row>
    <row r="3" spans="2:35" ht="19.5" thickBot="1" x14ac:dyDescent="0.35">
      <c r="B3" s="102" t="s">
        <v>10</v>
      </c>
      <c r="C3" s="103"/>
      <c r="D3" s="86">
        <f>Input!D9</f>
        <v>15</v>
      </c>
      <c r="J3" s="102" t="s">
        <v>11</v>
      </c>
      <c r="K3" s="103"/>
      <c r="L3" s="86">
        <f>Input!D10</f>
        <v>19</v>
      </c>
      <c r="R3" s="102" t="s">
        <v>20</v>
      </c>
      <c r="S3" s="103"/>
      <c r="T3" s="86">
        <f>Input!D11</f>
        <v>20</v>
      </c>
      <c r="Z3" s="102" t="s">
        <v>21</v>
      </c>
      <c r="AA3" s="103"/>
      <c r="AB3" s="86">
        <f>Input!D11</f>
        <v>20</v>
      </c>
      <c r="AH3" s="87"/>
      <c r="AI3" s="27" t="s">
        <v>9</v>
      </c>
    </row>
    <row r="4" spans="2:35" x14ac:dyDescent="0.25">
      <c r="B4" s="22"/>
      <c r="C4" s="23"/>
      <c r="D4" s="23"/>
      <c r="E4" s="23"/>
      <c r="F4" s="3"/>
      <c r="G4" s="4"/>
      <c r="H4" s="5"/>
      <c r="I4" s="1"/>
      <c r="J4" s="22"/>
      <c r="K4" s="23"/>
      <c r="L4" s="23"/>
      <c r="M4" s="23"/>
      <c r="N4" s="3"/>
      <c r="O4" s="4"/>
      <c r="P4" s="5"/>
      <c r="Q4" s="1"/>
      <c r="R4" s="22"/>
      <c r="S4" s="23"/>
      <c r="T4" s="23"/>
      <c r="U4" s="23"/>
      <c r="V4" s="3"/>
      <c r="W4" s="4"/>
      <c r="X4" s="5"/>
      <c r="Y4" s="1"/>
      <c r="Z4" s="22"/>
      <c r="AA4" s="23"/>
      <c r="AB4" s="23"/>
      <c r="AC4" s="23"/>
      <c r="AD4" s="3"/>
      <c r="AE4" s="4"/>
      <c r="AF4" s="5"/>
      <c r="AH4" s="6"/>
      <c r="AI4" s="28" t="s">
        <v>4</v>
      </c>
    </row>
    <row r="5" spans="2:35" ht="30.75" thickBot="1" x14ac:dyDescent="0.3">
      <c r="B5" s="24" t="s">
        <v>2</v>
      </c>
      <c r="C5" s="25" t="s">
        <v>1</v>
      </c>
      <c r="D5" s="25" t="s">
        <v>0</v>
      </c>
      <c r="E5" s="25" t="s">
        <v>7</v>
      </c>
      <c r="F5" s="26" t="s">
        <v>6</v>
      </c>
      <c r="G5" s="20" t="s">
        <v>15</v>
      </c>
      <c r="H5" s="21" t="s">
        <v>16</v>
      </c>
      <c r="I5" s="1"/>
      <c r="J5" s="24" t="s">
        <v>2</v>
      </c>
      <c r="K5" s="25" t="s">
        <v>1</v>
      </c>
      <c r="L5" s="25" t="s">
        <v>0</v>
      </c>
      <c r="M5" s="25" t="s">
        <v>7</v>
      </c>
      <c r="N5" s="26" t="s">
        <v>6</v>
      </c>
      <c r="O5" s="20" t="s">
        <v>15</v>
      </c>
      <c r="P5" s="21" t="s">
        <v>16</v>
      </c>
      <c r="Q5" s="1"/>
      <c r="R5" s="24" t="s">
        <v>2</v>
      </c>
      <c r="S5" s="25" t="s">
        <v>1</v>
      </c>
      <c r="T5" s="25" t="s">
        <v>0</v>
      </c>
      <c r="U5" s="25" t="s">
        <v>7</v>
      </c>
      <c r="V5" s="26" t="s">
        <v>6</v>
      </c>
      <c r="W5" s="20" t="s">
        <v>15</v>
      </c>
      <c r="X5" s="21" t="s">
        <v>16</v>
      </c>
      <c r="Y5" s="1"/>
      <c r="Z5" s="96" t="s">
        <v>2</v>
      </c>
      <c r="AA5" s="90" t="s">
        <v>1</v>
      </c>
      <c r="AB5" s="90" t="s">
        <v>0</v>
      </c>
      <c r="AC5" s="90" t="s">
        <v>7</v>
      </c>
      <c r="AD5" s="91" t="s">
        <v>6</v>
      </c>
      <c r="AE5" s="92" t="s">
        <v>15</v>
      </c>
      <c r="AF5" s="93" t="s">
        <v>16</v>
      </c>
    </row>
    <row r="6" spans="2:35" x14ac:dyDescent="0.25">
      <c r="B6" s="64">
        <v>0</v>
      </c>
      <c r="C6" s="14">
        <v>0</v>
      </c>
      <c r="D6" s="15">
        <v>0</v>
      </c>
      <c r="E6" s="15">
        <v>5.0000000000000001E-3</v>
      </c>
      <c r="F6" s="15">
        <f>E6</f>
        <v>5.0000000000000001E-3</v>
      </c>
      <c r="G6" s="8">
        <f>E6*$D$3</f>
        <v>7.4999999999999997E-2</v>
      </c>
      <c r="H6" s="9">
        <f>G6</f>
        <v>7.4999999999999997E-2</v>
      </c>
      <c r="I6" s="2"/>
      <c r="J6" s="64">
        <v>0</v>
      </c>
      <c r="K6" s="14">
        <v>0</v>
      </c>
      <c r="L6" s="15">
        <v>0</v>
      </c>
      <c r="M6" s="15">
        <v>5.0000000000000001E-3</v>
      </c>
      <c r="N6" s="34">
        <f>M6</f>
        <v>5.0000000000000001E-3</v>
      </c>
      <c r="O6" s="8">
        <f>M6*$L$3</f>
        <v>9.5000000000000001E-2</v>
      </c>
      <c r="P6" s="9">
        <f>O6</f>
        <v>9.5000000000000001E-2</v>
      </c>
      <c r="Q6" s="2"/>
      <c r="R6" s="67">
        <v>0</v>
      </c>
      <c r="S6" s="48">
        <v>0</v>
      </c>
      <c r="T6" s="49">
        <v>0</v>
      </c>
      <c r="U6" s="49">
        <v>5.0000000000000001E-3</v>
      </c>
      <c r="V6" s="34">
        <f>U6</f>
        <v>5.0000000000000001E-3</v>
      </c>
      <c r="W6" s="8">
        <f>U6*$T$3</f>
        <v>0.1</v>
      </c>
      <c r="X6" s="9">
        <f>W6</f>
        <v>0.1</v>
      </c>
      <c r="Y6" s="46"/>
      <c r="Z6" s="67">
        <v>0</v>
      </c>
      <c r="AA6" s="48">
        <v>0</v>
      </c>
      <c r="AB6" s="49">
        <v>0</v>
      </c>
      <c r="AC6" s="49">
        <f>M6</f>
        <v>5.0000000000000001E-3</v>
      </c>
      <c r="AD6" s="50">
        <f>N6</f>
        <v>5.0000000000000001E-3</v>
      </c>
      <c r="AE6" s="89">
        <f>AC6*$L$3</f>
        <v>9.5000000000000001E-2</v>
      </c>
      <c r="AF6" s="9">
        <f>AE6</f>
        <v>9.5000000000000001E-2</v>
      </c>
    </row>
    <row r="7" spans="2:35" x14ac:dyDescent="0.25">
      <c r="B7" s="65">
        <v>0.1</v>
      </c>
      <c r="C7" s="16">
        <v>6</v>
      </c>
      <c r="D7" s="17">
        <v>1.6666666666666701E-2</v>
      </c>
      <c r="E7" s="17">
        <v>9.1999999999999998E-3</v>
      </c>
      <c r="F7" s="17">
        <f>E7-E6</f>
        <v>4.1999999999999997E-3</v>
      </c>
      <c r="G7" s="10">
        <f t="shared" ref="G7:G65" si="0">E7*$D$3</f>
        <v>0.13800000000000001</v>
      </c>
      <c r="H7" s="11">
        <f>G7-G6</f>
        <v>6.3000000000000014E-2</v>
      </c>
      <c r="I7" s="2"/>
      <c r="J7" s="65">
        <v>0.1</v>
      </c>
      <c r="K7" s="16">
        <v>6</v>
      </c>
      <c r="L7" s="17">
        <v>8.3333333333333297E-3</v>
      </c>
      <c r="M7" s="17">
        <v>7.1000000000000004E-3</v>
      </c>
      <c r="N7" s="35">
        <f>M7-M6</f>
        <v>2.1000000000000003E-3</v>
      </c>
      <c r="O7" s="10">
        <f>M7*$L$3</f>
        <v>0.13490000000000002</v>
      </c>
      <c r="P7" s="11">
        <f>O7-O6</f>
        <v>3.9900000000000019E-2</v>
      </c>
      <c r="Q7" s="2"/>
      <c r="R7" s="68">
        <v>0.1</v>
      </c>
      <c r="S7" s="51">
        <v>6</v>
      </c>
      <c r="T7" s="52">
        <v>4.1666666666666701E-3</v>
      </c>
      <c r="U7" s="52">
        <v>6.0000000000000001E-3</v>
      </c>
      <c r="V7" s="35">
        <f>U7-U6</f>
        <v>1E-3</v>
      </c>
      <c r="W7" s="10">
        <f t="shared" ref="W7:W70" si="1">U7*$T$3</f>
        <v>0.12</v>
      </c>
      <c r="X7" s="11">
        <f>W7-W6</f>
        <v>1.999999999999999E-2</v>
      </c>
      <c r="Y7" s="46"/>
      <c r="Z7" s="68">
        <v>0.1</v>
      </c>
      <c r="AA7" s="51">
        <v>6</v>
      </c>
      <c r="AB7" s="52">
        <v>4.1666666666666701E-3</v>
      </c>
      <c r="AC7" s="52">
        <f t="shared" ref="AC7:AD70" si="2">M7</f>
        <v>7.1000000000000004E-3</v>
      </c>
      <c r="AD7" s="53">
        <f t="shared" si="2"/>
        <v>2.1000000000000003E-3</v>
      </c>
      <c r="AE7" s="88">
        <f t="shared" ref="AE7:AE70" si="3">AC7*$L$3</f>
        <v>0.13490000000000002</v>
      </c>
      <c r="AF7" s="11">
        <f>AE7-AE6</f>
        <v>3.9900000000000019E-2</v>
      </c>
    </row>
    <row r="8" spans="2:35" x14ac:dyDescent="0.25">
      <c r="B8" s="65">
        <v>0.2</v>
      </c>
      <c r="C8" s="16">
        <v>12</v>
      </c>
      <c r="D8" s="17">
        <v>3.3333333333333298E-2</v>
      </c>
      <c r="E8" s="17">
        <v>1.4E-2</v>
      </c>
      <c r="F8" s="17">
        <f>E8-E7</f>
        <v>4.8000000000000004E-3</v>
      </c>
      <c r="G8" s="10">
        <f t="shared" si="0"/>
        <v>0.21</v>
      </c>
      <c r="H8" s="11">
        <f t="shared" ref="H8:H66" si="4">G8-G7</f>
        <v>7.1999999999999981E-2</v>
      </c>
      <c r="I8" s="2"/>
      <c r="J8" s="65">
        <v>0.2</v>
      </c>
      <c r="K8" s="16">
        <v>12</v>
      </c>
      <c r="L8" s="17">
        <v>1.6666666666666701E-2</v>
      </c>
      <c r="M8" s="17">
        <v>9.1999999999999998E-3</v>
      </c>
      <c r="N8" s="35">
        <f t="shared" ref="N8:N71" si="5">M8-M7</f>
        <v>2.0999999999999994E-3</v>
      </c>
      <c r="O8" s="10">
        <f>M8*$L$3</f>
        <v>0.17480000000000001</v>
      </c>
      <c r="P8" s="11">
        <f>O8-O7</f>
        <v>3.9899999999999991E-2</v>
      </c>
      <c r="Q8" s="2"/>
      <c r="R8" s="68">
        <v>0.2</v>
      </c>
      <c r="S8" s="51">
        <v>12</v>
      </c>
      <c r="T8" s="52">
        <v>8.3333333333333297E-3</v>
      </c>
      <c r="U8" s="52">
        <v>7.1000000000000004E-3</v>
      </c>
      <c r="V8" s="53">
        <f t="shared" ref="V8:V71" si="6">U8-U7</f>
        <v>1.1000000000000003E-3</v>
      </c>
      <c r="W8" s="10">
        <f t="shared" si="1"/>
        <v>0.14200000000000002</v>
      </c>
      <c r="X8" s="11">
        <f t="shared" ref="X8:X71" si="7">W8-W7</f>
        <v>2.200000000000002E-2</v>
      </c>
      <c r="Y8" s="46"/>
      <c r="Z8" s="68">
        <v>0.2</v>
      </c>
      <c r="AA8" s="51">
        <v>12</v>
      </c>
      <c r="AB8" s="52">
        <v>8.3333333333333297E-3</v>
      </c>
      <c r="AC8" s="52">
        <f t="shared" si="2"/>
        <v>9.1999999999999998E-3</v>
      </c>
      <c r="AD8" s="53">
        <f t="shared" si="2"/>
        <v>2.0999999999999994E-3</v>
      </c>
      <c r="AE8" s="88">
        <f t="shared" si="3"/>
        <v>0.17480000000000001</v>
      </c>
      <c r="AF8" s="11">
        <f t="shared" ref="AF8:AF71" si="8">AE8-AE7</f>
        <v>3.9899999999999991E-2</v>
      </c>
    </row>
    <row r="9" spans="2:35" x14ac:dyDescent="0.25">
      <c r="B9" s="65">
        <v>0.3</v>
      </c>
      <c r="C9" s="16">
        <v>18</v>
      </c>
      <c r="D9" s="17">
        <v>0.05</v>
      </c>
      <c r="E9" s="17">
        <v>2.0500000000000001E-2</v>
      </c>
      <c r="F9" s="17">
        <f>E9-E8</f>
        <v>6.5000000000000006E-3</v>
      </c>
      <c r="G9" s="10">
        <f t="shared" si="0"/>
        <v>0.3075</v>
      </c>
      <c r="H9" s="11">
        <f>G9-G8</f>
        <v>9.7500000000000003E-2</v>
      </c>
      <c r="I9" s="2"/>
      <c r="J9" s="65">
        <v>0.3</v>
      </c>
      <c r="K9" s="16">
        <v>18</v>
      </c>
      <c r="L9" s="17">
        <v>2.5000000000000001E-2</v>
      </c>
      <c r="M9" s="17">
        <v>1.15E-2</v>
      </c>
      <c r="N9" s="35">
        <f t="shared" si="5"/>
        <v>2.3E-3</v>
      </c>
      <c r="O9" s="10">
        <f t="shared" ref="O9:O72" si="9">M9*$L$3</f>
        <v>0.2185</v>
      </c>
      <c r="P9" s="11">
        <f t="shared" ref="P9:P72" si="10">O9-O8</f>
        <v>4.3699999999999989E-2</v>
      </c>
      <c r="Q9" s="2"/>
      <c r="R9" s="68">
        <v>0.3</v>
      </c>
      <c r="S9" s="51">
        <v>18</v>
      </c>
      <c r="T9" s="52">
        <v>1.2500000000000001E-2</v>
      </c>
      <c r="U9" s="52">
        <v>8.0999999999999996E-3</v>
      </c>
      <c r="V9" s="53">
        <f t="shared" si="6"/>
        <v>9.9999999999999915E-4</v>
      </c>
      <c r="W9" s="10">
        <f t="shared" si="1"/>
        <v>0.16199999999999998</v>
      </c>
      <c r="X9" s="11">
        <f t="shared" si="7"/>
        <v>1.9999999999999962E-2</v>
      </c>
      <c r="Y9" s="46"/>
      <c r="Z9" s="68">
        <v>0.3</v>
      </c>
      <c r="AA9" s="51">
        <v>18</v>
      </c>
      <c r="AB9" s="52">
        <v>1.2500000000000001E-2</v>
      </c>
      <c r="AC9" s="52">
        <f t="shared" si="2"/>
        <v>1.15E-2</v>
      </c>
      <c r="AD9" s="53">
        <f t="shared" si="2"/>
        <v>2.3E-3</v>
      </c>
      <c r="AE9" s="88">
        <f t="shared" si="3"/>
        <v>0.2185</v>
      </c>
      <c r="AF9" s="11">
        <f t="shared" si="8"/>
        <v>4.3699999999999989E-2</v>
      </c>
    </row>
    <row r="10" spans="2:35" x14ac:dyDescent="0.25">
      <c r="B10" s="65">
        <v>0.4</v>
      </c>
      <c r="C10" s="16">
        <v>24</v>
      </c>
      <c r="D10" s="17">
        <v>6.6666666666666693E-2</v>
      </c>
      <c r="E10" s="17">
        <v>2.8299999999999999E-2</v>
      </c>
      <c r="F10" s="17">
        <f t="shared" ref="F10:F66" si="11">E10-E9</f>
        <v>7.7999999999999979E-3</v>
      </c>
      <c r="G10" s="10">
        <f t="shared" si="0"/>
        <v>0.42449999999999999</v>
      </c>
      <c r="H10" s="11">
        <f t="shared" si="4"/>
        <v>0.11699999999999999</v>
      </c>
      <c r="I10" s="2"/>
      <c r="J10" s="65">
        <v>0.4</v>
      </c>
      <c r="K10" s="16">
        <v>24</v>
      </c>
      <c r="L10" s="17">
        <v>3.3333333333333298E-2</v>
      </c>
      <c r="M10" s="17">
        <v>1.4E-2</v>
      </c>
      <c r="N10" s="35">
        <f t="shared" si="5"/>
        <v>2.5000000000000005E-3</v>
      </c>
      <c r="O10" s="10">
        <f t="shared" si="9"/>
        <v>0.26600000000000001</v>
      </c>
      <c r="P10" s="11">
        <f t="shared" si="10"/>
        <v>4.7500000000000014E-2</v>
      </c>
      <c r="Q10" s="2"/>
      <c r="R10" s="68">
        <v>0.4</v>
      </c>
      <c r="S10" s="51">
        <v>24</v>
      </c>
      <c r="T10" s="52">
        <v>1.6666666666666701E-2</v>
      </c>
      <c r="U10" s="52">
        <v>9.1999999999999998E-3</v>
      </c>
      <c r="V10" s="53">
        <f t="shared" si="6"/>
        <v>1.1000000000000003E-3</v>
      </c>
      <c r="W10" s="10">
        <f t="shared" si="1"/>
        <v>0.184</v>
      </c>
      <c r="X10" s="11">
        <f t="shared" si="7"/>
        <v>2.200000000000002E-2</v>
      </c>
      <c r="Y10" s="46"/>
      <c r="Z10" s="68">
        <v>0.4</v>
      </c>
      <c r="AA10" s="51">
        <v>24</v>
      </c>
      <c r="AB10" s="52">
        <v>1.6666666666666701E-2</v>
      </c>
      <c r="AC10" s="52">
        <f t="shared" si="2"/>
        <v>1.4E-2</v>
      </c>
      <c r="AD10" s="53">
        <f t="shared" si="2"/>
        <v>2.5000000000000005E-3</v>
      </c>
      <c r="AE10" s="88">
        <f t="shared" si="3"/>
        <v>0.26600000000000001</v>
      </c>
      <c r="AF10" s="11">
        <f t="shared" si="8"/>
        <v>4.7500000000000014E-2</v>
      </c>
    </row>
    <row r="11" spans="2:35" x14ac:dyDescent="0.25">
      <c r="B11" s="65">
        <v>0.5</v>
      </c>
      <c r="C11" s="16">
        <v>30</v>
      </c>
      <c r="D11" s="17">
        <v>8.3333333333333301E-2</v>
      </c>
      <c r="E11" s="17">
        <v>3.6200000000000003E-2</v>
      </c>
      <c r="F11" s="17">
        <f t="shared" si="11"/>
        <v>7.9000000000000042E-3</v>
      </c>
      <c r="G11" s="10">
        <f t="shared" si="0"/>
        <v>0.54300000000000004</v>
      </c>
      <c r="H11" s="11">
        <f t="shared" si="4"/>
        <v>0.11850000000000005</v>
      </c>
      <c r="I11" s="2"/>
      <c r="J11" s="65">
        <v>0.5</v>
      </c>
      <c r="K11" s="16">
        <v>30</v>
      </c>
      <c r="L11" s="17">
        <v>4.1666666666666699E-2</v>
      </c>
      <c r="M11" s="17">
        <v>1.67E-2</v>
      </c>
      <c r="N11" s="35">
        <f t="shared" si="5"/>
        <v>2.6999999999999993E-3</v>
      </c>
      <c r="O11" s="10">
        <f t="shared" si="9"/>
        <v>0.31729999999999997</v>
      </c>
      <c r="P11" s="11">
        <f t="shared" si="10"/>
        <v>5.1299999999999957E-2</v>
      </c>
      <c r="Q11" s="2"/>
      <c r="R11" s="68">
        <v>0.5</v>
      </c>
      <c r="S11" s="51">
        <v>30</v>
      </c>
      <c r="T11" s="52">
        <v>2.0833333333333301E-2</v>
      </c>
      <c r="U11" s="52">
        <v>1.0200000000000001E-2</v>
      </c>
      <c r="V11" s="53">
        <f t="shared" si="6"/>
        <v>1.0000000000000009E-3</v>
      </c>
      <c r="W11" s="10">
        <f t="shared" si="1"/>
        <v>0.20400000000000001</v>
      </c>
      <c r="X11" s="11">
        <f t="shared" si="7"/>
        <v>2.0000000000000018E-2</v>
      </c>
      <c r="Y11" s="46"/>
      <c r="Z11" s="68">
        <v>0.5</v>
      </c>
      <c r="AA11" s="51">
        <v>30</v>
      </c>
      <c r="AB11" s="52">
        <v>2.0833333333333301E-2</v>
      </c>
      <c r="AC11" s="52">
        <f t="shared" si="2"/>
        <v>1.67E-2</v>
      </c>
      <c r="AD11" s="53">
        <f t="shared" si="2"/>
        <v>2.6999999999999993E-3</v>
      </c>
      <c r="AE11" s="88">
        <f t="shared" si="3"/>
        <v>0.31729999999999997</v>
      </c>
      <c r="AF11" s="11">
        <f t="shared" si="8"/>
        <v>5.1299999999999957E-2</v>
      </c>
    </row>
    <row r="12" spans="2:35" x14ac:dyDescent="0.25">
      <c r="B12" s="65">
        <v>0.6</v>
      </c>
      <c r="C12" s="16">
        <v>36</v>
      </c>
      <c r="D12" s="17">
        <v>0.1</v>
      </c>
      <c r="E12" s="17">
        <v>4.2000000000000003E-2</v>
      </c>
      <c r="F12" s="17">
        <f t="shared" si="11"/>
        <v>5.7999999999999996E-3</v>
      </c>
      <c r="G12" s="10">
        <f t="shared" si="0"/>
        <v>0.63</v>
      </c>
      <c r="H12" s="11">
        <f t="shared" si="4"/>
        <v>8.6999999999999966E-2</v>
      </c>
      <c r="I12" s="2"/>
      <c r="J12" s="65">
        <v>0.6</v>
      </c>
      <c r="K12" s="16">
        <v>36</v>
      </c>
      <c r="L12" s="17">
        <v>0.05</v>
      </c>
      <c r="M12" s="17">
        <v>2.0500000000000001E-2</v>
      </c>
      <c r="N12" s="35">
        <f t="shared" si="5"/>
        <v>3.8000000000000013E-3</v>
      </c>
      <c r="O12" s="10">
        <f t="shared" si="9"/>
        <v>0.38950000000000001</v>
      </c>
      <c r="P12" s="11">
        <f t="shared" si="10"/>
        <v>7.2200000000000042E-2</v>
      </c>
      <c r="Q12" s="2"/>
      <c r="R12" s="68">
        <v>0.6</v>
      </c>
      <c r="S12" s="51">
        <v>36</v>
      </c>
      <c r="T12" s="52">
        <v>2.5000000000000001E-2</v>
      </c>
      <c r="U12" s="52">
        <v>1.15E-2</v>
      </c>
      <c r="V12" s="53">
        <f t="shared" si="6"/>
        <v>1.2999999999999991E-3</v>
      </c>
      <c r="W12" s="10">
        <f t="shared" si="1"/>
        <v>0.22999999999999998</v>
      </c>
      <c r="X12" s="11">
        <f t="shared" si="7"/>
        <v>2.5999999999999968E-2</v>
      </c>
      <c r="Y12" s="46"/>
      <c r="Z12" s="68">
        <v>0.6</v>
      </c>
      <c r="AA12" s="51">
        <v>36</v>
      </c>
      <c r="AB12" s="52">
        <v>2.5000000000000001E-2</v>
      </c>
      <c r="AC12" s="52">
        <f t="shared" si="2"/>
        <v>2.0500000000000001E-2</v>
      </c>
      <c r="AD12" s="53">
        <f t="shared" si="2"/>
        <v>3.8000000000000013E-3</v>
      </c>
      <c r="AE12" s="88">
        <f t="shared" si="3"/>
        <v>0.38950000000000001</v>
      </c>
      <c r="AF12" s="11">
        <f t="shared" si="8"/>
        <v>7.2200000000000042E-2</v>
      </c>
    </row>
    <row r="13" spans="2:35" x14ac:dyDescent="0.25">
      <c r="B13" s="65">
        <v>0.7</v>
      </c>
      <c r="C13" s="16">
        <v>42</v>
      </c>
      <c r="D13" s="17">
        <v>0.116666666666667</v>
      </c>
      <c r="E13" s="17">
        <v>5.3699999999999998E-2</v>
      </c>
      <c r="F13" s="17">
        <f t="shared" si="11"/>
        <v>1.1699999999999995E-2</v>
      </c>
      <c r="G13" s="10">
        <f t="shared" si="0"/>
        <v>0.80549999999999999</v>
      </c>
      <c r="H13" s="11">
        <f t="shared" si="4"/>
        <v>0.17549999999999999</v>
      </c>
      <c r="I13" s="2"/>
      <c r="J13" s="65">
        <v>0.7</v>
      </c>
      <c r="K13" s="16">
        <v>42</v>
      </c>
      <c r="L13" s="17">
        <v>5.83333333333333E-2</v>
      </c>
      <c r="M13" s="17">
        <v>2.4299999999999999E-2</v>
      </c>
      <c r="N13" s="35">
        <f t="shared" si="5"/>
        <v>3.7999999999999978E-3</v>
      </c>
      <c r="O13" s="10">
        <f t="shared" si="9"/>
        <v>0.4617</v>
      </c>
      <c r="P13" s="11">
        <f t="shared" si="10"/>
        <v>7.2199999999999986E-2</v>
      </c>
      <c r="Q13" s="2"/>
      <c r="R13" s="68">
        <v>0.7</v>
      </c>
      <c r="S13" s="51">
        <v>42</v>
      </c>
      <c r="T13" s="52">
        <v>2.9166666666666698E-2</v>
      </c>
      <c r="U13" s="52">
        <v>1.2800000000000001E-2</v>
      </c>
      <c r="V13" s="53">
        <f t="shared" si="6"/>
        <v>1.3000000000000008E-3</v>
      </c>
      <c r="W13" s="10">
        <f t="shared" si="1"/>
        <v>0.25600000000000001</v>
      </c>
      <c r="X13" s="11">
        <f t="shared" si="7"/>
        <v>2.6000000000000023E-2</v>
      </c>
      <c r="Y13" s="46"/>
      <c r="Z13" s="68">
        <v>0.7</v>
      </c>
      <c r="AA13" s="51">
        <v>42</v>
      </c>
      <c r="AB13" s="52">
        <v>2.9166666666666698E-2</v>
      </c>
      <c r="AC13" s="52">
        <f t="shared" si="2"/>
        <v>2.4299999999999999E-2</v>
      </c>
      <c r="AD13" s="53">
        <f t="shared" si="2"/>
        <v>3.7999999999999978E-3</v>
      </c>
      <c r="AE13" s="88">
        <f t="shared" si="3"/>
        <v>0.4617</v>
      </c>
      <c r="AF13" s="11">
        <f t="shared" si="8"/>
        <v>7.2199999999999986E-2</v>
      </c>
    </row>
    <row r="14" spans="2:35" x14ac:dyDescent="0.25">
      <c r="B14" s="65">
        <v>0.8</v>
      </c>
      <c r="C14" s="16">
        <v>48</v>
      </c>
      <c r="D14" s="17">
        <v>0.133333333333333</v>
      </c>
      <c r="E14" s="17">
        <v>7.0699999999999999E-2</v>
      </c>
      <c r="F14" s="17">
        <f t="shared" si="11"/>
        <v>1.7000000000000001E-2</v>
      </c>
      <c r="G14" s="10">
        <f t="shared" si="0"/>
        <v>1.0605</v>
      </c>
      <c r="H14" s="11">
        <f t="shared" si="4"/>
        <v>0.255</v>
      </c>
      <c r="I14" s="2"/>
      <c r="J14" s="65">
        <v>0.8</v>
      </c>
      <c r="K14" s="16">
        <v>48</v>
      </c>
      <c r="L14" s="17">
        <v>6.6666666666666693E-2</v>
      </c>
      <c r="M14" s="17">
        <v>2.8299999999999999E-2</v>
      </c>
      <c r="N14" s="35">
        <f t="shared" si="5"/>
        <v>4.0000000000000001E-3</v>
      </c>
      <c r="O14" s="10">
        <f t="shared" si="9"/>
        <v>0.53769999999999996</v>
      </c>
      <c r="P14" s="11">
        <f t="shared" si="10"/>
        <v>7.5999999999999956E-2</v>
      </c>
      <c r="Q14" s="2"/>
      <c r="R14" s="68">
        <v>0.8</v>
      </c>
      <c r="S14" s="51">
        <v>48</v>
      </c>
      <c r="T14" s="52">
        <v>3.3333333333333298E-2</v>
      </c>
      <c r="U14" s="52">
        <v>1.4E-2</v>
      </c>
      <c r="V14" s="53">
        <f t="shared" si="6"/>
        <v>1.1999999999999997E-3</v>
      </c>
      <c r="W14" s="10">
        <f t="shared" si="1"/>
        <v>0.28000000000000003</v>
      </c>
      <c r="X14" s="11">
        <f t="shared" si="7"/>
        <v>2.4000000000000021E-2</v>
      </c>
      <c r="Y14" s="46"/>
      <c r="Z14" s="68">
        <v>0.8</v>
      </c>
      <c r="AA14" s="51">
        <v>48</v>
      </c>
      <c r="AB14" s="52">
        <v>3.3333333333333298E-2</v>
      </c>
      <c r="AC14" s="52">
        <f t="shared" si="2"/>
        <v>2.8299999999999999E-2</v>
      </c>
      <c r="AD14" s="53">
        <f t="shared" si="2"/>
        <v>4.0000000000000001E-3</v>
      </c>
      <c r="AE14" s="88">
        <f t="shared" si="3"/>
        <v>0.53769999999999996</v>
      </c>
      <c r="AF14" s="11">
        <f t="shared" si="8"/>
        <v>7.5999999999999956E-2</v>
      </c>
    </row>
    <row r="15" spans="2:35" x14ac:dyDescent="0.25">
      <c r="B15" s="65">
        <v>0.9</v>
      </c>
      <c r="C15" s="16">
        <v>54</v>
      </c>
      <c r="D15" s="17">
        <v>0.15</v>
      </c>
      <c r="E15" s="17">
        <v>9.0499999999999997E-2</v>
      </c>
      <c r="F15" s="17">
        <f t="shared" si="11"/>
        <v>1.9799999999999998E-2</v>
      </c>
      <c r="G15" s="10">
        <f t="shared" si="0"/>
        <v>1.3574999999999999</v>
      </c>
      <c r="H15" s="11">
        <f t="shared" si="4"/>
        <v>0.29699999999999993</v>
      </c>
      <c r="I15" s="2"/>
      <c r="J15" s="65">
        <v>0.9</v>
      </c>
      <c r="K15" s="16">
        <v>54</v>
      </c>
      <c r="L15" s="17">
        <v>7.4999999999999997E-2</v>
      </c>
      <c r="M15" s="17">
        <v>3.2500000000000001E-2</v>
      </c>
      <c r="N15" s="35">
        <f t="shared" si="5"/>
        <v>4.2000000000000023E-3</v>
      </c>
      <c r="O15" s="10">
        <f t="shared" si="9"/>
        <v>0.61750000000000005</v>
      </c>
      <c r="P15" s="11">
        <f t="shared" si="10"/>
        <v>7.9800000000000093E-2</v>
      </c>
      <c r="Q15" s="2"/>
      <c r="R15" s="68">
        <v>0.9</v>
      </c>
      <c r="S15" s="51">
        <v>54</v>
      </c>
      <c r="T15" s="52">
        <v>3.7499999999999999E-2</v>
      </c>
      <c r="U15" s="52">
        <v>1.52E-2</v>
      </c>
      <c r="V15" s="53">
        <f t="shared" si="6"/>
        <v>1.1999999999999997E-3</v>
      </c>
      <c r="W15" s="10">
        <f t="shared" si="1"/>
        <v>0.30399999999999999</v>
      </c>
      <c r="X15" s="11">
        <f t="shared" si="7"/>
        <v>2.3999999999999966E-2</v>
      </c>
      <c r="Y15" s="46"/>
      <c r="Z15" s="68">
        <v>0.9</v>
      </c>
      <c r="AA15" s="51">
        <v>54</v>
      </c>
      <c r="AB15" s="52">
        <v>3.7499999999999999E-2</v>
      </c>
      <c r="AC15" s="52">
        <f t="shared" si="2"/>
        <v>3.2500000000000001E-2</v>
      </c>
      <c r="AD15" s="53">
        <f t="shared" si="2"/>
        <v>4.2000000000000023E-3</v>
      </c>
      <c r="AE15" s="88">
        <f t="shared" si="3"/>
        <v>0.61750000000000005</v>
      </c>
      <c r="AF15" s="11">
        <f t="shared" si="8"/>
        <v>7.9800000000000093E-2</v>
      </c>
    </row>
    <row r="16" spans="2:35" x14ac:dyDescent="0.25">
      <c r="B16" s="65">
        <v>1</v>
      </c>
      <c r="C16" s="16">
        <v>60</v>
      </c>
      <c r="D16" s="17">
        <v>0.16666666666666699</v>
      </c>
      <c r="E16" s="17">
        <v>0.111</v>
      </c>
      <c r="F16" s="17">
        <f t="shared" si="11"/>
        <v>2.0500000000000004E-2</v>
      </c>
      <c r="G16" s="10">
        <f t="shared" si="0"/>
        <v>1.665</v>
      </c>
      <c r="H16" s="11">
        <f t="shared" si="4"/>
        <v>0.30750000000000011</v>
      </c>
      <c r="I16" s="2"/>
      <c r="J16" s="65">
        <v>1</v>
      </c>
      <c r="K16" s="16">
        <v>60</v>
      </c>
      <c r="L16" s="17">
        <v>8.3333333333333301E-2</v>
      </c>
      <c r="M16" s="17">
        <v>3.6200000000000003E-2</v>
      </c>
      <c r="N16" s="35">
        <f t="shared" si="5"/>
        <v>3.7000000000000019E-3</v>
      </c>
      <c r="O16" s="10">
        <f t="shared" si="9"/>
        <v>0.68780000000000008</v>
      </c>
      <c r="P16" s="11">
        <f t="shared" si="10"/>
        <v>7.0300000000000029E-2</v>
      </c>
      <c r="Q16" s="2"/>
      <c r="R16" s="68">
        <v>1</v>
      </c>
      <c r="S16" s="51">
        <v>60</v>
      </c>
      <c r="T16" s="52">
        <v>4.1666666666666699E-2</v>
      </c>
      <c r="U16" s="52">
        <v>1.67E-2</v>
      </c>
      <c r="V16" s="53">
        <f t="shared" si="6"/>
        <v>1.4999999999999996E-3</v>
      </c>
      <c r="W16" s="10">
        <f t="shared" si="1"/>
        <v>0.33399999999999996</v>
      </c>
      <c r="X16" s="11">
        <f t="shared" si="7"/>
        <v>2.9999999999999971E-2</v>
      </c>
      <c r="Y16" s="46"/>
      <c r="Z16" s="68">
        <v>1</v>
      </c>
      <c r="AA16" s="51">
        <v>60</v>
      </c>
      <c r="AB16" s="52">
        <v>4.1666666666666699E-2</v>
      </c>
      <c r="AC16" s="52">
        <f t="shared" si="2"/>
        <v>3.6200000000000003E-2</v>
      </c>
      <c r="AD16" s="53">
        <f t="shared" si="2"/>
        <v>3.7000000000000019E-3</v>
      </c>
      <c r="AE16" s="88">
        <f t="shared" si="3"/>
        <v>0.68780000000000008</v>
      </c>
      <c r="AF16" s="11">
        <f t="shared" si="8"/>
        <v>7.0300000000000029E-2</v>
      </c>
    </row>
    <row r="17" spans="2:32" x14ac:dyDescent="0.25">
      <c r="B17" s="65">
        <v>1.1000000000000001</v>
      </c>
      <c r="C17" s="16">
        <v>66</v>
      </c>
      <c r="D17" s="17">
        <v>0.18333333333333299</v>
      </c>
      <c r="E17" s="17">
        <v>0.1305</v>
      </c>
      <c r="F17" s="17">
        <f t="shared" si="11"/>
        <v>1.9500000000000003E-2</v>
      </c>
      <c r="G17" s="10">
        <f t="shared" si="0"/>
        <v>1.9575</v>
      </c>
      <c r="H17" s="11">
        <f t="shared" si="4"/>
        <v>0.29249999999999998</v>
      </c>
      <c r="I17" s="2"/>
      <c r="J17" s="65">
        <v>1.1000000000000001</v>
      </c>
      <c r="K17" s="16">
        <v>66</v>
      </c>
      <c r="L17" s="17">
        <v>9.1666666666666702E-2</v>
      </c>
      <c r="M17" s="17">
        <v>3.9100000000000003E-2</v>
      </c>
      <c r="N17" s="35">
        <f t="shared" si="5"/>
        <v>2.8999999999999998E-3</v>
      </c>
      <c r="O17" s="10">
        <f t="shared" si="9"/>
        <v>0.7429</v>
      </c>
      <c r="P17" s="11">
        <f t="shared" si="10"/>
        <v>5.5099999999999927E-2</v>
      </c>
      <c r="Q17" s="2"/>
      <c r="R17" s="68">
        <v>1.1000000000000001</v>
      </c>
      <c r="S17" s="51">
        <v>66</v>
      </c>
      <c r="T17" s="52">
        <v>4.5833333333333302E-2</v>
      </c>
      <c r="U17" s="52">
        <v>1.8599999999999998E-2</v>
      </c>
      <c r="V17" s="53">
        <f t="shared" si="6"/>
        <v>1.8999999999999989E-3</v>
      </c>
      <c r="W17" s="10">
        <f t="shared" si="1"/>
        <v>0.372</v>
      </c>
      <c r="X17" s="11">
        <f t="shared" si="7"/>
        <v>3.8000000000000034E-2</v>
      </c>
      <c r="Y17" s="46"/>
      <c r="Z17" s="68">
        <v>1.1000000000000001</v>
      </c>
      <c r="AA17" s="51">
        <v>66</v>
      </c>
      <c r="AB17" s="52">
        <v>4.5833333333333302E-2</v>
      </c>
      <c r="AC17" s="52">
        <f t="shared" si="2"/>
        <v>3.9100000000000003E-2</v>
      </c>
      <c r="AD17" s="53">
        <f t="shared" si="2"/>
        <v>2.8999999999999998E-3</v>
      </c>
      <c r="AE17" s="88">
        <f t="shared" si="3"/>
        <v>0.7429</v>
      </c>
      <c r="AF17" s="11">
        <f t="shared" si="8"/>
        <v>5.5099999999999927E-2</v>
      </c>
    </row>
    <row r="18" spans="2:32" x14ac:dyDescent="0.25">
      <c r="B18" s="65">
        <v>1.2</v>
      </c>
      <c r="C18" s="16">
        <v>72</v>
      </c>
      <c r="D18" s="17">
        <v>0.2</v>
      </c>
      <c r="E18" s="17">
        <v>0.14799999999999999</v>
      </c>
      <c r="F18" s="17">
        <f t="shared" si="11"/>
        <v>1.7499999999999988E-2</v>
      </c>
      <c r="G18" s="10">
        <f t="shared" si="0"/>
        <v>2.2199999999999998</v>
      </c>
      <c r="H18" s="11">
        <f t="shared" si="4"/>
        <v>0.26249999999999973</v>
      </c>
      <c r="I18" s="2"/>
      <c r="J18" s="65">
        <v>1.2</v>
      </c>
      <c r="K18" s="16">
        <v>72</v>
      </c>
      <c r="L18" s="17">
        <v>0.1</v>
      </c>
      <c r="M18" s="17">
        <v>4.2000000000000003E-2</v>
      </c>
      <c r="N18" s="35">
        <f t="shared" si="5"/>
        <v>2.8999999999999998E-3</v>
      </c>
      <c r="O18" s="10">
        <f t="shared" si="9"/>
        <v>0.79800000000000004</v>
      </c>
      <c r="P18" s="11">
        <f t="shared" si="10"/>
        <v>5.5100000000000038E-2</v>
      </c>
      <c r="Q18" s="2"/>
      <c r="R18" s="68">
        <v>1.2</v>
      </c>
      <c r="S18" s="51">
        <v>72</v>
      </c>
      <c r="T18" s="52">
        <v>0.05</v>
      </c>
      <c r="U18" s="52">
        <v>2.0500000000000001E-2</v>
      </c>
      <c r="V18" s="53">
        <f t="shared" si="6"/>
        <v>1.9000000000000024E-3</v>
      </c>
      <c r="W18" s="10">
        <f t="shared" si="1"/>
        <v>0.41000000000000003</v>
      </c>
      <c r="X18" s="11">
        <f t="shared" si="7"/>
        <v>3.8000000000000034E-2</v>
      </c>
      <c r="Y18" s="46"/>
      <c r="Z18" s="68">
        <v>1.2</v>
      </c>
      <c r="AA18" s="51">
        <v>72</v>
      </c>
      <c r="AB18" s="52">
        <v>0.05</v>
      </c>
      <c r="AC18" s="52">
        <f t="shared" si="2"/>
        <v>4.2000000000000003E-2</v>
      </c>
      <c r="AD18" s="53">
        <f t="shared" si="2"/>
        <v>2.8999999999999998E-3</v>
      </c>
      <c r="AE18" s="88">
        <f t="shared" si="3"/>
        <v>0.79800000000000004</v>
      </c>
      <c r="AF18" s="11">
        <f t="shared" si="8"/>
        <v>5.5100000000000038E-2</v>
      </c>
    </row>
    <row r="19" spans="2:32" x14ac:dyDescent="0.25">
      <c r="B19" s="65">
        <v>1.3</v>
      </c>
      <c r="C19" s="16">
        <v>78</v>
      </c>
      <c r="D19" s="17">
        <v>0.21666666666666701</v>
      </c>
      <c r="E19" s="17">
        <v>0.1638</v>
      </c>
      <c r="F19" s="17">
        <f t="shared" si="11"/>
        <v>1.5800000000000008E-2</v>
      </c>
      <c r="G19" s="10">
        <f t="shared" si="0"/>
        <v>2.4569999999999999</v>
      </c>
      <c r="H19" s="11">
        <f t="shared" si="4"/>
        <v>0.2370000000000001</v>
      </c>
      <c r="I19" s="2"/>
      <c r="J19" s="65">
        <v>1.3</v>
      </c>
      <c r="K19" s="16">
        <v>78</v>
      </c>
      <c r="L19" s="17">
        <v>0.108333333333333</v>
      </c>
      <c r="M19" s="17">
        <v>4.7800000000000002E-2</v>
      </c>
      <c r="N19" s="35">
        <f t="shared" si="5"/>
        <v>5.7999999999999996E-3</v>
      </c>
      <c r="O19" s="10">
        <f t="shared" si="9"/>
        <v>0.90820000000000001</v>
      </c>
      <c r="P19" s="11">
        <f t="shared" si="10"/>
        <v>0.11019999999999996</v>
      </c>
      <c r="Q19" s="2"/>
      <c r="R19" s="68">
        <v>1.3</v>
      </c>
      <c r="S19" s="51">
        <v>78</v>
      </c>
      <c r="T19" s="52">
        <v>5.4166666666666703E-2</v>
      </c>
      <c r="U19" s="52">
        <v>2.24E-2</v>
      </c>
      <c r="V19" s="53">
        <f t="shared" si="6"/>
        <v>1.8999999999999989E-3</v>
      </c>
      <c r="W19" s="10">
        <f t="shared" si="1"/>
        <v>0.44800000000000001</v>
      </c>
      <c r="X19" s="11">
        <f t="shared" si="7"/>
        <v>3.7999999999999978E-2</v>
      </c>
      <c r="Y19" s="46"/>
      <c r="Z19" s="68">
        <v>1.3</v>
      </c>
      <c r="AA19" s="51">
        <v>78</v>
      </c>
      <c r="AB19" s="52">
        <v>5.4166666666666703E-2</v>
      </c>
      <c r="AC19" s="52">
        <f t="shared" si="2"/>
        <v>4.7800000000000002E-2</v>
      </c>
      <c r="AD19" s="53">
        <f t="shared" si="2"/>
        <v>5.7999999999999996E-3</v>
      </c>
      <c r="AE19" s="88">
        <f t="shared" si="3"/>
        <v>0.90820000000000001</v>
      </c>
      <c r="AF19" s="11">
        <f t="shared" si="8"/>
        <v>0.11019999999999996</v>
      </c>
    </row>
    <row r="20" spans="2:32" x14ac:dyDescent="0.25">
      <c r="B20" s="65">
        <v>1.4</v>
      </c>
      <c r="C20" s="16">
        <v>84</v>
      </c>
      <c r="D20" s="17">
        <v>0.233333333333333</v>
      </c>
      <c r="E20" s="17">
        <v>0.1777</v>
      </c>
      <c r="F20" s="17">
        <f t="shared" si="11"/>
        <v>1.3899999999999996E-2</v>
      </c>
      <c r="G20" s="10">
        <f t="shared" si="0"/>
        <v>2.6654999999999998</v>
      </c>
      <c r="H20" s="11">
        <f t="shared" si="4"/>
        <v>0.20849999999999991</v>
      </c>
      <c r="I20" s="2"/>
      <c r="J20" s="65">
        <v>1.4</v>
      </c>
      <c r="K20" s="16">
        <v>84</v>
      </c>
      <c r="L20" s="17">
        <v>0.116666666666667</v>
      </c>
      <c r="M20" s="17">
        <v>5.3699999999999998E-2</v>
      </c>
      <c r="N20" s="35">
        <f t="shared" si="5"/>
        <v>5.8999999999999955E-3</v>
      </c>
      <c r="O20" s="10">
        <f t="shared" si="9"/>
        <v>1.0203</v>
      </c>
      <c r="P20" s="11">
        <f t="shared" si="10"/>
        <v>0.11209999999999998</v>
      </c>
      <c r="Q20" s="2"/>
      <c r="R20" s="68">
        <v>1.4</v>
      </c>
      <c r="S20" s="51">
        <v>84</v>
      </c>
      <c r="T20" s="52">
        <v>5.83333333333333E-2</v>
      </c>
      <c r="U20" s="52">
        <v>2.4299999999999999E-2</v>
      </c>
      <c r="V20" s="53">
        <f t="shared" si="6"/>
        <v>1.8999999999999989E-3</v>
      </c>
      <c r="W20" s="10">
        <f t="shared" si="1"/>
        <v>0.48599999999999999</v>
      </c>
      <c r="X20" s="11">
        <f t="shared" si="7"/>
        <v>3.7999999999999978E-2</v>
      </c>
      <c r="Y20" s="46"/>
      <c r="Z20" s="68">
        <v>1.4</v>
      </c>
      <c r="AA20" s="51">
        <v>84</v>
      </c>
      <c r="AB20" s="52">
        <v>5.83333333333333E-2</v>
      </c>
      <c r="AC20" s="52">
        <f t="shared" si="2"/>
        <v>5.3699999999999998E-2</v>
      </c>
      <c r="AD20" s="53">
        <f t="shared" si="2"/>
        <v>5.8999999999999955E-3</v>
      </c>
      <c r="AE20" s="88">
        <f t="shared" si="3"/>
        <v>1.0203</v>
      </c>
      <c r="AF20" s="11">
        <f t="shared" si="8"/>
        <v>0.11209999999999998</v>
      </c>
    </row>
    <row r="21" spans="2:32" x14ac:dyDescent="0.25">
      <c r="B21" s="65">
        <v>1.5</v>
      </c>
      <c r="C21" s="16">
        <v>90</v>
      </c>
      <c r="D21" s="17">
        <v>0.25</v>
      </c>
      <c r="E21" s="17">
        <v>0.1895</v>
      </c>
      <c r="F21" s="17">
        <f t="shared" si="11"/>
        <v>1.1800000000000005E-2</v>
      </c>
      <c r="G21" s="10">
        <f t="shared" si="0"/>
        <v>2.8425000000000002</v>
      </c>
      <c r="H21" s="11">
        <f t="shared" si="4"/>
        <v>0.17700000000000049</v>
      </c>
      <c r="I21" s="2"/>
      <c r="J21" s="65">
        <v>1.5</v>
      </c>
      <c r="K21" s="16">
        <v>90</v>
      </c>
      <c r="L21" s="17">
        <v>0.125</v>
      </c>
      <c r="M21" s="17">
        <v>6.1499999999999999E-2</v>
      </c>
      <c r="N21" s="35">
        <f t="shared" si="5"/>
        <v>7.8000000000000014E-3</v>
      </c>
      <c r="O21" s="10">
        <f t="shared" si="9"/>
        <v>1.1684999999999999</v>
      </c>
      <c r="P21" s="11">
        <f t="shared" si="10"/>
        <v>0.14819999999999989</v>
      </c>
      <c r="Q21" s="2"/>
      <c r="R21" s="68">
        <v>1.5</v>
      </c>
      <c r="S21" s="51">
        <v>90</v>
      </c>
      <c r="T21" s="52">
        <v>6.25E-2</v>
      </c>
      <c r="U21" s="52">
        <v>2.6200000000000001E-2</v>
      </c>
      <c r="V21" s="53">
        <f t="shared" si="6"/>
        <v>1.9000000000000024E-3</v>
      </c>
      <c r="W21" s="10">
        <f t="shared" si="1"/>
        <v>0.52400000000000002</v>
      </c>
      <c r="X21" s="11">
        <f t="shared" si="7"/>
        <v>3.8000000000000034E-2</v>
      </c>
      <c r="Y21" s="46"/>
      <c r="Z21" s="68">
        <v>1.5</v>
      </c>
      <c r="AA21" s="51">
        <v>90</v>
      </c>
      <c r="AB21" s="52">
        <v>6.25E-2</v>
      </c>
      <c r="AC21" s="52">
        <f t="shared" si="2"/>
        <v>6.1499999999999999E-2</v>
      </c>
      <c r="AD21" s="53">
        <f t="shared" si="2"/>
        <v>7.8000000000000014E-3</v>
      </c>
      <c r="AE21" s="88">
        <f t="shared" si="3"/>
        <v>1.1684999999999999</v>
      </c>
      <c r="AF21" s="11">
        <f t="shared" si="8"/>
        <v>0.14819999999999989</v>
      </c>
    </row>
    <row r="22" spans="2:32" x14ac:dyDescent="0.25">
      <c r="B22" s="65">
        <v>1.6</v>
      </c>
      <c r="C22" s="16">
        <v>96</v>
      </c>
      <c r="D22" s="17">
        <v>0.266666666666667</v>
      </c>
      <c r="E22" s="17">
        <v>0.1993</v>
      </c>
      <c r="F22" s="17">
        <f t="shared" si="11"/>
        <v>9.8000000000000032E-3</v>
      </c>
      <c r="G22" s="10">
        <f t="shared" si="0"/>
        <v>2.9895</v>
      </c>
      <c r="H22" s="11">
        <f t="shared" si="4"/>
        <v>0.1469999999999998</v>
      </c>
      <c r="I22" s="2"/>
      <c r="J22" s="65">
        <v>1.6</v>
      </c>
      <c r="K22" s="16">
        <v>96</v>
      </c>
      <c r="L22" s="17">
        <v>0.133333333333333</v>
      </c>
      <c r="M22" s="17">
        <v>7.0699999999999999E-2</v>
      </c>
      <c r="N22" s="35">
        <f t="shared" si="5"/>
        <v>9.1999999999999998E-3</v>
      </c>
      <c r="O22" s="10">
        <f t="shared" si="9"/>
        <v>1.3432999999999999</v>
      </c>
      <c r="P22" s="11">
        <f t="shared" si="10"/>
        <v>0.17480000000000007</v>
      </c>
      <c r="Q22" s="2"/>
      <c r="R22" s="68">
        <v>1.6</v>
      </c>
      <c r="S22" s="51">
        <v>96</v>
      </c>
      <c r="T22" s="52">
        <v>6.6666666666666693E-2</v>
      </c>
      <c r="U22" s="52">
        <v>2.8299999999999999E-2</v>
      </c>
      <c r="V22" s="53">
        <f t="shared" si="6"/>
        <v>2.0999999999999977E-3</v>
      </c>
      <c r="W22" s="10">
        <f t="shared" si="1"/>
        <v>0.56599999999999995</v>
      </c>
      <c r="X22" s="11">
        <f t="shared" si="7"/>
        <v>4.1999999999999926E-2</v>
      </c>
      <c r="Y22" s="46"/>
      <c r="Z22" s="68">
        <v>1.6</v>
      </c>
      <c r="AA22" s="51">
        <v>96</v>
      </c>
      <c r="AB22" s="52">
        <v>6.6666666666666693E-2</v>
      </c>
      <c r="AC22" s="52">
        <f t="shared" si="2"/>
        <v>7.0699999999999999E-2</v>
      </c>
      <c r="AD22" s="53">
        <f t="shared" si="2"/>
        <v>9.1999999999999998E-3</v>
      </c>
      <c r="AE22" s="88">
        <f t="shared" si="3"/>
        <v>1.3432999999999999</v>
      </c>
      <c r="AF22" s="11">
        <f t="shared" si="8"/>
        <v>0.17480000000000007</v>
      </c>
    </row>
    <row r="23" spans="2:32" x14ac:dyDescent="0.25">
      <c r="B23" s="65">
        <v>1.7</v>
      </c>
      <c r="C23" s="16">
        <v>102</v>
      </c>
      <c r="D23" s="17">
        <v>0.28333333333333299</v>
      </c>
      <c r="E23" s="17">
        <v>0.20730000000000001</v>
      </c>
      <c r="F23" s="17">
        <f t="shared" si="11"/>
        <v>8.0000000000000071E-3</v>
      </c>
      <c r="G23" s="10">
        <f t="shared" si="0"/>
        <v>3.1095000000000002</v>
      </c>
      <c r="H23" s="11">
        <f t="shared" si="4"/>
        <v>0.12000000000000011</v>
      </c>
      <c r="I23" s="2"/>
      <c r="J23" s="65">
        <v>1.7</v>
      </c>
      <c r="K23" s="16">
        <v>102</v>
      </c>
      <c r="L23" s="17">
        <v>0.141666666666667</v>
      </c>
      <c r="M23" s="17">
        <v>8.0100000000000005E-2</v>
      </c>
      <c r="N23" s="35">
        <f t="shared" si="5"/>
        <v>9.4000000000000056E-3</v>
      </c>
      <c r="O23" s="10">
        <f t="shared" si="9"/>
        <v>1.5219</v>
      </c>
      <c r="P23" s="11">
        <f t="shared" si="10"/>
        <v>0.17860000000000009</v>
      </c>
      <c r="Q23" s="2"/>
      <c r="R23" s="68">
        <v>1.7</v>
      </c>
      <c r="S23" s="51">
        <v>102</v>
      </c>
      <c r="T23" s="52">
        <v>7.0833333333333304E-2</v>
      </c>
      <c r="U23" s="52">
        <v>3.04E-2</v>
      </c>
      <c r="V23" s="53">
        <f t="shared" si="6"/>
        <v>2.1000000000000012E-3</v>
      </c>
      <c r="W23" s="10">
        <f t="shared" si="1"/>
        <v>0.60799999999999998</v>
      </c>
      <c r="X23" s="11">
        <f t="shared" si="7"/>
        <v>4.2000000000000037E-2</v>
      </c>
      <c r="Y23" s="46"/>
      <c r="Z23" s="68">
        <v>1.7</v>
      </c>
      <c r="AA23" s="51">
        <v>102</v>
      </c>
      <c r="AB23" s="52">
        <v>7.0833333333333304E-2</v>
      </c>
      <c r="AC23" s="52">
        <f t="shared" si="2"/>
        <v>8.0100000000000005E-2</v>
      </c>
      <c r="AD23" s="53">
        <f t="shared" si="2"/>
        <v>9.4000000000000056E-3</v>
      </c>
      <c r="AE23" s="88">
        <f t="shared" si="3"/>
        <v>1.5219</v>
      </c>
      <c r="AF23" s="11">
        <f t="shared" si="8"/>
        <v>0.17860000000000009</v>
      </c>
    </row>
    <row r="24" spans="2:32" x14ac:dyDescent="0.25">
      <c r="B24" s="65">
        <v>1.8</v>
      </c>
      <c r="C24" s="16">
        <v>108</v>
      </c>
      <c r="D24" s="17">
        <v>0.3</v>
      </c>
      <c r="E24" s="17">
        <v>0.214</v>
      </c>
      <c r="F24" s="17">
        <f t="shared" si="11"/>
        <v>6.6999999999999837E-3</v>
      </c>
      <c r="G24" s="10">
        <f t="shared" si="0"/>
        <v>3.21</v>
      </c>
      <c r="H24" s="11">
        <f t="shared" si="4"/>
        <v>0.10049999999999981</v>
      </c>
      <c r="I24" s="2"/>
      <c r="J24" s="65">
        <v>1.8</v>
      </c>
      <c r="K24" s="16">
        <v>108</v>
      </c>
      <c r="L24" s="17">
        <v>0.15</v>
      </c>
      <c r="M24" s="17">
        <v>9.0499999999999997E-2</v>
      </c>
      <c r="N24" s="35">
        <f t="shared" si="5"/>
        <v>1.0399999999999993E-2</v>
      </c>
      <c r="O24" s="10">
        <f t="shared" si="9"/>
        <v>1.7195</v>
      </c>
      <c r="P24" s="11">
        <f t="shared" si="10"/>
        <v>0.1976</v>
      </c>
      <c r="Q24" s="2"/>
      <c r="R24" s="68">
        <v>1.8</v>
      </c>
      <c r="S24" s="51">
        <v>108</v>
      </c>
      <c r="T24" s="52">
        <v>7.4999999999999997E-2</v>
      </c>
      <c r="U24" s="52">
        <v>3.2500000000000001E-2</v>
      </c>
      <c r="V24" s="53">
        <f t="shared" si="6"/>
        <v>2.1000000000000012E-3</v>
      </c>
      <c r="W24" s="10">
        <f t="shared" si="1"/>
        <v>0.65</v>
      </c>
      <c r="X24" s="11">
        <f t="shared" si="7"/>
        <v>4.2000000000000037E-2</v>
      </c>
      <c r="Y24" s="46"/>
      <c r="Z24" s="68">
        <v>1.8</v>
      </c>
      <c r="AA24" s="51">
        <v>108</v>
      </c>
      <c r="AB24" s="52">
        <v>7.4999999999999997E-2</v>
      </c>
      <c r="AC24" s="52">
        <f t="shared" si="2"/>
        <v>9.0499999999999997E-2</v>
      </c>
      <c r="AD24" s="53">
        <f t="shared" si="2"/>
        <v>1.0399999999999993E-2</v>
      </c>
      <c r="AE24" s="88">
        <f t="shared" si="3"/>
        <v>1.7195</v>
      </c>
      <c r="AF24" s="11">
        <f t="shared" si="8"/>
        <v>0.1976</v>
      </c>
    </row>
    <row r="25" spans="2:32" x14ac:dyDescent="0.25">
      <c r="B25" s="65">
        <v>1.9</v>
      </c>
      <c r="C25" s="16">
        <v>114</v>
      </c>
      <c r="D25" s="17">
        <v>0.31666666666666698</v>
      </c>
      <c r="E25" s="17">
        <v>0.219</v>
      </c>
      <c r="F25" s="17">
        <f t="shared" si="11"/>
        <v>5.0000000000000044E-3</v>
      </c>
      <c r="G25" s="10">
        <f t="shared" si="0"/>
        <v>3.2850000000000001</v>
      </c>
      <c r="H25" s="11">
        <f t="shared" si="4"/>
        <v>7.5000000000000178E-2</v>
      </c>
      <c r="I25" s="2"/>
      <c r="J25" s="65">
        <v>1.9</v>
      </c>
      <c r="K25" s="16">
        <v>114</v>
      </c>
      <c r="L25" s="17">
        <v>0.15833333333333299</v>
      </c>
      <c r="M25" s="17">
        <v>0.1009</v>
      </c>
      <c r="N25" s="35">
        <f t="shared" si="5"/>
        <v>1.0400000000000006E-2</v>
      </c>
      <c r="O25" s="10">
        <f t="shared" si="9"/>
        <v>1.9171</v>
      </c>
      <c r="P25" s="11">
        <f t="shared" si="10"/>
        <v>0.1976</v>
      </c>
      <c r="Q25" s="2"/>
      <c r="R25" s="68">
        <v>1.9</v>
      </c>
      <c r="S25" s="51">
        <v>114</v>
      </c>
      <c r="T25" s="52">
        <v>7.9166666666666705E-2</v>
      </c>
      <c r="U25" s="52">
        <v>3.4599999999999999E-2</v>
      </c>
      <c r="V25" s="53">
        <f t="shared" si="6"/>
        <v>2.0999999999999977E-3</v>
      </c>
      <c r="W25" s="10">
        <f t="shared" si="1"/>
        <v>0.69199999999999995</v>
      </c>
      <c r="X25" s="11">
        <f t="shared" si="7"/>
        <v>4.1999999999999926E-2</v>
      </c>
      <c r="Y25" s="46"/>
      <c r="Z25" s="68">
        <v>1.9</v>
      </c>
      <c r="AA25" s="51">
        <v>114</v>
      </c>
      <c r="AB25" s="52">
        <v>7.9166666666666705E-2</v>
      </c>
      <c r="AC25" s="52">
        <f t="shared" si="2"/>
        <v>0.1009</v>
      </c>
      <c r="AD25" s="53">
        <f t="shared" si="2"/>
        <v>1.0400000000000006E-2</v>
      </c>
      <c r="AE25" s="88">
        <f t="shared" si="3"/>
        <v>1.9171</v>
      </c>
      <c r="AF25" s="11">
        <f t="shared" si="8"/>
        <v>0.1976</v>
      </c>
    </row>
    <row r="26" spans="2:32" x14ac:dyDescent="0.25">
      <c r="B26" s="65">
        <v>2</v>
      </c>
      <c r="C26" s="16">
        <v>120</v>
      </c>
      <c r="D26" s="17">
        <v>0.33333333333333298</v>
      </c>
      <c r="E26" s="17">
        <v>0.224</v>
      </c>
      <c r="F26" s="17">
        <f t="shared" si="11"/>
        <v>5.0000000000000044E-3</v>
      </c>
      <c r="G26" s="10">
        <f t="shared" si="0"/>
        <v>3.36</v>
      </c>
      <c r="H26" s="11">
        <f t="shared" si="4"/>
        <v>7.4999999999999734E-2</v>
      </c>
      <c r="I26" s="2"/>
      <c r="J26" s="65">
        <v>2</v>
      </c>
      <c r="K26" s="16">
        <v>120</v>
      </c>
      <c r="L26" s="17">
        <v>0.16666666666666699</v>
      </c>
      <c r="M26" s="17">
        <v>0.111</v>
      </c>
      <c r="N26" s="35">
        <f t="shared" si="5"/>
        <v>1.0099999999999998E-2</v>
      </c>
      <c r="O26" s="10">
        <f t="shared" si="9"/>
        <v>2.109</v>
      </c>
      <c r="P26" s="11">
        <f t="shared" si="10"/>
        <v>0.19189999999999996</v>
      </c>
      <c r="Q26" s="2"/>
      <c r="R26" s="68">
        <v>2</v>
      </c>
      <c r="S26" s="51">
        <v>120</v>
      </c>
      <c r="T26" s="52">
        <v>8.3333333333333301E-2</v>
      </c>
      <c r="U26" s="52">
        <v>3.6200000000000003E-2</v>
      </c>
      <c r="V26" s="53">
        <f t="shared" si="6"/>
        <v>1.6000000000000042E-3</v>
      </c>
      <c r="W26" s="10">
        <f t="shared" si="1"/>
        <v>0.72400000000000009</v>
      </c>
      <c r="X26" s="11">
        <f t="shared" si="7"/>
        <v>3.2000000000000139E-2</v>
      </c>
      <c r="Y26" s="46"/>
      <c r="Z26" s="68">
        <v>2</v>
      </c>
      <c r="AA26" s="51">
        <v>120</v>
      </c>
      <c r="AB26" s="52">
        <v>8.3333333333333301E-2</v>
      </c>
      <c r="AC26" s="52">
        <f t="shared" si="2"/>
        <v>0.111</v>
      </c>
      <c r="AD26" s="53">
        <f t="shared" si="2"/>
        <v>1.0099999999999998E-2</v>
      </c>
      <c r="AE26" s="88">
        <f t="shared" si="3"/>
        <v>2.109</v>
      </c>
      <c r="AF26" s="11">
        <f t="shared" si="8"/>
        <v>0.19189999999999996</v>
      </c>
    </row>
    <row r="27" spans="2:32" x14ac:dyDescent="0.25">
      <c r="B27" s="65">
        <v>2.1</v>
      </c>
      <c r="C27" s="16">
        <v>126</v>
      </c>
      <c r="D27" s="17">
        <v>0.35</v>
      </c>
      <c r="E27" s="17">
        <v>0.22850000000000001</v>
      </c>
      <c r="F27" s="17">
        <f t="shared" si="11"/>
        <v>4.500000000000004E-3</v>
      </c>
      <c r="G27" s="10">
        <f t="shared" si="0"/>
        <v>3.4275000000000002</v>
      </c>
      <c r="H27" s="11">
        <f t="shared" si="4"/>
        <v>6.7500000000000338E-2</v>
      </c>
      <c r="I27" s="2"/>
      <c r="J27" s="65">
        <v>2.1</v>
      </c>
      <c r="K27" s="16">
        <v>126</v>
      </c>
      <c r="L27" s="17">
        <v>0.17499999999999999</v>
      </c>
      <c r="M27" s="17">
        <v>0.121</v>
      </c>
      <c r="N27" s="35">
        <f t="shared" si="5"/>
        <v>9.999999999999995E-3</v>
      </c>
      <c r="O27" s="10">
        <f t="shared" si="9"/>
        <v>2.2989999999999999</v>
      </c>
      <c r="P27" s="11">
        <f t="shared" si="10"/>
        <v>0.18999999999999995</v>
      </c>
      <c r="Q27" s="2"/>
      <c r="R27" s="68">
        <v>2.1</v>
      </c>
      <c r="S27" s="51">
        <v>126</v>
      </c>
      <c r="T27" s="52">
        <v>8.7499999999999994E-2</v>
      </c>
      <c r="U27" s="52">
        <v>3.7600000000000001E-2</v>
      </c>
      <c r="V27" s="53">
        <f t="shared" si="6"/>
        <v>1.3999999999999985E-3</v>
      </c>
      <c r="W27" s="10">
        <f t="shared" si="1"/>
        <v>0.752</v>
      </c>
      <c r="X27" s="11">
        <f t="shared" si="7"/>
        <v>2.7999999999999914E-2</v>
      </c>
      <c r="Y27" s="46"/>
      <c r="Z27" s="68">
        <v>2.1</v>
      </c>
      <c r="AA27" s="51">
        <v>126</v>
      </c>
      <c r="AB27" s="52">
        <v>8.7499999999999994E-2</v>
      </c>
      <c r="AC27" s="52">
        <f t="shared" si="2"/>
        <v>0.121</v>
      </c>
      <c r="AD27" s="53">
        <f t="shared" si="2"/>
        <v>9.999999999999995E-3</v>
      </c>
      <c r="AE27" s="88">
        <f t="shared" si="3"/>
        <v>2.2989999999999999</v>
      </c>
      <c r="AF27" s="11">
        <f t="shared" si="8"/>
        <v>0.18999999999999995</v>
      </c>
    </row>
    <row r="28" spans="2:32" x14ac:dyDescent="0.25">
      <c r="B28" s="65">
        <v>2.2000000000000002</v>
      </c>
      <c r="C28" s="16">
        <v>132</v>
      </c>
      <c r="D28" s="17">
        <v>0.36666666666666697</v>
      </c>
      <c r="E28" s="17">
        <v>0.23300000000000001</v>
      </c>
      <c r="F28" s="17">
        <f t="shared" si="11"/>
        <v>4.500000000000004E-3</v>
      </c>
      <c r="G28" s="10">
        <f t="shared" si="0"/>
        <v>3.4950000000000001</v>
      </c>
      <c r="H28" s="11">
        <f t="shared" si="4"/>
        <v>6.7499999999999893E-2</v>
      </c>
      <c r="I28" s="2"/>
      <c r="J28" s="65">
        <v>2.2000000000000002</v>
      </c>
      <c r="K28" s="16">
        <v>132</v>
      </c>
      <c r="L28" s="17">
        <v>0.18333333333333299</v>
      </c>
      <c r="M28" s="17">
        <v>0.1305</v>
      </c>
      <c r="N28" s="35">
        <f t="shared" si="5"/>
        <v>9.5000000000000084E-3</v>
      </c>
      <c r="O28" s="10">
        <f t="shared" si="9"/>
        <v>2.4795000000000003</v>
      </c>
      <c r="P28" s="11">
        <f t="shared" si="10"/>
        <v>0.18050000000000033</v>
      </c>
      <c r="Q28" s="2"/>
      <c r="R28" s="68">
        <v>2.2000000000000002</v>
      </c>
      <c r="S28" s="51">
        <v>132</v>
      </c>
      <c r="T28" s="52">
        <v>9.1666666666666702E-2</v>
      </c>
      <c r="U28" s="52">
        <v>3.9100000000000003E-2</v>
      </c>
      <c r="V28" s="53">
        <f t="shared" si="6"/>
        <v>1.5000000000000013E-3</v>
      </c>
      <c r="W28" s="10">
        <f t="shared" si="1"/>
        <v>0.78200000000000003</v>
      </c>
      <c r="X28" s="11">
        <f t="shared" si="7"/>
        <v>3.0000000000000027E-2</v>
      </c>
      <c r="Y28" s="46"/>
      <c r="Z28" s="68">
        <v>2.2000000000000002</v>
      </c>
      <c r="AA28" s="51">
        <v>132</v>
      </c>
      <c r="AB28" s="52">
        <v>9.1666666666666702E-2</v>
      </c>
      <c r="AC28" s="52">
        <f t="shared" si="2"/>
        <v>0.1305</v>
      </c>
      <c r="AD28" s="53">
        <f t="shared" si="2"/>
        <v>9.5000000000000084E-3</v>
      </c>
      <c r="AE28" s="88">
        <f t="shared" si="3"/>
        <v>2.4795000000000003</v>
      </c>
      <c r="AF28" s="11">
        <f t="shared" si="8"/>
        <v>0.18050000000000033</v>
      </c>
    </row>
    <row r="29" spans="2:32" x14ac:dyDescent="0.25">
      <c r="B29" s="65">
        <v>2.2999999999999998</v>
      </c>
      <c r="C29" s="16">
        <v>138</v>
      </c>
      <c r="D29" s="17">
        <v>0.38333333333333303</v>
      </c>
      <c r="E29" s="17">
        <v>0.2382</v>
      </c>
      <c r="F29" s="17">
        <f t="shared" si="11"/>
        <v>5.1999999999999824E-3</v>
      </c>
      <c r="G29" s="10">
        <f t="shared" si="0"/>
        <v>3.573</v>
      </c>
      <c r="H29" s="11">
        <f t="shared" si="4"/>
        <v>7.7999999999999847E-2</v>
      </c>
      <c r="I29" s="2"/>
      <c r="J29" s="65">
        <v>2.2999999999999998</v>
      </c>
      <c r="K29" s="16">
        <v>138</v>
      </c>
      <c r="L29" s="17">
        <v>0.19166666666666701</v>
      </c>
      <c r="M29" s="17">
        <v>0.13930000000000001</v>
      </c>
      <c r="N29" s="35">
        <f t="shared" si="5"/>
        <v>8.8000000000000023E-3</v>
      </c>
      <c r="O29" s="10">
        <f t="shared" si="9"/>
        <v>2.6467000000000001</v>
      </c>
      <c r="P29" s="11">
        <f t="shared" si="10"/>
        <v>0.16719999999999979</v>
      </c>
      <c r="Q29" s="2"/>
      <c r="R29" s="68">
        <v>2.2999999999999998</v>
      </c>
      <c r="S29" s="51">
        <v>138</v>
      </c>
      <c r="T29" s="52">
        <v>9.5833333333333298E-2</v>
      </c>
      <c r="U29" s="52">
        <v>4.0500000000000001E-2</v>
      </c>
      <c r="V29" s="53">
        <f t="shared" si="6"/>
        <v>1.3999999999999985E-3</v>
      </c>
      <c r="W29" s="10">
        <f t="shared" si="1"/>
        <v>0.81</v>
      </c>
      <c r="X29" s="11">
        <f t="shared" si="7"/>
        <v>2.8000000000000025E-2</v>
      </c>
      <c r="Y29" s="46"/>
      <c r="Z29" s="68">
        <v>2.2999999999999998</v>
      </c>
      <c r="AA29" s="51">
        <v>138</v>
      </c>
      <c r="AB29" s="52">
        <v>9.5833333333333298E-2</v>
      </c>
      <c r="AC29" s="52">
        <f t="shared" si="2"/>
        <v>0.13930000000000001</v>
      </c>
      <c r="AD29" s="53">
        <f t="shared" si="2"/>
        <v>8.8000000000000023E-3</v>
      </c>
      <c r="AE29" s="88">
        <f t="shared" si="3"/>
        <v>2.6467000000000001</v>
      </c>
      <c r="AF29" s="11">
        <f t="shared" si="8"/>
        <v>0.16719999999999979</v>
      </c>
    </row>
    <row r="30" spans="2:32" x14ac:dyDescent="0.25">
      <c r="B30" s="65">
        <v>2.4</v>
      </c>
      <c r="C30" s="16">
        <v>144</v>
      </c>
      <c r="D30" s="17">
        <v>0.4</v>
      </c>
      <c r="E30" s="17">
        <v>0.24399999999999999</v>
      </c>
      <c r="F30" s="17">
        <f t="shared" si="11"/>
        <v>5.7999999999999996E-3</v>
      </c>
      <c r="G30" s="10">
        <f t="shared" si="0"/>
        <v>3.66</v>
      </c>
      <c r="H30" s="11">
        <f t="shared" si="4"/>
        <v>8.7000000000000188E-2</v>
      </c>
      <c r="I30" s="2"/>
      <c r="J30" s="65">
        <v>2.4</v>
      </c>
      <c r="K30" s="16">
        <v>144</v>
      </c>
      <c r="L30" s="17">
        <v>0.2</v>
      </c>
      <c r="M30" s="17">
        <v>0.14799999999999999</v>
      </c>
      <c r="N30" s="35">
        <f t="shared" si="5"/>
        <v>8.6999999999999855E-3</v>
      </c>
      <c r="O30" s="10">
        <f t="shared" si="9"/>
        <v>2.8119999999999998</v>
      </c>
      <c r="P30" s="11">
        <f t="shared" si="10"/>
        <v>0.16529999999999978</v>
      </c>
      <c r="Q30" s="2"/>
      <c r="R30" s="68">
        <v>2.4</v>
      </c>
      <c r="S30" s="51">
        <v>144</v>
      </c>
      <c r="T30" s="52">
        <v>0.1</v>
      </c>
      <c r="U30" s="52">
        <v>4.2000000000000003E-2</v>
      </c>
      <c r="V30" s="53">
        <f t="shared" si="6"/>
        <v>1.5000000000000013E-3</v>
      </c>
      <c r="W30" s="10">
        <f t="shared" si="1"/>
        <v>0.84000000000000008</v>
      </c>
      <c r="X30" s="11">
        <f t="shared" si="7"/>
        <v>3.0000000000000027E-2</v>
      </c>
      <c r="Y30" s="46"/>
      <c r="Z30" s="68">
        <v>2.4</v>
      </c>
      <c r="AA30" s="51">
        <v>144</v>
      </c>
      <c r="AB30" s="52">
        <v>0.1</v>
      </c>
      <c r="AC30" s="52">
        <f t="shared" si="2"/>
        <v>0.14799999999999999</v>
      </c>
      <c r="AD30" s="53">
        <f t="shared" si="2"/>
        <v>8.6999999999999855E-3</v>
      </c>
      <c r="AE30" s="88">
        <f t="shared" si="3"/>
        <v>2.8119999999999998</v>
      </c>
      <c r="AF30" s="11">
        <f t="shared" si="8"/>
        <v>0.16529999999999978</v>
      </c>
    </row>
    <row r="31" spans="2:32" x14ac:dyDescent="0.25">
      <c r="B31" s="65">
        <v>2.5</v>
      </c>
      <c r="C31" s="16">
        <v>150</v>
      </c>
      <c r="D31" s="17">
        <v>0.41666666666666702</v>
      </c>
      <c r="E31" s="17">
        <v>0.2515</v>
      </c>
      <c r="F31" s="17">
        <f t="shared" si="11"/>
        <v>7.5000000000000067E-3</v>
      </c>
      <c r="G31" s="10">
        <f t="shared" si="0"/>
        <v>3.7725</v>
      </c>
      <c r="H31" s="11">
        <f t="shared" si="4"/>
        <v>0.11249999999999982</v>
      </c>
      <c r="I31" s="2"/>
      <c r="J31" s="65">
        <v>2.5</v>
      </c>
      <c r="K31" s="16">
        <v>150</v>
      </c>
      <c r="L31" s="17">
        <v>0.20833333333333301</v>
      </c>
      <c r="M31" s="17">
        <v>0.15590000000000001</v>
      </c>
      <c r="N31" s="35">
        <f t="shared" si="5"/>
        <v>7.9000000000000181E-3</v>
      </c>
      <c r="O31" s="10">
        <f t="shared" si="9"/>
        <v>2.9621000000000004</v>
      </c>
      <c r="P31" s="11">
        <f t="shared" si="10"/>
        <v>0.15010000000000057</v>
      </c>
      <c r="Q31" s="2"/>
      <c r="R31" s="68">
        <v>2.5</v>
      </c>
      <c r="S31" s="51">
        <v>150</v>
      </c>
      <c r="T31" s="52">
        <v>0.104166666666667</v>
      </c>
      <c r="U31" s="52">
        <v>4.4900000000000002E-2</v>
      </c>
      <c r="V31" s="53">
        <f t="shared" si="6"/>
        <v>2.8999999999999998E-3</v>
      </c>
      <c r="W31" s="10">
        <f t="shared" si="1"/>
        <v>0.89800000000000002</v>
      </c>
      <c r="X31" s="11">
        <f t="shared" si="7"/>
        <v>5.799999999999994E-2</v>
      </c>
      <c r="Y31" s="46"/>
      <c r="Z31" s="68">
        <v>2.5</v>
      </c>
      <c r="AA31" s="51">
        <v>150</v>
      </c>
      <c r="AB31" s="52">
        <v>0.104166666666667</v>
      </c>
      <c r="AC31" s="52">
        <f t="shared" si="2"/>
        <v>0.15590000000000001</v>
      </c>
      <c r="AD31" s="53">
        <f t="shared" si="2"/>
        <v>7.9000000000000181E-3</v>
      </c>
      <c r="AE31" s="88">
        <f t="shared" si="3"/>
        <v>2.9621000000000004</v>
      </c>
      <c r="AF31" s="11">
        <f t="shared" si="8"/>
        <v>0.15010000000000057</v>
      </c>
    </row>
    <row r="32" spans="2:32" x14ac:dyDescent="0.25">
      <c r="B32" s="65">
        <v>2.6</v>
      </c>
      <c r="C32" s="16">
        <v>156</v>
      </c>
      <c r="D32" s="17">
        <v>0.43333333333333302</v>
      </c>
      <c r="E32" s="17">
        <v>0.26100000000000001</v>
      </c>
      <c r="F32" s="17">
        <f t="shared" si="11"/>
        <v>9.5000000000000084E-3</v>
      </c>
      <c r="G32" s="10">
        <f t="shared" si="0"/>
        <v>3.915</v>
      </c>
      <c r="H32" s="11">
        <f t="shared" si="4"/>
        <v>0.14250000000000007</v>
      </c>
      <c r="I32" s="2"/>
      <c r="J32" s="65">
        <v>2.6</v>
      </c>
      <c r="K32" s="16">
        <v>156</v>
      </c>
      <c r="L32" s="17">
        <v>0.21666666666666701</v>
      </c>
      <c r="M32" s="17">
        <v>0.1638</v>
      </c>
      <c r="N32" s="35">
        <f t="shared" si="5"/>
        <v>7.8999999999999904E-3</v>
      </c>
      <c r="O32" s="10">
        <f t="shared" si="9"/>
        <v>3.1122000000000001</v>
      </c>
      <c r="P32" s="11">
        <f t="shared" si="10"/>
        <v>0.15009999999999968</v>
      </c>
      <c r="Q32" s="2"/>
      <c r="R32" s="68">
        <v>2.6</v>
      </c>
      <c r="S32" s="51">
        <v>156</v>
      </c>
      <c r="T32" s="52">
        <v>0.108333333333333</v>
      </c>
      <c r="U32" s="52">
        <v>4.7800000000000002E-2</v>
      </c>
      <c r="V32" s="53">
        <f t="shared" si="6"/>
        <v>2.8999999999999998E-3</v>
      </c>
      <c r="W32" s="10">
        <f t="shared" si="1"/>
        <v>0.95600000000000007</v>
      </c>
      <c r="X32" s="11">
        <f t="shared" si="7"/>
        <v>5.8000000000000052E-2</v>
      </c>
      <c r="Y32" s="46"/>
      <c r="Z32" s="68">
        <v>2.6</v>
      </c>
      <c r="AA32" s="51">
        <v>156</v>
      </c>
      <c r="AB32" s="52">
        <v>0.108333333333333</v>
      </c>
      <c r="AC32" s="52">
        <f t="shared" si="2"/>
        <v>0.1638</v>
      </c>
      <c r="AD32" s="53">
        <f t="shared" si="2"/>
        <v>7.8999999999999904E-3</v>
      </c>
      <c r="AE32" s="88">
        <f t="shared" si="3"/>
        <v>3.1122000000000001</v>
      </c>
      <c r="AF32" s="11">
        <f t="shared" si="8"/>
        <v>0.15009999999999968</v>
      </c>
    </row>
    <row r="33" spans="2:32" x14ac:dyDescent="0.25">
      <c r="B33" s="65">
        <v>2.7</v>
      </c>
      <c r="C33" s="16">
        <v>162</v>
      </c>
      <c r="D33" s="17">
        <v>0.45</v>
      </c>
      <c r="E33" s="17">
        <v>0.27200000000000002</v>
      </c>
      <c r="F33" s="17">
        <f t="shared" si="11"/>
        <v>1.100000000000001E-2</v>
      </c>
      <c r="G33" s="10">
        <f t="shared" si="0"/>
        <v>4.08</v>
      </c>
      <c r="H33" s="11">
        <f t="shared" si="4"/>
        <v>0.16500000000000004</v>
      </c>
      <c r="I33" s="2"/>
      <c r="J33" s="65">
        <v>2.7</v>
      </c>
      <c r="K33" s="16">
        <v>162</v>
      </c>
      <c r="L33" s="17">
        <v>0.22500000000000001</v>
      </c>
      <c r="M33" s="17">
        <v>0.17100000000000001</v>
      </c>
      <c r="N33" s="35">
        <f t="shared" si="5"/>
        <v>7.2000000000000119E-3</v>
      </c>
      <c r="O33" s="10">
        <f t="shared" si="9"/>
        <v>3.2490000000000001</v>
      </c>
      <c r="P33" s="11">
        <f t="shared" si="10"/>
        <v>0.13680000000000003</v>
      </c>
      <c r="Q33" s="2"/>
      <c r="R33" s="68">
        <v>2.7</v>
      </c>
      <c r="S33" s="51">
        <v>162</v>
      </c>
      <c r="T33" s="52">
        <v>0.1125</v>
      </c>
      <c r="U33" s="52">
        <v>5.0799999999999998E-2</v>
      </c>
      <c r="V33" s="53">
        <f t="shared" si="6"/>
        <v>2.9999999999999957E-3</v>
      </c>
      <c r="W33" s="10">
        <f t="shared" si="1"/>
        <v>1.016</v>
      </c>
      <c r="X33" s="11">
        <f t="shared" si="7"/>
        <v>5.9999999999999942E-2</v>
      </c>
      <c r="Y33" s="46"/>
      <c r="Z33" s="68">
        <v>2.7</v>
      </c>
      <c r="AA33" s="51">
        <v>162</v>
      </c>
      <c r="AB33" s="52">
        <v>0.1125</v>
      </c>
      <c r="AC33" s="52">
        <f t="shared" si="2"/>
        <v>0.17100000000000001</v>
      </c>
      <c r="AD33" s="53">
        <f t="shared" si="2"/>
        <v>7.2000000000000119E-3</v>
      </c>
      <c r="AE33" s="88">
        <f t="shared" si="3"/>
        <v>3.2490000000000001</v>
      </c>
      <c r="AF33" s="11">
        <f t="shared" si="8"/>
        <v>0.13680000000000003</v>
      </c>
    </row>
    <row r="34" spans="2:32" x14ac:dyDescent="0.25">
      <c r="B34" s="65">
        <v>2.8</v>
      </c>
      <c r="C34" s="16">
        <v>168</v>
      </c>
      <c r="D34" s="17">
        <v>0.46666666666666701</v>
      </c>
      <c r="E34" s="17">
        <v>0.28499999999999998</v>
      </c>
      <c r="F34" s="17">
        <f t="shared" si="11"/>
        <v>1.2999999999999956E-2</v>
      </c>
      <c r="G34" s="10">
        <f t="shared" si="0"/>
        <v>4.2749999999999995</v>
      </c>
      <c r="H34" s="11">
        <f t="shared" si="4"/>
        <v>0.1949999999999994</v>
      </c>
      <c r="I34" s="2"/>
      <c r="J34" s="65">
        <v>2.8</v>
      </c>
      <c r="K34" s="16">
        <v>168</v>
      </c>
      <c r="L34" s="17">
        <v>0.233333333333333</v>
      </c>
      <c r="M34" s="17">
        <v>0.1777</v>
      </c>
      <c r="N34" s="35">
        <f t="shared" si="5"/>
        <v>6.6999999999999837E-3</v>
      </c>
      <c r="O34" s="10">
        <f t="shared" si="9"/>
        <v>3.3763000000000001</v>
      </c>
      <c r="P34" s="11">
        <f t="shared" si="10"/>
        <v>0.12729999999999997</v>
      </c>
      <c r="Q34" s="2"/>
      <c r="R34" s="68">
        <v>2.8</v>
      </c>
      <c r="S34" s="51">
        <v>168</v>
      </c>
      <c r="T34" s="52">
        <v>0.116666666666667</v>
      </c>
      <c r="U34" s="52">
        <v>5.3699999999999998E-2</v>
      </c>
      <c r="V34" s="53">
        <f t="shared" si="6"/>
        <v>2.8999999999999998E-3</v>
      </c>
      <c r="W34" s="10">
        <f t="shared" si="1"/>
        <v>1.0739999999999998</v>
      </c>
      <c r="X34" s="11">
        <f t="shared" si="7"/>
        <v>5.7999999999999829E-2</v>
      </c>
      <c r="Y34" s="46"/>
      <c r="Z34" s="68">
        <v>2.8</v>
      </c>
      <c r="AA34" s="51">
        <v>168</v>
      </c>
      <c r="AB34" s="52">
        <v>0.116666666666667</v>
      </c>
      <c r="AC34" s="52">
        <f t="shared" si="2"/>
        <v>0.1777</v>
      </c>
      <c r="AD34" s="53">
        <f t="shared" si="2"/>
        <v>6.6999999999999837E-3</v>
      </c>
      <c r="AE34" s="88">
        <f t="shared" si="3"/>
        <v>3.3763000000000001</v>
      </c>
      <c r="AF34" s="11">
        <f t="shared" si="8"/>
        <v>0.12729999999999997</v>
      </c>
    </row>
    <row r="35" spans="2:32" x14ac:dyDescent="0.25">
      <c r="B35" s="65">
        <v>2.9</v>
      </c>
      <c r="C35" s="16">
        <v>174</v>
      </c>
      <c r="D35" s="17">
        <v>0.483333333333333</v>
      </c>
      <c r="E35" s="17">
        <v>0.30049999999999999</v>
      </c>
      <c r="F35" s="17">
        <f t="shared" si="11"/>
        <v>1.5500000000000014E-2</v>
      </c>
      <c r="G35" s="10">
        <f t="shared" si="0"/>
        <v>4.5075000000000003</v>
      </c>
      <c r="H35" s="11">
        <f t="shared" si="4"/>
        <v>0.23250000000000082</v>
      </c>
      <c r="I35" s="2"/>
      <c r="J35" s="65">
        <v>2.9</v>
      </c>
      <c r="K35" s="16">
        <v>174</v>
      </c>
      <c r="L35" s="17">
        <v>0.241666666666667</v>
      </c>
      <c r="M35" s="17">
        <v>0.18410000000000001</v>
      </c>
      <c r="N35" s="35">
        <f t="shared" si="5"/>
        <v>6.4000000000000168E-3</v>
      </c>
      <c r="O35" s="10">
        <f t="shared" si="9"/>
        <v>3.4979000000000005</v>
      </c>
      <c r="P35" s="11">
        <f t="shared" si="10"/>
        <v>0.12160000000000037</v>
      </c>
      <c r="Q35" s="2"/>
      <c r="R35" s="68">
        <v>2.9</v>
      </c>
      <c r="S35" s="51">
        <v>174</v>
      </c>
      <c r="T35" s="52">
        <v>0.120833333333333</v>
      </c>
      <c r="U35" s="52">
        <v>5.6899999999999999E-2</v>
      </c>
      <c r="V35" s="53">
        <f t="shared" si="6"/>
        <v>3.2000000000000015E-3</v>
      </c>
      <c r="W35" s="10">
        <f t="shared" si="1"/>
        <v>1.1379999999999999</v>
      </c>
      <c r="X35" s="11">
        <f t="shared" si="7"/>
        <v>6.4000000000000057E-2</v>
      </c>
      <c r="Y35" s="46"/>
      <c r="Z35" s="68">
        <v>2.9</v>
      </c>
      <c r="AA35" s="51">
        <v>174</v>
      </c>
      <c r="AB35" s="52">
        <v>0.120833333333333</v>
      </c>
      <c r="AC35" s="52">
        <f t="shared" si="2"/>
        <v>0.18410000000000001</v>
      </c>
      <c r="AD35" s="53">
        <f t="shared" si="2"/>
        <v>6.4000000000000168E-3</v>
      </c>
      <c r="AE35" s="88">
        <f t="shared" si="3"/>
        <v>3.4979000000000005</v>
      </c>
      <c r="AF35" s="11">
        <f t="shared" si="8"/>
        <v>0.12160000000000037</v>
      </c>
    </row>
    <row r="36" spans="2:32" x14ac:dyDescent="0.25">
      <c r="B36" s="65">
        <v>3</v>
      </c>
      <c r="C36" s="16">
        <v>180</v>
      </c>
      <c r="D36" s="17">
        <v>0.5</v>
      </c>
      <c r="E36" s="17">
        <v>0.318</v>
      </c>
      <c r="F36" s="17">
        <f t="shared" si="11"/>
        <v>1.7500000000000016E-2</v>
      </c>
      <c r="G36" s="10">
        <f t="shared" si="0"/>
        <v>4.7700000000000005</v>
      </c>
      <c r="H36" s="11">
        <f t="shared" si="4"/>
        <v>0.26250000000000018</v>
      </c>
      <c r="I36" s="2"/>
      <c r="J36" s="65">
        <v>3</v>
      </c>
      <c r="K36" s="16">
        <v>180</v>
      </c>
      <c r="L36" s="17">
        <v>0.25</v>
      </c>
      <c r="M36" s="17">
        <v>0.1895</v>
      </c>
      <c r="N36" s="35">
        <f t="shared" si="5"/>
        <v>5.3999999999999881E-3</v>
      </c>
      <c r="O36" s="10">
        <f t="shared" si="9"/>
        <v>3.6005000000000003</v>
      </c>
      <c r="P36" s="11">
        <f t="shared" si="10"/>
        <v>0.1025999999999998</v>
      </c>
      <c r="Q36" s="2"/>
      <c r="R36" s="68">
        <v>3</v>
      </c>
      <c r="S36" s="51">
        <v>180</v>
      </c>
      <c r="T36" s="52">
        <v>0.125</v>
      </c>
      <c r="U36" s="52">
        <v>6.1499999999999999E-2</v>
      </c>
      <c r="V36" s="53">
        <f t="shared" si="6"/>
        <v>4.5999999999999999E-3</v>
      </c>
      <c r="W36" s="10">
        <f t="shared" si="1"/>
        <v>1.23</v>
      </c>
      <c r="X36" s="11">
        <f t="shared" si="7"/>
        <v>9.2000000000000082E-2</v>
      </c>
      <c r="Y36" s="46"/>
      <c r="Z36" s="68">
        <v>3</v>
      </c>
      <c r="AA36" s="51">
        <v>180</v>
      </c>
      <c r="AB36" s="52">
        <v>0.125</v>
      </c>
      <c r="AC36" s="52">
        <f t="shared" si="2"/>
        <v>0.1895</v>
      </c>
      <c r="AD36" s="53">
        <f t="shared" si="2"/>
        <v>5.3999999999999881E-3</v>
      </c>
      <c r="AE36" s="88">
        <f t="shared" si="3"/>
        <v>3.6005000000000003</v>
      </c>
      <c r="AF36" s="11">
        <f t="shared" si="8"/>
        <v>0.1025999999999998</v>
      </c>
    </row>
    <row r="37" spans="2:32" x14ac:dyDescent="0.25">
      <c r="B37" s="65">
        <v>3.1</v>
      </c>
      <c r="C37" s="16">
        <v>186</v>
      </c>
      <c r="D37" s="17">
        <v>0.51666666666666705</v>
      </c>
      <c r="E37" s="17">
        <v>0.33800000000000002</v>
      </c>
      <c r="F37" s="17">
        <f t="shared" si="11"/>
        <v>2.0000000000000018E-2</v>
      </c>
      <c r="G37" s="10">
        <f t="shared" si="0"/>
        <v>5.07</v>
      </c>
      <c r="H37" s="11">
        <f t="shared" si="4"/>
        <v>0.29999999999999982</v>
      </c>
      <c r="I37" s="2"/>
      <c r="J37" s="65">
        <v>3.1</v>
      </c>
      <c r="K37" s="16">
        <v>186</v>
      </c>
      <c r="L37" s="17">
        <v>0.25833333333333303</v>
      </c>
      <c r="M37" s="17">
        <v>0.19489999999999999</v>
      </c>
      <c r="N37" s="35">
        <f t="shared" si="5"/>
        <v>5.3999999999999881E-3</v>
      </c>
      <c r="O37" s="10">
        <f t="shared" si="9"/>
        <v>3.7030999999999996</v>
      </c>
      <c r="P37" s="11">
        <f t="shared" si="10"/>
        <v>0.10259999999999936</v>
      </c>
      <c r="Q37" s="2"/>
      <c r="R37" s="68">
        <v>3.1</v>
      </c>
      <c r="S37" s="51">
        <v>186</v>
      </c>
      <c r="T37" s="52">
        <v>0.12916666666666701</v>
      </c>
      <c r="U37" s="52">
        <v>6.6100000000000006E-2</v>
      </c>
      <c r="V37" s="53">
        <f t="shared" si="6"/>
        <v>4.6000000000000069E-3</v>
      </c>
      <c r="W37" s="10">
        <f t="shared" si="1"/>
        <v>1.3220000000000001</v>
      </c>
      <c r="X37" s="11">
        <f t="shared" si="7"/>
        <v>9.2000000000000082E-2</v>
      </c>
      <c r="Y37" s="46"/>
      <c r="Z37" s="68">
        <v>3.1</v>
      </c>
      <c r="AA37" s="51">
        <v>186</v>
      </c>
      <c r="AB37" s="52">
        <v>0.12916666666666701</v>
      </c>
      <c r="AC37" s="52">
        <f t="shared" si="2"/>
        <v>0.19489999999999999</v>
      </c>
      <c r="AD37" s="53">
        <f t="shared" si="2"/>
        <v>5.3999999999999881E-3</v>
      </c>
      <c r="AE37" s="88">
        <f t="shared" si="3"/>
        <v>3.7030999999999996</v>
      </c>
      <c r="AF37" s="11">
        <f t="shared" si="8"/>
        <v>0.10259999999999936</v>
      </c>
    </row>
    <row r="38" spans="2:32" x14ac:dyDescent="0.25">
      <c r="B38" s="65">
        <v>3.2</v>
      </c>
      <c r="C38" s="16">
        <v>192</v>
      </c>
      <c r="D38" s="17">
        <v>0.53333333333333299</v>
      </c>
      <c r="E38" s="17">
        <v>0.36130000000000001</v>
      </c>
      <c r="F38" s="17">
        <f t="shared" si="11"/>
        <v>2.3299999999999987E-2</v>
      </c>
      <c r="G38" s="10">
        <f t="shared" si="0"/>
        <v>5.4195000000000002</v>
      </c>
      <c r="H38" s="11">
        <f t="shared" si="4"/>
        <v>0.34949999999999992</v>
      </c>
      <c r="I38" s="2"/>
      <c r="J38" s="65">
        <v>3.2</v>
      </c>
      <c r="K38" s="16">
        <v>192</v>
      </c>
      <c r="L38" s="17">
        <v>0.266666666666667</v>
      </c>
      <c r="M38" s="17">
        <v>0.1993</v>
      </c>
      <c r="N38" s="35">
        <f t="shared" si="5"/>
        <v>4.400000000000015E-3</v>
      </c>
      <c r="O38" s="10">
        <f t="shared" si="9"/>
        <v>3.7867000000000002</v>
      </c>
      <c r="P38" s="11">
        <f t="shared" si="10"/>
        <v>8.3600000000000563E-2</v>
      </c>
      <c r="Q38" s="2"/>
      <c r="R38" s="68">
        <v>3.2</v>
      </c>
      <c r="S38" s="51">
        <v>192</v>
      </c>
      <c r="T38" s="52">
        <v>0.133333333333333</v>
      </c>
      <c r="U38" s="52">
        <v>7.0699999999999999E-2</v>
      </c>
      <c r="V38" s="53">
        <f t="shared" si="6"/>
        <v>4.599999999999993E-3</v>
      </c>
      <c r="W38" s="10">
        <f t="shared" si="1"/>
        <v>1.4139999999999999</v>
      </c>
      <c r="X38" s="11">
        <f t="shared" si="7"/>
        <v>9.199999999999986E-2</v>
      </c>
      <c r="Y38" s="46"/>
      <c r="Z38" s="68">
        <v>3.2</v>
      </c>
      <c r="AA38" s="51">
        <v>192</v>
      </c>
      <c r="AB38" s="52">
        <v>0.133333333333333</v>
      </c>
      <c r="AC38" s="52">
        <f t="shared" si="2"/>
        <v>0.1993</v>
      </c>
      <c r="AD38" s="53">
        <f t="shared" si="2"/>
        <v>4.400000000000015E-3</v>
      </c>
      <c r="AE38" s="88">
        <f t="shared" si="3"/>
        <v>3.7867000000000002</v>
      </c>
      <c r="AF38" s="11">
        <f t="shared" si="8"/>
        <v>8.3600000000000563E-2</v>
      </c>
    </row>
    <row r="39" spans="2:32" x14ac:dyDescent="0.25">
      <c r="B39" s="65">
        <v>3.3</v>
      </c>
      <c r="C39" s="16">
        <v>198</v>
      </c>
      <c r="D39" s="17">
        <v>0.55000000000000004</v>
      </c>
      <c r="E39" s="17">
        <v>0.38700000000000001</v>
      </c>
      <c r="F39" s="17">
        <f t="shared" si="11"/>
        <v>2.5700000000000001E-2</v>
      </c>
      <c r="G39" s="10">
        <f t="shared" si="0"/>
        <v>5.8049999999999997</v>
      </c>
      <c r="H39" s="11">
        <f t="shared" si="4"/>
        <v>0.38549999999999951</v>
      </c>
      <c r="I39" s="2"/>
      <c r="J39" s="65">
        <v>3.3</v>
      </c>
      <c r="K39" s="16">
        <v>198</v>
      </c>
      <c r="L39" s="17">
        <v>0.27500000000000002</v>
      </c>
      <c r="M39" s="17">
        <v>0.20349999999999999</v>
      </c>
      <c r="N39" s="35">
        <f t="shared" si="5"/>
        <v>4.1999999999999815E-3</v>
      </c>
      <c r="O39" s="10">
        <f t="shared" si="9"/>
        <v>3.8664999999999998</v>
      </c>
      <c r="P39" s="11">
        <f t="shared" si="10"/>
        <v>7.9799999999999649E-2</v>
      </c>
      <c r="Q39" s="2"/>
      <c r="R39" s="68">
        <v>3.3</v>
      </c>
      <c r="S39" s="51">
        <v>198</v>
      </c>
      <c r="T39" s="52">
        <v>0.13750000000000001</v>
      </c>
      <c r="U39" s="52">
        <v>7.5200000000000003E-2</v>
      </c>
      <c r="V39" s="53">
        <f t="shared" si="6"/>
        <v>4.500000000000004E-3</v>
      </c>
      <c r="W39" s="10">
        <f t="shared" si="1"/>
        <v>1.504</v>
      </c>
      <c r="X39" s="11">
        <f t="shared" si="7"/>
        <v>9.000000000000008E-2</v>
      </c>
      <c r="Y39" s="46"/>
      <c r="Z39" s="68">
        <v>3.3</v>
      </c>
      <c r="AA39" s="51">
        <v>198</v>
      </c>
      <c r="AB39" s="52">
        <v>0.13750000000000001</v>
      </c>
      <c r="AC39" s="52">
        <f t="shared" si="2"/>
        <v>0.20349999999999999</v>
      </c>
      <c r="AD39" s="53">
        <f t="shared" si="2"/>
        <v>4.1999999999999815E-3</v>
      </c>
      <c r="AE39" s="88">
        <f t="shared" si="3"/>
        <v>3.8664999999999998</v>
      </c>
      <c r="AF39" s="11">
        <f t="shared" si="8"/>
        <v>7.9799999999999649E-2</v>
      </c>
    </row>
    <row r="40" spans="2:32" x14ac:dyDescent="0.25">
      <c r="B40" s="65">
        <v>3.4</v>
      </c>
      <c r="C40" s="16">
        <v>204</v>
      </c>
      <c r="D40" s="17">
        <v>0.56666666666666698</v>
      </c>
      <c r="E40" s="17">
        <v>0.41470000000000001</v>
      </c>
      <c r="F40" s="17">
        <f t="shared" si="11"/>
        <v>2.7700000000000002E-2</v>
      </c>
      <c r="G40" s="10">
        <f t="shared" si="0"/>
        <v>6.2205000000000004</v>
      </c>
      <c r="H40" s="11">
        <f t="shared" si="4"/>
        <v>0.41550000000000065</v>
      </c>
      <c r="I40" s="2"/>
      <c r="J40" s="65">
        <v>3.4</v>
      </c>
      <c r="K40" s="16">
        <v>204</v>
      </c>
      <c r="L40" s="17">
        <v>0.28333333333333299</v>
      </c>
      <c r="M40" s="17">
        <v>0.20730000000000001</v>
      </c>
      <c r="N40" s="35">
        <f t="shared" si="5"/>
        <v>3.8000000000000256E-3</v>
      </c>
      <c r="O40" s="10">
        <f t="shared" si="9"/>
        <v>3.9387000000000003</v>
      </c>
      <c r="P40" s="11">
        <f t="shared" si="10"/>
        <v>7.2200000000000486E-2</v>
      </c>
      <c r="Q40" s="2"/>
      <c r="R40" s="68">
        <v>3.4</v>
      </c>
      <c r="S40" s="51">
        <v>204</v>
      </c>
      <c r="T40" s="52">
        <v>0.141666666666667</v>
      </c>
      <c r="U40" s="52">
        <v>8.0100000000000005E-2</v>
      </c>
      <c r="V40" s="53">
        <f t="shared" si="6"/>
        <v>4.9000000000000016E-3</v>
      </c>
      <c r="W40" s="10">
        <f t="shared" si="1"/>
        <v>1.6020000000000001</v>
      </c>
      <c r="X40" s="11">
        <f t="shared" si="7"/>
        <v>9.8000000000000087E-2</v>
      </c>
      <c r="Y40" s="46"/>
      <c r="Z40" s="68">
        <v>3.4</v>
      </c>
      <c r="AA40" s="51">
        <v>204</v>
      </c>
      <c r="AB40" s="52">
        <v>0.141666666666667</v>
      </c>
      <c r="AC40" s="52">
        <f t="shared" si="2"/>
        <v>0.20730000000000001</v>
      </c>
      <c r="AD40" s="53">
        <f t="shared" si="2"/>
        <v>3.8000000000000256E-3</v>
      </c>
      <c r="AE40" s="88">
        <f t="shared" si="3"/>
        <v>3.9387000000000003</v>
      </c>
      <c r="AF40" s="11">
        <f t="shared" si="8"/>
        <v>7.2200000000000486E-2</v>
      </c>
    </row>
    <row r="41" spans="2:32" x14ac:dyDescent="0.25">
      <c r="B41" s="65">
        <v>3.5</v>
      </c>
      <c r="C41" s="16">
        <v>210</v>
      </c>
      <c r="D41" s="17">
        <v>0.58333333333333304</v>
      </c>
      <c r="E41" s="17">
        <v>0.44450000000000001</v>
      </c>
      <c r="F41" s="17">
        <f t="shared" si="11"/>
        <v>2.9799999999999993E-2</v>
      </c>
      <c r="G41" s="10">
        <f t="shared" si="0"/>
        <v>6.6675000000000004</v>
      </c>
      <c r="H41" s="11">
        <f t="shared" si="4"/>
        <v>0.44700000000000006</v>
      </c>
      <c r="I41" s="2"/>
      <c r="J41" s="65">
        <v>3.5</v>
      </c>
      <c r="K41" s="16">
        <v>210</v>
      </c>
      <c r="L41" s="17">
        <v>0.29166666666666702</v>
      </c>
      <c r="M41" s="17">
        <v>0.2107</v>
      </c>
      <c r="N41" s="35">
        <f t="shared" si="5"/>
        <v>3.3999999999999864E-3</v>
      </c>
      <c r="O41" s="10">
        <f t="shared" si="9"/>
        <v>4.0033000000000003</v>
      </c>
      <c r="P41" s="11">
        <f t="shared" si="10"/>
        <v>6.4599999999999991E-2</v>
      </c>
      <c r="Q41" s="2"/>
      <c r="R41" s="68">
        <v>3.5</v>
      </c>
      <c r="S41" s="51">
        <v>210</v>
      </c>
      <c r="T41" s="52">
        <v>0.14583333333333301</v>
      </c>
      <c r="U41" s="52">
        <v>8.5300000000000001E-2</v>
      </c>
      <c r="V41" s="53">
        <f t="shared" si="6"/>
        <v>5.1999999999999963E-3</v>
      </c>
      <c r="W41" s="10">
        <f t="shared" si="1"/>
        <v>1.706</v>
      </c>
      <c r="X41" s="11">
        <f t="shared" si="7"/>
        <v>0.10399999999999987</v>
      </c>
      <c r="Y41" s="46"/>
      <c r="Z41" s="68">
        <v>3.5</v>
      </c>
      <c r="AA41" s="51">
        <v>210</v>
      </c>
      <c r="AB41" s="52">
        <v>0.14583333333333301</v>
      </c>
      <c r="AC41" s="52">
        <f t="shared" si="2"/>
        <v>0.2107</v>
      </c>
      <c r="AD41" s="53">
        <f t="shared" si="2"/>
        <v>3.3999999999999864E-3</v>
      </c>
      <c r="AE41" s="88">
        <f t="shared" si="3"/>
        <v>4.0033000000000003</v>
      </c>
      <c r="AF41" s="11">
        <f t="shared" si="8"/>
        <v>6.4599999999999991E-2</v>
      </c>
    </row>
    <row r="42" spans="2:32" x14ac:dyDescent="0.25">
      <c r="B42" s="65">
        <v>3.6</v>
      </c>
      <c r="C42" s="16">
        <v>216</v>
      </c>
      <c r="D42" s="17">
        <v>0.6</v>
      </c>
      <c r="E42" s="17">
        <v>0.47699999999999998</v>
      </c>
      <c r="F42" s="17">
        <f t="shared" si="11"/>
        <v>3.2499999999999973E-2</v>
      </c>
      <c r="G42" s="10">
        <f t="shared" si="0"/>
        <v>7.1549999999999994</v>
      </c>
      <c r="H42" s="11">
        <f t="shared" si="4"/>
        <v>0.48749999999999893</v>
      </c>
      <c r="I42" s="2"/>
      <c r="J42" s="65">
        <v>3.6</v>
      </c>
      <c r="K42" s="16">
        <v>216</v>
      </c>
      <c r="L42" s="17">
        <v>0.3</v>
      </c>
      <c r="M42" s="17">
        <v>0.214</v>
      </c>
      <c r="N42" s="35">
        <f t="shared" si="5"/>
        <v>3.2999999999999974E-3</v>
      </c>
      <c r="O42" s="10">
        <f t="shared" si="9"/>
        <v>4.0659999999999998</v>
      </c>
      <c r="P42" s="11">
        <f t="shared" si="10"/>
        <v>6.2699999999999534E-2</v>
      </c>
      <c r="Q42" s="2"/>
      <c r="R42" s="68">
        <v>3.6</v>
      </c>
      <c r="S42" s="51">
        <v>216</v>
      </c>
      <c r="T42" s="52">
        <v>0.15</v>
      </c>
      <c r="U42" s="52">
        <v>9.0499999999999997E-2</v>
      </c>
      <c r="V42" s="53">
        <f t="shared" si="6"/>
        <v>5.1999999999999963E-3</v>
      </c>
      <c r="W42" s="10">
        <f t="shared" si="1"/>
        <v>1.81</v>
      </c>
      <c r="X42" s="11">
        <f t="shared" si="7"/>
        <v>0.10400000000000009</v>
      </c>
      <c r="Y42" s="46"/>
      <c r="Z42" s="68">
        <v>3.6</v>
      </c>
      <c r="AA42" s="51">
        <v>216</v>
      </c>
      <c r="AB42" s="52">
        <v>0.15</v>
      </c>
      <c r="AC42" s="52">
        <f t="shared" si="2"/>
        <v>0.214</v>
      </c>
      <c r="AD42" s="53">
        <f t="shared" si="2"/>
        <v>3.2999999999999974E-3</v>
      </c>
      <c r="AE42" s="88">
        <f t="shared" si="3"/>
        <v>4.0659999999999998</v>
      </c>
      <c r="AF42" s="11">
        <f t="shared" si="8"/>
        <v>6.2699999999999534E-2</v>
      </c>
    </row>
    <row r="43" spans="2:32" x14ac:dyDescent="0.25">
      <c r="B43" s="65">
        <v>3.7</v>
      </c>
      <c r="C43" s="16">
        <v>222</v>
      </c>
      <c r="D43" s="17">
        <v>0.61666666666666703</v>
      </c>
      <c r="E43" s="17">
        <v>0.51029999999999998</v>
      </c>
      <c r="F43" s="17">
        <f t="shared" si="11"/>
        <v>3.3299999999999996E-2</v>
      </c>
      <c r="G43" s="10">
        <f t="shared" si="0"/>
        <v>7.6544999999999996</v>
      </c>
      <c r="H43" s="11">
        <f t="shared" si="4"/>
        <v>0.49950000000000028</v>
      </c>
      <c r="I43" s="2"/>
      <c r="J43" s="65">
        <v>3.7</v>
      </c>
      <c r="K43" s="16">
        <v>222</v>
      </c>
      <c r="L43" s="17">
        <v>0.30833333333333302</v>
      </c>
      <c r="M43" s="17">
        <v>0.2165</v>
      </c>
      <c r="N43" s="35">
        <f t="shared" si="5"/>
        <v>2.5000000000000022E-3</v>
      </c>
      <c r="O43" s="10">
        <f t="shared" si="9"/>
        <v>4.1135000000000002</v>
      </c>
      <c r="P43" s="11">
        <f t="shared" si="10"/>
        <v>4.750000000000032E-2</v>
      </c>
      <c r="Q43" s="2"/>
      <c r="R43" s="68">
        <v>3.7</v>
      </c>
      <c r="S43" s="51">
        <v>222</v>
      </c>
      <c r="T43" s="52">
        <v>0.15416666666666701</v>
      </c>
      <c r="U43" s="52">
        <v>9.5699999999999993E-2</v>
      </c>
      <c r="V43" s="53">
        <f t="shared" si="6"/>
        <v>5.1999999999999963E-3</v>
      </c>
      <c r="W43" s="10">
        <f t="shared" si="1"/>
        <v>1.9139999999999999</v>
      </c>
      <c r="X43" s="11">
        <f t="shared" si="7"/>
        <v>0.10399999999999987</v>
      </c>
      <c r="Y43" s="46"/>
      <c r="Z43" s="68">
        <v>3.7</v>
      </c>
      <c r="AA43" s="51">
        <v>222</v>
      </c>
      <c r="AB43" s="52">
        <v>0.15416666666666701</v>
      </c>
      <c r="AC43" s="52">
        <f t="shared" si="2"/>
        <v>0.2165</v>
      </c>
      <c r="AD43" s="53">
        <f t="shared" si="2"/>
        <v>2.5000000000000022E-3</v>
      </c>
      <c r="AE43" s="88">
        <f t="shared" si="3"/>
        <v>4.1135000000000002</v>
      </c>
      <c r="AF43" s="11">
        <f t="shared" si="8"/>
        <v>4.750000000000032E-2</v>
      </c>
    </row>
    <row r="44" spans="2:32" x14ac:dyDescent="0.25">
      <c r="B44" s="65">
        <v>3.8</v>
      </c>
      <c r="C44" s="16">
        <v>228</v>
      </c>
      <c r="D44" s="17">
        <v>0.63333333333333297</v>
      </c>
      <c r="E44" s="17">
        <v>0.54569999999999996</v>
      </c>
      <c r="F44" s="17">
        <f t="shared" si="11"/>
        <v>3.5399999999999987E-2</v>
      </c>
      <c r="G44" s="10">
        <f t="shared" si="0"/>
        <v>8.1854999999999993</v>
      </c>
      <c r="H44" s="11">
        <f t="shared" si="4"/>
        <v>0.53099999999999969</v>
      </c>
      <c r="I44" s="2"/>
      <c r="J44" s="65">
        <v>3.8</v>
      </c>
      <c r="K44" s="16">
        <v>228</v>
      </c>
      <c r="L44" s="17">
        <v>0.31666666666666698</v>
      </c>
      <c r="M44" s="17">
        <v>0.219</v>
      </c>
      <c r="N44" s="35">
        <f t="shared" si="5"/>
        <v>2.5000000000000022E-3</v>
      </c>
      <c r="O44" s="10">
        <f t="shared" si="9"/>
        <v>4.1609999999999996</v>
      </c>
      <c r="P44" s="11">
        <f t="shared" si="10"/>
        <v>4.7499999999999432E-2</v>
      </c>
      <c r="Q44" s="2"/>
      <c r="R44" s="68">
        <v>3.8</v>
      </c>
      <c r="S44" s="51">
        <v>228</v>
      </c>
      <c r="T44" s="52">
        <v>0.15833333333333299</v>
      </c>
      <c r="U44" s="52">
        <v>0.1009</v>
      </c>
      <c r="V44" s="53">
        <f t="shared" si="6"/>
        <v>5.2000000000000102E-3</v>
      </c>
      <c r="W44" s="10">
        <f t="shared" si="1"/>
        <v>2.0180000000000002</v>
      </c>
      <c r="X44" s="11">
        <f t="shared" si="7"/>
        <v>0.10400000000000031</v>
      </c>
      <c r="Y44" s="46"/>
      <c r="Z44" s="68">
        <v>3.8</v>
      </c>
      <c r="AA44" s="51">
        <v>228</v>
      </c>
      <c r="AB44" s="52">
        <v>0.15833333333333299</v>
      </c>
      <c r="AC44" s="52">
        <f t="shared" si="2"/>
        <v>0.219</v>
      </c>
      <c r="AD44" s="53">
        <f t="shared" si="2"/>
        <v>2.5000000000000022E-3</v>
      </c>
      <c r="AE44" s="88">
        <f t="shared" si="3"/>
        <v>4.1609999999999996</v>
      </c>
      <c r="AF44" s="11">
        <f t="shared" si="8"/>
        <v>4.7499999999999432E-2</v>
      </c>
    </row>
    <row r="45" spans="2:32" x14ac:dyDescent="0.25">
      <c r="B45" s="65">
        <v>3.9</v>
      </c>
      <c r="C45" s="16">
        <v>234</v>
      </c>
      <c r="D45" s="17">
        <v>0.65</v>
      </c>
      <c r="E45" s="17">
        <v>0.58199999999999996</v>
      </c>
      <c r="F45" s="17">
        <f t="shared" si="11"/>
        <v>3.6299999999999999E-2</v>
      </c>
      <c r="G45" s="10">
        <f t="shared" si="0"/>
        <v>8.7299999999999986</v>
      </c>
      <c r="H45" s="11">
        <f t="shared" si="4"/>
        <v>0.54449999999999932</v>
      </c>
      <c r="I45" s="2"/>
      <c r="J45" s="65">
        <v>3.9</v>
      </c>
      <c r="K45" s="16">
        <v>234</v>
      </c>
      <c r="L45" s="17">
        <v>0.32500000000000001</v>
      </c>
      <c r="M45" s="17">
        <v>0.2215</v>
      </c>
      <c r="N45" s="35">
        <f t="shared" si="5"/>
        <v>2.5000000000000022E-3</v>
      </c>
      <c r="O45" s="10">
        <f t="shared" si="9"/>
        <v>4.2084999999999999</v>
      </c>
      <c r="P45" s="11">
        <f t="shared" si="10"/>
        <v>4.750000000000032E-2</v>
      </c>
      <c r="Q45" s="2"/>
      <c r="R45" s="68">
        <v>3.9</v>
      </c>
      <c r="S45" s="51">
        <v>234</v>
      </c>
      <c r="T45" s="52">
        <v>0.16250000000000001</v>
      </c>
      <c r="U45" s="52">
        <v>0.106</v>
      </c>
      <c r="V45" s="53">
        <f t="shared" si="6"/>
        <v>5.0999999999999934E-3</v>
      </c>
      <c r="W45" s="10">
        <f t="shared" si="1"/>
        <v>2.12</v>
      </c>
      <c r="X45" s="11">
        <f t="shared" si="7"/>
        <v>0.10199999999999987</v>
      </c>
      <c r="Y45" s="46"/>
      <c r="Z45" s="68">
        <v>3.9</v>
      </c>
      <c r="AA45" s="51">
        <v>234</v>
      </c>
      <c r="AB45" s="52">
        <v>0.16250000000000001</v>
      </c>
      <c r="AC45" s="52">
        <f t="shared" si="2"/>
        <v>0.2215</v>
      </c>
      <c r="AD45" s="53">
        <f t="shared" si="2"/>
        <v>2.5000000000000022E-3</v>
      </c>
      <c r="AE45" s="88">
        <f t="shared" si="3"/>
        <v>4.2084999999999999</v>
      </c>
      <c r="AF45" s="11">
        <f t="shared" si="8"/>
        <v>4.750000000000032E-2</v>
      </c>
    </row>
    <row r="46" spans="2:32" x14ac:dyDescent="0.25">
      <c r="B46" s="65">
        <v>4</v>
      </c>
      <c r="C46" s="16">
        <v>240</v>
      </c>
      <c r="D46" s="17">
        <v>0.66666666666666696</v>
      </c>
      <c r="E46" s="17">
        <v>0.61870000000000003</v>
      </c>
      <c r="F46" s="17">
        <f t="shared" si="11"/>
        <v>3.6700000000000066E-2</v>
      </c>
      <c r="G46" s="10">
        <f t="shared" si="0"/>
        <v>9.2805</v>
      </c>
      <c r="H46" s="11">
        <f t="shared" si="4"/>
        <v>0.55050000000000132</v>
      </c>
      <c r="I46" s="2"/>
      <c r="J46" s="65">
        <v>4</v>
      </c>
      <c r="K46" s="16">
        <v>240</v>
      </c>
      <c r="L46" s="17">
        <v>0.33333333333333298</v>
      </c>
      <c r="M46" s="17">
        <v>0.224</v>
      </c>
      <c r="N46" s="35">
        <f t="shared" si="5"/>
        <v>2.5000000000000022E-3</v>
      </c>
      <c r="O46" s="10">
        <f t="shared" si="9"/>
        <v>4.2560000000000002</v>
      </c>
      <c r="P46" s="11">
        <f t="shared" si="10"/>
        <v>4.750000000000032E-2</v>
      </c>
      <c r="Q46" s="2"/>
      <c r="R46" s="68">
        <v>4</v>
      </c>
      <c r="S46" s="51">
        <v>240</v>
      </c>
      <c r="T46" s="52">
        <v>0.16666666666666699</v>
      </c>
      <c r="U46" s="52">
        <v>0.111</v>
      </c>
      <c r="V46" s="53">
        <f t="shared" si="6"/>
        <v>5.0000000000000044E-3</v>
      </c>
      <c r="W46" s="10">
        <f t="shared" si="1"/>
        <v>2.2200000000000002</v>
      </c>
      <c r="X46" s="11">
        <f t="shared" si="7"/>
        <v>0.10000000000000009</v>
      </c>
      <c r="Y46" s="46"/>
      <c r="Z46" s="68">
        <v>4</v>
      </c>
      <c r="AA46" s="51">
        <v>240</v>
      </c>
      <c r="AB46" s="52">
        <v>0.16666666666666699</v>
      </c>
      <c r="AC46" s="52">
        <f t="shared" si="2"/>
        <v>0.224</v>
      </c>
      <c r="AD46" s="53">
        <f t="shared" si="2"/>
        <v>2.5000000000000022E-3</v>
      </c>
      <c r="AE46" s="88">
        <f t="shared" si="3"/>
        <v>4.2560000000000002</v>
      </c>
      <c r="AF46" s="11">
        <f t="shared" si="8"/>
        <v>4.750000000000032E-2</v>
      </c>
    </row>
    <row r="47" spans="2:32" x14ac:dyDescent="0.25">
      <c r="B47" s="65">
        <v>4.0999999999999996</v>
      </c>
      <c r="C47" s="16">
        <v>246</v>
      </c>
      <c r="D47" s="17">
        <v>0.68333333333333302</v>
      </c>
      <c r="E47" s="17">
        <v>0.6552</v>
      </c>
      <c r="F47" s="17">
        <f t="shared" si="11"/>
        <v>3.6499999999999977E-2</v>
      </c>
      <c r="G47" s="10">
        <f t="shared" si="0"/>
        <v>9.8279999999999994</v>
      </c>
      <c r="H47" s="11">
        <f t="shared" si="4"/>
        <v>0.54749999999999943</v>
      </c>
      <c r="I47" s="2"/>
      <c r="J47" s="65">
        <v>4.0999999999999996</v>
      </c>
      <c r="K47" s="16">
        <v>246</v>
      </c>
      <c r="L47" s="17">
        <v>0.34166666666666701</v>
      </c>
      <c r="M47" s="17">
        <v>0.22639999999999999</v>
      </c>
      <c r="N47" s="35">
        <f t="shared" si="5"/>
        <v>2.3999999999999855E-3</v>
      </c>
      <c r="O47" s="10">
        <f t="shared" si="9"/>
        <v>4.3015999999999996</v>
      </c>
      <c r="P47" s="11">
        <f t="shared" si="10"/>
        <v>4.5599999999999419E-2</v>
      </c>
      <c r="Q47" s="2"/>
      <c r="R47" s="68">
        <v>4.0999999999999996</v>
      </c>
      <c r="S47" s="51">
        <v>246</v>
      </c>
      <c r="T47" s="52">
        <v>0.170833333333333</v>
      </c>
      <c r="U47" s="52">
        <v>0.11600000000000001</v>
      </c>
      <c r="V47" s="53">
        <f t="shared" si="6"/>
        <v>5.0000000000000044E-3</v>
      </c>
      <c r="W47" s="10">
        <f t="shared" si="1"/>
        <v>2.3200000000000003</v>
      </c>
      <c r="X47" s="11">
        <f t="shared" si="7"/>
        <v>0.10000000000000009</v>
      </c>
      <c r="Y47" s="46"/>
      <c r="Z47" s="68">
        <v>4.0999999999999996</v>
      </c>
      <c r="AA47" s="51">
        <v>246</v>
      </c>
      <c r="AB47" s="52">
        <v>0.170833333333333</v>
      </c>
      <c r="AC47" s="52">
        <f t="shared" si="2"/>
        <v>0.22639999999999999</v>
      </c>
      <c r="AD47" s="53">
        <f t="shared" si="2"/>
        <v>2.3999999999999855E-3</v>
      </c>
      <c r="AE47" s="88">
        <f t="shared" si="3"/>
        <v>4.3015999999999996</v>
      </c>
      <c r="AF47" s="11">
        <f t="shared" si="8"/>
        <v>4.5599999999999419E-2</v>
      </c>
    </row>
    <row r="48" spans="2:32" x14ac:dyDescent="0.25">
      <c r="B48" s="65">
        <v>4.2</v>
      </c>
      <c r="C48" s="16">
        <v>252</v>
      </c>
      <c r="D48" s="17">
        <v>0.7</v>
      </c>
      <c r="E48" s="17">
        <v>0.69099999999999995</v>
      </c>
      <c r="F48" s="17">
        <f t="shared" si="11"/>
        <v>3.5799999999999943E-2</v>
      </c>
      <c r="G48" s="10">
        <f t="shared" si="0"/>
        <v>10.364999999999998</v>
      </c>
      <c r="H48" s="11">
        <f t="shared" si="4"/>
        <v>0.53699999999999903</v>
      </c>
      <c r="I48" s="2"/>
      <c r="J48" s="65">
        <v>4.2</v>
      </c>
      <c r="K48" s="16">
        <v>252</v>
      </c>
      <c r="L48" s="17">
        <v>0.35</v>
      </c>
      <c r="M48" s="17">
        <v>0.22850000000000001</v>
      </c>
      <c r="N48" s="35">
        <f t="shared" si="5"/>
        <v>2.1000000000000185E-3</v>
      </c>
      <c r="O48" s="10">
        <f t="shared" si="9"/>
        <v>4.3414999999999999</v>
      </c>
      <c r="P48" s="11">
        <f t="shared" si="10"/>
        <v>3.9900000000000269E-2</v>
      </c>
      <c r="Q48" s="2"/>
      <c r="R48" s="68">
        <v>4.2</v>
      </c>
      <c r="S48" s="51">
        <v>252</v>
      </c>
      <c r="T48" s="52">
        <v>0.17499999999999999</v>
      </c>
      <c r="U48" s="52">
        <v>0.121</v>
      </c>
      <c r="V48" s="53">
        <f t="shared" si="6"/>
        <v>4.9999999999999906E-3</v>
      </c>
      <c r="W48" s="10">
        <f t="shared" si="1"/>
        <v>2.42</v>
      </c>
      <c r="X48" s="11">
        <f t="shared" si="7"/>
        <v>9.9999999999999645E-2</v>
      </c>
      <c r="Y48" s="46"/>
      <c r="Z48" s="68">
        <v>4.2</v>
      </c>
      <c r="AA48" s="51">
        <v>252</v>
      </c>
      <c r="AB48" s="52">
        <v>0.17499999999999999</v>
      </c>
      <c r="AC48" s="52">
        <f t="shared" si="2"/>
        <v>0.22850000000000001</v>
      </c>
      <c r="AD48" s="53">
        <f t="shared" si="2"/>
        <v>2.1000000000000185E-3</v>
      </c>
      <c r="AE48" s="88">
        <f t="shared" si="3"/>
        <v>4.3414999999999999</v>
      </c>
      <c r="AF48" s="11">
        <f t="shared" si="8"/>
        <v>3.9900000000000269E-2</v>
      </c>
    </row>
    <row r="49" spans="2:32" x14ac:dyDescent="0.25">
      <c r="B49" s="65">
        <v>4.3</v>
      </c>
      <c r="C49" s="16">
        <v>258</v>
      </c>
      <c r="D49" s="17">
        <v>0.71666666666666701</v>
      </c>
      <c r="E49" s="17">
        <v>0.7268</v>
      </c>
      <c r="F49" s="17">
        <f t="shared" si="11"/>
        <v>3.5800000000000054E-2</v>
      </c>
      <c r="G49" s="10">
        <f t="shared" si="0"/>
        <v>10.901999999999999</v>
      </c>
      <c r="H49" s="11">
        <f t="shared" si="4"/>
        <v>0.53700000000000081</v>
      </c>
      <c r="I49" s="2"/>
      <c r="J49" s="65">
        <v>4.3</v>
      </c>
      <c r="K49" s="16">
        <v>258</v>
      </c>
      <c r="L49" s="17">
        <v>0.358333333333333</v>
      </c>
      <c r="M49" s="17">
        <v>0.2306</v>
      </c>
      <c r="N49" s="35">
        <f t="shared" si="5"/>
        <v>2.0999999999999908E-3</v>
      </c>
      <c r="O49" s="10">
        <f t="shared" si="9"/>
        <v>4.3814000000000002</v>
      </c>
      <c r="P49" s="11">
        <f t="shared" si="10"/>
        <v>3.9900000000000269E-2</v>
      </c>
      <c r="Q49" s="2"/>
      <c r="R49" s="68">
        <v>4.3</v>
      </c>
      <c r="S49" s="51">
        <v>258</v>
      </c>
      <c r="T49" s="52">
        <v>0.179166666666667</v>
      </c>
      <c r="U49" s="52">
        <v>0.126</v>
      </c>
      <c r="V49" s="53">
        <f t="shared" si="6"/>
        <v>5.0000000000000044E-3</v>
      </c>
      <c r="W49" s="10">
        <f t="shared" si="1"/>
        <v>2.52</v>
      </c>
      <c r="X49" s="11">
        <f t="shared" si="7"/>
        <v>0.10000000000000009</v>
      </c>
      <c r="Y49" s="46"/>
      <c r="Z49" s="68">
        <v>4.3</v>
      </c>
      <c r="AA49" s="51">
        <v>258</v>
      </c>
      <c r="AB49" s="52">
        <v>0.179166666666667</v>
      </c>
      <c r="AC49" s="52">
        <f t="shared" si="2"/>
        <v>0.2306</v>
      </c>
      <c r="AD49" s="53">
        <f t="shared" si="2"/>
        <v>2.0999999999999908E-3</v>
      </c>
      <c r="AE49" s="88">
        <f t="shared" si="3"/>
        <v>4.3814000000000002</v>
      </c>
      <c r="AF49" s="11">
        <f t="shared" si="8"/>
        <v>3.9900000000000269E-2</v>
      </c>
    </row>
    <row r="50" spans="2:32" x14ac:dyDescent="0.25">
      <c r="B50" s="65">
        <v>4.4000000000000004</v>
      </c>
      <c r="C50" s="16">
        <v>264</v>
      </c>
      <c r="D50" s="17">
        <v>0.73333333333333295</v>
      </c>
      <c r="E50" s="17">
        <v>0.76070000000000004</v>
      </c>
      <c r="F50" s="17">
        <f t="shared" si="11"/>
        <v>3.3900000000000041E-2</v>
      </c>
      <c r="G50" s="10">
        <f t="shared" si="0"/>
        <v>11.410500000000001</v>
      </c>
      <c r="H50" s="11">
        <f t="shared" si="4"/>
        <v>0.50850000000000151</v>
      </c>
      <c r="I50" s="2"/>
      <c r="J50" s="65">
        <v>4.4000000000000004</v>
      </c>
      <c r="K50" s="16">
        <v>264</v>
      </c>
      <c r="L50" s="17">
        <v>0.36666666666666697</v>
      </c>
      <c r="M50" s="17">
        <v>0.23300000000000001</v>
      </c>
      <c r="N50" s="35">
        <f t="shared" si="5"/>
        <v>2.4000000000000132E-3</v>
      </c>
      <c r="O50" s="10">
        <f t="shared" si="9"/>
        <v>4.4270000000000005</v>
      </c>
      <c r="P50" s="11">
        <f t="shared" si="10"/>
        <v>4.5600000000000307E-2</v>
      </c>
      <c r="Q50" s="2"/>
      <c r="R50" s="68">
        <v>4.4000000000000004</v>
      </c>
      <c r="S50" s="51">
        <v>264</v>
      </c>
      <c r="T50" s="52">
        <v>0.18333333333333299</v>
      </c>
      <c r="U50" s="52">
        <v>0.1305</v>
      </c>
      <c r="V50" s="53">
        <f t="shared" si="6"/>
        <v>4.500000000000004E-3</v>
      </c>
      <c r="W50" s="10">
        <f t="shared" si="1"/>
        <v>2.6100000000000003</v>
      </c>
      <c r="X50" s="11">
        <f t="shared" si="7"/>
        <v>9.0000000000000302E-2</v>
      </c>
      <c r="Y50" s="46"/>
      <c r="Z50" s="68">
        <v>4.4000000000000004</v>
      </c>
      <c r="AA50" s="51">
        <v>264</v>
      </c>
      <c r="AB50" s="52">
        <v>0.18333333333333299</v>
      </c>
      <c r="AC50" s="52">
        <f t="shared" si="2"/>
        <v>0.23300000000000001</v>
      </c>
      <c r="AD50" s="53">
        <f t="shared" si="2"/>
        <v>2.4000000000000132E-3</v>
      </c>
      <c r="AE50" s="88">
        <f t="shared" si="3"/>
        <v>4.4270000000000005</v>
      </c>
      <c r="AF50" s="11">
        <f t="shared" si="8"/>
        <v>4.5600000000000307E-2</v>
      </c>
    </row>
    <row r="51" spans="2:32" x14ac:dyDescent="0.25">
      <c r="B51" s="65">
        <v>4.5</v>
      </c>
      <c r="C51" s="16">
        <v>270</v>
      </c>
      <c r="D51" s="17">
        <v>0.75</v>
      </c>
      <c r="E51" s="17">
        <v>0.79249999999999998</v>
      </c>
      <c r="F51" s="17">
        <f t="shared" si="11"/>
        <v>3.1799999999999939E-2</v>
      </c>
      <c r="G51" s="10">
        <f t="shared" si="0"/>
        <v>11.887499999999999</v>
      </c>
      <c r="H51" s="11">
        <f t="shared" si="4"/>
        <v>0.47699999999999854</v>
      </c>
      <c r="I51" s="2"/>
      <c r="J51" s="65">
        <v>4.5</v>
      </c>
      <c r="K51" s="16">
        <v>270</v>
      </c>
      <c r="L51" s="17">
        <v>0.375</v>
      </c>
      <c r="M51" s="17">
        <v>0.23549999999999999</v>
      </c>
      <c r="N51" s="35">
        <f t="shared" si="5"/>
        <v>2.4999999999999745E-3</v>
      </c>
      <c r="O51" s="10">
        <f t="shared" si="9"/>
        <v>4.4744999999999999</v>
      </c>
      <c r="P51" s="11">
        <f t="shared" si="10"/>
        <v>4.7499999999999432E-2</v>
      </c>
      <c r="Q51" s="2"/>
      <c r="R51" s="68">
        <v>4.5</v>
      </c>
      <c r="S51" s="51">
        <v>270</v>
      </c>
      <c r="T51" s="52">
        <v>0.1875</v>
      </c>
      <c r="U51" s="52">
        <v>0.13489999999999999</v>
      </c>
      <c r="V51" s="53">
        <f t="shared" si="6"/>
        <v>4.3999999999999873E-3</v>
      </c>
      <c r="W51" s="10">
        <f t="shared" si="1"/>
        <v>2.698</v>
      </c>
      <c r="X51" s="11">
        <f t="shared" si="7"/>
        <v>8.7999999999999634E-2</v>
      </c>
      <c r="Y51" s="46"/>
      <c r="Z51" s="68">
        <v>4.5</v>
      </c>
      <c r="AA51" s="51">
        <v>270</v>
      </c>
      <c r="AB51" s="52">
        <v>0.1875</v>
      </c>
      <c r="AC51" s="52">
        <f t="shared" si="2"/>
        <v>0.23549999999999999</v>
      </c>
      <c r="AD51" s="53">
        <f t="shared" si="2"/>
        <v>2.4999999999999745E-3</v>
      </c>
      <c r="AE51" s="88">
        <f t="shared" si="3"/>
        <v>4.4744999999999999</v>
      </c>
      <c r="AF51" s="11">
        <f t="shared" si="8"/>
        <v>4.7499999999999432E-2</v>
      </c>
    </row>
    <row r="52" spans="2:32" x14ac:dyDescent="0.25">
      <c r="B52" s="65">
        <v>4.5999999999999996</v>
      </c>
      <c r="C52" s="16">
        <v>276</v>
      </c>
      <c r="D52" s="17">
        <v>0.76666666666666705</v>
      </c>
      <c r="E52" s="17">
        <v>0.82230000000000003</v>
      </c>
      <c r="F52" s="17">
        <f t="shared" si="11"/>
        <v>2.9800000000000049E-2</v>
      </c>
      <c r="G52" s="10">
        <f t="shared" si="0"/>
        <v>12.3345</v>
      </c>
      <c r="H52" s="11">
        <f t="shared" si="4"/>
        <v>0.44700000000000095</v>
      </c>
      <c r="I52" s="2"/>
      <c r="J52" s="65">
        <v>4.5999999999999996</v>
      </c>
      <c r="K52" s="16">
        <v>276</v>
      </c>
      <c r="L52" s="17">
        <v>0.38333333333333303</v>
      </c>
      <c r="M52" s="17">
        <v>0.2382</v>
      </c>
      <c r="N52" s="35">
        <f t="shared" si="5"/>
        <v>2.7000000000000079E-3</v>
      </c>
      <c r="O52" s="10">
        <f t="shared" si="9"/>
        <v>4.5258000000000003</v>
      </c>
      <c r="P52" s="11">
        <f t="shared" si="10"/>
        <v>5.1300000000000345E-2</v>
      </c>
      <c r="Q52" s="2"/>
      <c r="R52" s="68">
        <v>4.5999999999999996</v>
      </c>
      <c r="S52" s="51">
        <v>276</v>
      </c>
      <c r="T52" s="52">
        <v>0.19166666666666701</v>
      </c>
      <c r="U52" s="52">
        <v>0.13930000000000001</v>
      </c>
      <c r="V52" s="53">
        <f t="shared" si="6"/>
        <v>4.400000000000015E-3</v>
      </c>
      <c r="W52" s="10">
        <f t="shared" si="1"/>
        <v>2.786</v>
      </c>
      <c r="X52" s="11">
        <f t="shared" si="7"/>
        <v>8.8000000000000078E-2</v>
      </c>
      <c r="Y52" s="46"/>
      <c r="Z52" s="68">
        <v>4.5999999999999996</v>
      </c>
      <c r="AA52" s="51">
        <v>276</v>
      </c>
      <c r="AB52" s="52">
        <v>0.19166666666666701</v>
      </c>
      <c r="AC52" s="52">
        <f t="shared" si="2"/>
        <v>0.2382</v>
      </c>
      <c r="AD52" s="53">
        <f t="shared" si="2"/>
        <v>2.7000000000000079E-3</v>
      </c>
      <c r="AE52" s="88">
        <f t="shared" si="3"/>
        <v>4.5258000000000003</v>
      </c>
      <c r="AF52" s="11">
        <f t="shared" si="8"/>
        <v>5.1300000000000345E-2</v>
      </c>
    </row>
    <row r="53" spans="2:32" x14ac:dyDescent="0.25">
      <c r="B53" s="65">
        <v>4.7</v>
      </c>
      <c r="C53" s="16">
        <v>282</v>
      </c>
      <c r="D53" s="17">
        <v>0.78333333333333299</v>
      </c>
      <c r="E53" s="17">
        <v>0.8498</v>
      </c>
      <c r="F53" s="17">
        <f t="shared" si="11"/>
        <v>2.7499999999999969E-2</v>
      </c>
      <c r="G53" s="10">
        <f t="shared" si="0"/>
        <v>12.747</v>
      </c>
      <c r="H53" s="11">
        <f t="shared" si="4"/>
        <v>0.41249999999999964</v>
      </c>
      <c r="I53" s="2"/>
      <c r="J53" s="65">
        <v>4.7</v>
      </c>
      <c r="K53" s="16">
        <v>282</v>
      </c>
      <c r="L53" s="17">
        <v>0.391666666666667</v>
      </c>
      <c r="M53" s="17">
        <v>0.24110000000000001</v>
      </c>
      <c r="N53" s="35">
        <f t="shared" si="5"/>
        <v>2.9000000000000137E-3</v>
      </c>
      <c r="O53" s="10">
        <f t="shared" si="9"/>
        <v>4.5808999999999997</v>
      </c>
      <c r="P53" s="11">
        <f t="shared" si="10"/>
        <v>5.5099999999999483E-2</v>
      </c>
      <c r="Q53" s="2"/>
      <c r="R53" s="68">
        <v>4.7</v>
      </c>
      <c r="S53" s="51">
        <v>282</v>
      </c>
      <c r="T53" s="52">
        <v>0.195833333333333</v>
      </c>
      <c r="U53" s="52">
        <v>0.14360000000000001</v>
      </c>
      <c r="V53" s="53">
        <f t="shared" si="6"/>
        <v>4.2999999999999983E-3</v>
      </c>
      <c r="W53" s="10">
        <f t="shared" si="1"/>
        <v>2.8719999999999999</v>
      </c>
      <c r="X53" s="11">
        <f t="shared" si="7"/>
        <v>8.5999999999999854E-2</v>
      </c>
      <c r="Y53" s="46"/>
      <c r="Z53" s="68">
        <v>4.7</v>
      </c>
      <c r="AA53" s="51">
        <v>282</v>
      </c>
      <c r="AB53" s="52">
        <v>0.195833333333333</v>
      </c>
      <c r="AC53" s="52">
        <f t="shared" si="2"/>
        <v>0.24110000000000001</v>
      </c>
      <c r="AD53" s="53">
        <f t="shared" si="2"/>
        <v>2.9000000000000137E-3</v>
      </c>
      <c r="AE53" s="88">
        <f t="shared" si="3"/>
        <v>4.5808999999999997</v>
      </c>
      <c r="AF53" s="11">
        <f t="shared" si="8"/>
        <v>5.5099999999999483E-2</v>
      </c>
    </row>
    <row r="54" spans="2:32" x14ac:dyDescent="0.25">
      <c r="B54" s="65">
        <v>4.8</v>
      </c>
      <c r="C54" s="16">
        <v>288</v>
      </c>
      <c r="D54" s="17">
        <v>0.8</v>
      </c>
      <c r="E54" s="17">
        <v>0.874</v>
      </c>
      <c r="F54" s="17">
        <f t="shared" si="11"/>
        <v>2.4199999999999999E-2</v>
      </c>
      <c r="G54" s="10">
        <f t="shared" si="0"/>
        <v>13.11</v>
      </c>
      <c r="H54" s="11">
        <f t="shared" si="4"/>
        <v>0.36299999999999955</v>
      </c>
      <c r="I54" s="2"/>
      <c r="J54" s="65">
        <v>4.8</v>
      </c>
      <c r="K54" s="16">
        <v>288</v>
      </c>
      <c r="L54" s="17">
        <v>0.4</v>
      </c>
      <c r="M54" s="17">
        <v>0.24399999999999999</v>
      </c>
      <c r="N54" s="35">
        <f t="shared" si="5"/>
        <v>2.8999999999999859E-3</v>
      </c>
      <c r="O54" s="10">
        <f t="shared" si="9"/>
        <v>4.6360000000000001</v>
      </c>
      <c r="P54" s="11">
        <f t="shared" si="10"/>
        <v>5.5100000000000371E-2</v>
      </c>
      <c r="Q54" s="2"/>
      <c r="R54" s="68">
        <v>4.8</v>
      </c>
      <c r="S54" s="51">
        <v>288</v>
      </c>
      <c r="T54" s="52">
        <v>0.2</v>
      </c>
      <c r="U54" s="52">
        <v>0.14799999999999999</v>
      </c>
      <c r="V54" s="53">
        <f t="shared" si="6"/>
        <v>4.3999999999999873E-3</v>
      </c>
      <c r="W54" s="10">
        <f t="shared" si="1"/>
        <v>2.96</v>
      </c>
      <c r="X54" s="11">
        <f t="shared" si="7"/>
        <v>8.8000000000000078E-2</v>
      </c>
      <c r="Y54" s="46"/>
      <c r="Z54" s="68">
        <v>4.8</v>
      </c>
      <c r="AA54" s="51">
        <v>288</v>
      </c>
      <c r="AB54" s="52">
        <v>0.2</v>
      </c>
      <c r="AC54" s="52">
        <f t="shared" si="2"/>
        <v>0.24399999999999999</v>
      </c>
      <c r="AD54" s="53">
        <f t="shared" si="2"/>
        <v>2.8999999999999859E-3</v>
      </c>
      <c r="AE54" s="88">
        <f t="shared" si="3"/>
        <v>4.6360000000000001</v>
      </c>
      <c r="AF54" s="11">
        <f t="shared" si="8"/>
        <v>5.5100000000000371E-2</v>
      </c>
    </row>
    <row r="55" spans="2:32" x14ac:dyDescent="0.25">
      <c r="B55" s="65">
        <v>4.9000000000000004</v>
      </c>
      <c r="C55" s="16">
        <v>294</v>
      </c>
      <c r="D55" s="17">
        <v>0.81666666666666698</v>
      </c>
      <c r="E55" s="17">
        <v>0.89480000000000004</v>
      </c>
      <c r="F55" s="17">
        <f t="shared" si="11"/>
        <v>2.0800000000000041E-2</v>
      </c>
      <c r="G55" s="10">
        <f t="shared" si="0"/>
        <v>13.422000000000001</v>
      </c>
      <c r="H55" s="11">
        <f t="shared" si="4"/>
        <v>0.31200000000000117</v>
      </c>
      <c r="I55" s="2"/>
      <c r="J55" s="65">
        <v>4.9000000000000004</v>
      </c>
      <c r="K55" s="16">
        <v>294</v>
      </c>
      <c r="L55" s="17">
        <v>0.40833333333333299</v>
      </c>
      <c r="M55" s="17">
        <v>0.24779999999999999</v>
      </c>
      <c r="N55" s="35">
        <f t="shared" si="5"/>
        <v>3.7999999999999978E-3</v>
      </c>
      <c r="O55" s="10">
        <f t="shared" si="9"/>
        <v>4.7081999999999997</v>
      </c>
      <c r="P55" s="11">
        <f t="shared" si="10"/>
        <v>7.2199999999999598E-2</v>
      </c>
      <c r="Q55" s="2"/>
      <c r="R55" s="68">
        <v>4.9000000000000004</v>
      </c>
      <c r="S55" s="51">
        <v>294</v>
      </c>
      <c r="T55" s="52">
        <v>0.204166666666667</v>
      </c>
      <c r="U55" s="52">
        <v>0.152</v>
      </c>
      <c r="V55" s="53">
        <f t="shared" si="6"/>
        <v>4.0000000000000036E-3</v>
      </c>
      <c r="W55" s="10">
        <f t="shared" si="1"/>
        <v>3.04</v>
      </c>
      <c r="X55" s="11">
        <f t="shared" si="7"/>
        <v>8.0000000000000071E-2</v>
      </c>
      <c r="Y55" s="46"/>
      <c r="Z55" s="68">
        <v>4.9000000000000004</v>
      </c>
      <c r="AA55" s="51">
        <v>294</v>
      </c>
      <c r="AB55" s="52">
        <v>0.204166666666667</v>
      </c>
      <c r="AC55" s="52">
        <f t="shared" si="2"/>
        <v>0.24779999999999999</v>
      </c>
      <c r="AD55" s="53">
        <f t="shared" si="2"/>
        <v>3.7999999999999978E-3</v>
      </c>
      <c r="AE55" s="88">
        <f t="shared" si="3"/>
        <v>4.7081999999999997</v>
      </c>
      <c r="AF55" s="11">
        <f t="shared" si="8"/>
        <v>7.2199999999999598E-2</v>
      </c>
    </row>
    <row r="56" spans="2:32" x14ac:dyDescent="0.25">
      <c r="B56" s="65">
        <v>5</v>
      </c>
      <c r="C56" s="16">
        <v>300</v>
      </c>
      <c r="D56" s="17">
        <v>0.83333333333333304</v>
      </c>
      <c r="E56" s="17">
        <v>0.9123</v>
      </c>
      <c r="F56" s="17">
        <f t="shared" si="11"/>
        <v>1.749999999999996E-2</v>
      </c>
      <c r="G56" s="10">
        <f t="shared" si="0"/>
        <v>13.6845</v>
      </c>
      <c r="H56" s="11">
        <f t="shared" si="4"/>
        <v>0.26249999999999929</v>
      </c>
      <c r="I56" s="2"/>
      <c r="J56" s="65">
        <v>5</v>
      </c>
      <c r="K56" s="16">
        <v>300</v>
      </c>
      <c r="L56" s="17">
        <v>0.41666666666666702</v>
      </c>
      <c r="M56" s="17">
        <v>0.2515</v>
      </c>
      <c r="N56" s="35">
        <f t="shared" si="5"/>
        <v>3.7000000000000088E-3</v>
      </c>
      <c r="O56" s="10">
        <f t="shared" si="9"/>
        <v>4.7785000000000002</v>
      </c>
      <c r="P56" s="11">
        <f t="shared" si="10"/>
        <v>7.0300000000000473E-2</v>
      </c>
      <c r="Q56" s="2"/>
      <c r="R56" s="68">
        <v>5</v>
      </c>
      <c r="S56" s="51">
        <v>300</v>
      </c>
      <c r="T56" s="52">
        <v>0.20833333333333301</v>
      </c>
      <c r="U56" s="52">
        <v>0.15590000000000001</v>
      </c>
      <c r="V56" s="53">
        <f t="shared" si="6"/>
        <v>3.9000000000000146E-3</v>
      </c>
      <c r="W56" s="10">
        <f t="shared" si="1"/>
        <v>3.1180000000000003</v>
      </c>
      <c r="X56" s="11">
        <f t="shared" si="7"/>
        <v>7.8000000000000291E-2</v>
      </c>
      <c r="Y56" s="46"/>
      <c r="Z56" s="68">
        <v>5</v>
      </c>
      <c r="AA56" s="51">
        <v>300</v>
      </c>
      <c r="AB56" s="52">
        <v>0.20833333333333301</v>
      </c>
      <c r="AC56" s="52">
        <f t="shared" si="2"/>
        <v>0.2515</v>
      </c>
      <c r="AD56" s="53">
        <f t="shared" si="2"/>
        <v>3.7000000000000088E-3</v>
      </c>
      <c r="AE56" s="88">
        <f t="shared" si="3"/>
        <v>4.7785000000000002</v>
      </c>
      <c r="AF56" s="11">
        <f t="shared" si="8"/>
        <v>7.0300000000000473E-2</v>
      </c>
    </row>
    <row r="57" spans="2:32" x14ac:dyDescent="0.25">
      <c r="B57" s="65">
        <v>5.0999999999999996</v>
      </c>
      <c r="C57" s="16">
        <v>306</v>
      </c>
      <c r="D57" s="17">
        <v>0.85</v>
      </c>
      <c r="E57" s="17">
        <v>0.92700000000000005</v>
      </c>
      <c r="F57" s="17">
        <f t="shared" si="11"/>
        <v>1.4700000000000046E-2</v>
      </c>
      <c r="G57" s="10">
        <f t="shared" si="0"/>
        <v>13.905000000000001</v>
      </c>
      <c r="H57" s="11">
        <f t="shared" si="4"/>
        <v>0.22050000000000125</v>
      </c>
      <c r="I57" s="2"/>
      <c r="J57" s="65">
        <v>5.0999999999999996</v>
      </c>
      <c r="K57" s="16">
        <v>306</v>
      </c>
      <c r="L57" s="17">
        <v>0.42499999999999999</v>
      </c>
      <c r="M57" s="17">
        <v>0.25600000000000001</v>
      </c>
      <c r="N57" s="35">
        <f t="shared" si="5"/>
        <v>4.500000000000004E-3</v>
      </c>
      <c r="O57" s="10">
        <f t="shared" si="9"/>
        <v>4.8639999999999999</v>
      </c>
      <c r="P57" s="11">
        <f t="shared" si="10"/>
        <v>8.5499999999999687E-2</v>
      </c>
      <c r="Q57" s="2"/>
      <c r="R57" s="68">
        <v>5.0999999999999996</v>
      </c>
      <c r="S57" s="51">
        <v>306</v>
      </c>
      <c r="T57" s="52">
        <v>0.21249999999999999</v>
      </c>
      <c r="U57" s="52">
        <v>0.15989999999999999</v>
      </c>
      <c r="V57" s="53">
        <f t="shared" si="6"/>
        <v>3.9999999999999758E-3</v>
      </c>
      <c r="W57" s="10">
        <f t="shared" si="1"/>
        <v>3.1979999999999995</v>
      </c>
      <c r="X57" s="11">
        <f t="shared" si="7"/>
        <v>7.9999999999999183E-2</v>
      </c>
      <c r="Y57" s="46"/>
      <c r="Z57" s="68">
        <v>5.0999999999999996</v>
      </c>
      <c r="AA57" s="51">
        <v>306</v>
      </c>
      <c r="AB57" s="52">
        <v>0.21249999999999999</v>
      </c>
      <c r="AC57" s="52">
        <f t="shared" si="2"/>
        <v>0.25600000000000001</v>
      </c>
      <c r="AD57" s="53">
        <f t="shared" si="2"/>
        <v>4.500000000000004E-3</v>
      </c>
      <c r="AE57" s="88">
        <f t="shared" si="3"/>
        <v>4.8639999999999999</v>
      </c>
      <c r="AF57" s="11">
        <f t="shared" si="8"/>
        <v>8.5499999999999687E-2</v>
      </c>
    </row>
    <row r="58" spans="2:32" x14ac:dyDescent="0.25">
      <c r="B58" s="65">
        <v>5.2</v>
      </c>
      <c r="C58" s="16">
        <v>312</v>
      </c>
      <c r="D58" s="17">
        <v>0.86666666666666703</v>
      </c>
      <c r="E58" s="17">
        <v>0.93869999999999998</v>
      </c>
      <c r="F58" s="17">
        <f t="shared" si="11"/>
        <v>1.1699999999999933E-2</v>
      </c>
      <c r="G58" s="10">
        <f t="shared" si="0"/>
        <v>14.080499999999999</v>
      </c>
      <c r="H58" s="11">
        <f t="shared" si="4"/>
        <v>0.17549999999999777</v>
      </c>
      <c r="I58" s="2"/>
      <c r="J58" s="65">
        <v>5.2</v>
      </c>
      <c r="K58" s="16">
        <v>312</v>
      </c>
      <c r="L58" s="17">
        <v>0.43333333333333302</v>
      </c>
      <c r="M58" s="17">
        <v>0.26100000000000001</v>
      </c>
      <c r="N58" s="35">
        <f t="shared" si="5"/>
        <v>5.0000000000000044E-3</v>
      </c>
      <c r="O58" s="10">
        <f t="shared" si="9"/>
        <v>4.9590000000000005</v>
      </c>
      <c r="P58" s="11">
        <f t="shared" si="10"/>
        <v>9.5000000000000639E-2</v>
      </c>
      <c r="Q58" s="2"/>
      <c r="R58" s="68">
        <v>5.2</v>
      </c>
      <c r="S58" s="51">
        <v>312</v>
      </c>
      <c r="T58" s="52">
        <v>0.21666666666666701</v>
      </c>
      <c r="U58" s="52">
        <v>0.1638</v>
      </c>
      <c r="V58" s="53">
        <f t="shared" si="6"/>
        <v>3.9000000000000146E-3</v>
      </c>
      <c r="W58" s="10">
        <f t="shared" si="1"/>
        <v>3.2759999999999998</v>
      </c>
      <c r="X58" s="11">
        <f t="shared" si="7"/>
        <v>7.8000000000000291E-2</v>
      </c>
      <c r="Y58" s="46"/>
      <c r="Z58" s="68">
        <v>5.2</v>
      </c>
      <c r="AA58" s="51">
        <v>312</v>
      </c>
      <c r="AB58" s="52">
        <v>0.21666666666666701</v>
      </c>
      <c r="AC58" s="52">
        <f t="shared" si="2"/>
        <v>0.26100000000000001</v>
      </c>
      <c r="AD58" s="53">
        <f t="shared" si="2"/>
        <v>5.0000000000000044E-3</v>
      </c>
      <c r="AE58" s="88">
        <f t="shared" si="3"/>
        <v>4.9590000000000005</v>
      </c>
      <c r="AF58" s="11">
        <f t="shared" si="8"/>
        <v>9.5000000000000639E-2</v>
      </c>
    </row>
    <row r="59" spans="2:32" x14ac:dyDescent="0.25">
      <c r="B59" s="65">
        <v>5.3</v>
      </c>
      <c r="C59" s="16">
        <v>318</v>
      </c>
      <c r="D59" s="17">
        <v>0.88333333333333297</v>
      </c>
      <c r="E59" s="17">
        <v>0.94730000000000003</v>
      </c>
      <c r="F59" s="17">
        <f t="shared" si="11"/>
        <v>8.600000000000052E-3</v>
      </c>
      <c r="G59" s="10">
        <f t="shared" si="0"/>
        <v>14.2095</v>
      </c>
      <c r="H59" s="11">
        <f t="shared" si="4"/>
        <v>0.12900000000000134</v>
      </c>
      <c r="I59" s="2"/>
      <c r="J59" s="65">
        <v>5.3</v>
      </c>
      <c r="K59" s="16">
        <v>318</v>
      </c>
      <c r="L59" s="17">
        <v>0.44166666666666698</v>
      </c>
      <c r="M59" s="17">
        <v>0.26619999999999999</v>
      </c>
      <c r="N59" s="35">
        <f t="shared" si="5"/>
        <v>5.1999999999999824E-3</v>
      </c>
      <c r="O59" s="10">
        <f t="shared" si="9"/>
        <v>5.0578000000000003</v>
      </c>
      <c r="P59" s="11">
        <f t="shared" si="10"/>
        <v>9.8799999999999777E-2</v>
      </c>
      <c r="Q59" s="2"/>
      <c r="R59" s="68">
        <v>5.3</v>
      </c>
      <c r="S59" s="51">
        <v>318</v>
      </c>
      <c r="T59" s="52">
        <v>0.22083333333333299</v>
      </c>
      <c r="U59" s="52">
        <v>0.16769999999999999</v>
      </c>
      <c r="V59" s="53">
        <f t="shared" si="6"/>
        <v>3.8999999999999868E-3</v>
      </c>
      <c r="W59" s="10">
        <f t="shared" si="1"/>
        <v>3.3539999999999996</v>
      </c>
      <c r="X59" s="11">
        <f t="shared" si="7"/>
        <v>7.7999999999999847E-2</v>
      </c>
      <c r="Y59" s="46"/>
      <c r="Z59" s="68">
        <v>5.3</v>
      </c>
      <c r="AA59" s="51">
        <v>318</v>
      </c>
      <c r="AB59" s="52">
        <v>0.22083333333333299</v>
      </c>
      <c r="AC59" s="52">
        <f t="shared" si="2"/>
        <v>0.26619999999999999</v>
      </c>
      <c r="AD59" s="53">
        <f t="shared" si="2"/>
        <v>5.1999999999999824E-3</v>
      </c>
      <c r="AE59" s="88">
        <f t="shared" si="3"/>
        <v>5.0578000000000003</v>
      </c>
      <c r="AF59" s="11">
        <f t="shared" si="8"/>
        <v>9.8799999999999777E-2</v>
      </c>
    </row>
    <row r="60" spans="2:32" x14ac:dyDescent="0.25">
      <c r="B60" s="65">
        <v>5.4</v>
      </c>
      <c r="C60" s="16">
        <v>324</v>
      </c>
      <c r="D60" s="17">
        <v>0.9</v>
      </c>
      <c r="E60" s="17">
        <v>0.95399999999999996</v>
      </c>
      <c r="F60" s="17">
        <f t="shared" si="11"/>
        <v>6.6999999999999282E-3</v>
      </c>
      <c r="G60" s="10">
        <f t="shared" si="0"/>
        <v>14.309999999999999</v>
      </c>
      <c r="H60" s="11">
        <f t="shared" si="4"/>
        <v>0.10049999999999848</v>
      </c>
      <c r="I60" s="2"/>
      <c r="J60" s="65">
        <v>5.4</v>
      </c>
      <c r="K60" s="16">
        <v>324</v>
      </c>
      <c r="L60" s="17">
        <v>0.45</v>
      </c>
      <c r="M60" s="17">
        <v>0.27200000000000002</v>
      </c>
      <c r="N60" s="35">
        <f t="shared" si="5"/>
        <v>5.8000000000000274E-3</v>
      </c>
      <c r="O60" s="10">
        <f t="shared" si="9"/>
        <v>5.1680000000000001</v>
      </c>
      <c r="P60" s="11">
        <f t="shared" si="10"/>
        <v>0.11019999999999985</v>
      </c>
      <c r="Q60" s="2"/>
      <c r="R60" s="68">
        <v>5.4</v>
      </c>
      <c r="S60" s="51">
        <v>324</v>
      </c>
      <c r="T60" s="52">
        <v>0.22500000000000001</v>
      </c>
      <c r="U60" s="52">
        <v>0.17100000000000001</v>
      </c>
      <c r="V60" s="53">
        <f t="shared" si="6"/>
        <v>3.3000000000000251E-3</v>
      </c>
      <c r="W60" s="10">
        <f t="shared" si="1"/>
        <v>3.4200000000000004</v>
      </c>
      <c r="X60" s="11">
        <f t="shared" si="7"/>
        <v>6.6000000000000725E-2</v>
      </c>
      <c r="Y60" s="46"/>
      <c r="Z60" s="68">
        <v>5.4</v>
      </c>
      <c r="AA60" s="51">
        <v>324</v>
      </c>
      <c r="AB60" s="52">
        <v>0.22500000000000001</v>
      </c>
      <c r="AC60" s="52">
        <f t="shared" si="2"/>
        <v>0.27200000000000002</v>
      </c>
      <c r="AD60" s="53">
        <f t="shared" si="2"/>
        <v>5.8000000000000274E-3</v>
      </c>
      <c r="AE60" s="88">
        <f t="shared" si="3"/>
        <v>5.1680000000000001</v>
      </c>
      <c r="AF60" s="11">
        <f t="shared" si="8"/>
        <v>0.11019999999999985</v>
      </c>
    </row>
    <row r="61" spans="2:32" x14ac:dyDescent="0.25">
      <c r="B61" s="65">
        <v>5.5</v>
      </c>
      <c r="C61" s="16">
        <v>330</v>
      </c>
      <c r="D61" s="17">
        <v>0.91666666666666696</v>
      </c>
      <c r="E61" s="17">
        <v>0.95979999999999999</v>
      </c>
      <c r="F61" s="17">
        <f t="shared" si="11"/>
        <v>5.8000000000000274E-3</v>
      </c>
      <c r="G61" s="10">
        <f t="shared" si="0"/>
        <v>14.397</v>
      </c>
      <c r="H61" s="11">
        <f t="shared" si="4"/>
        <v>8.7000000000001521E-2</v>
      </c>
      <c r="I61" s="2"/>
      <c r="J61" s="65">
        <v>5.5</v>
      </c>
      <c r="K61" s="16">
        <v>330</v>
      </c>
      <c r="L61" s="17">
        <v>0.45833333333333298</v>
      </c>
      <c r="M61" s="17">
        <v>0.27779999999999999</v>
      </c>
      <c r="N61" s="35">
        <f t="shared" si="5"/>
        <v>5.7999999999999718E-3</v>
      </c>
      <c r="O61" s="10">
        <f t="shared" si="9"/>
        <v>5.2782</v>
      </c>
      <c r="P61" s="11">
        <f t="shared" si="10"/>
        <v>0.11019999999999985</v>
      </c>
      <c r="Q61" s="2"/>
      <c r="R61" s="68">
        <v>5.5</v>
      </c>
      <c r="S61" s="51">
        <v>330</v>
      </c>
      <c r="T61" s="52">
        <v>0.22916666666666699</v>
      </c>
      <c r="U61" s="52">
        <v>0.17430000000000001</v>
      </c>
      <c r="V61" s="53">
        <f t="shared" si="6"/>
        <v>3.2999999999999974E-3</v>
      </c>
      <c r="W61" s="10">
        <f t="shared" si="1"/>
        <v>3.4860000000000002</v>
      </c>
      <c r="X61" s="11">
        <f t="shared" si="7"/>
        <v>6.5999999999999837E-2</v>
      </c>
      <c r="Y61" s="46"/>
      <c r="Z61" s="68">
        <v>5.5</v>
      </c>
      <c r="AA61" s="51">
        <v>330</v>
      </c>
      <c r="AB61" s="52">
        <v>0.22916666666666699</v>
      </c>
      <c r="AC61" s="52">
        <f t="shared" si="2"/>
        <v>0.27779999999999999</v>
      </c>
      <c r="AD61" s="53">
        <f t="shared" si="2"/>
        <v>5.7999999999999718E-3</v>
      </c>
      <c r="AE61" s="88">
        <f t="shared" si="3"/>
        <v>5.2782</v>
      </c>
      <c r="AF61" s="11">
        <f t="shared" si="8"/>
        <v>0.11019999999999985</v>
      </c>
    </row>
    <row r="62" spans="2:32" x14ac:dyDescent="0.25">
      <c r="B62" s="65">
        <v>5.6</v>
      </c>
      <c r="C62" s="16">
        <v>336</v>
      </c>
      <c r="D62" s="17">
        <v>0.93333333333333302</v>
      </c>
      <c r="E62" s="17">
        <v>0.96699999999999997</v>
      </c>
      <c r="F62" s="17">
        <f t="shared" si="11"/>
        <v>7.1999999999999842E-3</v>
      </c>
      <c r="G62" s="10">
        <f t="shared" si="0"/>
        <v>14.504999999999999</v>
      </c>
      <c r="H62" s="11">
        <f t="shared" si="4"/>
        <v>0.10799999999999876</v>
      </c>
      <c r="I62" s="2"/>
      <c r="J62" s="65">
        <v>5.6</v>
      </c>
      <c r="K62" s="16">
        <v>336</v>
      </c>
      <c r="L62" s="17">
        <v>0.46666666666666701</v>
      </c>
      <c r="M62" s="17">
        <v>0.28499999999999998</v>
      </c>
      <c r="N62" s="35">
        <f t="shared" si="5"/>
        <v>7.1999999999999842E-3</v>
      </c>
      <c r="O62" s="10">
        <f t="shared" si="9"/>
        <v>5.4149999999999991</v>
      </c>
      <c r="P62" s="11">
        <f t="shared" si="10"/>
        <v>0.13679999999999914</v>
      </c>
      <c r="Q62" s="2"/>
      <c r="R62" s="68">
        <v>5.6</v>
      </c>
      <c r="S62" s="51">
        <v>336</v>
      </c>
      <c r="T62" s="52">
        <v>0.233333333333333</v>
      </c>
      <c r="U62" s="52">
        <v>0.1777</v>
      </c>
      <c r="V62" s="53">
        <f t="shared" si="6"/>
        <v>3.3999999999999864E-3</v>
      </c>
      <c r="W62" s="10">
        <f t="shared" si="1"/>
        <v>3.5539999999999998</v>
      </c>
      <c r="X62" s="11">
        <f t="shared" si="7"/>
        <v>6.7999999999999616E-2</v>
      </c>
      <c r="Y62" s="46"/>
      <c r="Z62" s="68">
        <v>5.6</v>
      </c>
      <c r="AA62" s="51">
        <v>336</v>
      </c>
      <c r="AB62" s="52">
        <v>0.233333333333333</v>
      </c>
      <c r="AC62" s="52">
        <f t="shared" si="2"/>
        <v>0.28499999999999998</v>
      </c>
      <c r="AD62" s="53">
        <f t="shared" si="2"/>
        <v>7.1999999999999842E-3</v>
      </c>
      <c r="AE62" s="88">
        <f t="shared" si="3"/>
        <v>5.4149999999999991</v>
      </c>
      <c r="AF62" s="11">
        <f t="shared" si="8"/>
        <v>0.13679999999999914</v>
      </c>
    </row>
    <row r="63" spans="2:32" x14ac:dyDescent="0.25">
      <c r="B63" s="65">
        <v>5.7</v>
      </c>
      <c r="C63" s="16">
        <v>342</v>
      </c>
      <c r="D63" s="17">
        <v>0.95</v>
      </c>
      <c r="E63" s="17">
        <v>0.97499999999999998</v>
      </c>
      <c r="F63" s="17">
        <f t="shared" si="11"/>
        <v>8.0000000000000071E-3</v>
      </c>
      <c r="G63" s="10">
        <f t="shared" si="0"/>
        <v>14.625</v>
      </c>
      <c r="H63" s="11">
        <f t="shared" si="4"/>
        <v>0.12000000000000099</v>
      </c>
      <c r="I63" s="2"/>
      <c r="J63" s="65">
        <v>5.7</v>
      </c>
      <c r="K63" s="16">
        <v>342</v>
      </c>
      <c r="L63" s="17">
        <v>0.47499999999999998</v>
      </c>
      <c r="M63" s="17">
        <v>0.29249999999999998</v>
      </c>
      <c r="N63" s="35">
        <f t="shared" si="5"/>
        <v>7.5000000000000067E-3</v>
      </c>
      <c r="O63" s="10">
        <f t="shared" si="9"/>
        <v>5.5574999999999992</v>
      </c>
      <c r="P63" s="11">
        <f t="shared" si="10"/>
        <v>0.14250000000000007</v>
      </c>
      <c r="Q63" s="2"/>
      <c r="R63" s="68">
        <v>5.7</v>
      </c>
      <c r="S63" s="51">
        <v>342</v>
      </c>
      <c r="T63" s="52">
        <v>0.23749999999999999</v>
      </c>
      <c r="U63" s="52">
        <v>0.18099999999999999</v>
      </c>
      <c r="V63" s="53">
        <f t="shared" si="6"/>
        <v>3.2999999999999974E-3</v>
      </c>
      <c r="W63" s="10">
        <f t="shared" si="1"/>
        <v>3.62</v>
      </c>
      <c r="X63" s="11">
        <f t="shared" si="7"/>
        <v>6.6000000000000281E-2</v>
      </c>
      <c r="Y63" s="46"/>
      <c r="Z63" s="68">
        <v>5.7</v>
      </c>
      <c r="AA63" s="51">
        <v>342</v>
      </c>
      <c r="AB63" s="52">
        <v>0.23749999999999999</v>
      </c>
      <c r="AC63" s="52">
        <f t="shared" si="2"/>
        <v>0.29249999999999998</v>
      </c>
      <c r="AD63" s="53">
        <f t="shared" si="2"/>
        <v>7.5000000000000067E-3</v>
      </c>
      <c r="AE63" s="88">
        <f t="shared" si="3"/>
        <v>5.5574999999999992</v>
      </c>
      <c r="AF63" s="11">
        <f t="shared" si="8"/>
        <v>0.14250000000000007</v>
      </c>
    </row>
    <row r="64" spans="2:32" x14ac:dyDescent="0.25">
      <c r="B64" s="65">
        <v>5.8</v>
      </c>
      <c r="C64" s="16">
        <v>348</v>
      </c>
      <c r="D64" s="17">
        <v>0.96666666666666701</v>
      </c>
      <c r="E64" s="17">
        <v>0.98470000000000002</v>
      </c>
      <c r="F64" s="17">
        <f t="shared" si="11"/>
        <v>9.7000000000000419E-3</v>
      </c>
      <c r="G64" s="10">
        <f t="shared" si="0"/>
        <v>14.7705</v>
      </c>
      <c r="H64" s="11">
        <f t="shared" si="4"/>
        <v>0.14550000000000018</v>
      </c>
      <c r="I64" s="2"/>
      <c r="J64" s="65">
        <v>5.8</v>
      </c>
      <c r="K64" s="16">
        <v>348</v>
      </c>
      <c r="L64" s="17">
        <v>0.483333333333333</v>
      </c>
      <c r="M64" s="17">
        <v>0.30049999999999999</v>
      </c>
      <c r="N64" s="35">
        <f t="shared" si="5"/>
        <v>8.0000000000000071E-3</v>
      </c>
      <c r="O64" s="10">
        <f t="shared" si="9"/>
        <v>5.7095000000000002</v>
      </c>
      <c r="P64" s="11">
        <f t="shared" si="10"/>
        <v>0.15200000000000102</v>
      </c>
      <c r="Q64" s="2"/>
      <c r="R64" s="68">
        <v>5.8</v>
      </c>
      <c r="S64" s="51">
        <v>348</v>
      </c>
      <c r="T64" s="52">
        <v>0.241666666666667</v>
      </c>
      <c r="U64" s="52">
        <v>0.18410000000000001</v>
      </c>
      <c r="V64" s="53">
        <f t="shared" si="6"/>
        <v>3.1000000000000194E-3</v>
      </c>
      <c r="W64" s="10">
        <f t="shared" si="1"/>
        <v>3.6820000000000004</v>
      </c>
      <c r="X64" s="11">
        <f t="shared" si="7"/>
        <v>6.2000000000000277E-2</v>
      </c>
      <c r="Y64" s="46"/>
      <c r="Z64" s="68">
        <v>5.8</v>
      </c>
      <c r="AA64" s="51">
        <v>348</v>
      </c>
      <c r="AB64" s="52">
        <v>0.241666666666667</v>
      </c>
      <c r="AC64" s="52">
        <f t="shared" si="2"/>
        <v>0.30049999999999999</v>
      </c>
      <c r="AD64" s="53">
        <f t="shared" si="2"/>
        <v>8.0000000000000071E-3</v>
      </c>
      <c r="AE64" s="88">
        <f t="shared" si="3"/>
        <v>5.7095000000000002</v>
      </c>
      <c r="AF64" s="11">
        <f t="shared" si="8"/>
        <v>0.15200000000000102</v>
      </c>
    </row>
    <row r="65" spans="2:32" x14ac:dyDescent="0.25">
      <c r="B65" s="65">
        <v>5.9</v>
      </c>
      <c r="C65" s="16">
        <v>354</v>
      </c>
      <c r="D65" s="17">
        <v>0.98333333333333295</v>
      </c>
      <c r="E65" s="17">
        <v>0.995</v>
      </c>
      <c r="F65" s="17">
        <f t="shared" si="11"/>
        <v>1.0299999999999976E-2</v>
      </c>
      <c r="G65" s="10">
        <f t="shared" si="0"/>
        <v>14.925000000000001</v>
      </c>
      <c r="H65" s="11">
        <f t="shared" si="4"/>
        <v>0.15450000000000053</v>
      </c>
      <c r="I65" s="2"/>
      <c r="J65" s="65">
        <v>5.9</v>
      </c>
      <c r="K65" s="16">
        <v>354</v>
      </c>
      <c r="L65" s="17">
        <v>0.49166666666666697</v>
      </c>
      <c r="M65" s="17">
        <v>0.30919999999999997</v>
      </c>
      <c r="N65" s="35">
        <f t="shared" si="5"/>
        <v>8.6999999999999855E-3</v>
      </c>
      <c r="O65" s="10">
        <f t="shared" si="9"/>
        <v>5.8747999999999996</v>
      </c>
      <c r="P65" s="11">
        <f t="shared" si="10"/>
        <v>0.16529999999999934</v>
      </c>
      <c r="Q65" s="2"/>
      <c r="R65" s="68">
        <v>5.9</v>
      </c>
      <c r="S65" s="51">
        <v>354</v>
      </c>
      <c r="T65" s="52">
        <v>0.24583333333333299</v>
      </c>
      <c r="U65" s="52">
        <v>0.18679999999999999</v>
      </c>
      <c r="V65" s="53">
        <f t="shared" si="6"/>
        <v>2.6999999999999802E-3</v>
      </c>
      <c r="W65" s="10">
        <f t="shared" si="1"/>
        <v>3.7359999999999998</v>
      </c>
      <c r="X65" s="11">
        <f t="shared" si="7"/>
        <v>5.3999999999999382E-2</v>
      </c>
      <c r="Y65" s="46"/>
      <c r="Z65" s="68">
        <v>5.9</v>
      </c>
      <c r="AA65" s="51">
        <v>354</v>
      </c>
      <c r="AB65" s="52">
        <v>0.24583333333333299</v>
      </c>
      <c r="AC65" s="52">
        <f t="shared" si="2"/>
        <v>0.30919999999999997</v>
      </c>
      <c r="AD65" s="53">
        <f t="shared" si="2"/>
        <v>8.6999999999999855E-3</v>
      </c>
      <c r="AE65" s="88">
        <f t="shared" si="3"/>
        <v>5.8747999999999996</v>
      </c>
      <c r="AF65" s="11">
        <f t="shared" si="8"/>
        <v>0.16529999999999934</v>
      </c>
    </row>
    <row r="66" spans="2:32" ht="15.75" thickBot="1" x14ac:dyDescent="0.3">
      <c r="B66" s="66">
        <v>6</v>
      </c>
      <c r="C66" s="18">
        <v>360</v>
      </c>
      <c r="D66" s="19">
        <v>1</v>
      </c>
      <c r="E66" s="19">
        <v>1</v>
      </c>
      <c r="F66" s="19">
        <f t="shared" si="11"/>
        <v>5.0000000000000044E-3</v>
      </c>
      <c r="G66" s="12">
        <f>E66*$D$3</f>
        <v>15</v>
      </c>
      <c r="H66" s="13">
        <f t="shared" si="4"/>
        <v>7.4999999999999289E-2</v>
      </c>
      <c r="I66" s="2"/>
      <c r="J66" s="65">
        <v>6</v>
      </c>
      <c r="K66" s="16">
        <v>360</v>
      </c>
      <c r="L66" s="17">
        <v>0.5</v>
      </c>
      <c r="M66" s="17">
        <v>0.318</v>
      </c>
      <c r="N66" s="35">
        <f t="shared" si="5"/>
        <v>8.80000000000003E-3</v>
      </c>
      <c r="O66" s="10">
        <f t="shared" si="9"/>
        <v>6.0419999999999998</v>
      </c>
      <c r="P66" s="11">
        <f t="shared" si="10"/>
        <v>0.16720000000000024</v>
      </c>
      <c r="Q66" s="2"/>
      <c r="R66" s="68">
        <v>6</v>
      </c>
      <c r="S66" s="51">
        <v>360</v>
      </c>
      <c r="T66" s="52">
        <v>0.25</v>
      </c>
      <c r="U66" s="52">
        <v>0.1895</v>
      </c>
      <c r="V66" s="53">
        <f t="shared" si="6"/>
        <v>2.7000000000000079E-3</v>
      </c>
      <c r="W66" s="10">
        <f t="shared" si="1"/>
        <v>3.79</v>
      </c>
      <c r="X66" s="11">
        <f t="shared" si="7"/>
        <v>5.400000000000027E-2</v>
      </c>
      <c r="Y66" s="46"/>
      <c r="Z66" s="68">
        <v>6</v>
      </c>
      <c r="AA66" s="51">
        <v>360</v>
      </c>
      <c r="AB66" s="52">
        <v>0.25</v>
      </c>
      <c r="AC66" s="52">
        <f t="shared" si="2"/>
        <v>0.318</v>
      </c>
      <c r="AD66" s="53">
        <f t="shared" si="2"/>
        <v>8.80000000000003E-3</v>
      </c>
      <c r="AE66" s="88">
        <f t="shared" si="3"/>
        <v>6.0419999999999998</v>
      </c>
      <c r="AF66" s="11">
        <f t="shared" si="8"/>
        <v>0.16720000000000024</v>
      </c>
    </row>
    <row r="67" spans="2:32" x14ac:dyDescent="0.25">
      <c r="B67" s="41"/>
      <c r="C67" s="37"/>
      <c r="D67" s="37"/>
      <c r="E67" s="37"/>
      <c r="F67" s="37"/>
      <c r="G67" s="37"/>
      <c r="H67" s="37"/>
      <c r="I67" s="1"/>
      <c r="J67" s="65">
        <v>6.1</v>
      </c>
      <c r="K67" s="16">
        <v>366</v>
      </c>
      <c r="L67" s="17">
        <v>0.50833333333333297</v>
      </c>
      <c r="M67" s="17">
        <v>0.32800000000000001</v>
      </c>
      <c r="N67" s="35">
        <f t="shared" si="5"/>
        <v>1.0000000000000009E-2</v>
      </c>
      <c r="O67" s="10">
        <f t="shared" si="9"/>
        <v>6.2320000000000002</v>
      </c>
      <c r="P67" s="11">
        <f t="shared" si="10"/>
        <v>0.19000000000000039</v>
      </c>
      <c r="Q67" s="1"/>
      <c r="R67" s="68">
        <v>6.1</v>
      </c>
      <c r="S67" s="51">
        <v>366</v>
      </c>
      <c r="T67" s="52">
        <v>0.25416666666666698</v>
      </c>
      <c r="U67" s="52">
        <v>0.19220000000000001</v>
      </c>
      <c r="V67" s="53">
        <f t="shared" si="6"/>
        <v>2.7000000000000079E-3</v>
      </c>
      <c r="W67" s="10">
        <f t="shared" si="1"/>
        <v>3.8440000000000003</v>
      </c>
      <c r="X67" s="11">
        <f t="shared" si="7"/>
        <v>5.400000000000027E-2</v>
      </c>
      <c r="Y67" s="46"/>
      <c r="Z67" s="68">
        <v>6.1</v>
      </c>
      <c r="AA67" s="51">
        <v>366</v>
      </c>
      <c r="AB67" s="52">
        <v>0.25416666666666698</v>
      </c>
      <c r="AC67" s="52">
        <f t="shared" si="2"/>
        <v>0.32800000000000001</v>
      </c>
      <c r="AD67" s="53">
        <f t="shared" si="2"/>
        <v>1.0000000000000009E-2</v>
      </c>
      <c r="AE67" s="88">
        <f t="shared" si="3"/>
        <v>6.2320000000000002</v>
      </c>
      <c r="AF67" s="11">
        <f t="shared" si="8"/>
        <v>0.19000000000000039</v>
      </c>
    </row>
    <row r="68" spans="2:32" x14ac:dyDescent="0.25">
      <c r="B68" s="41"/>
      <c r="C68" s="37"/>
      <c r="D68" s="37"/>
      <c r="E68" s="37"/>
      <c r="F68" s="37"/>
      <c r="G68" s="37"/>
      <c r="H68" s="37"/>
      <c r="I68" s="1"/>
      <c r="J68" s="65">
        <v>6.2</v>
      </c>
      <c r="K68" s="16">
        <v>372</v>
      </c>
      <c r="L68" s="17">
        <v>0.51666666666666705</v>
      </c>
      <c r="M68" s="17">
        <v>0.33800000000000002</v>
      </c>
      <c r="N68" s="35">
        <f t="shared" si="5"/>
        <v>1.0000000000000009E-2</v>
      </c>
      <c r="O68" s="10">
        <f t="shared" si="9"/>
        <v>6.4220000000000006</v>
      </c>
      <c r="P68" s="11">
        <f t="shared" si="10"/>
        <v>0.19000000000000039</v>
      </c>
      <c r="Q68" s="1"/>
      <c r="R68" s="68">
        <v>6.2</v>
      </c>
      <c r="S68" s="51">
        <v>372</v>
      </c>
      <c r="T68" s="52">
        <v>0.25833333333333303</v>
      </c>
      <c r="U68" s="52">
        <v>0.19489999999999999</v>
      </c>
      <c r="V68" s="53">
        <f t="shared" si="6"/>
        <v>2.6999999999999802E-3</v>
      </c>
      <c r="W68" s="10">
        <f t="shared" si="1"/>
        <v>3.8979999999999997</v>
      </c>
      <c r="X68" s="11">
        <f t="shared" si="7"/>
        <v>5.3999999999999382E-2</v>
      </c>
      <c r="Y68" s="46"/>
      <c r="Z68" s="68">
        <v>6.2</v>
      </c>
      <c r="AA68" s="51">
        <v>372</v>
      </c>
      <c r="AB68" s="52">
        <v>0.25833333333333303</v>
      </c>
      <c r="AC68" s="52">
        <f t="shared" si="2"/>
        <v>0.33800000000000002</v>
      </c>
      <c r="AD68" s="53">
        <f t="shared" si="2"/>
        <v>1.0000000000000009E-2</v>
      </c>
      <c r="AE68" s="88">
        <f t="shared" si="3"/>
        <v>6.4220000000000006</v>
      </c>
      <c r="AF68" s="11">
        <f t="shared" si="8"/>
        <v>0.19000000000000039</v>
      </c>
    </row>
    <row r="69" spans="2:32" x14ac:dyDescent="0.25">
      <c r="B69" s="41"/>
      <c r="C69" s="37"/>
      <c r="D69" s="37"/>
      <c r="E69" s="37"/>
      <c r="F69" s="37"/>
      <c r="G69" s="37"/>
      <c r="H69" s="37"/>
      <c r="I69" s="1"/>
      <c r="J69" s="65">
        <v>6.3</v>
      </c>
      <c r="K69" s="16">
        <v>378</v>
      </c>
      <c r="L69" s="17">
        <v>0.52500000000000002</v>
      </c>
      <c r="M69" s="17">
        <v>0.34920000000000001</v>
      </c>
      <c r="N69" s="35">
        <f t="shared" si="5"/>
        <v>1.1199999999999988E-2</v>
      </c>
      <c r="O69" s="10">
        <f t="shared" si="9"/>
        <v>6.6348000000000003</v>
      </c>
      <c r="P69" s="11">
        <f t="shared" si="10"/>
        <v>0.21279999999999966</v>
      </c>
      <c r="Q69" s="1"/>
      <c r="R69" s="68">
        <v>6.3</v>
      </c>
      <c r="S69" s="51">
        <v>378</v>
      </c>
      <c r="T69" s="52">
        <v>0.26250000000000001</v>
      </c>
      <c r="U69" s="52">
        <v>0.19719999999999999</v>
      </c>
      <c r="V69" s="53">
        <f t="shared" si="6"/>
        <v>2.2999999999999965E-3</v>
      </c>
      <c r="W69" s="10">
        <f t="shared" si="1"/>
        <v>3.944</v>
      </c>
      <c r="X69" s="11">
        <f t="shared" si="7"/>
        <v>4.6000000000000263E-2</v>
      </c>
      <c r="Y69" s="46"/>
      <c r="Z69" s="68">
        <v>6.3</v>
      </c>
      <c r="AA69" s="51">
        <v>378</v>
      </c>
      <c r="AB69" s="52">
        <v>0.26250000000000001</v>
      </c>
      <c r="AC69" s="52">
        <f t="shared" si="2"/>
        <v>0.34920000000000001</v>
      </c>
      <c r="AD69" s="53">
        <f t="shared" si="2"/>
        <v>1.1199999999999988E-2</v>
      </c>
      <c r="AE69" s="88">
        <f t="shared" si="3"/>
        <v>6.6348000000000003</v>
      </c>
      <c r="AF69" s="11">
        <f t="shared" si="8"/>
        <v>0.21279999999999966</v>
      </c>
    </row>
    <row r="70" spans="2:32" x14ac:dyDescent="0.25">
      <c r="B70" s="41"/>
      <c r="C70" s="37"/>
      <c r="D70" s="37"/>
      <c r="E70" s="37"/>
      <c r="F70" s="37"/>
      <c r="G70" s="37"/>
      <c r="H70" s="37"/>
      <c r="I70" s="1"/>
      <c r="J70" s="65">
        <v>6.4</v>
      </c>
      <c r="K70" s="16">
        <v>384</v>
      </c>
      <c r="L70" s="17">
        <v>0.53333333333333299</v>
      </c>
      <c r="M70" s="17">
        <v>0.36130000000000001</v>
      </c>
      <c r="N70" s="35">
        <f t="shared" si="5"/>
        <v>1.21E-2</v>
      </c>
      <c r="O70" s="10">
        <f t="shared" si="9"/>
        <v>6.8647</v>
      </c>
      <c r="P70" s="11">
        <f t="shared" si="10"/>
        <v>0.22989999999999977</v>
      </c>
      <c r="Q70" s="1"/>
      <c r="R70" s="68">
        <v>6.4</v>
      </c>
      <c r="S70" s="51">
        <v>384</v>
      </c>
      <c r="T70" s="52">
        <v>0.266666666666667</v>
      </c>
      <c r="U70" s="52">
        <v>0.1993</v>
      </c>
      <c r="V70" s="53">
        <f t="shared" si="6"/>
        <v>2.1000000000000185E-3</v>
      </c>
      <c r="W70" s="10">
        <f t="shared" si="1"/>
        <v>3.9860000000000002</v>
      </c>
      <c r="X70" s="11">
        <f t="shared" si="7"/>
        <v>4.2000000000000259E-2</v>
      </c>
      <c r="Y70" s="46"/>
      <c r="Z70" s="68">
        <v>6.4</v>
      </c>
      <c r="AA70" s="51">
        <v>384</v>
      </c>
      <c r="AB70" s="52">
        <v>0.266666666666667</v>
      </c>
      <c r="AC70" s="52">
        <f t="shared" si="2"/>
        <v>0.36130000000000001</v>
      </c>
      <c r="AD70" s="53">
        <f t="shared" si="2"/>
        <v>1.21E-2</v>
      </c>
      <c r="AE70" s="88">
        <f t="shared" si="3"/>
        <v>6.8647</v>
      </c>
      <c r="AF70" s="11">
        <f t="shared" si="8"/>
        <v>0.22989999999999977</v>
      </c>
    </row>
    <row r="71" spans="2:32" x14ac:dyDescent="0.25">
      <c r="B71" s="41"/>
      <c r="C71" s="37"/>
      <c r="D71" s="37"/>
      <c r="E71" s="37"/>
      <c r="F71" s="37"/>
      <c r="G71" s="37"/>
      <c r="H71" s="37"/>
      <c r="I71" s="1"/>
      <c r="J71" s="65">
        <v>6.5</v>
      </c>
      <c r="K71" s="16">
        <v>390</v>
      </c>
      <c r="L71" s="17">
        <v>0.54166666666666696</v>
      </c>
      <c r="M71" s="17">
        <v>0.37369999999999998</v>
      </c>
      <c r="N71" s="35">
        <f t="shared" si="5"/>
        <v>1.2399999999999967E-2</v>
      </c>
      <c r="O71" s="10">
        <f t="shared" si="9"/>
        <v>7.1002999999999998</v>
      </c>
      <c r="P71" s="11">
        <f t="shared" si="10"/>
        <v>0.23559999999999981</v>
      </c>
      <c r="Q71" s="1"/>
      <c r="R71" s="68">
        <v>6.5</v>
      </c>
      <c r="S71" s="51">
        <v>390</v>
      </c>
      <c r="T71" s="52">
        <v>0.27083333333333298</v>
      </c>
      <c r="U71" s="52">
        <v>0.2014</v>
      </c>
      <c r="V71" s="53">
        <f t="shared" si="6"/>
        <v>2.0999999999999908E-3</v>
      </c>
      <c r="W71" s="10">
        <f t="shared" ref="W71:W134" si="12">U71*$T$3</f>
        <v>4.0279999999999996</v>
      </c>
      <c r="X71" s="11">
        <f t="shared" si="7"/>
        <v>4.1999999999999371E-2</v>
      </c>
      <c r="Y71" s="46"/>
      <c r="Z71" s="68">
        <v>6.5</v>
      </c>
      <c r="AA71" s="51">
        <v>390</v>
      </c>
      <c r="AB71" s="52">
        <v>0.27083333333333298</v>
      </c>
      <c r="AC71" s="52">
        <f t="shared" ref="AC71:AD126" si="13">M71</f>
        <v>0.37369999999999998</v>
      </c>
      <c r="AD71" s="53">
        <f t="shared" si="13"/>
        <v>1.2399999999999967E-2</v>
      </c>
      <c r="AE71" s="88">
        <f t="shared" ref="AE71:AE126" si="14">AC71*$L$3</f>
        <v>7.1002999999999998</v>
      </c>
      <c r="AF71" s="11">
        <f t="shared" si="8"/>
        <v>0.23559999999999981</v>
      </c>
    </row>
    <row r="72" spans="2:32" x14ac:dyDescent="0.25">
      <c r="B72" s="41"/>
      <c r="C72" s="37"/>
      <c r="D72" s="37"/>
      <c r="E72" s="37"/>
      <c r="F72" s="37"/>
      <c r="G72" s="37"/>
      <c r="H72" s="37"/>
      <c r="I72" s="1"/>
      <c r="J72" s="65">
        <v>6.6</v>
      </c>
      <c r="K72" s="16">
        <v>396</v>
      </c>
      <c r="L72" s="17">
        <v>0.55000000000000004</v>
      </c>
      <c r="M72" s="17">
        <v>0.38700000000000001</v>
      </c>
      <c r="N72" s="35">
        <f t="shared" ref="N72:N126" si="15">M72-M71</f>
        <v>1.3300000000000034E-2</v>
      </c>
      <c r="O72" s="10">
        <f t="shared" si="9"/>
        <v>7.3529999999999998</v>
      </c>
      <c r="P72" s="11">
        <f t="shared" si="10"/>
        <v>0.25269999999999992</v>
      </c>
      <c r="Q72" s="1"/>
      <c r="R72" s="68">
        <v>6.6</v>
      </c>
      <c r="S72" s="51">
        <v>396</v>
      </c>
      <c r="T72" s="52">
        <v>0.27500000000000002</v>
      </c>
      <c r="U72" s="52">
        <v>0.20349999999999999</v>
      </c>
      <c r="V72" s="53">
        <f t="shared" ref="V72:V135" si="16">U72-U71</f>
        <v>2.0999999999999908E-3</v>
      </c>
      <c r="W72" s="10">
        <f t="shared" si="12"/>
        <v>4.0699999999999994</v>
      </c>
      <c r="X72" s="11">
        <f t="shared" ref="X72:X135" si="17">W72-W71</f>
        <v>4.1999999999999815E-2</v>
      </c>
      <c r="Y72" s="46"/>
      <c r="Z72" s="68">
        <v>6.6</v>
      </c>
      <c r="AA72" s="51">
        <v>396</v>
      </c>
      <c r="AB72" s="52">
        <v>0.27500000000000002</v>
      </c>
      <c r="AC72" s="52">
        <f t="shared" si="13"/>
        <v>0.38700000000000001</v>
      </c>
      <c r="AD72" s="53">
        <f t="shared" si="13"/>
        <v>1.3300000000000034E-2</v>
      </c>
      <c r="AE72" s="88">
        <f t="shared" si="14"/>
        <v>7.3529999999999998</v>
      </c>
      <c r="AF72" s="11">
        <f t="shared" ref="AF72:AF126" si="18">AE72-AE71</f>
        <v>0.25269999999999992</v>
      </c>
    </row>
    <row r="73" spans="2:32" x14ac:dyDescent="0.25">
      <c r="B73" s="41"/>
      <c r="C73" s="37"/>
      <c r="D73" s="37"/>
      <c r="E73" s="37"/>
      <c r="F73" s="37"/>
      <c r="G73" s="37"/>
      <c r="H73" s="37"/>
      <c r="I73" s="1"/>
      <c r="J73" s="65">
        <v>6.7</v>
      </c>
      <c r="K73" s="16">
        <v>402</v>
      </c>
      <c r="L73" s="17">
        <v>0.55833333333333302</v>
      </c>
      <c r="M73" s="17">
        <v>0.40029999999999999</v>
      </c>
      <c r="N73" s="35">
        <f t="shared" si="15"/>
        <v>1.3299999999999979E-2</v>
      </c>
      <c r="O73" s="10">
        <f t="shared" ref="O73:O126" si="19">M73*$L$3</f>
        <v>7.6056999999999997</v>
      </c>
      <c r="P73" s="11">
        <f t="shared" ref="P73:P126" si="20">O73-O72</f>
        <v>0.25269999999999992</v>
      </c>
      <c r="Q73" s="1"/>
      <c r="R73" s="68">
        <v>6.7</v>
      </c>
      <c r="S73" s="51">
        <v>402</v>
      </c>
      <c r="T73" s="52">
        <v>0.27916666666666701</v>
      </c>
      <c r="U73" s="52">
        <v>0.2056</v>
      </c>
      <c r="V73" s="53">
        <f t="shared" si="16"/>
        <v>2.1000000000000185E-3</v>
      </c>
      <c r="W73" s="10">
        <f t="shared" si="12"/>
        <v>4.1120000000000001</v>
      </c>
      <c r="X73" s="11">
        <f t="shared" si="17"/>
        <v>4.2000000000000703E-2</v>
      </c>
      <c r="Y73" s="46"/>
      <c r="Z73" s="68">
        <v>6.7</v>
      </c>
      <c r="AA73" s="51">
        <v>402</v>
      </c>
      <c r="AB73" s="52">
        <v>0.27916666666666701</v>
      </c>
      <c r="AC73" s="52">
        <f t="shared" si="13"/>
        <v>0.40029999999999999</v>
      </c>
      <c r="AD73" s="53">
        <f t="shared" si="13"/>
        <v>1.3299999999999979E-2</v>
      </c>
      <c r="AE73" s="88">
        <f t="shared" si="14"/>
        <v>7.6056999999999997</v>
      </c>
      <c r="AF73" s="11">
        <f t="shared" si="18"/>
        <v>0.25269999999999992</v>
      </c>
    </row>
    <row r="74" spans="2:32" x14ac:dyDescent="0.25">
      <c r="B74" s="41"/>
      <c r="C74" s="37"/>
      <c r="D74" s="37"/>
      <c r="E74" s="37"/>
      <c r="F74" s="37"/>
      <c r="G74" s="37"/>
      <c r="H74" s="37"/>
      <c r="I74" s="1"/>
      <c r="J74" s="65">
        <v>6.8</v>
      </c>
      <c r="K74" s="16">
        <v>408</v>
      </c>
      <c r="L74" s="17">
        <v>0.56666666666666698</v>
      </c>
      <c r="M74" s="17">
        <v>0.41470000000000001</v>
      </c>
      <c r="N74" s="35">
        <f t="shared" si="15"/>
        <v>1.4400000000000024E-2</v>
      </c>
      <c r="O74" s="10">
        <f t="shared" si="19"/>
        <v>7.8793000000000006</v>
      </c>
      <c r="P74" s="11">
        <f t="shared" si="20"/>
        <v>0.27360000000000095</v>
      </c>
      <c r="Q74" s="1"/>
      <c r="R74" s="68">
        <v>6.8</v>
      </c>
      <c r="S74" s="51">
        <v>408</v>
      </c>
      <c r="T74" s="52">
        <v>0.28333333333333299</v>
      </c>
      <c r="U74" s="52">
        <v>0.20730000000000001</v>
      </c>
      <c r="V74" s="53">
        <f t="shared" si="16"/>
        <v>1.7000000000000071E-3</v>
      </c>
      <c r="W74" s="10">
        <f t="shared" si="12"/>
        <v>4.1459999999999999</v>
      </c>
      <c r="X74" s="11">
        <f t="shared" si="17"/>
        <v>3.3999999999999808E-2</v>
      </c>
      <c r="Y74" s="46"/>
      <c r="Z74" s="68">
        <v>6.8</v>
      </c>
      <c r="AA74" s="51">
        <v>408</v>
      </c>
      <c r="AB74" s="52">
        <v>0.28333333333333299</v>
      </c>
      <c r="AC74" s="52">
        <f t="shared" si="13"/>
        <v>0.41470000000000001</v>
      </c>
      <c r="AD74" s="53">
        <f t="shared" si="13"/>
        <v>1.4400000000000024E-2</v>
      </c>
      <c r="AE74" s="88">
        <f t="shared" si="14"/>
        <v>7.8793000000000006</v>
      </c>
      <c r="AF74" s="11">
        <f t="shared" si="18"/>
        <v>0.27360000000000095</v>
      </c>
    </row>
    <row r="75" spans="2:32" x14ac:dyDescent="0.25">
      <c r="B75" s="41"/>
      <c r="C75" s="37"/>
      <c r="D75" s="37"/>
      <c r="E75" s="37"/>
      <c r="F75" s="37"/>
      <c r="G75" s="37"/>
      <c r="H75" s="37"/>
      <c r="I75" s="1"/>
      <c r="J75" s="65">
        <v>6.9</v>
      </c>
      <c r="K75" s="16">
        <v>414</v>
      </c>
      <c r="L75" s="17">
        <v>0.57499999999999996</v>
      </c>
      <c r="M75" s="17">
        <v>0.42920000000000003</v>
      </c>
      <c r="N75" s="35">
        <f t="shared" si="15"/>
        <v>1.4500000000000013E-2</v>
      </c>
      <c r="O75" s="10">
        <f t="shared" si="19"/>
        <v>8.1547999999999998</v>
      </c>
      <c r="P75" s="11">
        <f t="shared" si="20"/>
        <v>0.27549999999999919</v>
      </c>
      <c r="Q75" s="1"/>
      <c r="R75" s="68">
        <v>6.9</v>
      </c>
      <c r="S75" s="51">
        <v>414</v>
      </c>
      <c r="T75" s="52">
        <v>0.28749999999999998</v>
      </c>
      <c r="U75" s="52">
        <v>0.20899999999999999</v>
      </c>
      <c r="V75" s="53">
        <f t="shared" si="16"/>
        <v>1.6999999999999793E-3</v>
      </c>
      <c r="W75" s="10">
        <f t="shared" si="12"/>
        <v>4.18</v>
      </c>
      <c r="X75" s="11">
        <f t="shared" si="17"/>
        <v>3.3999999999999808E-2</v>
      </c>
      <c r="Y75" s="46"/>
      <c r="Z75" s="68">
        <v>6.9</v>
      </c>
      <c r="AA75" s="51">
        <v>414</v>
      </c>
      <c r="AB75" s="52">
        <v>0.28749999999999998</v>
      </c>
      <c r="AC75" s="52">
        <f t="shared" si="13"/>
        <v>0.42920000000000003</v>
      </c>
      <c r="AD75" s="53">
        <f t="shared" si="13"/>
        <v>1.4500000000000013E-2</v>
      </c>
      <c r="AE75" s="88">
        <f t="shared" si="14"/>
        <v>8.1547999999999998</v>
      </c>
      <c r="AF75" s="11">
        <f t="shared" si="18"/>
        <v>0.27549999999999919</v>
      </c>
    </row>
    <row r="76" spans="2:32" x14ac:dyDescent="0.25">
      <c r="B76" s="41"/>
      <c r="C76" s="37"/>
      <c r="D76" s="37"/>
      <c r="E76" s="37"/>
      <c r="F76" s="37"/>
      <c r="G76" s="37"/>
      <c r="H76" s="37"/>
      <c r="I76" s="1"/>
      <c r="J76" s="65">
        <v>7</v>
      </c>
      <c r="K76" s="16">
        <v>420</v>
      </c>
      <c r="L76" s="17">
        <v>0.58333333333333304</v>
      </c>
      <c r="M76" s="17">
        <v>0.44450000000000001</v>
      </c>
      <c r="N76" s="35">
        <f t="shared" si="15"/>
        <v>1.529999999999998E-2</v>
      </c>
      <c r="O76" s="10">
        <f t="shared" si="19"/>
        <v>8.4455000000000009</v>
      </c>
      <c r="P76" s="11">
        <f t="shared" si="20"/>
        <v>0.29070000000000107</v>
      </c>
      <c r="Q76" s="1"/>
      <c r="R76" s="68">
        <v>7</v>
      </c>
      <c r="S76" s="51">
        <v>420</v>
      </c>
      <c r="T76" s="52">
        <v>0.29166666666666702</v>
      </c>
      <c r="U76" s="52">
        <v>0.2107</v>
      </c>
      <c r="V76" s="53">
        <f t="shared" si="16"/>
        <v>1.7000000000000071E-3</v>
      </c>
      <c r="W76" s="10">
        <f t="shared" si="12"/>
        <v>4.2140000000000004</v>
      </c>
      <c r="X76" s="11">
        <f t="shared" si="17"/>
        <v>3.4000000000000696E-2</v>
      </c>
      <c r="Y76" s="46"/>
      <c r="Z76" s="68">
        <v>7</v>
      </c>
      <c r="AA76" s="51">
        <v>420</v>
      </c>
      <c r="AB76" s="52">
        <v>0.29166666666666702</v>
      </c>
      <c r="AC76" s="52">
        <f t="shared" si="13"/>
        <v>0.44450000000000001</v>
      </c>
      <c r="AD76" s="53">
        <f t="shared" si="13"/>
        <v>1.529999999999998E-2</v>
      </c>
      <c r="AE76" s="88">
        <f t="shared" si="14"/>
        <v>8.4455000000000009</v>
      </c>
      <c r="AF76" s="11">
        <f t="shared" si="18"/>
        <v>0.29070000000000107</v>
      </c>
    </row>
    <row r="77" spans="2:32" x14ac:dyDescent="0.25">
      <c r="B77" s="41"/>
      <c r="C77" s="37"/>
      <c r="D77" s="37"/>
      <c r="E77" s="37"/>
      <c r="F77" s="37"/>
      <c r="G77" s="37"/>
      <c r="H77" s="37"/>
      <c r="I77" s="1"/>
      <c r="J77" s="65">
        <v>7.1</v>
      </c>
      <c r="K77" s="16">
        <v>426</v>
      </c>
      <c r="L77" s="17">
        <v>0.59166666666666701</v>
      </c>
      <c r="M77" s="17">
        <v>0.46079999999999999</v>
      </c>
      <c r="N77" s="35">
        <f t="shared" si="15"/>
        <v>1.6299999999999981E-2</v>
      </c>
      <c r="O77" s="10">
        <f t="shared" si="19"/>
        <v>8.7552000000000003</v>
      </c>
      <c r="P77" s="11">
        <f t="shared" si="20"/>
        <v>0.30969999999999942</v>
      </c>
      <c r="Q77" s="1"/>
      <c r="R77" s="68">
        <v>7.1</v>
      </c>
      <c r="S77" s="51">
        <v>426</v>
      </c>
      <c r="T77" s="52">
        <v>0.295833333333333</v>
      </c>
      <c r="U77" s="52">
        <v>0.21229999999999999</v>
      </c>
      <c r="V77" s="53">
        <f t="shared" si="16"/>
        <v>1.5999999999999903E-3</v>
      </c>
      <c r="W77" s="10">
        <f t="shared" si="12"/>
        <v>4.2459999999999996</v>
      </c>
      <c r="X77" s="11">
        <f t="shared" si="17"/>
        <v>3.199999999999914E-2</v>
      </c>
      <c r="Y77" s="46"/>
      <c r="Z77" s="68">
        <v>7.1</v>
      </c>
      <c r="AA77" s="51">
        <v>426</v>
      </c>
      <c r="AB77" s="52">
        <v>0.295833333333333</v>
      </c>
      <c r="AC77" s="52">
        <f t="shared" si="13"/>
        <v>0.46079999999999999</v>
      </c>
      <c r="AD77" s="53">
        <f t="shared" si="13"/>
        <v>1.6299999999999981E-2</v>
      </c>
      <c r="AE77" s="88">
        <f t="shared" si="14"/>
        <v>8.7552000000000003</v>
      </c>
      <c r="AF77" s="11">
        <f t="shared" si="18"/>
        <v>0.30969999999999942</v>
      </c>
    </row>
    <row r="78" spans="2:32" x14ac:dyDescent="0.25">
      <c r="B78" s="41"/>
      <c r="C78" s="37"/>
      <c r="D78" s="37"/>
      <c r="E78" s="37"/>
      <c r="F78" s="37"/>
      <c r="G78" s="37"/>
      <c r="H78" s="37"/>
      <c r="I78" s="1"/>
      <c r="J78" s="65">
        <v>7.2</v>
      </c>
      <c r="K78" s="16">
        <v>432</v>
      </c>
      <c r="L78" s="17">
        <v>0.6</v>
      </c>
      <c r="M78" s="17">
        <v>0.47699999999999998</v>
      </c>
      <c r="N78" s="35">
        <f t="shared" si="15"/>
        <v>1.6199999999999992E-2</v>
      </c>
      <c r="O78" s="10">
        <f t="shared" si="19"/>
        <v>9.0629999999999988</v>
      </c>
      <c r="P78" s="11">
        <f t="shared" si="20"/>
        <v>0.30779999999999852</v>
      </c>
      <c r="Q78" s="1"/>
      <c r="R78" s="68">
        <v>7.2</v>
      </c>
      <c r="S78" s="51">
        <v>432</v>
      </c>
      <c r="T78" s="52">
        <v>0.3</v>
      </c>
      <c r="U78" s="52">
        <v>0.214</v>
      </c>
      <c r="V78" s="53">
        <f t="shared" si="16"/>
        <v>1.7000000000000071E-3</v>
      </c>
      <c r="W78" s="10">
        <f t="shared" si="12"/>
        <v>4.28</v>
      </c>
      <c r="X78" s="11">
        <f t="shared" si="17"/>
        <v>3.4000000000000696E-2</v>
      </c>
      <c r="Y78" s="46"/>
      <c r="Z78" s="68">
        <v>7.2</v>
      </c>
      <c r="AA78" s="51">
        <v>432</v>
      </c>
      <c r="AB78" s="52">
        <v>0.3</v>
      </c>
      <c r="AC78" s="52">
        <f t="shared" si="13"/>
        <v>0.47699999999999998</v>
      </c>
      <c r="AD78" s="53">
        <f t="shared" si="13"/>
        <v>1.6199999999999992E-2</v>
      </c>
      <c r="AE78" s="88">
        <f t="shared" si="14"/>
        <v>9.0629999999999988</v>
      </c>
      <c r="AF78" s="11">
        <f t="shared" si="18"/>
        <v>0.30779999999999852</v>
      </c>
    </row>
    <row r="79" spans="2:32" x14ac:dyDescent="0.25">
      <c r="B79" s="41"/>
      <c r="C79" s="37"/>
      <c r="D79" s="37"/>
      <c r="E79" s="37"/>
      <c r="F79" s="37"/>
      <c r="G79" s="37"/>
      <c r="H79" s="37"/>
      <c r="I79" s="1"/>
      <c r="J79" s="65">
        <v>7.3</v>
      </c>
      <c r="K79" s="16">
        <v>438</v>
      </c>
      <c r="L79" s="17">
        <v>0.60833333333333295</v>
      </c>
      <c r="M79" s="17">
        <v>0.49370000000000003</v>
      </c>
      <c r="N79" s="35">
        <f t="shared" si="15"/>
        <v>1.6700000000000048E-2</v>
      </c>
      <c r="O79" s="10">
        <f t="shared" si="19"/>
        <v>9.3803000000000001</v>
      </c>
      <c r="P79" s="11">
        <f t="shared" si="20"/>
        <v>0.31730000000000125</v>
      </c>
      <c r="Q79" s="1"/>
      <c r="R79" s="68">
        <v>7.3</v>
      </c>
      <c r="S79" s="51">
        <v>438</v>
      </c>
      <c r="T79" s="52">
        <v>0.30416666666666697</v>
      </c>
      <c r="U79" s="52">
        <v>0.2152</v>
      </c>
      <c r="V79" s="53">
        <f t="shared" si="16"/>
        <v>1.2000000000000066E-3</v>
      </c>
      <c r="W79" s="10">
        <f t="shared" si="12"/>
        <v>4.3040000000000003</v>
      </c>
      <c r="X79" s="11">
        <f t="shared" si="17"/>
        <v>2.4000000000000021E-2</v>
      </c>
      <c r="Y79" s="46"/>
      <c r="Z79" s="68">
        <v>7.3</v>
      </c>
      <c r="AA79" s="51">
        <v>438</v>
      </c>
      <c r="AB79" s="52">
        <v>0.30416666666666697</v>
      </c>
      <c r="AC79" s="52">
        <f t="shared" si="13"/>
        <v>0.49370000000000003</v>
      </c>
      <c r="AD79" s="53">
        <f t="shared" si="13"/>
        <v>1.6700000000000048E-2</v>
      </c>
      <c r="AE79" s="88">
        <f t="shared" si="14"/>
        <v>9.3803000000000001</v>
      </c>
      <c r="AF79" s="11">
        <f t="shared" si="18"/>
        <v>0.31730000000000125</v>
      </c>
    </row>
    <row r="80" spans="2:32" x14ac:dyDescent="0.25">
      <c r="B80" s="41"/>
      <c r="C80" s="37"/>
      <c r="D80" s="37"/>
      <c r="E80" s="37"/>
      <c r="F80" s="37"/>
      <c r="G80" s="37"/>
      <c r="H80" s="37"/>
      <c r="I80" s="1"/>
      <c r="J80" s="65">
        <v>7.4</v>
      </c>
      <c r="K80" s="16">
        <v>444</v>
      </c>
      <c r="L80" s="17">
        <v>0.61666666666666703</v>
      </c>
      <c r="M80" s="17">
        <v>0.51029999999999998</v>
      </c>
      <c r="N80" s="35">
        <f t="shared" si="15"/>
        <v>1.6599999999999948E-2</v>
      </c>
      <c r="O80" s="10">
        <f t="shared" si="19"/>
        <v>9.6956999999999987</v>
      </c>
      <c r="P80" s="11">
        <f t="shared" si="20"/>
        <v>0.31539999999999857</v>
      </c>
      <c r="Q80" s="1"/>
      <c r="R80" s="68">
        <v>7.4</v>
      </c>
      <c r="S80" s="51">
        <v>444</v>
      </c>
      <c r="T80" s="52">
        <v>0.30833333333333302</v>
      </c>
      <c r="U80" s="52">
        <v>0.2165</v>
      </c>
      <c r="V80" s="53">
        <f t="shared" si="16"/>
        <v>1.2999999999999956E-3</v>
      </c>
      <c r="W80" s="10">
        <f t="shared" si="12"/>
        <v>4.33</v>
      </c>
      <c r="X80" s="11">
        <f t="shared" si="17"/>
        <v>2.5999999999999801E-2</v>
      </c>
      <c r="Y80" s="46"/>
      <c r="Z80" s="68">
        <v>7.4</v>
      </c>
      <c r="AA80" s="51">
        <v>444</v>
      </c>
      <c r="AB80" s="52">
        <v>0.30833333333333302</v>
      </c>
      <c r="AC80" s="52">
        <f t="shared" si="13"/>
        <v>0.51029999999999998</v>
      </c>
      <c r="AD80" s="53">
        <f t="shared" si="13"/>
        <v>1.6599999999999948E-2</v>
      </c>
      <c r="AE80" s="88">
        <f t="shared" si="14"/>
        <v>9.6956999999999987</v>
      </c>
      <c r="AF80" s="11">
        <f t="shared" si="18"/>
        <v>0.31539999999999857</v>
      </c>
    </row>
    <row r="81" spans="2:32" x14ac:dyDescent="0.25">
      <c r="B81" s="41"/>
      <c r="C81" s="37"/>
      <c r="D81" s="37"/>
      <c r="E81" s="37"/>
      <c r="F81" s="37"/>
      <c r="G81" s="37"/>
      <c r="H81" s="37"/>
      <c r="I81" s="1"/>
      <c r="J81" s="65">
        <v>7.5</v>
      </c>
      <c r="K81" s="16">
        <v>450</v>
      </c>
      <c r="L81" s="17">
        <v>0.625</v>
      </c>
      <c r="M81" s="17">
        <v>0.52780000000000005</v>
      </c>
      <c r="N81" s="35">
        <f t="shared" si="15"/>
        <v>1.7500000000000071E-2</v>
      </c>
      <c r="O81" s="10">
        <f t="shared" si="19"/>
        <v>10.028200000000002</v>
      </c>
      <c r="P81" s="11">
        <f t="shared" si="20"/>
        <v>0.33250000000000313</v>
      </c>
      <c r="Q81" s="1"/>
      <c r="R81" s="68">
        <v>7.5</v>
      </c>
      <c r="S81" s="51">
        <v>450</v>
      </c>
      <c r="T81" s="52">
        <v>0.3125</v>
      </c>
      <c r="U81" s="52">
        <v>0.21779999999999999</v>
      </c>
      <c r="V81" s="53">
        <f t="shared" si="16"/>
        <v>1.2999999999999956E-3</v>
      </c>
      <c r="W81" s="10">
        <f t="shared" si="12"/>
        <v>4.3559999999999999</v>
      </c>
      <c r="X81" s="11">
        <f t="shared" si="17"/>
        <v>2.5999999999999801E-2</v>
      </c>
      <c r="Y81" s="46"/>
      <c r="Z81" s="68">
        <v>7.5</v>
      </c>
      <c r="AA81" s="51">
        <v>450</v>
      </c>
      <c r="AB81" s="52">
        <v>0.3125</v>
      </c>
      <c r="AC81" s="52">
        <f t="shared" si="13"/>
        <v>0.52780000000000005</v>
      </c>
      <c r="AD81" s="53">
        <f t="shared" si="13"/>
        <v>1.7500000000000071E-2</v>
      </c>
      <c r="AE81" s="88">
        <f t="shared" si="14"/>
        <v>10.028200000000002</v>
      </c>
      <c r="AF81" s="11">
        <f t="shared" si="18"/>
        <v>0.33250000000000313</v>
      </c>
    </row>
    <row r="82" spans="2:32" x14ac:dyDescent="0.25">
      <c r="B82" s="41"/>
      <c r="C82" s="37"/>
      <c r="D82" s="37"/>
      <c r="E82" s="37"/>
      <c r="F82" s="37"/>
      <c r="G82" s="37"/>
      <c r="H82" s="37"/>
      <c r="I82" s="1"/>
      <c r="J82" s="65">
        <v>7.6</v>
      </c>
      <c r="K82" s="16">
        <v>456</v>
      </c>
      <c r="L82" s="17">
        <v>0.63333333333333297</v>
      </c>
      <c r="M82" s="17">
        <v>0.54569999999999996</v>
      </c>
      <c r="N82" s="35">
        <f t="shared" si="15"/>
        <v>1.7899999999999916E-2</v>
      </c>
      <c r="O82" s="10">
        <f t="shared" si="19"/>
        <v>10.3683</v>
      </c>
      <c r="P82" s="11">
        <f t="shared" si="20"/>
        <v>0.34009999999999785</v>
      </c>
      <c r="Q82" s="1"/>
      <c r="R82" s="68">
        <v>7.6</v>
      </c>
      <c r="S82" s="51">
        <v>456</v>
      </c>
      <c r="T82" s="52">
        <v>0.31666666666666698</v>
      </c>
      <c r="U82" s="52">
        <v>0.219</v>
      </c>
      <c r="V82" s="53">
        <f t="shared" si="16"/>
        <v>1.2000000000000066E-3</v>
      </c>
      <c r="W82" s="10">
        <f t="shared" si="12"/>
        <v>4.38</v>
      </c>
      <c r="X82" s="11">
        <f t="shared" si="17"/>
        <v>2.4000000000000021E-2</v>
      </c>
      <c r="Y82" s="46"/>
      <c r="Z82" s="68">
        <v>7.6</v>
      </c>
      <c r="AA82" s="51">
        <v>456</v>
      </c>
      <c r="AB82" s="52">
        <v>0.31666666666666698</v>
      </c>
      <c r="AC82" s="52">
        <f t="shared" si="13"/>
        <v>0.54569999999999996</v>
      </c>
      <c r="AD82" s="53">
        <f t="shared" si="13"/>
        <v>1.7899999999999916E-2</v>
      </c>
      <c r="AE82" s="88">
        <f t="shared" si="14"/>
        <v>10.3683</v>
      </c>
      <c r="AF82" s="11">
        <f t="shared" si="18"/>
        <v>0.34009999999999785</v>
      </c>
    </row>
    <row r="83" spans="2:32" x14ac:dyDescent="0.25">
      <c r="B83" s="41"/>
      <c r="C83" s="37"/>
      <c r="D83" s="37"/>
      <c r="E83" s="37"/>
      <c r="F83" s="37"/>
      <c r="G83" s="37"/>
      <c r="H83" s="37"/>
      <c r="I83" s="1"/>
      <c r="J83" s="65">
        <v>7.7</v>
      </c>
      <c r="K83" s="16">
        <v>462</v>
      </c>
      <c r="L83" s="17">
        <v>0.64166666666666705</v>
      </c>
      <c r="M83" s="17">
        <v>0.56369999999999998</v>
      </c>
      <c r="N83" s="35">
        <f t="shared" si="15"/>
        <v>1.8000000000000016E-2</v>
      </c>
      <c r="O83" s="10">
        <f t="shared" si="19"/>
        <v>10.7103</v>
      </c>
      <c r="P83" s="11">
        <f t="shared" si="20"/>
        <v>0.34200000000000053</v>
      </c>
      <c r="Q83" s="1"/>
      <c r="R83" s="68">
        <v>7.7</v>
      </c>
      <c r="S83" s="51">
        <v>462</v>
      </c>
      <c r="T83" s="52">
        <v>0.32083333333333303</v>
      </c>
      <c r="U83" s="52">
        <v>0.22020000000000001</v>
      </c>
      <c r="V83" s="53">
        <f t="shared" si="16"/>
        <v>1.2000000000000066E-3</v>
      </c>
      <c r="W83" s="10">
        <f t="shared" si="12"/>
        <v>4.4039999999999999</v>
      </c>
      <c r="X83" s="11">
        <f t="shared" si="17"/>
        <v>2.4000000000000021E-2</v>
      </c>
      <c r="Y83" s="46"/>
      <c r="Z83" s="68">
        <v>7.7</v>
      </c>
      <c r="AA83" s="51">
        <v>462</v>
      </c>
      <c r="AB83" s="52">
        <v>0.32083333333333303</v>
      </c>
      <c r="AC83" s="52">
        <f t="shared" si="13"/>
        <v>0.56369999999999998</v>
      </c>
      <c r="AD83" s="53">
        <f t="shared" si="13"/>
        <v>1.8000000000000016E-2</v>
      </c>
      <c r="AE83" s="88">
        <f t="shared" si="14"/>
        <v>10.7103</v>
      </c>
      <c r="AF83" s="11">
        <f t="shared" si="18"/>
        <v>0.34200000000000053</v>
      </c>
    </row>
    <row r="84" spans="2:32" x14ac:dyDescent="0.25">
      <c r="B84" s="41"/>
      <c r="C84" s="37"/>
      <c r="D84" s="37"/>
      <c r="E84" s="37"/>
      <c r="F84" s="37"/>
      <c r="G84" s="37"/>
      <c r="H84" s="37"/>
      <c r="I84" s="1"/>
      <c r="J84" s="65">
        <v>7.8</v>
      </c>
      <c r="K84" s="16">
        <v>468</v>
      </c>
      <c r="L84" s="17">
        <v>0.65</v>
      </c>
      <c r="M84" s="17">
        <v>0.58199999999999996</v>
      </c>
      <c r="N84" s="35">
        <f t="shared" si="15"/>
        <v>1.8299999999999983E-2</v>
      </c>
      <c r="O84" s="10">
        <f t="shared" si="19"/>
        <v>11.058</v>
      </c>
      <c r="P84" s="11">
        <f t="shared" si="20"/>
        <v>0.34769999999999968</v>
      </c>
      <c r="Q84" s="1"/>
      <c r="R84" s="68">
        <v>7.8</v>
      </c>
      <c r="S84" s="51">
        <v>468</v>
      </c>
      <c r="T84" s="52">
        <v>0.32500000000000001</v>
      </c>
      <c r="U84" s="52">
        <v>0.2215</v>
      </c>
      <c r="V84" s="53">
        <f t="shared" si="16"/>
        <v>1.2999999999999956E-3</v>
      </c>
      <c r="W84" s="10">
        <f t="shared" si="12"/>
        <v>4.43</v>
      </c>
      <c r="X84" s="11">
        <f t="shared" si="17"/>
        <v>2.5999999999999801E-2</v>
      </c>
      <c r="Y84" s="46"/>
      <c r="Z84" s="68">
        <v>7.8</v>
      </c>
      <c r="AA84" s="51">
        <v>468</v>
      </c>
      <c r="AB84" s="52">
        <v>0.32500000000000001</v>
      </c>
      <c r="AC84" s="52">
        <f t="shared" si="13"/>
        <v>0.58199999999999996</v>
      </c>
      <c r="AD84" s="53">
        <f t="shared" si="13"/>
        <v>1.8299999999999983E-2</v>
      </c>
      <c r="AE84" s="88">
        <f t="shared" si="14"/>
        <v>11.058</v>
      </c>
      <c r="AF84" s="11">
        <f t="shared" si="18"/>
        <v>0.34769999999999968</v>
      </c>
    </row>
    <row r="85" spans="2:32" x14ac:dyDescent="0.25">
      <c r="B85" s="41"/>
      <c r="C85" s="37"/>
      <c r="D85" s="37"/>
      <c r="E85" s="37"/>
      <c r="F85" s="37"/>
      <c r="G85" s="37"/>
      <c r="H85" s="37"/>
      <c r="I85" s="1"/>
      <c r="J85" s="65">
        <v>7.9</v>
      </c>
      <c r="K85" s="16">
        <v>474</v>
      </c>
      <c r="L85" s="17">
        <v>0.65833333333333299</v>
      </c>
      <c r="M85" s="17">
        <v>0.60029999999999994</v>
      </c>
      <c r="N85" s="35">
        <f t="shared" si="15"/>
        <v>1.8299999999999983E-2</v>
      </c>
      <c r="O85" s="10">
        <f t="shared" si="19"/>
        <v>11.4057</v>
      </c>
      <c r="P85" s="11">
        <f t="shared" si="20"/>
        <v>0.34769999999999968</v>
      </c>
      <c r="Q85" s="1"/>
      <c r="R85" s="68">
        <v>7.9</v>
      </c>
      <c r="S85" s="51">
        <v>474</v>
      </c>
      <c r="T85" s="52">
        <v>0.329166666666667</v>
      </c>
      <c r="U85" s="52">
        <v>0.2228</v>
      </c>
      <c r="V85" s="53">
        <f t="shared" si="16"/>
        <v>1.2999999999999956E-3</v>
      </c>
      <c r="W85" s="10">
        <f t="shared" si="12"/>
        <v>4.4559999999999995</v>
      </c>
      <c r="X85" s="11">
        <f t="shared" si="17"/>
        <v>2.5999999999999801E-2</v>
      </c>
      <c r="Y85" s="46"/>
      <c r="Z85" s="68">
        <v>7.9</v>
      </c>
      <c r="AA85" s="51">
        <v>474</v>
      </c>
      <c r="AB85" s="52">
        <v>0.329166666666667</v>
      </c>
      <c r="AC85" s="52">
        <f t="shared" si="13"/>
        <v>0.60029999999999994</v>
      </c>
      <c r="AD85" s="53">
        <f t="shared" si="13"/>
        <v>1.8299999999999983E-2</v>
      </c>
      <c r="AE85" s="88">
        <f t="shared" si="14"/>
        <v>11.4057</v>
      </c>
      <c r="AF85" s="11">
        <f t="shared" si="18"/>
        <v>0.34769999999999968</v>
      </c>
    </row>
    <row r="86" spans="2:32" x14ac:dyDescent="0.25">
      <c r="B86" s="41"/>
      <c r="C86" s="37"/>
      <c r="D86" s="37"/>
      <c r="E86" s="37"/>
      <c r="F86" s="37"/>
      <c r="G86" s="37"/>
      <c r="H86" s="37"/>
      <c r="I86" s="1"/>
      <c r="J86" s="65">
        <v>8</v>
      </c>
      <c r="K86" s="16">
        <v>480</v>
      </c>
      <c r="L86" s="17">
        <v>0.66666666666666696</v>
      </c>
      <c r="M86" s="17">
        <v>0.61870000000000003</v>
      </c>
      <c r="N86" s="35">
        <f t="shared" si="15"/>
        <v>1.8400000000000083E-2</v>
      </c>
      <c r="O86" s="10">
        <f t="shared" si="19"/>
        <v>11.7553</v>
      </c>
      <c r="P86" s="11">
        <f t="shared" si="20"/>
        <v>0.34960000000000058</v>
      </c>
      <c r="Q86" s="1"/>
      <c r="R86" s="68">
        <v>8</v>
      </c>
      <c r="S86" s="51">
        <v>480</v>
      </c>
      <c r="T86" s="52">
        <v>0.33333333333333298</v>
      </c>
      <c r="U86" s="52">
        <v>0.224</v>
      </c>
      <c r="V86" s="53">
        <f t="shared" si="16"/>
        <v>1.2000000000000066E-3</v>
      </c>
      <c r="W86" s="10">
        <f t="shared" si="12"/>
        <v>4.4800000000000004</v>
      </c>
      <c r="X86" s="11">
        <f t="shared" si="17"/>
        <v>2.4000000000000909E-2</v>
      </c>
      <c r="Y86" s="46"/>
      <c r="Z86" s="68">
        <v>8</v>
      </c>
      <c r="AA86" s="51">
        <v>480</v>
      </c>
      <c r="AB86" s="52">
        <v>0.33333333333333298</v>
      </c>
      <c r="AC86" s="52">
        <f t="shared" si="13"/>
        <v>0.61870000000000003</v>
      </c>
      <c r="AD86" s="53">
        <f t="shared" si="13"/>
        <v>1.8400000000000083E-2</v>
      </c>
      <c r="AE86" s="88">
        <f t="shared" si="14"/>
        <v>11.7553</v>
      </c>
      <c r="AF86" s="11">
        <f t="shared" si="18"/>
        <v>0.34960000000000058</v>
      </c>
    </row>
    <row r="87" spans="2:32" x14ac:dyDescent="0.25">
      <c r="B87" s="41"/>
      <c r="C87" s="37"/>
      <c r="D87" s="37"/>
      <c r="E87" s="37"/>
      <c r="F87" s="37"/>
      <c r="G87" s="37"/>
      <c r="H87" s="37"/>
      <c r="I87" s="1"/>
      <c r="J87" s="65">
        <v>8.1</v>
      </c>
      <c r="K87" s="16">
        <v>486</v>
      </c>
      <c r="L87" s="17">
        <v>0.67500000000000004</v>
      </c>
      <c r="M87" s="17">
        <v>0.63700000000000001</v>
      </c>
      <c r="N87" s="35">
        <f t="shared" si="15"/>
        <v>1.8299999999999983E-2</v>
      </c>
      <c r="O87" s="10">
        <f t="shared" si="19"/>
        <v>12.103</v>
      </c>
      <c r="P87" s="11">
        <f t="shared" si="20"/>
        <v>0.34769999999999968</v>
      </c>
      <c r="Q87" s="1"/>
      <c r="R87" s="68">
        <v>8.1</v>
      </c>
      <c r="S87" s="51">
        <v>486</v>
      </c>
      <c r="T87" s="52">
        <v>0.33750000000000002</v>
      </c>
      <c r="U87" s="52">
        <v>0.22520000000000001</v>
      </c>
      <c r="V87" s="53">
        <f t="shared" si="16"/>
        <v>1.2000000000000066E-3</v>
      </c>
      <c r="W87" s="10">
        <f t="shared" si="12"/>
        <v>4.5040000000000004</v>
      </c>
      <c r="X87" s="11">
        <f t="shared" si="17"/>
        <v>2.4000000000000021E-2</v>
      </c>
      <c r="Y87" s="46"/>
      <c r="Z87" s="68">
        <v>8.1</v>
      </c>
      <c r="AA87" s="51">
        <v>486</v>
      </c>
      <c r="AB87" s="52">
        <v>0.33750000000000002</v>
      </c>
      <c r="AC87" s="52">
        <f t="shared" si="13"/>
        <v>0.63700000000000001</v>
      </c>
      <c r="AD87" s="53">
        <f t="shared" si="13"/>
        <v>1.8299999999999983E-2</v>
      </c>
      <c r="AE87" s="88">
        <f t="shared" si="14"/>
        <v>12.103</v>
      </c>
      <c r="AF87" s="11">
        <f t="shared" si="18"/>
        <v>0.34769999999999968</v>
      </c>
    </row>
    <row r="88" spans="2:32" x14ac:dyDescent="0.25">
      <c r="B88" s="41"/>
      <c r="C88" s="37"/>
      <c r="D88" s="37"/>
      <c r="E88" s="37"/>
      <c r="F88" s="37"/>
      <c r="G88" s="37"/>
      <c r="H88" s="37"/>
      <c r="I88" s="1"/>
      <c r="J88" s="65">
        <v>8.1999999999999993</v>
      </c>
      <c r="K88" s="16">
        <v>492</v>
      </c>
      <c r="L88" s="17">
        <v>0.68333333333333302</v>
      </c>
      <c r="M88" s="17">
        <v>0.6552</v>
      </c>
      <c r="N88" s="35">
        <f t="shared" si="15"/>
        <v>1.8199999999999994E-2</v>
      </c>
      <c r="O88" s="10">
        <f t="shared" si="19"/>
        <v>12.4488</v>
      </c>
      <c r="P88" s="11">
        <f t="shared" si="20"/>
        <v>0.34580000000000055</v>
      </c>
      <c r="Q88" s="1"/>
      <c r="R88" s="68">
        <v>8.1999999999999993</v>
      </c>
      <c r="S88" s="51">
        <v>492</v>
      </c>
      <c r="T88" s="52">
        <v>0.34166666666666701</v>
      </c>
      <c r="U88" s="52">
        <v>0.22639999999999999</v>
      </c>
      <c r="V88" s="53">
        <f t="shared" si="16"/>
        <v>1.1999999999999789E-3</v>
      </c>
      <c r="W88" s="10">
        <f t="shared" si="12"/>
        <v>4.5279999999999996</v>
      </c>
      <c r="X88" s="11">
        <f t="shared" si="17"/>
        <v>2.3999999999999133E-2</v>
      </c>
      <c r="Y88" s="46"/>
      <c r="Z88" s="68">
        <v>8.1999999999999993</v>
      </c>
      <c r="AA88" s="51">
        <v>492</v>
      </c>
      <c r="AB88" s="52">
        <v>0.34166666666666701</v>
      </c>
      <c r="AC88" s="52">
        <f t="shared" si="13"/>
        <v>0.6552</v>
      </c>
      <c r="AD88" s="53">
        <f t="shared" si="13"/>
        <v>1.8199999999999994E-2</v>
      </c>
      <c r="AE88" s="88">
        <f t="shared" si="14"/>
        <v>12.4488</v>
      </c>
      <c r="AF88" s="11">
        <f t="shared" si="18"/>
        <v>0.34580000000000055</v>
      </c>
    </row>
    <row r="89" spans="2:32" x14ac:dyDescent="0.25">
      <c r="B89" s="41"/>
      <c r="C89" s="37"/>
      <c r="D89" s="37"/>
      <c r="E89" s="37"/>
      <c r="F89" s="37"/>
      <c r="G89" s="37"/>
      <c r="H89" s="37"/>
      <c r="I89" s="1"/>
      <c r="J89" s="65">
        <v>8.3000000000000007</v>
      </c>
      <c r="K89" s="16">
        <v>498</v>
      </c>
      <c r="L89" s="17">
        <v>0.69166666666666698</v>
      </c>
      <c r="M89" s="17">
        <v>0.67310000000000003</v>
      </c>
      <c r="N89" s="35">
        <f t="shared" si="15"/>
        <v>1.7900000000000027E-2</v>
      </c>
      <c r="O89" s="10">
        <f t="shared" si="19"/>
        <v>12.7889</v>
      </c>
      <c r="P89" s="11">
        <f t="shared" si="20"/>
        <v>0.34009999999999962</v>
      </c>
      <c r="Q89" s="1"/>
      <c r="R89" s="68">
        <v>8.3000000000000007</v>
      </c>
      <c r="S89" s="51">
        <v>498</v>
      </c>
      <c r="T89" s="52">
        <v>0.34583333333333299</v>
      </c>
      <c r="U89" s="52">
        <v>0.22750000000000001</v>
      </c>
      <c r="V89" s="53">
        <f t="shared" si="16"/>
        <v>1.1000000000000176E-3</v>
      </c>
      <c r="W89" s="10">
        <f t="shared" si="12"/>
        <v>4.55</v>
      </c>
      <c r="X89" s="11">
        <f t="shared" si="17"/>
        <v>2.2000000000000242E-2</v>
      </c>
      <c r="Y89" s="46"/>
      <c r="Z89" s="68">
        <v>8.3000000000000007</v>
      </c>
      <c r="AA89" s="51">
        <v>498</v>
      </c>
      <c r="AB89" s="52">
        <v>0.34583333333333299</v>
      </c>
      <c r="AC89" s="52">
        <f t="shared" si="13"/>
        <v>0.67310000000000003</v>
      </c>
      <c r="AD89" s="53">
        <f t="shared" si="13"/>
        <v>1.7900000000000027E-2</v>
      </c>
      <c r="AE89" s="88">
        <f t="shared" si="14"/>
        <v>12.7889</v>
      </c>
      <c r="AF89" s="11">
        <f t="shared" si="18"/>
        <v>0.34009999999999962</v>
      </c>
    </row>
    <row r="90" spans="2:32" x14ac:dyDescent="0.25">
      <c r="B90" s="41"/>
      <c r="C90" s="37"/>
      <c r="D90" s="37"/>
      <c r="E90" s="37"/>
      <c r="F90" s="37"/>
      <c r="G90" s="37"/>
      <c r="H90" s="37"/>
      <c r="I90" s="1"/>
      <c r="J90" s="65">
        <v>8.4</v>
      </c>
      <c r="K90" s="16">
        <v>504</v>
      </c>
      <c r="L90" s="17">
        <v>0.7</v>
      </c>
      <c r="M90" s="17">
        <v>0.69099999999999995</v>
      </c>
      <c r="N90" s="35">
        <f t="shared" si="15"/>
        <v>1.7899999999999916E-2</v>
      </c>
      <c r="O90" s="10">
        <f t="shared" si="19"/>
        <v>13.129</v>
      </c>
      <c r="P90" s="11">
        <f t="shared" si="20"/>
        <v>0.34009999999999962</v>
      </c>
      <c r="Q90" s="1"/>
      <c r="R90" s="68">
        <v>8.4</v>
      </c>
      <c r="S90" s="51">
        <v>504</v>
      </c>
      <c r="T90" s="52">
        <v>0.35</v>
      </c>
      <c r="U90" s="52">
        <v>0.22850000000000001</v>
      </c>
      <c r="V90" s="53">
        <f t="shared" si="16"/>
        <v>1.0000000000000009E-3</v>
      </c>
      <c r="W90" s="10">
        <f t="shared" si="12"/>
        <v>4.57</v>
      </c>
      <c r="X90" s="11">
        <f t="shared" si="17"/>
        <v>2.0000000000000462E-2</v>
      </c>
      <c r="Y90" s="46"/>
      <c r="Z90" s="68">
        <v>8.4</v>
      </c>
      <c r="AA90" s="51">
        <v>504</v>
      </c>
      <c r="AB90" s="52">
        <v>0.35</v>
      </c>
      <c r="AC90" s="52">
        <f t="shared" si="13"/>
        <v>0.69099999999999995</v>
      </c>
      <c r="AD90" s="53">
        <f t="shared" si="13"/>
        <v>1.7899999999999916E-2</v>
      </c>
      <c r="AE90" s="88">
        <f t="shared" si="14"/>
        <v>13.129</v>
      </c>
      <c r="AF90" s="11">
        <f t="shared" si="18"/>
        <v>0.34009999999999962</v>
      </c>
    </row>
    <row r="91" spans="2:32" x14ac:dyDescent="0.25">
      <c r="B91" s="41"/>
      <c r="C91" s="37"/>
      <c r="D91" s="37"/>
      <c r="E91" s="37"/>
      <c r="F91" s="37"/>
      <c r="G91" s="37"/>
      <c r="H91" s="37"/>
      <c r="I91" s="1"/>
      <c r="J91" s="65">
        <v>8.5</v>
      </c>
      <c r="K91" s="16">
        <v>510</v>
      </c>
      <c r="L91" s="17">
        <v>0.70833333333333304</v>
      </c>
      <c r="M91" s="17">
        <v>0.70889999999999997</v>
      </c>
      <c r="N91" s="35">
        <f t="shared" si="15"/>
        <v>1.7900000000000027E-2</v>
      </c>
      <c r="O91" s="10">
        <f t="shared" si="19"/>
        <v>13.469099999999999</v>
      </c>
      <c r="P91" s="11">
        <f t="shared" si="20"/>
        <v>0.34009999999999962</v>
      </c>
      <c r="Q91" s="1"/>
      <c r="R91" s="68">
        <v>8.5</v>
      </c>
      <c r="S91" s="51">
        <v>510</v>
      </c>
      <c r="T91" s="52">
        <v>0.35416666666666702</v>
      </c>
      <c r="U91" s="52">
        <v>0.22950000000000001</v>
      </c>
      <c r="V91" s="53">
        <f t="shared" si="16"/>
        <v>1.0000000000000009E-3</v>
      </c>
      <c r="W91" s="10">
        <f t="shared" si="12"/>
        <v>4.59</v>
      </c>
      <c r="X91" s="11">
        <f t="shared" si="17"/>
        <v>1.9999999999999574E-2</v>
      </c>
      <c r="Y91" s="46"/>
      <c r="Z91" s="68">
        <v>8.5</v>
      </c>
      <c r="AA91" s="51">
        <v>510</v>
      </c>
      <c r="AB91" s="52">
        <v>0.35416666666666702</v>
      </c>
      <c r="AC91" s="52">
        <f t="shared" si="13"/>
        <v>0.70889999999999997</v>
      </c>
      <c r="AD91" s="53">
        <f t="shared" si="13"/>
        <v>1.7900000000000027E-2</v>
      </c>
      <c r="AE91" s="88">
        <f t="shared" si="14"/>
        <v>13.469099999999999</v>
      </c>
      <c r="AF91" s="11">
        <f t="shared" si="18"/>
        <v>0.34009999999999962</v>
      </c>
    </row>
    <row r="92" spans="2:32" x14ac:dyDescent="0.25">
      <c r="B92" s="41"/>
      <c r="C92" s="37"/>
      <c r="D92" s="37"/>
      <c r="E92" s="37"/>
      <c r="F92" s="37"/>
      <c r="G92" s="37"/>
      <c r="H92" s="37"/>
      <c r="I92" s="1"/>
      <c r="J92" s="65">
        <v>8.6</v>
      </c>
      <c r="K92" s="16">
        <v>516</v>
      </c>
      <c r="L92" s="17">
        <v>0.71666666666666701</v>
      </c>
      <c r="M92" s="17">
        <v>0.7268</v>
      </c>
      <c r="N92" s="35">
        <f t="shared" si="15"/>
        <v>1.7900000000000027E-2</v>
      </c>
      <c r="O92" s="10">
        <f t="shared" si="19"/>
        <v>13.809200000000001</v>
      </c>
      <c r="P92" s="11">
        <f t="shared" si="20"/>
        <v>0.3401000000000014</v>
      </c>
      <c r="Q92" s="1"/>
      <c r="R92" s="68">
        <v>8.6</v>
      </c>
      <c r="S92" s="51">
        <v>516</v>
      </c>
      <c r="T92" s="52">
        <v>0.358333333333333</v>
      </c>
      <c r="U92" s="52">
        <v>0.2306</v>
      </c>
      <c r="V92" s="53">
        <f t="shared" si="16"/>
        <v>1.0999999999999899E-3</v>
      </c>
      <c r="W92" s="10">
        <f t="shared" si="12"/>
        <v>4.6120000000000001</v>
      </c>
      <c r="X92" s="11">
        <f t="shared" si="17"/>
        <v>2.2000000000000242E-2</v>
      </c>
      <c r="Y92" s="46"/>
      <c r="Z92" s="68">
        <v>8.6</v>
      </c>
      <c r="AA92" s="51">
        <v>516</v>
      </c>
      <c r="AB92" s="52">
        <v>0.358333333333333</v>
      </c>
      <c r="AC92" s="52">
        <f t="shared" si="13"/>
        <v>0.7268</v>
      </c>
      <c r="AD92" s="53">
        <f t="shared" si="13"/>
        <v>1.7900000000000027E-2</v>
      </c>
      <c r="AE92" s="88">
        <f t="shared" si="14"/>
        <v>13.809200000000001</v>
      </c>
      <c r="AF92" s="11">
        <f t="shared" si="18"/>
        <v>0.3401000000000014</v>
      </c>
    </row>
    <row r="93" spans="2:32" x14ac:dyDescent="0.25">
      <c r="B93" s="41"/>
      <c r="C93" s="37"/>
      <c r="D93" s="37"/>
      <c r="E93" s="37"/>
      <c r="F93" s="37"/>
      <c r="G93" s="37"/>
      <c r="H93" s="37"/>
      <c r="I93" s="1"/>
      <c r="J93" s="65">
        <v>8.6999999999999993</v>
      </c>
      <c r="K93" s="16">
        <v>522</v>
      </c>
      <c r="L93" s="17">
        <v>0.72499999999999998</v>
      </c>
      <c r="M93" s="17">
        <v>0.74399999999999999</v>
      </c>
      <c r="N93" s="35">
        <f t="shared" si="15"/>
        <v>1.7199999999999993E-2</v>
      </c>
      <c r="O93" s="10">
        <f t="shared" si="19"/>
        <v>14.135999999999999</v>
      </c>
      <c r="P93" s="11">
        <f t="shared" si="20"/>
        <v>0.32679999999999865</v>
      </c>
      <c r="Q93" s="1"/>
      <c r="R93" s="68">
        <v>8.6999999999999993</v>
      </c>
      <c r="S93" s="51">
        <v>522</v>
      </c>
      <c r="T93" s="52">
        <v>0.36249999999999999</v>
      </c>
      <c r="U93" s="52">
        <v>0.23180000000000001</v>
      </c>
      <c r="V93" s="53">
        <f t="shared" si="16"/>
        <v>1.2000000000000066E-3</v>
      </c>
      <c r="W93" s="10">
        <f t="shared" si="12"/>
        <v>4.6360000000000001</v>
      </c>
      <c r="X93" s="11">
        <f t="shared" si="17"/>
        <v>2.4000000000000021E-2</v>
      </c>
      <c r="Y93" s="46"/>
      <c r="Z93" s="68">
        <v>8.6999999999999993</v>
      </c>
      <c r="AA93" s="51">
        <v>522</v>
      </c>
      <c r="AB93" s="52">
        <v>0.36249999999999999</v>
      </c>
      <c r="AC93" s="52">
        <f t="shared" si="13"/>
        <v>0.74399999999999999</v>
      </c>
      <c r="AD93" s="53">
        <f t="shared" si="13"/>
        <v>1.7199999999999993E-2</v>
      </c>
      <c r="AE93" s="88">
        <f t="shared" si="14"/>
        <v>14.135999999999999</v>
      </c>
      <c r="AF93" s="11">
        <f t="shared" si="18"/>
        <v>0.32679999999999865</v>
      </c>
    </row>
    <row r="94" spans="2:32" x14ac:dyDescent="0.25">
      <c r="B94" s="41"/>
      <c r="C94" s="37"/>
      <c r="D94" s="37"/>
      <c r="E94" s="37"/>
      <c r="F94" s="37"/>
      <c r="G94" s="37"/>
      <c r="H94" s="37"/>
      <c r="I94" s="1"/>
      <c r="J94" s="65">
        <v>8.8000000000000007</v>
      </c>
      <c r="K94" s="16">
        <v>528</v>
      </c>
      <c r="L94" s="17">
        <v>0.73333333333333295</v>
      </c>
      <c r="M94" s="17">
        <v>0.76070000000000004</v>
      </c>
      <c r="N94" s="35">
        <f t="shared" si="15"/>
        <v>1.6700000000000048E-2</v>
      </c>
      <c r="O94" s="10">
        <f t="shared" si="19"/>
        <v>14.4533</v>
      </c>
      <c r="P94" s="11">
        <f t="shared" si="20"/>
        <v>0.31730000000000125</v>
      </c>
      <c r="Q94" s="1"/>
      <c r="R94" s="68">
        <v>8.8000000000000007</v>
      </c>
      <c r="S94" s="51">
        <v>528</v>
      </c>
      <c r="T94" s="52">
        <v>0.36666666666666697</v>
      </c>
      <c r="U94" s="52">
        <v>0.23300000000000001</v>
      </c>
      <c r="V94" s="53">
        <f t="shared" si="16"/>
        <v>1.2000000000000066E-3</v>
      </c>
      <c r="W94" s="10">
        <f t="shared" si="12"/>
        <v>4.66</v>
      </c>
      <c r="X94" s="11">
        <f t="shared" si="17"/>
        <v>2.4000000000000021E-2</v>
      </c>
      <c r="Y94" s="46"/>
      <c r="Z94" s="68">
        <v>8.8000000000000007</v>
      </c>
      <c r="AA94" s="51">
        <v>528</v>
      </c>
      <c r="AB94" s="52">
        <v>0.36666666666666697</v>
      </c>
      <c r="AC94" s="52">
        <f t="shared" si="13"/>
        <v>0.76070000000000004</v>
      </c>
      <c r="AD94" s="53">
        <f t="shared" si="13"/>
        <v>1.6700000000000048E-2</v>
      </c>
      <c r="AE94" s="88">
        <f t="shared" si="14"/>
        <v>14.4533</v>
      </c>
      <c r="AF94" s="11">
        <f t="shared" si="18"/>
        <v>0.31730000000000125</v>
      </c>
    </row>
    <row r="95" spans="2:32" x14ac:dyDescent="0.25">
      <c r="B95" s="41"/>
      <c r="C95" s="37"/>
      <c r="D95" s="37"/>
      <c r="E95" s="37"/>
      <c r="F95" s="37"/>
      <c r="G95" s="37"/>
      <c r="H95" s="37"/>
      <c r="I95" s="1"/>
      <c r="J95" s="65">
        <v>8.9</v>
      </c>
      <c r="K95" s="16">
        <v>534</v>
      </c>
      <c r="L95" s="17">
        <v>0.74166666666666703</v>
      </c>
      <c r="M95" s="17">
        <v>0.77710000000000001</v>
      </c>
      <c r="N95" s="35">
        <f t="shared" si="15"/>
        <v>1.639999999999997E-2</v>
      </c>
      <c r="O95" s="10">
        <f t="shared" si="19"/>
        <v>14.764900000000001</v>
      </c>
      <c r="P95" s="11">
        <f t="shared" si="20"/>
        <v>0.31160000000000032</v>
      </c>
      <c r="Q95" s="1"/>
      <c r="R95" s="68">
        <v>8.9</v>
      </c>
      <c r="S95" s="51">
        <v>534</v>
      </c>
      <c r="T95" s="52">
        <v>0.37083333333333302</v>
      </c>
      <c r="U95" s="52">
        <v>0.23419999999999999</v>
      </c>
      <c r="V95" s="53">
        <f t="shared" si="16"/>
        <v>1.1999999999999789E-3</v>
      </c>
      <c r="W95" s="10">
        <f t="shared" si="12"/>
        <v>4.6840000000000002</v>
      </c>
      <c r="X95" s="11">
        <f t="shared" si="17"/>
        <v>2.4000000000000021E-2</v>
      </c>
      <c r="Y95" s="46"/>
      <c r="Z95" s="68">
        <v>8.9</v>
      </c>
      <c r="AA95" s="51">
        <v>534</v>
      </c>
      <c r="AB95" s="52">
        <v>0.37083333333333302</v>
      </c>
      <c r="AC95" s="52">
        <f t="shared" si="13"/>
        <v>0.77710000000000001</v>
      </c>
      <c r="AD95" s="53">
        <f t="shared" si="13"/>
        <v>1.639999999999997E-2</v>
      </c>
      <c r="AE95" s="88">
        <f t="shared" si="14"/>
        <v>14.764900000000001</v>
      </c>
      <c r="AF95" s="11">
        <f t="shared" si="18"/>
        <v>0.31160000000000032</v>
      </c>
    </row>
    <row r="96" spans="2:32" x14ac:dyDescent="0.25">
      <c r="B96" s="43"/>
      <c r="C96" s="44"/>
      <c r="D96" s="45"/>
      <c r="E96" s="45"/>
      <c r="F96" s="45"/>
      <c r="G96" s="46"/>
      <c r="H96" s="46"/>
      <c r="I96" s="1"/>
      <c r="J96" s="65">
        <v>9</v>
      </c>
      <c r="K96" s="16">
        <v>540</v>
      </c>
      <c r="L96" s="17">
        <v>0.75</v>
      </c>
      <c r="M96" s="17">
        <v>0.79249999999999998</v>
      </c>
      <c r="N96" s="35">
        <f t="shared" si="15"/>
        <v>1.5399999999999969E-2</v>
      </c>
      <c r="O96" s="10">
        <f t="shared" si="19"/>
        <v>15.057499999999999</v>
      </c>
      <c r="P96" s="11">
        <f t="shared" si="20"/>
        <v>0.29259999999999842</v>
      </c>
      <c r="Q96" s="1"/>
      <c r="R96" s="68">
        <v>9</v>
      </c>
      <c r="S96" s="51">
        <v>540</v>
      </c>
      <c r="T96" s="52">
        <v>0.375</v>
      </c>
      <c r="U96" s="52">
        <v>0.23549999999999999</v>
      </c>
      <c r="V96" s="53">
        <f t="shared" si="16"/>
        <v>1.2999999999999956E-3</v>
      </c>
      <c r="W96" s="10">
        <f t="shared" si="12"/>
        <v>4.71</v>
      </c>
      <c r="X96" s="11">
        <f t="shared" si="17"/>
        <v>2.5999999999999801E-2</v>
      </c>
      <c r="Y96" s="46"/>
      <c r="Z96" s="68">
        <v>9</v>
      </c>
      <c r="AA96" s="51">
        <v>540</v>
      </c>
      <c r="AB96" s="52">
        <v>0.375</v>
      </c>
      <c r="AC96" s="52">
        <f t="shared" si="13"/>
        <v>0.79249999999999998</v>
      </c>
      <c r="AD96" s="53">
        <f t="shared" si="13"/>
        <v>1.5399999999999969E-2</v>
      </c>
      <c r="AE96" s="88">
        <f t="shared" si="14"/>
        <v>15.057499999999999</v>
      </c>
      <c r="AF96" s="11">
        <f t="shared" si="18"/>
        <v>0.29259999999999842</v>
      </c>
    </row>
    <row r="97" spans="2:32" x14ac:dyDescent="0.25">
      <c r="B97" s="43"/>
      <c r="C97" s="44"/>
      <c r="D97" s="45"/>
      <c r="E97" s="45"/>
      <c r="F97" s="45"/>
      <c r="G97" s="46"/>
      <c r="H97" s="46"/>
      <c r="I97" s="1"/>
      <c r="J97" s="65">
        <v>9.1</v>
      </c>
      <c r="K97" s="16">
        <v>546</v>
      </c>
      <c r="L97" s="17">
        <v>0.75833333333333297</v>
      </c>
      <c r="M97" s="17">
        <v>0.80789999999999995</v>
      </c>
      <c r="N97" s="35">
        <f t="shared" si="15"/>
        <v>1.5399999999999969E-2</v>
      </c>
      <c r="O97" s="10">
        <f t="shared" si="19"/>
        <v>15.350099999999999</v>
      </c>
      <c r="P97" s="11">
        <f t="shared" si="20"/>
        <v>0.29260000000000019</v>
      </c>
      <c r="Q97" s="1"/>
      <c r="R97" s="68">
        <v>9.1</v>
      </c>
      <c r="S97" s="51">
        <v>546</v>
      </c>
      <c r="T97" s="52">
        <v>0.37916666666666698</v>
      </c>
      <c r="U97" s="52">
        <v>0.23680000000000001</v>
      </c>
      <c r="V97" s="53">
        <f t="shared" si="16"/>
        <v>1.3000000000000234E-3</v>
      </c>
      <c r="W97" s="10">
        <f t="shared" si="12"/>
        <v>4.7360000000000007</v>
      </c>
      <c r="X97" s="11">
        <f t="shared" si="17"/>
        <v>2.6000000000000689E-2</v>
      </c>
      <c r="Y97" s="46"/>
      <c r="Z97" s="68">
        <v>9.1</v>
      </c>
      <c r="AA97" s="51">
        <v>546</v>
      </c>
      <c r="AB97" s="52">
        <v>0.37916666666666698</v>
      </c>
      <c r="AC97" s="52">
        <f t="shared" si="13"/>
        <v>0.80789999999999995</v>
      </c>
      <c r="AD97" s="53">
        <f t="shared" si="13"/>
        <v>1.5399999999999969E-2</v>
      </c>
      <c r="AE97" s="88">
        <f t="shared" si="14"/>
        <v>15.350099999999999</v>
      </c>
      <c r="AF97" s="11">
        <f t="shared" si="18"/>
        <v>0.29260000000000019</v>
      </c>
    </row>
    <row r="98" spans="2:32" x14ac:dyDescent="0.25">
      <c r="B98" s="43"/>
      <c r="C98" s="44"/>
      <c r="D98" s="45"/>
      <c r="E98" s="45"/>
      <c r="F98" s="45"/>
      <c r="G98" s="46"/>
      <c r="H98" s="46"/>
      <c r="I98" s="1"/>
      <c r="J98" s="65">
        <v>9.1999999999999993</v>
      </c>
      <c r="K98" s="16">
        <v>552</v>
      </c>
      <c r="L98" s="17">
        <v>0.76666666666666705</v>
      </c>
      <c r="M98" s="17">
        <v>0.82230000000000003</v>
      </c>
      <c r="N98" s="35">
        <f t="shared" si="15"/>
        <v>1.4400000000000079E-2</v>
      </c>
      <c r="O98" s="10">
        <f t="shared" si="19"/>
        <v>15.623700000000001</v>
      </c>
      <c r="P98" s="11">
        <f t="shared" si="20"/>
        <v>0.27360000000000184</v>
      </c>
      <c r="Q98" s="1"/>
      <c r="R98" s="68">
        <v>9.1999999999999993</v>
      </c>
      <c r="S98" s="51">
        <v>552</v>
      </c>
      <c r="T98" s="52">
        <v>0.38333333333333303</v>
      </c>
      <c r="U98" s="52">
        <v>0.2382</v>
      </c>
      <c r="V98" s="53">
        <f t="shared" si="16"/>
        <v>1.3999999999999846E-3</v>
      </c>
      <c r="W98" s="10">
        <f t="shared" si="12"/>
        <v>4.7640000000000002</v>
      </c>
      <c r="X98" s="11">
        <f t="shared" si="17"/>
        <v>2.7999999999999581E-2</v>
      </c>
      <c r="Y98" s="46"/>
      <c r="Z98" s="68">
        <v>9.1999999999999993</v>
      </c>
      <c r="AA98" s="51">
        <v>552</v>
      </c>
      <c r="AB98" s="52">
        <v>0.38333333333333303</v>
      </c>
      <c r="AC98" s="52">
        <f t="shared" si="13"/>
        <v>0.82230000000000003</v>
      </c>
      <c r="AD98" s="53">
        <f t="shared" si="13"/>
        <v>1.4400000000000079E-2</v>
      </c>
      <c r="AE98" s="88">
        <f t="shared" si="14"/>
        <v>15.623700000000001</v>
      </c>
      <c r="AF98" s="11">
        <f t="shared" si="18"/>
        <v>0.27360000000000184</v>
      </c>
    </row>
    <row r="99" spans="2:32" x14ac:dyDescent="0.25">
      <c r="B99" s="43"/>
      <c r="C99" s="44"/>
      <c r="D99" s="45"/>
      <c r="E99" s="45"/>
      <c r="F99" s="45"/>
      <c r="G99" s="46"/>
      <c r="H99" s="46"/>
      <c r="I99" s="1"/>
      <c r="J99" s="65">
        <v>9.3000000000000007</v>
      </c>
      <c r="K99" s="16">
        <v>558</v>
      </c>
      <c r="L99" s="17">
        <v>0.77500000000000002</v>
      </c>
      <c r="M99" s="17">
        <v>0.83650000000000002</v>
      </c>
      <c r="N99" s="35">
        <f t="shared" si="15"/>
        <v>1.419999999999999E-2</v>
      </c>
      <c r="O99" s="10">
        <f t="shared" si="19"/>
        <v>15.8935</v>
      </c>
      <c r="P99" s="11">
        <f t="shared" si="20"/>
        <v>0.26979999999999826</v>
      </c>
      <c r="Q99" s="1"/>
      <c r="R99" s="68">
        <v>9.3000000000000007</v>
      </c>
      <c r="S99" s="51">
        <v>558</v>
      </c>
      <c r="T99" s="52">
        <v>0.38750000000000001</v>
      </c>
      <c r="U99" s="52">
        <v>0.23960000000000001</v>
      </c>
      <c r="V99" s="53">
        <f t="shared" si="16"/>
        <v>1.4000000000000123E-3</v>
      </c>
      <c r="W99" s="10">
        <f t="shared" si="12"/>
        <v>4.7919999999999998</v>
      </c>
      <c r="X99" s="11">
        <f t="shared" si="17"/>
        <v>2.7999999999999581E-2</v>
      </c>
      <c r="Y99" s="46"/>
      <c r="Z99" s="68">
        <v>9.3000000000000007</v>
      </c>
      <c r="AA99" s="51">
        <v>558</v>
      </c>
      <c r="AB99" s="52">
        <v>0.38750000000000001</v>
      </c>
      <c r="AC99" s="52">
        <f t="shared" si="13"/>
        <v>0.83650000000000002</v>
      </c>
      <c r="AD99" s="53">
        <f t="shared" si="13"/>
        <v>1.419999999999999E-2</v>
      </c>
      <c r="AE99" s="88">
        <f t="shared" si="14"/>
        <v>15.8935</v>
      </c>
      <c r="AF99" s="11">
        <f t="shared" si="18"/>
        <v>0.26979999999999826</v>
      </c>
    </row>
    <row r="100" spans="2:32" x14ac:dyDescent="0.25">
      <c r="B100" s="43"/>
      <c r="C100" s="44"/>
      <c r="D100" s="45"/>
      <c r="E100" s="45"/>
      <c r="F100" s="45"/>
      <c r="G100" s="46"/>
      <c r="H100" s="46"/>
      <c r="I100" s="1"/>
      <c r="J100" s="65">
        <v>9.4</v>
      </c>
      <c r="K100" s="16">
        <v>564</v>
      </c>
      <c r="L100" s="17">
        <v>0.78333333333333299</v>
      </c>
      <c r="M100" s="17">
        <v>0.8498</v>
      </c>
      <c r="N100" s="35">
        <f t="shared" si="15"/>
        <v>1.3299999999999979E-2</v>
      </c>
      <c r="O100" s="10">
        <f t="shared" si="19"/>
        <v>16.1462</v>
      </c>
      <c r="P100" s="11">
        <f t="shared" si="20"/>
        <v>0.25270000000000081</v>
      </c>
      <c r="Q100" s="1"/>
      <c r="R100" s="68">
        <v>9.4</v>
      </c>
      <c r="S100" s="51">
        <v>564</v>
      </c>
      <c r="T100" s="52">
        <v>0.391666666666667</v>
      </c>
      <c r="U100" s="52">
        <v>0.24110000000000001</v>
      </c>
      <c r="V100" s="53">
        <f t="shared" si="16"/>
        <v>1.5000000000000013E-3</v>
      </c>
      <c r="W100" s="10">
        <f t="shared" si="12"/>
        <v>4.8220000000000001</v>
      </c>
      <c r="X100" s="11">
        <f t="shared" si="17"/>
        <v>3.0000000000000249E-2</v>
      </c>
      <c r="Y100" s="46"/>
      <c r="Z100" s="68">
        <v>9.4</v>
      </c>
      <c r="AA100" s="51">
        <v>564</v>
      </c>
      <c r="AB100" s="52">
        <v>0.391666666666667</v>
      </c>
      <c r="AC100" s="52">
        <f t="shared" si="13"/>
        <v>0.8498</v>
      </c>
      <c r="AD100" s="53">
        <f t="shared" si="13"/>
        <v>1.3299999999999979E-2</v>
      </c>
      <c r="AE100" s="88">
        <f t="shared" si="14"/>
        <v>16.1462</v>
      </c>
      <c r="AF100" s="11">
        <f t="shared" si="18"/>
        <v>0.25270000000000081</v>
      </c>
    </row>
    <row r="101" spans="2:32" x14ac:dyDescent="0.25">
      <c r="B101" s="43"/>
      <c r="C101" s="44"/>
      <c r="D101" s="45"/>
      <c r="E101" s="45"/>
      <c r="F101" s="45"/>
      <c r="G101" s="46"/>
      <c r="H101" s="46"/>
      <c r="I101" s="1"/>
      <c r="J101" s="65">
        <v>9.5</v>
      </c>
      <c r="K101" s="16">
        <v>570</v>
      </c>
      <c r="L101" s="17">
        <v>0.79166666666666696</v>
      </c>
      <c r="M101" s="17">
        <v>0.8619</v>
      </c>
      <c r="N101" s="35">
        <f t="shared" si="15"/>
        <v>1.21E-2</v>
      </c>
      <c r="O101" s="10">
        <f t="shared" si="19"/>
        <v>16.376100000000001</v>
      </c>
      <c r="P101" s="11">
        <f t="shared" si="20"/>
        <v>0.22990000000000066</v>
      </c>
      <c r="Q101" s="1"/>
      <c r="R101" s="68">
        <v>9.5</v>
      </c>
      <c r="S101" s="51">
        <v>570</v>
      </c>
      <c r="T101" s="52">
        <v>0.39583333333333298</v>
      </c>
      <c r="U101" s="52">
        <v>0.24249999999999999</v>
      </c>
      <c r="V101" s="53">
        <f t="shared" si="16"/>
        <v>1.3999999999999846E-3</v>
      </c>
      <c r="W101" s="10">
        <f t="shared" si="12"/>
        <v>4.8499999999999996</v>
      </c>
      <c r="X101" s="11">
        <f t="shared" si="17"/>
        <v>2.7999999999999581E-2</v>
      </c>
      <c r="Y101" s="46"/>
      <c r="Z101" s="68">
        <v>9.5</v>
      </c>
      <c r="AA101" s="51">
        <v>570</v>
      </c>
      <c r="AB101" s="52">
        <v>0.39583333333333298</v>
      </c>
      <c r="AC101" s="52">
        <f t="shared" si="13"/>
        <v>0.8619</v>
      </c>
      <c r="AD101" s="53">
        <f t="shared" si="13"/>
        <v>1.21E-2</v>
      </c>
      <c r="AE101" s="88">
        <f t="shared" si="14"/>
        <v>16.376100000000001</v>
      </c>
      <c r="AF101" s="11">
        <f t="shared" si="18"/>
        <v>0.22990000000000066</v>
      </c>
    </row>
    <row r="102" spans="2:32" x14ac:dyDescent="0.25">
      <c r="B102" s="43"/>
      <c r="C102" s="44"/>
      <c r="D102" s="45"/>
      <c r="E102" s="45"/>
      <c r="F102" s="45"/>
      <c r="G102" s="46"/>
      <c r="H102" s="46"/>
      <c r="I102" s="1"/>
      <c r="J102" s="65">
        <v>9.6</v>
      </c>
      <c r="K102" s="16">
        <v>576</v>
      </c>
      <c r="L102" s="17">
        <v>0.8</v>
      </c>
      <c r="M102" s="17">
        <v>0.874</v>
      </c>
      <c r="N102" s="35">
        <f t="shared" si="15"/>
        <v>1.21E-2</v>
      </c>
      <c r="O102" s="10">
        <f t="shared" si="19"/>
        <v>16.606000000000002</v>
      </c>
      <c r="P102" s="11">
        <f t="shared" si="20"/>
        <v>0.22990000000000066</v>
      </c>
      <c r="Q102" s="1"/>
      <c r="R102" s="68">
        <v>9.6</v>
      </c>
      <c r="S102" s="51">
        <v>576</v>
      </c>
      <c r="T102" s="52">
        <v>0.4</v>
      </c>
      <c r="U102" s="52">
        <v>0.24399999999999999</v>
      </c>
      <c r="V102" s="53">
        <f t="shared" si="16"/>
        <v>1.5000000000000013E-3</v>
      </c>
      <c r="W102" s="10">
        <f t="shared" si="12"/>
        <v>4.88</v>
      </c>
      <c r="X102" s="11">
        <f t="shared" si="17"/>
        <v>3.0000000000000249E-2</v>
      </c>
      <c r="Y102" s="46"/>
      <c r="Z102" s="68">
        <v>9.6</v>
      </c>
      <c r="AA102" s="51">
        <v>576</v>
      </c>
      <c r="AB102" s="52">
        <v>0.4</v>
      </c>
      <c r="AC102" s="52">
        <f t="shared" si="13"/>
        <v>0.874</v>
      </c>
      <c r="AD102" s="53">
        <f t="shared" si="13"/>
        <v>1.21E-2</v>
      </c>
      <c r="AE102" s="88">
        <f t="shared" si="14"/>
        <v>16.606000000000002</v>
      </c>
      <c r="AF102" s="11">
        <f t="shared" si="18"/>
        <v>0.22990000000000066</v>
      </c>
    </row>
    <row r="103" spans="2:32" x14ac:dyDescent="0.25">
      <c r="B103" s="43"/>
      <c r="C103" s="44"/>
      <c r="D103" s="45"/>
      <c r="E103" s="45"/>
      <c r="F103" s="45"/>
      <c r="G103" s="46"/>
      <c r="H103" s="46"/>
      <c r="I103" s="1"/>
      <c r="J103" s="65">
        <v>9.6999999999999993</v>
      </c>
      <c r="K103" s="16">
        <v>582</v>
      </c>
      <c r="L103" s="17">
        <v>0.80833333333333302</v>
      </c>
      <c r="M103" s="17">
        <v>0.88439999999999996</v>
      </c>
      <c r="N103" s="35">
        <f t="shared" si="15"/>
        <v>1.0399999999999965E-2</v>
      </c>
      <c r="O103" s="10">
        <f t="shared" si="19"/>
        <v>16.803599999999999</v>
      </c>
      <c r="P103" s="11">
        <f t="shared" si="20"/>
        <v>0.19759999999999778</v>
      </c>
      <c r="Q103" s="1"/>
      <c r="R103" s="68">
        <v>9.6999999999999993</v>
      </c>
      <c r="S103" s="51">
        <v>582</v>
      </c>
      <c r="T103" s="52">
        <v>0.40416666666666701</v>
      </c>
      <c r="U103" s="52">
        <v>0.24590000000000001</v>
      </c>
      <c r="V103" s="53">
        <f t="shared" si="16"/>
        <v>1.9000000000000128E-3</v>
      </c>
      <c r="W103" s="10">
        <f t="shared" si="12"/>
        <v>4.9180000000000001</v>
      </c>
      <c r="X103" s="11">
        <f t="shared" si="17"/>
        <v>3.8000000000000256E-2</v>
      </c>
      <c r="Y103" s="46"/>
      <c r="Z103" s="68">
        <v>9.6999999999999993</v>
      </c>
      <c r="AA103" s="51">
        <v>582</v>
      </c>
      <c r="AB103" s="52">
        <v>0.40416666666666701</v>
      </c>
      <c r="AC103" s="52">
        <f t="shared" si="13"/>
        <v>0.88439999999999996</v>
      </c>
      <c r="AD103" s="53">
        <f t="shared" si="13"/>
        <v>1.0399999999999965E-2</v>
      </c>
      <c r="AE103" s="88">
        <f t="shared" si="14"/>
        <v>16.803599999999999</v>
      </c>
      <c r="AF103" s="11">
        <f t="shared" si="18"/>
        <v>0.19759999999999778</v>
      </c>
    </row>
    <row r="104" spans="2:32" x14ac:dyDescent="0.25">
      <c r="B104" s="43"/>
      <c r="C104" s="44"/>
      <c r="D104" s="45"/>
      <c r="E104" s="45"/>
      <c r="F104" s="45"/>
      <c r="G104" s="46"/>
      <c r="H104" s="46"/>
      <c r="I104" s="1"/>
      <c r="J104" s="65">
        <v>9.8000000000000007</v>
      </c>
      <c r="K104" s="16">
        <v>588</v>
      </c>
      <c r="L104" s="17">
        <v>0.81666666666666698</v>
      </c>
      <c r="M104" s="17">
        <v>0.89480000000000004</v>
      </c>
      <c r="N104" s="35">
        <f t="shared" si="15"/>
        <v>1.0400000000000076E-2</v>
      </c>
      <c r="O104" s="10">
        <f t="shared" si="19"/>
        <v>17.001200000000001</v>
      </c>
      <c r="P104" s="11">
        <f t="shared" si="20"/>
        <v>0.19760000000000133</v>
      </c>
      <c r="Q104" s="1"/>
      <c r="R104" s="68">
        <v>9.8000000000000007</v>
      </c>
      <c r="S104" s="51">
        <v>588</v>
      </c>
      <c r="T104" s="52">
        <v>0.40833333333333299</v>
      </c>
      <c r="U104" s="52">
        <v>0.24779999999999999</v>
      </c>
      <c r="V104" s="53">
        <f t="shared" si="16"/>
        <v>1.899999999999985E-3</v>
      </c>
      <c r="W104" s="10">
        <f t="shared" si="12"/>
        <v>4.9559999999999995</v>
      </c>
      <c r="X104" s="11">
        <f t="shared" si="17"/>
        <v>3.7999999999999368E-2</v>
      </c>
      <c r="Y104" s="46"/>
      <c r="Z104" s="68">
        <v>9.8000000000000007</v>
      </c>
      <c r="AA104" s="51">
        <v>588</v>
      </c>
      <c r="AB104" s="52">
        <v>0.40833333333333299</v>
      </c>
      <c r="AC104" s="52">
        <f t="shared" si="13"/>
        <v>0.89480000000000004</v>
      </c>
      <c r="AD104" s="53">
        <f t="shared" si="13"/>
        <v>1.0400000000000076E-2</v>
      </c>
      <c r="AE104" s="88">
        <f t="shared" si="14"/>
        <v>17.001200000000001</v>
      </c>
      <c r="AF104" s="11">
        <f t="shared" si="18"/>
        <v>0.19760000000000133</v>
      </c>
    </row>
    <row r="105" spans="2:32" x14ac:dyDescent="0.25">
      <c r="B105" s="43"/>
      <c r="C105" s="44"/>
      <c r="D105" s="45"/>
      <c r="E105" s="45"/>
      <c r="F105" s="45"/>
      <c r="G105" s="46"/>
      <c r="H105" s="46"/>
      <c r="I105" s="1"/>
      <c r="J105" s="65">
        <v>9.9</v>
      </c>
      <c r="K105" s="16">
        <v>594</v>
      </c>
      <c r="L105" s="17">
        <v>0.82499999999999996</v>
      </c>
      <c r="M105" s="17">
        <v>0.90400000000000003</v>
      </c>
      <c r="N105" s="35">
        <f t="shared" si="15"/>
        <v>9.199999999999986E-3</v>
      </c>
      <c r="O105" s="10">
        <f t="shared" si="19"/>
        <v>17.176000000000002</v>
      </c>
      <c r="P105" s="11">
        <f t="shared" si="20"/>
        <v>0.17480000000000118</v>
      </c>
      <c r="Q105" s="1"/>
      <c r="R105" s="68">
        <v>9.9</v>
      </c>
      <c r="S105" s="51">
        <v>594</v>
      </c>
      <c r="T105" s="52">
        <v>0.41249999999999998</v>
      </c>
      <c r="U105" s="52">
        <v>0.24959999999999999</v>
      </c>
      <c r="V105" s="53">
        <f t="shared" si="16"/>
        <v>1.799999999999996E-3</v>
      </c>
      <c r="W105" s="10">
        <f t="shared" si="12"/>
        <v>4.992</v>
      </c>
      <c r="X105" s="11">
        <f t="shared" si="17"/>
        <v>3.6000000000000476E-2</v>
      </c>
      <c r="Y105" s="46"/>
      <c r="Z105" s="68">
        <v>9.9</v>
      </c>
      <c r="AA105" s="51">
        <v>594</v>
      </c>
      <c r="AB105" s="52">
        <v>0.41249999999999998</v>
      </c>
      <c r="AC105" s="52">
        <f t="shared" si="13"/>
        <v>0.90400000000000003</v>
      </c>
      <c r="AD105" s="53">
        <f t="shared" si="13"/>
        <v>9.199999999999986E-3</v>
      </c>
      <c r="AE105" s="88">
        <f t="shared" si="14"/>
        <v>17.176000000000002</v>
      </c>
      <c r="AF105" s="11">
        <f t="shared" si="18"/>
        <v>0.17480000000000118</v>
      </c>
    </row>
    <row r="106" spans="2:32" x14ac:dyDescent="0.25">
      <c r="B106" s="43"/>
      <c r="C106" s="44"/>
      <c r="D106" s="45"/>
      <c r="E106" s="45"/>
      <c r="F106" s="45"/>
      <c r="G106" s="46"/>
      <c r="H106" s="46"/>
      <c r="I106" s="1"/>
      <c r="J106" s="65">
        <v>10</v>
      </c>
      <c r="K106" s="16">
        <v>600</v>
      </c>
      <c r="L106" s="17">
        <v>0.83333333333333304</v>
      </c>
      <c r="M106" s="17">
        <v>0.9123</v>
      </c>
      <c r="N106" s="35">
        <f t="shared" si="15"/>
        <v>8.2999999999999741E-3</v>
      </c>
      <c r="O106" s="10">
        <f t="shared" si="19"/>
        <v>17.3337</v>
      </c>
      <c r="P106" s="11">
        <f t="shared" si="20"/>
        <v>0.1576999999999984</v>
      </c>
      <c r="Q106" s="1"/>
      <c r="R106" s="68">
        <v>10</v>
      </c>
      <c r="S106" s="51">
        <v>600</v>
      </c>
      <c r="T106" s="52">
        <v>0.41666666666666702</v>
      </c>
      <c r="U106" s="52">
        <v>0.2515</v>
      </c>
      <c r="V106" s="53">
        <f t="shared" si="16"/>
        <v>1.9000000000000128E-3</v>
      </c>
      <c r="W106" s="10">
        <f t="shared" si="12"/>
        <v>5.03</v>
      </c>
      <c r="X106" s="11">
        <f t="shared" si="17"/>
        <v>3.8000000000000256E-2</v>
      </c>
      <c r="Y106" s="46"/>
      <c r="Z106" s="68">
        <v>10</v>
      </c>
      <c r="AA106" s="51">
        <v>600</v>
      </c>
      <c r="AB106" s="52">
        <v>0.41666666666666702</v>
      </c>
      <c r="AC106" s="52">
        <f t="shared" si="13"/>
        <v>0.9123</v>
      </c>
      <c r="AD106" s="53">
        <f t="shared" si="13"/>
        <v>8.2999999999999741E-3</v>
      </c>
      <c r="AE106" s="88">
        <f t="shared" si="14"/>
        <v>17.3337</v>
      </c>
      <c r="AF106" s="11">
        <f t="shared" si="18"/>
        <v>0.1576999999999984</v>
      </c>
    </row>
    <row r="107" spans="2:32" x14ac:dyDescent="0.25">
      <c r="B107" s="43"/>
      <c r="C107" s="44"/>
      <c r="D107" s="45"/>
      <c r="E107" s="45"/>
      <c r="F107" s="45"/>
      <c r="G107" s="46"/>
      <c r="H107" s="46"/>
      <c r="I107" s="1"/>
      <c r="J107" s="65">
        <v>10.1</v>
      </c>
      <c r="K107" s="16">
        <v>606</v>
      </c>
      <c r="L107" s="17">
        <v>0.84166666666666701</v>
      </c>
      <c r="M107" s="17">
        <v>0.92030000000000001</v>
      </c>
      <c r="N107" s="35">
        <f t="shared" si="15"/>
        <v>8.0000000000000071E-3</v>
      </c>
      <c r="O107" s="10">
        <f t="shared" si="19"/>
        <v>17.485700000000001</v>
      </c>
      <c r="P107" s="11">
        <f t="shared" si="20"/>
        <v>0.15200000000000102</v>
      </c>
      <c r="Q107" s="1"/>
      <c r="R107" s="68">
        <v>10.1</v>
      </c>
      <c r="S107" s="51">
        <v>606</v>
      </c>
      <c r="T107" s="52">
        <v>0.420833333333333</v>
      </c>
      <c r="U107" s="52">
        <v>0.2535</v>
      </c>
      <c r="V107" s="53">
        <f t="shared" si="16"/>
        <v>2.0000000000000018E-3</v>
      </c>
      <c r="W107" s="10">
        <f t="shared" si="12"/>
        <v>5.07</v>
      </c>
      <c r="X107" s="11">
        <f t="shared" si="17"/>
        <v>4.0000000000000036E-2</v>
      </c>
      <c r="Y107" s="46"/>
      <c r="Z107" s="68">
        <v>10.1</v>
      </c>
      <c r="AA107" s="51">
        <v>606</v>
      </c>
      <c r="AB107" s="52">
        <v>0.420833333333333</v>
      </c>
      <c r="AC107" s="52">
        <f t="shared" si="13"/>
        <v>0.92030000000000001</v>
      </c>
      <c r="AD107" s="53">
        <f t="shared" si="13"/>
        <v>8.0000000000000071E-3</v>
      </c>
      <c r="AE107" s="88">
        <f t="shared" si="14"/>
        <v>17.485700000000001</v>
      </c>
      <c r="AF107" s="11">
        <f t="shared" si="18"/>
        <v>0.15200000000000102</v>
      </c>
    </row>
    <row r="108" spans="2:32" x14ac:dyDescent="0.25">
      <c r="B108" s="43"/>
      <c r="C108" s="44"/>
      <c r="D108" s="45"/>
      <c r="E108" s="45"/>
      <c r="F108" s="45"/>
      <c r="G108" s="46"/>
      <c r="H108" s="46"/>
      <c r="I108" s="1"/>
      <c r="J108" s="65">
        <v>10.199999999999999</v>
      </c>
      <c r="K108" s="16">
        <v>612</v>
      </c>
      <c r="L108" s="17">
        <v>0.85</v>
      </c>
      <c r="M108" s="17">
        <v>0.92700000000000005</v>
      </c>
      <c r="N108" s="35">
        <f t="shared" si="15"/>
        <v>6.7000000000000393E-3</v>
      </c>
      <c r="O108" s="10">
        <f t="shared" si="19"/>
        <v>17.613</v>
      </c>
      <c r="P108" s="11">
        <f t="shared" si="20"/>
        <v>0.12729999999999819</v>
      </c>
      <c r="Q108" s="1"/>
      <c r="R108" s="68">
        <v>10.199999999999999</v>
      </c>
      <c r="S108" s="51">
        <v>612</v>
      </c>
      <c r="T108" s="52">
        <v>0.42499999999999999</v>
      </c>
      <c r="U108" s="52">
        <v>0.25600000000000001</v>
      </c>
      <c r="V108" s="53">
        <f t="shared" si="16"/>
        <v>2.5000000000000022E-3</v>
      </c>
      <c r="W108" s="10">
        <f t="shared" si="12"/>
        <v>5.12</v>
      </c>
      <c r="X108" s="11">
        <f t="shared" si="17"/>
        <v>4.9999999999999822E-2</v>
      </c>
      <c r="Y108" s="46"/>
      <c r="Z108" s="68">
        <v>10.199999999999999</v>
      </c>
      <c r="AA108" s="51">
        <v>612</v>
      </c>
      <c r="AB108" s="52">
        <v>0.42499999999999999</v>
      </c>
      <c r="AC108" s="52">
        <f t="shared" si="13"/>
        <v>0.92700000000000005</v>
      </c>
      <c r="AD108" s="53">
        <f t="shared" si="13"/>
        <v>6.7000000000000393E-3</v>
      </c>
      <c r="AE108" s="88">
        <f t="shared" si="14"/>
        <v>17.613</v>
      </c>
      <c r="AF108" s="11">
        <f t="shared" si="18"/>
        <v>0.12729999999999819</v>
      </c>
    </row>
    <row r="109" spans="2:32" x14ac:dyDescent="0.25">
      <c r="B109" s="43"/>
      <c r="C109" s="44"/>
      <c r="D109" s="45"/>
      <c r="E109" s="45"/>
      <c r="F109" s="45"/>
      <c r="G109" s="46"/>
      <c r="H109" s="46"/>
      <c r="I109" s="1"/>
      <c r="J109" s="65">
        <v>10.3</v>
      </c>
      <c r="K109" s="16">
        <v>618</v>
      </c>
      <c r="L109" s="17">
        <v>0.85833333333333295</v>
      </c>
      <c r="M109" s="17">
        <v>0.93369999999999997</v>
      </c>
      <c r="N109" s="35">
        <f t="shared" si="15"/>
        <v>6.6999999999999282E-3</v>
      </c>
      <c r="O109" s="10">
        <f t="shared" si="19"/>
        <v>17.740299999999998</v>
      </c>
      <c r="P109" s="11">
        <f t="shared" si="20"/>
        <v>0.12729999999999819</v>
      </c>
      <c r="Q109" s="1"/>
      <c r="R109" s="68">
        <v>10.3</v>
      </c>
      <c r="S109" s="51">
        <v>618</v>
      </c>
      <c r="T109" s="52">
        <v>0.42916666666666697</v>
      </c>
      <c r="U109" s="52">
        <v>0.25850000000000001</v>
      </c>
      <c r="V109" s="53">
        <f t="shared" si="16"/>
        <v>2.5000000000000022E-3</v>
      </c>
      <c r="W109" s="10">
        <f t="shared" si="12"/>
        <v>5.17</v>
      </c>
      <c r="X109" s="11">
        <f t="shared" si="17"/>
        <v>4.9999999999999822E-2</v>
      </c>
      <c r="Y109" s="46"/>
      <c r="Z109" s="68">
        <v>10.3</v>
      </c>
      <c r="AA109" s="51">
        <v>618</v>
      </c>
      <c r="AB109" s="52">
        <v>0.42916666666666697</v>
      </c>
      <c r="AC109" s="52">
        <f t="shared" si="13"/>
        <v>0.93369999999999997</v>
      </c>
      <c r="AD109" s="53">
        <f t="shared" si="13"/>
        <v>6.6999999999999282E-3</v>
      </c>
      <c r="AE109" s="88">
        <f t="shared" si="14"/>
        <v>17.740299999999998</v>
      </c>
      <c r="AF109" s="11">
        <f t="shared" si="18"/>
        <v>0.12729999999999819</v>
      </c>
    </row>
    <row r="110" spans="2:32" x14ac:dyDescent="0.25">
      <c r="B110" s="43"/>
      <c r="C110" s="44"/>
      <c r="D110" s="45"/>
      <c r="E110" s="45"/>
      <c r="F110" s="45"/>
      <c r="G110" s="46"/>
      <c r="H110" s="46"/>
      <c r="I110" s="1"/>
      <c r="J110" s="65">
        <v>10.4</v>
      </c>
      <c r="K110" s="16">
        <v>624</v>
      </c>
      <c r="L110" s="17">
        <v>0.86666666666666703</v>
      </c>
      <c r="M110" s="17">
        <v>0.93869999999999998</v>
      </c>
      <c r="N110" s="35">
        <f t="shared" si="15"/>
        <v>5.0000000000000044E-3</v>
      </c>
      <c r="O110" s="10">
        <f t="shared" si="19"/>
        <v>17.8353</v>
      </c>
      <c r="P110" s="11">
        <f t="shared" si="20"/>
        <v>9.5000000000002416E-2</v>
      </c>
      <c r="Q110" s="1"/>
      <c r="R110" s="68">
        <v>10.4</v>
      </c>
      <c r="S110" s="51">
        <v>624</v>
      </c>
      <c r="T110" s="52">
        <v>0.43333333333333302</v>
      </c>
      <c r="U110" s="52">
        <v>0.26100000000000001</v>
      </c>
      <c r="V110" s="53">
        <f t="shared" si="16"/>
        <v>2.5000000000000022E-3</v>
      </c>
      <c r="W110" s="10">
        <f t="shared" si="12"/>
        <v>5.2200000000000006</v>
      </c>
      <c r="X110" s="11">
        <f t="shared" si="17"/>
        <v>5.0000000000000711E-2</v>
      </c>
      <c r="Y110" s="46"/>
      <c r="Z110" s="68">
        <v>10.4</v>
      </c>
      <c r="AA110" s="51">
        <v>624</v>
      </c>
      <c r="AB110" s="52">
        <v>0.43333333333333302</v>
      </c>
      <c r="AC110" s="52">
        <f t="shared" si="13"/>
        <v>0.93869999999999998</v>
      </c>
      <c r="AD110" s="53">
        <f t="shared" si="13"/>
        <v>5.0000000000000044E-3</v>
      </c>
      <c r="AE110" s="88">
        <f t="shared" si="14"/>
        <v>17.8353</v>
      </c>
      <c r="AF110" s="11">
        <f t="shared" si="18"/>
        <v>9.5000000000002416E-2</v>
      </c>
    </row>
    <row r="111" spans="2:32" x14ac:dyDescent="0.25">
      <c r="B111" s="43"/>
      <c r="C111" s="44"/>
      <c r="D111" s="45"/>
      <c r="E111" s="45"/>
      <c r="F111" s="45"/>
      <c r="G111" s="46"/>
      <c r="H111" s="46"/>
      <c r="I111" s="1"/>
      <c r="J111" s="65">
        <v>10.5</v>
      </c>
      <c r="K111" s="16">
        <v>630</v>
      </c>
      <c r="L111" s="17">
        <v>0.875</v>
      </c>
      <c r="M111" s="17">
        <v>0.94320000000000004</v>
      </c>
      <c r="N111" s="35">
        <f t="shared" si="15"/>
        <v>4.5000000000000595E-3</v>
      </c>
      <c r="O111" s="10">
        <f t="shared" si="19"/>
        <v>17.9208</v>
      </c>
      <c r="P111" s="11">
        <f t="shared" si="20"/>
        <v>8.5499999999999687E-2</v>
      </c>
      <c r="Q111" s="1"/>
      <c r="R111" s="68">
        <v>10.5</v>
      </c>
      <c r="S111" s="51">
        <v>630</v>
      </c>
      <c r="T111" s="52">
        <v>0.4375</v>
      </c>
      <c r="U111" s="52">
        <v>0.26350000000000001</v>
      </c>
      <c r="V111" s="53">
        <f t="shared" si="16"/>
        <v>2.5000000000000022E-3</v>
      </c>
      <c r="W111" s="10">
        <f t="shared" si="12"/>
        <v>5.2700000000000005</v>
      </c>
      <c r="X111" s="11">
        <f t="shared" si="17"/>
        <v>4.9999999999999822E-2</v>
      </c>
      <c r="Y111" s="46"/>
      <c r="Z111" s="68">
        <v>10.5</v>
      </c>
      <c r="AA111" s="51">
        <v>630</v>
      </c>
      <c r="AB111" s="52">
        <v>0.4375</v>
      </c>
      <c r="AC111" s="52">
        <f t="shared" si="13"/>
        <v>0.94320000000000004</v>
      </c>
      <c r="AD111" s="53">
        <f t="shared" si="13"/>
        <v>4.5000000000000595E-3</v>
      </c>
      <c r="AE111" s="88">
        <f t="shared" si="14"/>
        <v>17.9208</v>
      </c>
      <c r="AF111" s="11">
        <f t="shared" si="18"/>
        <v>8.5499999999999687E-2</v>
      </c>
    </row>
    <row r="112" spans="2:32" x14ac:dyDescent="0.25">
      <c r="B112" s="43"/>
      <c r="C112" s="44"/>
      <c r="D112" s="45"/>
      <c r="E112" s="45"/>
      <c r="F112" s="45"/>
      <c r="G112" s="46"/>
      <c r="H112" s="46"/>
      <c r="I112" s="1"/>
      <c r="J112" s="65">
        <v>10.6</v>
      </c>
      <c r="K112" s="16">
        <v>636</v>
      </c>
      <c r="L112" s="17">
        <v>0.88333333333333297</v>
      </c>
      <c r="M112" s="17">
        <v>0.94730000000000003</v>
      </c>
      <c r="N112" s="35">
        <f t="shared" si="15"/>
        <v>4.0999999999999925E-3</v>
      </c>
      <c r="O112" s="10">
        <f t="shared" si="19"/>
        <v>17.998699999999999</v>
      </c>
      <c r="P112" s="11">
        <f t="shared" si="20"/>
        <v>7.7899999999999636E-2</v>
      </c>
      <c r="Q112" s="1"/>
      <c r="R112" s="68">
        <v>10.6</v>
      </c>
      <c r="S112" s="51">
        <v>636</v>
      </c>
      <c r="T112" s="52">
        <v>0.44166666666666698</v>
      </c>
      <c r="U112" s="52">
        <v>0.26619999999999999</v>
      </c>
      <c r="V112" s="53">
        <f t="shared" si="16"/>
        <v>2.6999999999999802E-3</v>
      </c>
      <c r="W112" s="10">
        <f t="shared" si="12"/>
        <v>5.3239999999999998</v>
      </c>
      <c r="X112" s="11">
        <f t="shared" si="17"/>
        <v>5.3999999999999382E-2</v>
      </c>
      <c r="Y112" s="46"/>
      <c r="Z112" s="68">
        <v>10.6</v>
      </c>
      <c r="AA112" s="51">
        <v>636</v>
      </c>
      <c r="AB112" s="52">
        <v>0.44166666666666698</v>
      </c>
      <c r="AC112" s="52">
        <f t="shared" si="13"/>
        <v>0.94730000000000003</v>
      </c>
      <c r="AD112" s="53">
        <f t="shared" si="13"/>
        <v>4.0999999999999925E-3</v>
      </c>
      <c r="AE112" s="88">
        <f t="shared" si="14"/>
        <v>17.998699999999999</v>
      </c>
      <c r="AF112" s="11">
        <f t="shared" si="18"/>
        <v>7.7899999999999636E-2</v>
      </c>
    </row>
    <row r="113" spans="2:32" x14ac:dyDescent="0.25">
      <c r="B113" s="43"/>
      <c r="C113" s="44"/>
      <c r="D113" s="45"/>
      <c r="E113" s="45"/>
      <c r="F113" s="45"/>
      <c r="G113" s="46"/>
      <c r="H113" s="46"/>
      <c r="I113" s="1"/>
      <c r="J113" s="65">
        <v>10.7</v>
      </c>
      <c r="K113" s="16">
        <v>642</v>
      </c>
      <c r="L113" s="17">
        <v>0.89166666666666705</v>
      </c>
      <c r="M113" s="17">
        <v>0.95069999999999999</v>
      </c>
      <c r="N113" s="35">
        <f t="shared" si="15"/>
        <v>3.3999999999999586E-3</v>
      </c>
      <c r="O113" s="10">
        <f t="shared" si="19"/>
        <v>18.063299999999998</v>
      </c>
      <c r="P113" s="11">
        <f t="shared" si="20"/>
        <v>6.4599999999998658E-2</v>
      </c>
      <c r="Q113" s="1"/>
      <c r="R113" s="68">
        <v>10.7</v>
      </c>
      <c r="S113" s="51">
        <v>642</v>
      </c>
      <c r="T113" s="52">
        <v>0.44583333333333303</v>
      </c>
      <c r="U113" s="52">
        <v>0.26910000000000001</v>
      </c>
      <c r="V113" s="53">
        <f t="shared" si="16"/>
        <v>2.9000000000000137E-3</v>
      </c>
      <c r="W113" s="10">
        <f t="shared" si="12"/>
        <v>5.3819999999999997</v>
      </c>
      <c r="X113" s="11">
        <f t="shared" si="17"/>
        <v>5.7999999999999829E-2</v>
      </c>
      <c r="Y113" s="46"/>
      <c r="Z113" s="68">
        <v>10.7</v>
      </c>
      <c r="AA113" s="51">
        <v>642</v>
      </c>
      <c r="AB113" s="52">
        <v>0.44583333333333303</v>
      </c>
      <c r="AC113" s="52">
        <f t="shared" si="13"/>
        <v>0.95069999999999999</v>
      </c>
      <c r="AD113" s="53">
        <f t="shared" si="13"/>
        <v>3.3999999999999586E-3</v>
      </c>
      <c r="AE113" s="88">
        <f t="shared" si="14"/>
        <v>18.063299999999998</v>
      </c>
      <c r="AF113" s="11">
        <f t="shared" si="18"/>
        <v>6.4599999999998658E-2</v>
      </c>
    </row>
    <row r="114" spans="2:32" x14ac:dyDescent="0.25">
      <c r="B114" s="43"/>
      <c r="C114" s="44"/>
      <c r="D114" s="45"/>
      <c r="E114" s="45"/>
      <c r="F114" s="45"/>
      <c r="G114" s="46"/>
      <c r="H114" s="46"/>
      <c r="I114" s="1"/>
      <c r="J114" s="65">
        <v>10.8</v>
      </c>
      <c r="K114" s="16">
        <v>648</v>
      </c>
      <c r="L114" s="17">
        <v>0.9</v>
      </c>
      <c r="M114" s="17">
        <v>0.95399999999999996</v>
      </c>
      <c r="N114" s="35">
        <f t="shared" si="15"/>
        <v>3.2999999999999696E-3</v>
      </c>
      <c r="O114" s="10">
        <f t="shared" si="19"/>
        <v>18.125999999999998</v>
      </c>
      <c r="P114" s="11">
        <f t="shared" si="20"/>
        <v>6.2699999999999534E-2</v>
      </c>
      <c r="Q114" s="1"/>
      <c r="R114" s="68">
        <v>10.8</v>
      </c>
      <c r="S114" s="51">
        <v>648</v>
      </c>
      <c r="T114" s="52">
        <v>0.45</v>
      </c>
      <c r="U114" s="52">
        <v>0.27200000000000002</v>
      </c>
      <c r="V114" s="53">
        <f t="shared" si="16"/>
        <v>2.9000000000000137E-3</v>
      </c>
      <c r="W114" s="10">
        <f t="shared" si="12"/>
        <v>5.44</v>
      </c>
      <c r="X114" s="11">
        <f t="shared" si="17"/>
        <v>5.8000000000000718E-2</v>
      </c>
      <c r="Y114" s="46"/>
      <c r="Z114" s="68">
        <v>10.8</v>
      </c>
      <c r="AA114" s="51">
        <v>648</v>
      </c>
      <c r="AB114" s="52">
        <v>0.45</v>
      </c>
      <c r="AC114" s="52">
        <f t="shared" si="13"/>
        <v>0.95399999999999996</v>
      </c>
      <c r="AD114" s="53">
        <f t="shared" si="13"/>
        <v>3.2999999999999696E-3</v>
      </c>
      <c r="AE114" s="88">
        <f t="shared" si="14"/>
        <v>18.125999999999998</v>
      </c>
      <c r="AF114" s="11">
        <f t="shared" si="18"/>
        <v>6.2699999999999534E-2</v>
      </c>
    </row>
    <row r="115" spans="2:32" x14ac:dyDescent="0.25">
      <c r="B115" s="43"/>
      <c r="C115" s="44"/>
      <c r="D115" s="45"/>
      <c r="E115" s="45"/>
      <c r="F115" s="45"/>
      <c r="G115" s="46"/>
      <c r="H115" s="46"/>
      <c r="I115" s="1"/>
      <c r="J115" s="65">
        <v>10.9</v>
      </c>
      <c r="K115" s="16">
        <v>654</v>
      </c>
      <c r="L115" s="17">
        <v>0.90833333333333299</v>
      </c>
      <c r="M115" s="17">
        <v>0.95689999999999997</v>
      </c>
      <c r="N115" s="35">
        <f t="shared" si="15"/>
        <v>2.9000000000000137E-3</v>
      </c>
      <c r="O115" s="10">
        <f t="shared" si="19"/>
        <v>18.181100000000001</v>
      </c>
      <c r="P115" s="11">
        <f t="shared" si="20"/>
        <v>5.5100000000003035E-2</v>
      </c>
      <c r="Q115" s="1"/>
      <c r="R115" s="68">
        <v>10.9</v>
      </c>
      <c r="S115" s="51">
        <v>654</v>
      </c>
      <c r="T115" s="52">
        <v>0.454166666666667</v>
      </c>
      <c r="U115" s="52">
        <v>0.27489999999999998</v>
      </c>
      <c r="V115" s="53">
        <f t="shared" si="16"/>
        <v>2.8999999999999582E-3</v>
      </c>
      <c r="W115" s="10">
        <f t="shared" si="12"/>
        <v>5.4979999999999993</v>
      </c>
      <c r="X115" s="11">
        <f t="shared" si="17"/>
        <v>5.7999999999998941E-2</v>
      </c>
      <c r="Y115" s="46"/>
      <c r="Z115" s="68">
        <v>10.9</v>
      </c>
      <c r="AA115" s="51">
        <v>654</v>
      </c>
      <c r="AB115" s="52">
        <v>0.454166666666667</v>
      </c>
      <c r="AC115" s="52">
        <f t="shared" si="13"/>
        <v>0.95689999999999997</v>
      </c>
      <c r="AD115" s="53">
        <f t="shared" si="13"/>
        <v>2.9000000000000137E-3</v>
      </c>
      <c r="AE115" s="88">
        <f t="shared" si="14"/>
        <v>18.181100000000001</v>
      </c>
      <c r="AF115" s="11">
        <f t="shared" si="18"/>
        <v>5.5100000000003035E-2</v>
      </c>
    </row>
    <row r="116" spans="2:32" x14ac:dyDescent="0.25">
      <c r="B116" s="43"/>
      <c r="C116" s="44"/>
      <c r="D116" s="45"/>
      <c r="E116" s="45"/>
      <c r="F116" s="45"/>
      <c r="G116" s="46"/>
      <c r="H116" s="46"/>
      <c r="I116" s="1"/>
      <c r="J116" s="65">
        <v>11</v>
      </c>
      <c r="K116" s="16">
        <v>660</v>
      </c>
      <c r="L116" s="17">
        <v>0.91666666666666696</v>
      </c>
      <c r="M116" s="17">
        <v>0.95979999999999999</v>
      </c>
      <c r="N116" s="35">
        <f t="shared" si="15"/>
        <v>2.9000000000000137E-3</v>
      </c>
      <c r="O116" s="10">
        <f t="shared" si="19"/>
        <v>18.2362</v>
      </c>
      <c r="P116" s="11">
        <f t="shared" si="20"/>
        <v>5.5099999999999483E-2</v>
      </c>
      <c r="Q116" s="1"/>
      <c r="R116" s="68">
        <v>11</v>
      </c>
      <c r="S116" s="51">
        <v>660</v>
      </c>
      <c r="T116" s="52">
        <v>0.45833333333333298</v>
      </c>
      <c r="U116" s="52">
        <v>0.27779999999999999</v>
      </c>
      <c r="V116" s="53">
        <f t="shared" si="16"/>
        <v>2.9000000000000137E-3</v>
      </c>
      <c r="W116" s="10">
        <f t="shared" si="12"/>
        <v>5.556</v>
      </c>
      <c r="X116" s="11">
        <f t="shared" si="17"/>
        <v>5.8000000000000718E-2</v>
      </c>
      <c r="Y116" s="46"/>
      <c r="Z116" s="68">
        <v>11</v>
      </c>
      <c r="AA116" s="51">
        <v>660</v>
      </c>
      <c r="AB116" s="52">
        <v>0.45833333333333298</v>
      </c>
      <c r="AC116" s="52">
        <f t="shared" si="13"/>
        <v>0.95979999999999999</v>
      </c>
      <c r="AD116" s="53">
        <f t="shared" si="13"/>
        <v>2.9000000000000137E-3</v>
      </c>
      <c r="AE116" s="88">
        <f t="shared" si="14"/>
        <v>18.2362</v>
      </c>
      <c r="AF116" s="11">
        <f t="shared" si="18"/>
        <v>5.5099999999999483E-2</v>
      </c>
    </row>
    <row r="117" spans="2:32" x14ac:dyDescent="0.25">
      <c r="B117" s="43"/>
      <c r="C117" s="44"/>
      <c r="D117" s="45"/>
      <c r="E117" s="45"/>
      <c r="F117" s="45"/>
      <c r="G117" s="46"/>
      <c r="H117" s="46"/>
      <c r="I117" s="1"/>
      <c r="J117" s="65">
        <v>11.1</v>
      </c>
      <c r="K117" s="16">
        <v>666</v>
      </c>
      <c r="L117" s="17">
        <v>0.92500000000000004</v>
      </c>
      <c r="M117" s="17">
        <v>0.96319999999999995</v>
      </c>
      <c r="N117" s="35">
        <f t="shared" si="15"/>
        <v>3.3999999999999586E-3</v>
      </c>
      <c r="O117" s="10">
        <f t="shared" si="19"/>
        <v>18.300799999999999</v>
      </c>
      <c r="P117" s="11">
        <f t="shared" si="20"/>
        <v>6.4599999999998658E-2</v>
      </c>
      <c r="Q117" s="1"/>
      <c r="R117" s="68">
        <v>11.1</v>
      </c>
      <c r="S117" s="51">
        <v>666</v>
      </c>
      <c r="T117" s="52">
        <v>0.46250000000000002</v>
      </c>
      <c r="U117" s="52">
        <v>0.28120000000000001</v>
      </c>
      <c r="V117" s="53">
        <f t="shared" si="16"/>
        <v>3.4000000000000141E-3</v>
      </c>
      <c r="W117" s="10">
        <f t="shared" si="12"/>
        <v>5.6240000000000006</v>
      </c>
      <c r="X117" s="11">
        <f t="shared" si="17"/>
        <v>6.8000000000000504E-2</v>
      </c>
      <c r="Y117" s="46"/>
      <c r="Z117" s="68">
        <v>11.1</v>
      </c>
      <c r="AA117" s="51">
        <v>666</v>
      </c>
      <c r="AB117" s="52">
        <v>0.46250000000000002</v>
      </c>
      <c r="AC117" s="52">
        <f t="shared" si="13"/>
        <v>0.96319999999999995</v>
      </c>
      <c r="AD117" s="53">
        <f t="shared" si="13"/>
        <v>3.3999999999999586E-3</v>
      </c>
      <c r="AE117" s="88">
        <f t="shared" si="14"/>
        <v>18.300799999999999</v>
      </c>
      <c r="AF117" s="11">
        <f t="shared" si="18"/>
        <v>6.4599999999998658E-2</v>
      </c>
    </row>
    <row r="118" spans="2:32" x14ac:dyDescent="0.25">
      <c r="B118" s="43"/>
      <c r="C118" s="44"/>
      <c r="D118" s="45"/>
      <c r="E118" s="45"/>
      <c r="F118" s="45"/>
      <c r="G118" s="46"/>
      <c r="H118" s="46"/>
      <c r="I118" s="1"/>
      <c r="J118" s="65">
        <v>11.2</v>
      </c>
      <c r="K118" s="16">
        <v>672</v>
      </c>
      <c r="L118" s="17">
        <v>0.93333333333333302</v>
      </c>
      <c r="M118" s="17">
        <v>0.96699999999999997</v>
      </c>
      <c r="N118" s="35">
        <f t="shared" si="15"/>
        <v>3.8000000000000256E-3</v>
      </c>
      <c r="O118" s="10">
        <f t="shared" si="19"/>
        <v>18.373000000000001</v>
      </c>
      <c r="P118" s="11">
        <f t="shared" si="20"/>
        <v>7.2200000000002262E-2</v>
      </c>
      <c r="Q118" s="1"/>
      <c r="R118" s="68">
        <v>11.2</v>
      </c>
      <c r="S118" s="51">
        <v>672</v>
      </c>
      <c r="T118" s="52">
        <v>0.46666666666666701</v>
      </c>
      <c r="U118" s="52">
        <v>0.28499999999999998</v>
      </c>
      <c r="V118" s="53">
        <f t="shared" si="16"/>
        <v>3.7999999999999701E-3</v>
      </c>
      <c r="W118" s="10">
        <f t="shared" si="12"/>
        <v>5.6999999999999993</v>
      </c>
      <c r="X118" s="11">
        <f t="shared" si="17"/>
        <v>7.5999999999998735E-2</v>
      </c>
      <c r="Y118" s="46"/>
      <c r="Z118" s="68">
        <v>11.2</v>
      </c>
      <c r="AA118" s="51">
        <v>672</v>
      </c>
      <c r="AB118" s="52">
        <v>0.46666666666666701</v>
      </c>
      <c r="AC118" s="52">
        <f t="shared" si="13"/>
        <v>0.96699999999999997</v>
      </c>
      <c r="AD118" s="53">
        <f t="shared" si="13"/>
        <v>3.8000000000000256E-3</v>
      </c>
      <c r="AE118" s="88">
        <f t="shared" si="14"/>
        <v>18.373000000000001</v>
      </c>
      <c r="AF118" s="11">
        <f t="shared" si="18"/>
        <v>7.2200000000002262E-2</v>
      </c>
    </row>
    <row r="119" spans="2:32" x14ac:dyDescent="0.25">
      <c r="B119" s="43"/>
      <c r="C119" s="44"/>
      <c r="D119" s="45"/>
      <c r="E119" s="45"/>
      <c r="F119" s="45"/>
      <c r="G119" s="46"/>
      <c r="H119" s="46"/>
      <c r="I119" s="1"/>
      <c r="J119" s="65">
        <v>11.3</v>
      </c>
      <c r="K119" s="16">
        <v>678</v>
      </c>
      <c r="L119" s="17">
        <v>0.94166666666666698</v>
      </c>
      <c r="M119" s="17">
        <v>0.9708</v>
      </c>
      <c r="N119" s="35">
        <f t="shared" si="15"/>
        <v>3.8000000000000256E-3</v>
      </c>
      <c r="O119" s="10">
        <f t="shared" si="19"/>
        <v>18.4452</v>
      </c>
      <c r="P119" s="11">
        <f t="shared" si="20"/>
        <v>7.219999999999871E-2</v>
      </c>
      <c r="Q119" s="1"/>
      <c r="R119" s="68">
        <v>11.3</v>
      </c>
      <c r="S119" s="51">
        <v>678</v>
      </c>
      <c r="T119" s="52">
        <v>0.47083333333333299</v>
      </c>
      <c r="U119" s="52">
        <v>0.2888</v>
      </c>
      <c r="V119" s="53">
        <f t="shared" si="16"/>
        <v>3.8000000000000256E-3</v>
      </c>
      <c r="W119" s="10">
        <f t="shared" si="12"/>
        <v>5.7759999999999998</v>
      </c>
      <c r="X119" s="11">
        <f t="shared" si="17"/>
        <v>7.6000000000000512E-2</v>
      </c>
      <c r="Y119" s="46"/>
      <c r="Z119" s="68">
        <v>11.3</v>
      </c>
      <c r="AA119" s="51">
        <v>678</v>
      </c>
      <c r="AB119" s="52">
        <v>0.47083333333333299</v>
      </c>
      <c r="AC119" s="52">
        <f t="shared" si="13"/>
        <v>0.9708</v>
      </c>
      <c r="AD119" s="53">
        <f t="shared" si="13"/>
        <v>3.8000000000000256E-3</v>
      </c>
      <c r="AE119" s="88">
        <f t="shared" si="14"/>
        <v>18.4452</v>
      </c>
      <c r="AF119" s="11">
        <f t="shared" si="18"/>
        <v>7.219999999999871E-2</v>
      </c>
    </row>
    <row r="120" spans="2:32" x14ac:dyDescent="0.25">
      <c r="B120" s="43"/>
      <c r="C120" s="44"/>
      <c r="D120" s="45"/>
      <c r="E120" s="45"/>
      <c r="F120" s="45"/>
      <c r="G120" s="46"/>
      <c r="H120" s="46"/>
      <c r="I120" s="1"/>
      <c r="J120" s="65">
        <v>11.4</v>
      </c>
      <c r="K120" s="16">
        <v>684</v>
      </c>
      <c r="L120" s="17">
        <v>0.95</v>
      </c>
      <c r="M120" s="17">
        <v>0.97499999999999998</v>
      </c>
      <c r="N120" s="35">
        <f t="shared" si="15"/>
        <v>4.1999999999999815E-3</v>
      </c>
      <c r="O120" s="10">
        <f t="shared" si="19"/>
        <v>18.524999999999999</v>
      </c>
      <c r="P120" s="11">
        <f t="shared" si="20"/>
        <v>7.9799999999998761E-2</v>
      </c>
      <c r="Q120" s="1"/>
      <c r="R120" s="68">
        <v>11.4</v>
      </c>
      <c r="S120" s="51">
        <v>684</v>
      </c>
      <c r="T120" s="52">
        <v>0.47499999999999998</v>
      </c>
      <c r="U120" s="52">
        <v>0.29249999999999998</v>
      </c>
      <c r="V120" s="53">
        <f t="shared" si="16"/>
        <v>3.6999999999999811E-3</v>
      </c>
      <c r="W120" s="10">
        <f t="shared" si="12"/>
        <v>5.85</v>
      </c>
      <c r="X120" s="11">
        <f t="shared" si="17"/>
        <v>7.3999999999999844E-2</v>
      </c>
      <c r="Y120" s="46"/>
      <c r="Z120" s="68">
        <v>11.4</v>
      </c>
      <c r="AA120" s="51">
        <v>684</v>
      </c>
      <c r="AB120" s="52">
        <v>0.47499999999999998</v>
      </c>
      <c r="AC120" s="52">
        <f t="shared" si="13"/>
        <v>0.97499999999999998</v>
      </c>
      <c r="AD120" s="53">
        <f t="shared" si="13"/>
        <v>4.1999999999999815E-3</v>
      </c>
      <c r="AE120" s="88">
        <f t="shared" si="14"/>
        <v>18.524999999999999</v>
      </c>
      <c r="AF120" s="11">
        <f t="shared" si="18"/>
        <v>7.9799999999998761E-2</v>
      </c>
    </row>
    <row r="121" spans="2:32" x14ac:dyDescent="0.25">
      <c r="B121" s="43"/>
      <c r="C121" s="44"/>
      <c r="D121" s="45"/>
      <c r="E121" s="45"/>
      <c r="F121" s="45"/>
      <c r="G121" s="46"/>
      <c r="H121" s="46"/>
      <c r="I121" s="1"/>
      <c r="J121" s="65">
        <v>11.5</v>
      </c>
      <c r="K121" s="16">
        <v>690</v>
      </c>
      <c r="L121" s="17">
        <v>0.95833333333333304</v>
      </c>
      <c r="M121" s="17">
        <v>0.97919999999999996</v>
      </c>
      <c r="N121" s="35">
        <f t="shared" si="15"/>
        <v>4.1999999999999815E-3</v>
      </c>
      <c r="O121" s="10">
        <f t="shared" si="19"/>
        <v>18.604800000000001</v>
      </c>
      <c r="P121" s="11">
        <f t="shared" si="20"/>
        <v>7.9800000000002314E-2</v>
      </c>
      <c r="Q121" s="1"/>
      <c r="R121" s="68">
        <v>11.5</v>
      </c>
      <c r="S121" s="51">
        <v>690</v>
      </c>
      <c r="T121" s="52">
        <v>0.47916666666666702</v>
      </c>
      <c r="U121" s="52">
        <v>0.29620000000000002</v>
      </c>
      <c r="V121" s="53">
        <f t="shared" si="16"/>
        <v>3.7000000000000366E-3</v>
      </c>
      <c r="W121" s="10">
        <f t="shared" si="12"/>
        <v>5.9240000000000004</v>
      </c>
      <c r="X121" s="11">
        <f t="shared" si="17"/>
        <v>7.4000000000000732E-2</v>
      </c>
      <c r="Y121" s="46"/>
      <c r="Z121" s="68">
        <v>11.5</v>
      </c>
      <c r="AA121" s="51">
        <v>690</v>
      </c>
      <c r="AB121" s="52">
        <v>0.47916666666666702</v>
      </c>
      <c r="AC121" s="52">
        <f t="shared" si="13"/>
        <v>0.97919999999999996</v>
      </c>
      <c r="AD121" s="53">
        <f t="shared" si="13"/>
        <v>4.1999999999999815E-3</v>
      </c>
      <c r="AE121" s="88">
        <f t="shared" si="14"/>
        <v>18.604800000000001</v>
      </c>
      <c r="AF121" s="11">
        <f t="shared" si="18"/>
        <v>7.9800000000002314E-2</v>
      </c>
    </row>
    <row r="122" spans="2:32" x14ac:dyDescent="0.25">
      <c r="B122" s="43"/>
      <c r="C122" s="44"/>
      <c r="D122" s="45"/>
      <c r="E122" s="45"/>
      <c r="F122" s="45"/>
      <c r="G122" s="46"/>
      <c r="H122" s="46"/>
      <c r="I122" s="1"/>
      <c r="J122" s="65">
        <v>11.6</v>
      </c>
      <c r="K122" s="16">
        <v>696</v>
      </c>
      <c r="L122" s="17">
        <v>0.96666666666666701</v>
      </c>
      <c r="M122" s="17">
        <v>0.98470000000000002</v>
      </c>
      <c r="N122" s="35">
        <f t="shared" si="15"/>
        <v>5.5000000000000604E-3</v>
      </c>
      <c r="O122" s="10">
        <f t="shared" si="19"/>
        <v>18.709299999999999</v>
      </c>
      <c r="P122" s="11">
        <f t="shared" si="20"/>
        <v>0.10449999999999804</v>
      </c>
      <c r="Q122" s="1"/>
      <c r="R122" s="68">
        <v>11.6</v>
      </c>
      <c r="S122" s="51">
        <v>696</v>
      </c>
      <c r="T122" s="52">
        <v>0.483333333333333</v>
      </c>
      <c r="U122" s="52">
        <v>0.30049999999999999</v>
      </c>
      <c r="V122" s="53">
        <f t="shared" si="16"/>
        <v>4.2999999999999705E-3</v>
      </c>
      <c r="W122" s="10">
        <f t="shared" si="12"/>
        <v>6.01</v>
      </c>
      <c r="X122" s="11">
        <f t="shared" si="17"/>
        <v>8.599999999999941E-2</v>
      </c>
      <c r="Y122" s="46"/>
      <c r="Z122" s="68">
        <v>11.6</v>
      </c>
      <c r="AA122" s="51">
        <v>696</v>
      </c>
      <c r="AB122" s="52">
        <v>0.483333333333333</v>
      </c>
      <c r="AC122" s="52">
        <f t="shared" si="13"/>
        <v>0.98470000000000002</v>
      </c>
      <c r="AD122" s="53">
        <f t="shared" si="13"/>
        <v>5.5000000000000604E-3</v>
      </c>
      <c r="AE122" s="88">
        <f t="shared" si="14"/>
        <v>18.709299999999999</v>
      </c>
      <c r="AF122" s="11">
        <f t="shared" si="18"/>
        <v>0.10449999999999804</v>
      </c>
    </row>
    <row r="123" spans="2:32" x14ac:dyDescent="0.25">
      <c r="B123" s="43"/>
      <c r="C123" s="44"/>
      <c r="D123" s="45"/>
      <c r="E123" s="45"/>
      <c r="F123" s="45"/>
      <c r="G123" s="46"/>
      <c r="H123" s="46"/>
      <c r="I123" s="1"/>
      <c r="J123" s="65">
        <v>11.7</v>
      </c>
      <c r="K123" s="16">
        <v>702</v>
      </c>
      <c r="L123" s="17">
        <v>0.97499999999999998</v>
      </c>
      <c r="M123" s="17">
        <v>0.99050000000000005</v>
      </c>
      <c r="N123" s="35">
        <f t="shared" si="15"/>
        <v>5.8000000000000274E-3</v>
      </c>
      <c r="O123" s="10">
        <f t="shared" si="19"/>
        <v>18.819500000000001</v>
      </c>
      <c r="P123" s="11">
        <f t="shared" si="20"/>
        <v>0.11020000000000252</v>
      </c>
      <c r="Q123" s="1"/>
      <c r="R123" s="68">
        <v>11.7</v>
      </c>
      <c r="S123" s="51">
        <v>702</v>
      </c>
      <c r="T123" s="52">
        <v>0.48749999999999999</v>
      </c>
      <c r="U123" s="52">
        <v>0.3049</v>
      </c>
      <c r="V123" s="53">
        <f t="shared" si="16"/>
        <v>4.400000000000015E-3</v>
      </c>
      <c r="W123" s="10">
        <f t="shared" si="12"/>
        <v>6.0979999999999999</v>
      </c>
      <c r="X123" s="11">
        <f t="shared" si="17"/>
        <v>8.8000000000000078E-2</v>
      </c>
      <c r="Y123" s="46"/>
      <c r="Z123" s="68">
        <v>11.7</v>
      </c>
      <c r="AA123" s="51">
        <v>702</v>
      </c>
      <c r="AB123" s="52">
        <v>0.48749999999999999</v>
      </c>
      <c r="AC123" s="52">
        <f t="shared" si="13"/>
        <v>0.99050000000000005</v>
      </c>
      <c r="AD123" s="53">
        <f t="shared" si="13"/>
        <v>5.8000000000000274E-3</v>
      </c>
      <c r="AE123" s="88">
        <f t="shared" si="14"/>
        <v>18.819500000000001</v>
      </c>
      <c r="AF123" s="11">
        <f t="shared" si="18"/>
        <v>0.11020000000000252</v>
      </c>
    </row>
    <row r="124" spans="2:32" x14ac:dyDescent="0.25">
      <c r="B124" s="43"/>
      <c r="C124" s="44"/>
      <c r="D124" s="45"/>
      <c r="E124" s="45"/>
      <c r="F124" s="45"/>
      <c r="G124" s="46"/>
      <c r="H124" s="46"/>
      <c r="I124" s="1"/>
      <c r="J124" s="65">
        <v>11.8</v>
      </c>
      <c r="K124" s="16">
        <v>708</v>
      </c>
      <c r="L124" s="17">
        <v>0.98333333333333295</v>
      </c>
      <c r="M124" s="17">
        <v>0.995</v>
      </c>
      <c r="N124" s="35">
        <f t="shared" si="15"/>
        <v>4.4999999999999485E-3</v>
      </c>
      <c r="O124" s="10">
        <f t="shared" si="19"/>
        <v>18.905000000000001</v>
      </c>
      <c r="P124" s="11">
        <f t="shared" si="20"/>
        <v>8.5499999999999687E-2</v>
      </c>
      <c r="Q124" s="1"/>
      <c r="R124" s="68">
        <v>11.8</v>
      </c>
      <c r="S124" s="51">
        <v>708</v>
      </c>
      <c r="T124" s="52">
        <v>0.49166666666666697</v>
      </c>
      <c r="U124" s="52">
        <v>0.30919999999999997</v>
      </c>
      <c r="V124" s="53">
        <f t="shared" si="16"/>
        <v>4.2999999999999705E-3</v>
      </c>
      <c r="W124" s="10">
        <f t="shared" si="12"/>
        <v>6.1839999999999993</v>
      </c>
      <c r="X124" s="11">
        <f t="shared" si="17"/>
        <v>8.599999999999941E-2</v>
      </c>
      <c r="Y124" s="46"/>
      <c r="Z124" s="68">
        <v>11.8</v>
      </c>
      <c r="AA124" s="51">
        <v>708</v>
      </c>
      <c r="AB124" s="52">
        <v>0.49166666666666697</v>
      </c>
      <c r="AC124" s="52">
        <f t="shared" si="13"/>
        <v>0.995</v>
      </c>
      <c r="AD124" s="53">
        <f t="shared" si="13"/>
        <v>4.4999999999999485E-3</v>
      </c>
      <c r="AE124" s="88">
        <f t="shared" si="14"/>
        <v>18.905000000000001</v>
      </c>
      <c r="AF124" s="11">
        <f t="shared" si="18"/>
        <v>8.5499999999999687E-2</v>
      </c>
    </row>
    <row r="125" spans="2:32" x14ac:dyDescent="0.25">
      <c r="B125" s="43"/>
      <c r="C125" s="44"/>
      <c r="D125" s="45"/>
      <c r="E125" s="45"/>
      <c r="F125" s="45"/>
      <c r="G125" s="46"/>
      <c r="H125" s="46"/>
      <c r="I125" s="1"/>
      <c r="J125" s="65">
        <v>11.9</v>
      </c>
      <c r="K125" s="16">
        <v>714</v>
      </c>
      <c r="L125" s="17">
        <v>0.99166666666666703</v>
      </c>
      <c r="M125" s="17">
        <v>0.99750000000000005</v>
      </c>
      <c r="N125" s="35">
        <f t="shared" si="15"/>
        <v>2.5000000000000577E-3</v>
      </c>
      <c r="O125" s="10">
        <f t="shared" si="19"/>
        <v>18.952500000000001</v>
      </c>
      <c r="P125" s="11">
        <f t="shared" si="20"/>
        <v>4.7499999999999432E-2</v>
      </c>
      <c r="Q125" s="1"/>
      <c r="R125" s="68">
        <v>11.9</v>
      </c>
      <c r="S125" s="51">
        <v>714</v>
      </c>
      <c r="T125" s="52">
        <v>0.49583333333333302</v>
      </c>
      <c r="U125" s="52">
        <v>0.31359999999999999</v>
      </c>
      <c r="V125" s="53">
        <f t="shared" si="16"/>
        <v>4.400000000000015E-3</v>
      </c>
      <c r="W125" s="10">
        <f t="shared" si="12"/>
        <v>6.2720000000000002</v>
      </c>
      <c r="X125" s="11">
        <f t="shared" si="17"/>
        <v>8.8000000000000966E-2</v>
      </c>
      <c r="Y125" s="46"/>
      <c r="Z125" s="68">
        <v>11.9</v>
      </c>
      <c r="AA125" s="51">
        <v>714</v>
      </c>
      <c r="AB125" s="52">
        <v>0.49583333333333302</v>
      </c>
      <c r="AC125" s="52">
        <f t="shared" si="13"/>
        <v>0.99750000000000005</v>
      </c>
      <c r="AD125" s="53">
        <f t="shared" si="13"/>
        <v>2.5000000000000577E-3</v>
      </c>
      <c r="AE125" s="88">
        <f t="shared" si="14"/>
        <v>18.952500000000001</v>
      </c>
      <c r="AF125" s="11">
        <f t="shared" si="18"/>
        <v>4.7499999999999432E-2</v>
      </c>
    </row>
    <row r="126" spans="2:32" ht="15.75" thickBot="1" x14ac:dyDescent="0.3">
      <c r="B126" s="43"/>
      <c r="C126" s="44"/>
      <c r="D126" s="45"/>
      <c r="E126" s="45"/>
      <c r="F126" s="45"/>
      <c r="G126" s="46"/>
      <c r="H126" s="46"/>
      <c r="I126" s="1"/>
      <c r="J126" s="66">
        <v>12</v>
      </c>
      <c r="K126" s="18">
        <v>720</v>
      </c>
      <c r="L126" s="19">
        <v>1</v>
      </c>
      <c r="M126" s="19">
        <v>1</v>
      </c>
      <c r="N126" s="36">
        <f t="shared" si="15"/>
        <v>2.4999999999999467E-3</v>
      </c>
      <c r="O126" s="12">
        <f t="shared" si="19"/>
        <v>19</v>
      </c>
      <c r="P126" s="13">
        <f t="shared" si="20"/>
        <v>4.7499999999999432E-2</v>
      </c>
      <c r="Q126" s="1"/>
      <c r="R126" s="69">
        <v>12</v>
      </c>
      <c r="S126" s="57">
        <v>720</v>
      </c>
      <c r="T126" s="58">
        <v>0.5</v>
      </c>
      <c r="U126" s="58">
        <v>0.318</v>
      </c>
      <c r="V126" s="59">
        <f t="shared" si="16"/>
        <v>4.400000000000015E-3</v>
      </c>
      <c r="W126" s="60">
        <f t="shared" si="12"/>
        <v>6.36</v>
      </c>
      <c r="X126" s="61">
        <f t="shared" si="17"/>
        <v>8.8000000000000078E-2</v>
      </c>
      <c r="Y126" s="46"/>
      <c r="Z126" s="69">
        <v>12</v>
      </c>
      <c r="AA126" s="57">
        <v>720</v>
      </c>
      <c r="AB126" s="58">
        <v>0.5</v>
      </c>
      <c r="AC126" s="58">
        <f t="shared" si="13"/>
        <v>1</v>
      </c>
      <c r="AD126" s="59">
        <f t="shared" si="13"/>
        <v>2.4999999999999467E-3</v>
      </c>
      <c r="AE126" s="94">
        <f t="shared" si="14"/>
        <v>19</v>
      </c>
      <c r="AF126" s="61">
        <f t="shared" si="18"/>
        <v>4.7499999999999432E-2</v>
      </c>
    </row>
    <row r="127" spans="2:32" x14ac:dyDescent="0.25">
      <c r="B127" s="43"/>
      <c r="C127" s="44"/>
      <c r="D127" s="45"/>
      <c r="E127" s="45"/>
      <c r="F127" s="45"/>
      <c r="G127" s="46"/>
      <c r="H127" s="46"/>
      <c r="I127" s="1"/>
      <c r="J127" s="43"/>
      <c r="K127" s="44"/>
      <c r="L127" s="45"/>
      <c r="M127" s="45"/>
      <c r="N127" s="47"/>
      <c r="O127" s="46"/>
      <c r="P127" s="46"/>
      <c r="Q127" s="1"/>
      <c r="R127" s="68">
        <v>12.1</v>
      </c>
      <c r="S127" s="51">
        <v>726</v>
      </c>
      <c r="T127" s="52">
        <v>0.50416666666666698</v>
      </c>
      <c r="U127" s="52">
        <v>0.32300000000000001</v>
      </c>
      <c r="V127" s="53">
        <f t="shared" si="16"/>
        <v>5.0000000000000044E-3</v>
      </c>
      <c r="W127" s="62">
        <f t="shared" si="12"/>
        <v>6.46</v>
      </c>
      <c r="X127" s="11">
        <f t="shared" si="17"/>
        <v>9.9999999999999645E-2</v>
      </c>
      <c r="Y127" s="46"/>
      <c r="Z127" s="68">
        <v>12.1</v>
      </c>
      <c r="AA127" s="51">
        <v>726</v>
      </c>
      <c r="AB127" s="52">
        <v>0.50416666666666698</v>
      </c>
      <c r="AC127" s="52"/>
      <c r="AD127" s="53">
        <f>($T$3-$L$3)/120</f>
        <v>8.3333333333333332E-3</v>
      </c>
      <c r="AE127" s="95">
        <f>AD127+AE126</f>
        <v>19.008333333333333</v>
      </c>
      <c r="AF127" s="11">
        <f>AE127-AE126</f>
        <v>8.3333333333328596E-3</v>
      </c>
    </row>
    <row r="128" spans="2:32" x14ac:dyDescent="0.25">
      <c r="B128" s="43"/>
      <c r="C128" s="44"/>
      <c r="D128" s="45"/>
      <c r="E128" s="45"/>
      <c r="F128" s="45"/>
      <c r="G128" s="46"/>
      <c r="H128" s="46"/>
      <c r="I128" s="1"/>
      <c r="J128" s="43"/>
      <c r="K128" s="44"/>
      <c r="L128" s="45"/>
      <c r="M128" s="45"/>
      <c r="N128" s="47"/>
      <c r="O128" s="46"/>
      <c r="P128" s="46"/>
      <c r="Q128" s="1"/>
      <c r="R128" s="68">
        <v>12.2</v>
      </c>
      <c r="S128" s="51">
        <v>732</v>
      </c>
      <c r="T128" s="52">
        <v>0.50833333333333297</v>
      </c>
      <c r="U128" s="52">
        <v>0.32800000000000001</v>
      </c>
      <c r="V128" s="53">
        <f t="shared" si="16"/>
        <v>5.0000000000000044E-3</v>
      </c>
      <c r="W128" s="62">
        <f t="shared" si="12"/>
        <v>6.5600000000000005</v>
      </c>
      <c r="X128" s="11">
        <f t="shared" si="17"/>
        <v>0.10000000000000053</v>
      </c>
      <c r="Y128" s="46"/>
      <c r="Z128" s="68">
        <v>12.2</v>
      </c>
      <c r="AA128" s="51">
        <v>732</v>
      </c>
      <c r="AB128" s="52">
        <v>0.50833333333333297</v>
      </c>
      <c r="AC128" s="52"/>
      <c r="AD128" s="53">
        <f t="shared" ref="AD128:AD191" si="21">($T$3-$L$3)/120</f>
        <v>8.3333333333333332E-3</v>
      </c>
      <c r="AE128" s="95">
        <f t="shared" ref="AE128:AE191" si="22">AD128+AE127</f>
        <v>19.016666666666666</v>
      </c>
      <c r="AF128" s="11">
        <f t="shared" ref="AF128:AF191" si="23">AE128-AE127</f>
        <v>8.3333333333328596E-3</v>
      </c>
    </row>
    <row r="129" spans="2:32" x14ac:dyDescent="0.25">
      <c r="B129" s="43"/>
      <c r="C129" s="44"/>
      <c r="D129" s="45"/>
      <c r="E129" s="45"/>
      <c r="F129" s="45"/>
      <c r="G129" s="46"/>
      <c r="H129" s="46"/>
      <c r="I129" s="1"/>
      <c r="J129" s="43"/>
      <c r="K129" s="44"/>
      <c r="L129" s="45"/>
      <c r="M129" s="45"/>
      <c r="N129" s="47"/>
      <c r="O129" s="46"/>
      <c r="P129" s="46"/>
      <c r="Q129" s="1"/>
      <c r="R129" s="68">
        <v>12.3</v>
      </c>
      <c r="S129" s="51">
        <v>738</v>
      </c>
      <c r="T129" s="52">
        <v>0.51249999999999996</v>
      </c>
      <c r="U129" s="52">
        <v>0.33300000000000002</v>
      </c>
      <c r="V129" s="53">
        <f t="shared" si="16"/>
        <v>5.0000000000000044E-3</v>
      </c>
      <c r="W129" s="62">
        <f t="shared" si="12"/>
        <v>6.66</v>
      </c>
      <c r="X129" s="11">
        <f t="shared" si="17"/>
        <v>9.9999999999999645E-2</v>
      </c>
      <c r="Y129" s="46"/>
      <c r="Z129" s="68">
        <v>12.3</v>
      </c>
      <c r="AA129" s="51">
        <v>738</v>
      </c>
      <c r="AB129" s="52">
        <v>0.51249999999999996</v>
      </c>
      <c r="AC129" s="52"/>
      <c r="AD129" s="53">
        <f t="shared" si="21"/>
        <v>8.3333333333333332E-3</v>
      </c>
      <c r="AE129" s="95">
        <f t="shared" si="22"/>
        <v>19.024999999999999</v>
      </c>
      <c r="AF129" s="11">
        <f t="shared" si="23"/>
        <v>8.3333333333328596E-3</v>
      </c>
    </row>
    <row r="130" spans="2:32" x14ac:dyDescent="0.25">
      <c r="B130" s="43"/>
      <c r="C130" s="44"/>
      <c r="D130" s="45"/>
      <c r="E130" s="45"/>
      <c r="F130" s="45"/>
      <c r="G130" s="46"/>
      <c r="H130" s="46"/>
      <c r="I130" s="1"/>
      <c r="J130" s="43"/>
      <c r="K130" s="44"/>
      <c r="L130" s="45"/>
      <c r="M130" s="45"/>
      <c r="N130" s="47"/>
      <c r="O130" s="46"/>
      <c r="P130" s="46"/>
      <c r="Q130" s="1"/>
      <c r="R130" s="68">
        <v>12.4</v>
      </c>
      <c r="S130" s="51">
        <v>744</v>
      </c>
      <c r="T130" s="52">
        <v>0.51666666666666705</v>
      </c>
      <c r="U130" s="52">
        <v>0.33800000000000002</v>
      </c>
      <c r="V130" s="53">
        <f t="shared" si="16"/>
        <v>5.0000000000000044E-3</v>
      </c>
      <c r="W130" s="62">
        <f t="shared" si="12"/>
        <v>6.7600000000000007</v>
      </c>
      <c r="X130" s="11">
        <f t="shared" si="17"/>
        <v>0.10000000000000053</v>
      </c>
      <c r="Y130" s="46"/>
      <c r="Z130" s="68">
        <v>12.4</v>
      </c>
      <c r="AA130" s="51">
        <v>744</v>
      </c>
      <c r="AB130" s="52">
        <v>0.51666666666666705</v>
      </c>
      <c r="AC130" s="52"/>
      <c r="AD130" s="53">
        <f t="shared" si="21"/>
        <v>8.3333333333333332E-3</v>
      </c>
      <c r="AE130" s="95">
        <f t="shared" si="22"/>
        <v>19.033333333333331</v>
      </c>
      <c r="AF130" s="11">
        <f t="shared" si="23"/>
        <v>8.3333333333328596E-3</v>
      </c>
    </row>
    <row r="131" spans="2:32" x14ac:dyDescent="0.25">
      <c r="B131" s="43"/>
      <c r="C131" s="44"/>
      <c r="D131" s="45"/>
      <c r="E131" s="45"/>
      <c r="F131" s="45"/>
      <c r="G131" s="46"/>
      <c r="H131" s="46"/>
      <c r="I131" s="1"/>
      <c r="J131" s="43"/>
      <c r="K131" s="44"/>
      <c r="L131" s="45"/>
      <c r="M131" s="45"/>
      <c r="N131" s="47"/>
      <c r="O131" s="46"/>
      <c r="P131" s="46"/>
      <c r="Q131" s="1"/>
      <c r="R131" s="68">
        <v>12.5</v>
      </c>
      <c r="S131" s="51">
        <v>750</v>
      </c>
      <c r="T131" s="52">
        <v>0.52083333333333304</v>
      </c>
      <c r="U131" s="52">
        <v>0.34320000000000001</v>
      </c>
      <c r="V131" s="53">
        <f t="shared" si="16"/>
        <v>5.1999999999999824E-3</v>
      </c>
      <c r="W131" s="62">
        <f t="shared" si="12"/>
        <v>6.8639999999999999</v>
      </c>
      <c r="X131" s="11">
        <f t="shared" si="17"/>
        <v>0.1039999999999992</v>
      </c>
      <c r="Y131" s="46"/>
      <c r="Z131" s="68">
        <v>12.5</v>
      </c>
      <c r="AA131" s="51">
        <v>750</v>
      </c>
      <c r="AB131" s="52">
        <v>0.52083333333333304</v>
      </c>
      <c r="AC131" s="52"/>
      <c r="AD131" s="53">
        <f t="shared" si="21"/>
        <v>8.3333333333333332E-3</v>
      </c>
      <c r="AE131" s="95">
        <f t="shared" si="22"/>
        <v>19.041666666666664</v>
      </c>
      <c r="AF131" s="11">
        <f t="shared" si="23"/>
        <v>8.3333333333328596E-3</v>
      </c>
    </row>
    <row r="132" spans="2:32" x14ac:dyDescent="0.25">
      <c r="B132" s="43"/>
      <c r="C132" s="44"/>
      <c r="D132" s="45"/>
      <c r="E132" s="45"/>
      <c r="F132" s="45"/>
      <c r="G132" s="46"/>
      <c r="H132" s="46"/>
      <c r="I132" s="1"/>
      <c r="J132" s="43"/>
      <c r="K132" s="44"/>
      <c r="L132" s="45"/>
      <c r="M132" s="45"/>
      <c r="N132" s="47"/>
      <c r="O132" s="46"/>
      <c r="P132" s="46"/>
      <c r="Q132" s="1"/>
      <c r="R132" s="68">
        <v>12.6</v>
      </c>
      <c r="S132" s="51">
        <v>756</v>
      </c>
      <c r="T132" s="52">
        <v>0.52500000000000002</v>
      </c>
      <c r="U132" s="52">
        <v>0.34920000000000001</v>
      </c>
      <c r="V132" s="53">
        <f t="shared" si="16"/>
        <v>6.0000000000000053E-3</v>
      </c>
      <c r="W132" s="62">
        <f t="shared" si="12"/>
        <v>6.984</v>
      </c>
      <c r="X132" s="11">
        <f t="shared" si="17"/>
        <v>0.12000000000000011</v>
      </c>
      <c r="Y132" s="46"/>
      <c r="Z132" s="68">
        <v>12.6</v>
      </c>
      <c r="AA132" s="51">
        <v>756</v>
      </c>
      <c r="AB132" s="52">
        <v>0.52500000000000002</v>
      </c>
      <c r="AC132" s="52"/>
      <c r="AD132" s="53">
        <f t="shared" si="21"/>
        <v>8.3333333333333332E-3</v>
      </c>
      <c r="AE132" s="95">
        <f t="shared" si="22"/>
        <v>19.049999999999997</v>
      </c>
      <c r="AF132" s="11">
        <f t="shared" si="23"/>
        <v>8.3333333333328596E-3</v>
      </c>
    </row>
    <row r="133" spans="2:32" x14ac:dyDescent="0.25">
      <c r="B133" s="43"/>
      <c r="C133" s="44"/>
      <c r="D133" s="45"/>
      <c r="E133" s="45"/>
      <c r="F133" s="45"/>
      <c r="G133" s="46"/>
      <c r="H133" s="46"/>
      <c r="I133" s="1"/>
      <c r="J133" s="43"/>
      <c r="K133" s="44"/>
      <c r="L133" s="45"/>
      <c r="M133" s="45"/>
      <c r="N133" s="47"/>
      <c r="O133" s="46"/>
      <c r="P133" s="46"/>
      <c r="Q133" s="1"/>
      <c r="R133" s="68">
        <v>12.7</v>
      </c>
      <c r="S133" s="51">
        <v>762</v>
      </c>
      <c r="T133" s="52">
        <v>0.52916666666666701</v>
      </c>
      <c r="U133" s="52">
        <v>0.3553</v>
      </c>
      <c r="V133" s="53">
        <f t="shared" si="16"/>
        <v>6.0999999999999943E-3</v>
      </c>
      <c r="W133" s="62">
        <f t="shared" si="12"/>
        <v>7.1059999999999999</v>
      </c>
      <c r="X133" s="11">
        <f t="shared" si="17"/>
        <v>0.12199999999999989</v>
      </c>
      <c r="Y133" s="46"/>
      <c r="Z133" s="68">
        <v>12.7</v>
      </c>
      <c r="AA133" s="51">
        <v>762</v>
      </c>
      <c r="AB133" s="52">
        <v>0.52916666666666701</v>
      </c>
      <c r="AC133" s="52"/>
      <c r="AD133" s="53">
        <f t="shared" si="21"/>
        <v>8.3333333333333332E-3</v>
      </c>
      <c r="AE133" s="95">
        <f t="shared" si="22"/>
        <v>19.05833333333333</v>
      </c>
      <c r="AF133" s="11">
        <f t="shared" si="23"/>
        <v>8.3333333333328596E-3</v>
      </c>
    </row>
    <row r="134" spans="2:32" x14ac:dyDescent="0.25">
      <c r="B134" s="43"/>
      <c r="C134" s="44"/>
      <c r="D134" s="45"/>
      <c r="E134" s="45"/>
      <c r="F134" s="45"/>
      <c r="G134" s="46"/>
      <c r="H134" s="46"/>
      <c r="I134" s="1"/>
      <c r="J134" s="43"/>
      <c r="K134" s="44"/>
      <c r="L134" s="45"/>
      <c r="M134" s="45"/>
      <c r="N134" s="47"/>
      <c r="O134" s="46"/>
      <c r="P134" s="46"/>
      <c r="Q134" s="1"/>
      <c r="R134" s="68">
        <v>12.8</v>
      </c>
      <c r="S134" s="51">
        <v>768</v>
      </c>
      <c r="T134" s="52">
        <v>0.53333333333333299</v>
      </c>
      <c r="U134" s="52">
        <v>0.36130000000000001</v>
      </c>
      <c r="V134" s="53">
        <f t="shared" si="16"/>
        <v>6.0000000000000053E-3</v>
      </c>
      <c r="W134" s="62">
        <f t="shared" si="12"/>
        <v>7.226</v>
      </c>
      <c r="X134" s="11">
        <f t="shared" si="17"/>
        <v>0.12000000000000011</v>
      </c>
      <c r="Y134" s="46"/>
      <c r="Z134" s="68">
        <v>12.8</v>
      </c>
      <c r="AA134" s="51">
        <v>768</v>
      </c>
      <c r="AB134" s="52">
        <v>0.53333333333333299</v>
      </c>
      <c r="AC134" s="52"/>
      <c r="AD134" s="53">
        <f t="shared" si="21"/>
        <v>8.3333333333333332E-3</v>
      </c>
      <c r="AE134" s="95">
        <f t="shared" si="22"/>
        <v>19.066666666666663</v>
      </c>
      <c r="AF134" s="11">
        <f t="shared" si="23"/>
        <v>8.3333333333328596E-3</v>
      </c>
    </row>
    <row r="135" spans="2:32" x14ac:dyDescent="0.25">
      <c r="B135" s="43"/>
      <c r="C135" s="44"/>
      <c r="D135" s="45"/>
      <c r="E135" s="45"/>
      <c r="F135" s="45"/>
      <c r="G135" s="46"/>
      <c r="H135" s="46"/>
      <c r="I135" s="1"/>
      <c r="J135" s="43"/>
      <c r="K135" s="44"/>
      <c r="L135" s="45"/>
      <c r="M135" s="45"/>
      <c r="N135" s="47"/>
      <c r="O135" s="46"/>
      <c r="P135" s="46"/>
      <c r="Q135" s="1"/>
      <c r="R135" s="68">
        <v>12.9</v>
      </c>
      <c r="S135" s="51">
        <v>774</v>
      </c>
      <c r="T135" s="52">
        <v>0.53749999999999998</v>
      </c>
      <c r="U135" s="52">
        <v>0.3674</v>
      </c>
      <c r="V135" s="53">
        <f t="shared" si="16"/>
        <v>6.0999999999999943E-3</v>
      </c>
      <c r="W135" s="62">
        <f t="shared" ref="W135:W198" si="24">U135*$T$3</f>
        <v>7.3479999999999999</v>
      </c>
      <c r="X135" s="11">
        <f t="shared" si="17"/>
        <v>0.12199999999999989</v>
      </c>
      <c r="Y135" s="46"/>
      <c r="Z135" s="68">
        <v>12.9</v>
      </c>
      <c r="AA135" s="51">
        <v>774</v>
      </c>
      <c r="AB135" s="52">
        <v>0.53749999999999998</v>
      </c>
      <c r="AC135" s="52"/>
      <c r="AD135" s="53">
        <f t="shared" si="21"/>
        <v>8.3333333333333332E-3</v>
      </c>
      <c r="AE135" s="95">
        <f t="shared" si="22"/>
        <v>19.074999999999996</v>
      </c>
      <c r="AF135" s="11">
        <f t="shared" si="23"/>
        <v>8.3333333333328596E-3</v>
      </c>
    </row>
    <row r="136" spans="2:32" x14ac:dyDescent="0.25">
      <c r="B136" s="43"/>
      <c r="C136" s="44"/>
      <c r="D136" s="45"/>
      <c r="E136" s="45"/>
      <c r="F136" s="45"/>
      <c r="G136" s="46"/>
      <c r="H136" s="46"/>
      <c r="I136" s="1"/>
      <c r="J136" s="43"/>
      <c r="K136" s="44"/>
      <c r="L136" s="45"/>
      <c r="M136" s="45"/>
      <c r="N136" s="47"/>
      <c r="O136" s="46"/>
      <c r="P136" s="46"/>
      <c r="Q136" s="1"/>
      <c r="R136" s="68">
        <v>13</v>
      </c>
      <c r="S136" s="51">
        <v>780</v>
      </c>
      <c r="T136" s="52">
        <v>0.54166666666666696</v>
      </c>
      <c r="U136" s="52">
        <v>0.37369999999999998</v>
      </c>
      <c r="V136" s="53">
        <f t="shared" ref="V136:V199" si="25">U136-U135</f>
        <v>6.2999999999999723E-3</v>
      </c>
      <c r="W136" s="62">
        <f t="shared" si="24"/>
        <v>7.4739999999999993</v>
      </c>
      <c r="X136" s="11">
        <f t="shared" ref="X136:X199" si="26">W136-W135</f>
        <v>0.12599999999999945</v>
      </c>
      <c r="Y136" s="46"/>
      <c r="Z136" s="68">
        <v>13</v>
      </c>
      <c r="AA136" s="51">
        <v>780</v>
      </c>
      <c r="AB136" s="52">
        <v>0.54166666666666696</v>
      </c>
      <c r="AC136" s="52"/>
      <c r="AD136" s="53">
        <f t="shared" si="21"/>
        <v>8.3333333333333332E-3</v>
      </c>
      <c r="AE136" s="95">
        <f t="shared" si="22"/>
        <v>19.083333333333329</v>
      </c>
      <c r="AF136" s="11">
        <f t="shared" si="23"/>
        <v>8.3333333333328596E-3</v>
      </c>
    </row>
    <row r="137" spans="2:32" x14ac:dyDescent="0.25">
      <c r="B137" s="43"/>
      <c r="C137" s="44"/>
      <c r="D137" s="45"/>
      <c r="E137" s="45"/>
      <c r="F137" s="45"/>
      <c r="G137" s="46"/>
      <c r="H137" s="46"/>
      <c r="I137" s="1"/>
      <c r="J137" s="43"/>
      <c r="K137" s="44"/>
      <c r="L137" s="45"/>
      <c r="M137" s="45"/>
      <c r="N137" s="47"/>
      <c r="O137" s="46"/>
      <c r="P137" s="46"/>
      <c r="Q137" s="1"/>
      <c r="R137" s="68">
        <v>13.1</v>
      </c>
      <c r="S137" s="51">
        <v>786</v>
      </c>
      <c r="T137" s="52">
        <v>0.54583333333333295</v>
      </c>
      <c r="U137" s="52">
        <v>0.38030000000000003</v>
      </c>
      <c r="V137" s="53">
        <f t="shared" si="25"/>
        <v>6.6000000000000503E-3</v>
      </c>
      <c r="W137" s="62">
        <f t="shared" si="24"/>
        <v>7.6060000000000008</v>
      </c>
      <c r="X137" s="11">
        <f t="shared" si="26"/>
        <v>0.13200000000000145</v>
      </c>
      <c r="Y137" s="46"/>
      <c r="Z137" s="68">
        <v>13.1</v>
      </c>
      <c r="AA137" s="51">
        <v>786</v>
      </c>
      <c r="AB137" s="52">
        <v>0.54583333333333295</v>
      </c>
      <c r="AC137" s="52"/>
      <c r="AD137" s="53">
        <f t="shared" si="21"/>
        <v>8.3333333333333332E-3</v>
      </c>
      <c r="AE137" s="95">
        <f t="shared" si="22"/>
        <v>19.091666666666661</v>
      </c>
      <c r="AF137" s="11">
        <f t="shared" si="23"/>
        <v>8.3333333333328596E-3</v>
      </c>
    </row>
    <row r="138" spans="2:32" x14ac:dyDescent="0.25">
      <c r="B138" s="43"/>
      <c r="C138" s="44"/>
      <c r="D138" s="45"/>
      <c r="E138" s="45"/>
      <c r="F138" s="45"/>
      <c r="G138" s="46"/>
      <c r="H138" s="46"/>
      <c r="I138" s="1"/>
      <c r="J138" s="43"/>
      <c r="K138" s="44"/>
      <c r="L138" s="45"/>
      <c r="M138" s="45"/>
      <c r="N138" s="47"/>
      <c r="O138" s="46"/>
      <c r="P138" s="46"/>
      <c r="Q138" s="1"/>
      <c r="R138" s="68">
        <v>13.2</v>
      </c>
      <c r="S138" s="51">
        <v>792</v>
      </c>
      <c r="T138" s="52">
        <v>0.55000000000000004</v>
      </c>
      <c r="U138" s="52">
        <v>0.38700000000000001</v>
      </c>
      <c r="V138" s="53">
        <f t="shared" si="25"/>
        <v>6.6999999999999837E-3</v>
      </c>
      <c r="W138" s="62">
        <f t="shared" si="24"/>
        <v>7.74</v>
      </c>
      <c r="X138" s="11">
        <f t="shared" si="26"/>
        <v>0.13399999999999945</v>
      </c>
      <c r="Y138" s="46"/>
      <c r="Z138" s="68">
        <v>13.2</v>
      </c>
      <c r="AA138" s="51">
        <v>792</v>
      </c>
      <c r="AB138" s="52">
        <v>0.55000000000000004</v>
      </c>
      <c r="AC138" s="52"/>
      <c r="AD138" s="53">
        <f t="shared" si="21"/>
        <v>8.3333333333333332E-3</v>
      </c>
      <c r="AE138" s="95">
        <f t="shared" si="22"/>
        <v>19.099999999999994</v>
      </c>
      <c r="AF138" s="11">
        <f t="shared" si="23"/>
        <v>8.3333333333328596E-3</v>
      </c>
    </row>
    <row r="139" spans="2:32" x14ac:dyDescent="0.25">
      <c r="B139" s="43"/>
      <c r="C139" s="44"/>
      <c r="D139" s="45"/>
      <c r="E139" s="45"/>
      <c r="F139" s="45"/>
      <c r="G139" s="46"/>
      <c r="H139" s="46"/>
      <c r="I139" s="1"/>
      <c r="J139" s="43"/>
      <c r="K139" s="44"/>
      <c r="L139" s="45"/>
      <c r="M139" s="45"/>
      <c r="N139" s="47"/>
      <c r="O139" s="46"/>
      <c r="P139" s="46"/>
      <c r="Q139" s="1"/>
      <c r="R139" s="68">
        <v>13.3</v>
      </c>
      <c r="S139" s="51">
        <v>798</v>
      </c>
      <c r="T139" s="52">
        <v>0.55416666666666703</v>
      </c>
      <c r="U139" s="52">
        <v>0.39369999999999999</v>
      </c>
      <c r="V139" s="53">
        <f t="shared" si="25"/>
        <v>6.6999999999999837E-3</v>
      </c>
      <c r="W139" s="62">
        <f t="shared" si="24"/>
        <v>7.8739999999999997</v>
      </c>
      <c r="X139" s="11">
        <f t="shared" si="26"/>
        <v>0.13399999999999945</v>
      </c>
      <c r="Y139" s="46"/>
      <c r="Z139" s="68">
        <v>13.3</v>
      </c>
      <c r="AA139" s="51">
        <v>798</v>
      </c>
      <c r="AB139" s="52">
        <v>0.55416666666666703</v>
      </c>
      <c r="AC139" s="52"/>
      <c r="AD139" s="53">
        <f t="shared" si="21"/>
        <v>8.3333333333333332E-3</v>
      </c>
      <c r="AE139" s="95">
        <f t="shared" si="22"/>
        <v>19.108333333333327</v>
      </c>
      <c r="AF139" s="11">
        <f t="shared" si="23"/>
        <v>8.3333333333328596E-3</v>
      </c>
    </row>
    <row r="140" spans="2:32" x14ac:dyDescent="0.25">
      <c r="B140" s="43"/>
      <c r="C140" s="44"/>
      <c r="D140" s="45"/>
      <c r="E140" s="45"/>
      <c r="F140" s="45"/>
      <c r="G140" s="46"/>
      <c r="H140" s="46"/>
      <c r="I140" s="1"/>
      <c r="J140" s="43"/>
      <c r="K140" s="44"/>
      <c r="L140" s="45"/>
      <c r="M140" s="45"/>
      <c r="N140" s="47"/>
      <c r="O140" s="46"/>
      <c r="P140" s="46"/>
      <c r="Q140" s="1"/>
      <c r="R140" s="68">
        <v>13.4</v>
      </c>
      <c r="S140" s="51">
        <v>804</v>
      </c>
      <c r="T140" s="52">
        <v>0.55833333333333302</v>
      </c>
      <c r="U140" s="52">
        <v>0.40029999999999999</v>
      </c>
      <c r="V140" s="53">
        <f t="shared" si="25"/>
        <v>6.5999999999999948E-3</v>
      </c>
      <c r="W140" s="62">
        <f t="shared" si="24"/>
        <v>8.0060000000000002</v>
      </c>
      <c r="X140" s="11">
        <f t="shared" si="26"/>
        <v>0.13200000000000056</v>
      </c>
      <c r="Y140" s="46"/>
      <c r="Z140" s="68">
        <v>13.4</v>
      </c>
      <c r="AA140" s="51">
        <v>804</v>
      </c>
      <c r="AB140" s="52">
        <v>0.55833333333333302</v>
      </c>
      <c r="AC140" s="52"/>
      <c r="AD140" s="53">
        <f t="shared" si="21"/>
        <v>8.3333333333333332E-3</v>
      </c>
      <c r="AE140" s="95">
        <f t="shared" si="22"/>
        <v>19.11666666666666</v>
      </c>
      <c r="AF140" s="11">
        <f t="shared" si="23"/>
        <v>8.3333333333328596E-3</v>
      </c>
    </row>
    <row r="141" spans="2:32" x14ac:dyDescent="0.25">
      <c r="B141" s="43"/>
      <c r="C141" s="44"/>
      <c r="D141" s="45"/>
      <c r="E141" s="45"/>
      <c r="F141" s="45"/>
      <c r="G141" s="46"/>
      <c r="H141" s="46"/>
      <c r="I141" s="1"/>
      <c r="J141" s="43"/>
      <c r="K141" s="44"/>
      <c r="L141" s="45"/>
      <c r="M141" s="45"/>
      <c r="N141" s="47"/>
      <c r="O141" s="46"/>
      <c r="P141" s="46"/>
      <c r="Q141" s="1"/>
      <c r="R141" s="68">
        <v>13.5</v>
      </c>
      <c r="S141" s="51">
        <v>810</v>
      </c>
      <c r="T141" s="52">
        <v>0.5625</v>
      </c>
      <c r="U141" s="52">
        <v>0.40739999999999998</v>
      </c>
      <c r="V141" s="53">
        <f t="shared" si="25"/>
        <v>7.0999999999999952E-3</v>
      </c>
      <c r="W141" s="62">
        <f t="shared" si="24"/>
        <v>8.1479999999999997</v>
      </c>
      <c r="X141" s="11">
        <f t="shared" si="26"/>
        <v>0.14199999999999946</v>
      </c>
      <c r="Y141" s="46"/>
      <c r="Z141" s="68">
        <v>13.5</v>
      </c>
      <c r="AA141" s="51">
        <v>810</v>
      </c>
      <c r="AB141" s="52">
        <v>0.5625</v>
      </c>
      <c r="AC141" s="52"/>
      <c r="AD141" s="53">
        <f t="shared" si="21"/>
        <v>8.3333333333333332E-3</v>
      </c>
      <c r="AE141" s="95">
        <f t="shared" si="22"/>
        <v>19.124999999999993</v>
      </c>
      <c r="AF141" s="11">
        <f t="shared" si="23"/>
        <v>8.3333333333328596E-3</v>
      </c>
    </row>
    <row r="142" spans="2:32" x14ac:dyDescent="0.25">
      <c r="B142" s="43"/>
      <c r="C142" s="44"/>
      <c r="D142" s="45"/>
      <c r="E142" s="45"/>
      <c r="F142" s="45"/>
      <c r="G142" s="46"/>
      <c r="H142" s="46"/>
      <c r="I142" s="1"/>
      <c r="J142" s="43"/>
      <c r="K142" s="44"/>
      <c r="L142" s="45"/>
      <c r="M142" s="45"/>
      <c r="N142" s="47"/>
      <c r="O142" s="46"/>
      <c r="P142" s="46"/>
      <c r="Q142" s="1"/>
      <c r="R142" s="68">
        <v>13.6</v>
      </c>
      <c r="S142" s="51">
        <v>816</v>
      </c>
      <c r="T142" s="52">
        <v>0.56666666666666698</v>
      </c>
      <c r="U142" s="52">
        <v>0.41470000000000001</v>
      </c>
      <c r="V142" s="53">
        <f t="shared" si="25"/>
        <v>7.3000000000000287E-3</v>
      </c>
      <c r="W142" s="62">
        <f t="shared" si="24"/>
        <v>8.2940000000000005</v>
      </c>
      <c r="X142" s="11">
        <f t="shared" si="26"/>
        <v>0.1460000000000008</v>
      </c>
      <c r="Y142" s="46"/>
      <c r="Z142" s="68">
        <v>13.6</v>
      </c>
      <c r="AA142" s="51">
        <v>816</v>
      </c>
      <c r="AB142" s="52">
        <v>0.56666666666666698</v>
      </c>
      <c r="AC142" s="52"/>
      <c r="AD142" s="53">
        <f t="shared" si="21"/>
        <v>8.3333333333333332E-3</v>
      </c>
      <c r="AE142" s="95">
        <f t="shared" si="22"/>
        <v>19.133333333333326</v>
      </c>
      <c r="AF142" s="11">
        <f t="shared" si="23"/>
        <v>8.3333333333328596E-3</v>
      </c>
    </row>
    <row r="143" spans="2:32" x14ac:dyDescent="0.25">
      <c r="B143" s="43"/>
      <c r="C143" s="44"/>
      <c r="D143" s="45"/>
      <c r="E143" s="45"/>
      <c r="F143" s="45"/>
      <c r="G143" s="46"/>
      <c r="H143" s="46"/>
      <c r="I143" s="1"/>
      <c r="J143" s="43"/>
      <c r="K143" s="44"/>
      <c r="L143" s="45"/>
      <c r="M143" s="45"/>
      <c r="N143" s="47"/>
      <c r="O143" s="46"/>
      <c r="P143" s="46"/>
      <c r="Q143" s="1"/>
      <c r="R143" s="68">
        <v>13.7</v>
      </c>
      <c r="S143" s="51">
        <v>822</v>
      </c>
      <c r="T143" s="52">
        <v>0.57083333333333297</v>
      </c>
      <c r="U143" s="52">
        <v>0.42199999999999999</v>
      </c>
      <c r="V143" s="53">
        <f t="shared" si="25"/>
        <v>7.2999999999999732E-3</v>
      </c>
      <c r="W143" s="62">
        <f t="shared" si="24"/>
        <v>8.44</v>
      </c>
      <c r="X143" s="11">
        <f t="shared" si="26"/>
        <v>0.14599999999999902</v>
      </c>
      <c r="Y143" s="46"/>
      <c r="Z143" s="68">
        <v>13.7</v>
      </c>
      <c r="AA143" s="51">
        <v>822</v>
      </c>
      <c r="AB143" s="52">
        <v>0.57083333333333297</v>
      </c>
      <c r="AC143" s="52"/>
      <c r="AD143" s="53">
        <f t="shared" si="21"/>
        <v>8.3333333333333332E-3</v>
      </c>
      <c r="AE143" s="95">
        <f t="shared" si="22"/>
        <v>19.141666666666659</v>
      </c>
      <c r="AF143" s="11">
        <f t="shared" si="23"/>
        <v>8.3333333333328596E-3</v>
      </c>
    </row>
    <row r="144" spans="2:32" x14ac:dyDescent="0.25">
      <c r="B144" s="43"/>
      <c r="C144" s="44"/>
      <c r="D144" s="45"/>
      <c r="E144" s="45"/>
      <c r="F144" s="45"/>
      <c r="G144" s="46"/>
      <c r="H144" s="46"/>
      <c r="I144" s="1"/>
      <c r="J144" s="43"/>
      <c r="K144" s="44"/>
      <c r="L144" s="45"/>
      <c r="M144" s="45"/>
      <c r="N144" s="47"/>
      <c r="O144" s="46"/>
      <c r="P144" s="46"/>
      <c r="Q144" s="1"/>
      <c r="R144" s="68">
        <v>13.8</v>
      </c>
      <c r="S144" s="51">
        <v>828</v>
      </c>
      <c r="T144" s="52">
        <v>0.57499999999999996</v>
      </c>
      <c r="U144" s="52">
        <v>0.42920000000000003</v>
      </c>
      <c r="V144" s="53">
        <f t="shared" si="25"/>
        <v>7.2000000000000397E-3</v>
      </c>
      <c r="W144" s="62">
        <f t="shared" si="24"/>
        <v>8.5839999999999996</v>
      </c>
      <c r="X144" s="11">
        <f t="shared" si="26"/>
        <v>0.14400000000000013</v>
      </c>
      <c r="Y144" s="46"/>
      <c r="Z144" s="68">
        <v>13.8</v>
      </c>
      <c r="AA144" s="51">
        <v>828</v>
      </c>
      <c r="AB144" s="52">
        <v>0.57499999999999996</v>
      </c>
      <c r="AC144" s="52"/>
      <c r="AD144" s="53">
        <f t="shared" si="21"/>
        <v>8.3333333333333332E-3</v>
      </c>
      <c r="AE144" s="95">
        <f t="shared" si="22"/>
        <v>19.149999999999991</v>
      </c>
      <c r="AF144" s="11">
        <f t="shared" si="23"/>
        <v>8.3333333333328596E-3</v>
      </c>
    </row>
    <row r="145" spans="2:32" x14ac:dyDescent="0.25">
      <c r="B145" s="43"/>
      <c r="C145" s="44"/>
      <c r="D145" s="45"/>
      <c r="E145" s="45"/>
      <c r="F145" s="45"/>
      <c r="G145" s="46"/>
      <c r="H145" s="46"/>
      <c r="I145" s="1"/>
      <c r="J145" s="43"/>
      <c r="K145" s="44"/>
      <c r="L145" s="45"/>
      <c r="M145" s="45"/>
      <c r="N145" s="47"/>
      <c r="O145" s="46"/>
      <c r="P145" s="46"/>
      <c r="Q145" s="1"/>
      <c r="R145" s="68">
        <v>13.9</v>
      </c>
      <c r="S145" s="51">
        <v>834</v>
      </c>
      <c r="T145" s="52">
        <v>0.57916666666666705</v>
      </c>
      <c r="U145" s="52">
        <v>0.4365</v>
      </c>
      <c r="V145" s="53">
        <f t="shared" si="25"/>
        <v>7.2999999999999732E-3</v>
      </c>
      <c r="W145" s="62">
        <f t="shared" si="24"/>
        <v>8.73</v>
      </c>
      <c r="X145" s="11">
        <f t="shared" si="26"/>
        <v>0.1460000000000008</v>
      </c>
      <c r="Y145" s="46"/>
      <c r="Z145" s="68">
        <v>13.9</v>
      </c>
      <c r="AA145" s="51">
        <v>834</v>
      </c>
      <c r="AB145" s="52">
        <v>0.57916666666666705</v>
      </c>
      <c r="AC145" s="52"/>
      <c r="AD145" s="53">
        <f t="shared" si="21"/>
        <v>8.3333333333333332E-3</v>
      </c>
      <c r="AE145" s="95">
        <f t="shared" si="22"/>
        <v>19.158333333333324</v>
      </c>
      <c r="AF145" s="11">
        <f t="shared" si="23"/>
        <v>8.3333333333328596E-3</v>
      </c>
    </row>
    <row r="146" spans="2:32" x14ac:dyDescent="0.25">
      <c r="B146" s="43"/>
      <c r="C146" s="44"/>
      <c r="D146" s="45"/>
      <c r="E146" s="45"/>
      <c r="F146" s="45"/>
      <c r="G146" s="46"/>
      <c r="H146" s="46"/>
      <c r="I146" s="1"/>
      <c r="J146" s="43"/>
      <c r="K146" s="44"/>
      <c r="L146" s="45"/>
      <c r="M146" s="45"/>
      <c r="N146" s="47"/>
      <c r="O146" s="46"/>
      <c r="P146" s="46"/>
      <c r="Q146" s="1"/>
      <c r="R146" s="68">
        <v>14</v>
      </c>
      <c r="S146" s="51">
        <v>840</v>
      </c>
      <c r="T146" s="52">
        <v>0.58333333333333304</v>
      </c>
      <c r="U146" s="52">
        <v>0.44450000000000001</v>
      </c>
      <c r="V146" s="53">
        <f t="shared" si="25"/>
        <v>8.0000000000000071E-3</v>
      </c>
      <c r="W146" s="62">
        <f t="shared" si="24"/>
        <v>8.89</v>
      </c>
      <c r="X146" s="11">
        <f t="shared" si="26"/>
        <v>0.16000000000000014</v>
      </c>
      <c r="Y146" s="46"/>
      <c r="Z146" s="68">
        <v>14</v>
      </c>
      <c r="AA146" s="51">
        <v>840</v>
      </c>
      <c r="AB146" s="52">
        <v>0.58333333333333304</v>
      </c>
      <c r="AC146" s="52"/>
      <c r="AD146" s="53">
        <f t="shared" si="21"/>
        <v>8.3333333333333332E-3</v>
      </c>
      <c r="AE146" s="95">
        <f t="shared" si="22"/>
        <v>19.166666666666657</v>
      </c>
      <c r="AF146" s="11">
        <f t="shared" si="23"/>
        <v>8.3333333333328596E-3</v>
      </c>
    </row>
    <row r="147" spans="2:32" x14ac:dyDescent="0.25">
      <c r="B147" s="43"/>
      <c r="C147" s="44"/>
      <c r="D147" s="45"/>
      <c r="E147" s="45"/>
      <c r="F147" s="45"/>
      <c r="G147" s="46"/>
      <c r="H147" s="46"/>
      <c r="I147" s="1"/>
      <c r="J147" s="43"/>
      <c r="K147" s="44"/>
      <c r="L147" s="45"/>
      <c r="M147" s="45"/>
      <c r="N147" s="47"/>
      <c r="O147" s="46"/>
      <c r="P147" s="46"/>
      <c r="Q147" s="1"/>
      <c r="R147" s="68">
        <v>14.1</v>
      </c>
      <c r="S147" s="51">
        <v>846</v>
      </c>
      <c r="T147" s="52">
        <v>0.58750000000000002</v>
      </c>
      <c r="U147" s="52">
        <v>0.4526</v>
      </c>
      <c r="V147" s="53">
        <f t="shared" si="25"/>
        <v>8.0999999999999961E-3</v>
      </c>
      <c r="W147" s="62">
        <f t="shared" si="24"/>
        <v>9.0519999999999996</v>
      </c>
      <c r="X147" s="11">
        <f t="shared" si="26"/>
        <v>0.16199999999999903</v>
      </c>
      <c r="Y147" s="46"/>
      <c r="Z147" s="68">
        <v>14.1</v>
      </c>
      <c r="AA147" s="51">
        <v>846</v>
      </c>
      <c r="AB147" s="52">
        <v>0.58750000000000002</v>
      </c>
      <c r="AC147" s="52"/>
      <c r="AD147" s="53">
        <f t="shared" si="21"/>
        <v>8.3333333333333332E-3</v>
      </c>
      <c r="AE147" s="95">
        <f t="shared" si="22"/>
        <v>19.17499999999999</v>
      </c>
      <c r="AF147" s="11">
        <f t="shared" si="23"/>
        <v>8.3333333333328596E-3</v>
      </c>
    </row>
    <row r="148" spans="2:32" x14ac:dyDescent="0.25">
      <c r="B148" s="43"/>
      <c r="C148" s="44"/>
      <c r="D148" s="45"/>
      <c r="E148" s="45"/>
      <c r="F148" s="45"/>
      <c r="G148" s="46"/>
      <c r="H148" s="46"/>
      <c r="I148" s="1"/>
      <c r="J148" s="43"/>
      <c r="K148" s="44"/>
      <c r="L148" s="45"/>
      <c r="M148" s="45"/>
      <c r="N148" s="47"/>
      <c r="O148" s="46"/>
      <c r="P148" s="46"/>
      <c r="Q148" s="1"/>
      <c r="R148" s="68">
        <v>14.2</v>
      </c>
      <c r="S148" s="51">
        <v>852</v>
      </c>
      <c r="T148" s="52">
        <v>0.59166666666666701</v>
      </c>
      <c r="U148" s="52">
        <v>0.46079999999999999</v>
      </c>
      <c r="V148" s="53">
        <f t="shared" si="25"/>
        <v>8.1999999999999851E-3</v>
      </c>
      <c r="W148" s="62">
        <f t="shared" si="24"/>
        <v>9.2159999999999993</v>
      </c>
      <c r="X148" s="11">
        <f t="shared" si="26"/>
        <v>0.1639999999999997</v>
      </c>
      <c r="Y148" s="46"/>
      <c r="Z148" s="68">
        <v>14.2</v>
      </c>
      <c r="AA148" s="51">
        <v>852</v>
      </c>
      <c r="AB148" s="52">
        <v>0.59166666666666701</v>
      </c>
      <c r="AC148" s="52"/>
      <c r="AD148" s="53">
        <f t="shared" si="21"/>
        <v>8.3333333333333332E-3</v>
      </c>
      <c r="AE148" s="95">
        <f t="shared" si="22"/>
        <v>19.183333333333323</v>
      </c>
      <c r="AF148" s="11">
        <f t="shared" si="23"/>
        <v>8.3333333333328596E-3</v>
      </c>
    </row>
    <row r="149" spans="2:32" x14ac:dyDescent="0.25">
      <c r="B149" s="43"/>
      <c r="C149" s="44"/>
      <c r="D149" s="45"/>
      <c r="E149" s="45"/>
      <c r="F149" s="45"/>
      <c r="G149" s="46"/>
      <c r="H149" s="46"/>
      <c r="I149" s="1"/>
      <c r="J149" s="43"/>
      <c r="K149" s="44"/>
      <c r="L149" s="45"/>
      <c r="M149" s="45"/>
      <c r="N149" s="47"/>
      <c r="O149" s="46"/>
      <c r="P149" s="46"/>
      <c r="Q149" s="1"/>
      <c r="R149" s="68">
        <v>14.3</v>
      </c>
      <c r="S149" s="51">
        <v>858</v>
      </c>
      <c r="T149" s="52">
        <v>0.59583333333333299</v>
      </c>
      <c r="U149" s="52">
        <v>0.46889999999999998</v>
      </c>
      <c r="V149" s="53">
        <f t="shared" si="25"/>
        <v>8.0999999999999961E-3</v>
      </c>
      <c r="W149" s="62">
        <f t="shared" si="24"/>
        <v>9.3780000000000001</v>
      </c>
      <c r="X149" s="11">
        <f t="shared" si="26"/>
        <v>0.16200000000000081</v>
      </c>
      <c r="Y149" s="46"/>
      <c r="Z149" s="68">
        <v>14.3</v>
      </c>
      <c r="AA149" s="51">
        <v>858</v>
      </c>
      <c r="AB149" s="52">
        <v>0.59583333333333299</v>
      </c>
      <c r="AC149" s="52"/>
      <c r="AD149" s="53">
        <f t="shared" si="21"/>
        <v>8.3333333333333332E-3</v>
      </c>
      <c r="AE149" s="95">
        <f t="shared" si="22"/>
        <v>19.191666666666656</v>
      </c>
      <c r="AF149" s="11">
        <f t="shared" si="23"/>
        <v>8.3333333333328596E-3</v>
      </c>
    </row>
    <row r="150" spans="2:32" x14ac:dyDescent="0.25">
      <c r="B150" s="43"/>
      <c r="C150" s="44"/>
      <c r="D150" s="45"/>
      <c r="E150" s="45"/>
      <c r="F150" s="45"/>
      <c r="G150" s="46"/>
      <c r="H150" s="46"/>
      <c r="I150" s="1"/>
      <c r="J150" s="43"/>
      <c r="K150" s="44"/>
      <c r="L150" s="45"/>
      <c r="M150" s="45"/>
      <c r="N150" s="47"/>
      <c r="O150" s="46"/>
      <c r="P150" s="46"/>
      <c r="Q150" s="1"/>
      <c r="R150" s="68">
        <v>14.4</v>
      </c>
      <c r="S150" s="51">
        <v>864</v>
      </c>
      <c r="T150" s="52">
        <v>0.6</v>
      </c>
      <c r="U150" s="52">
        <v>0.47699999999999998</v>
      </c>
      <c r="V150" s="53">
        <f t="shared" si="25"/>
        <v>8.0999999999999961E-3</v>
      </c>
      <c r="W150" s="62">
        <f t="shared" si="24"/>
        <v>9.5399999999999991</v>
      </c>
      <c r="X150" s="11">
        <f t="shared" si="26"/>
        <v>0.16199999999999903</v>
      </c>
      <c r="Y150" s="46"/>
      <c r="Z150" s="68">
        <v>14.4</v>
      </c>
      <c r="AA150" s="51">
        <v>864</v>
      </c>
      <c r="AB150" s="52">
        <v>0.6</v>
      </c>
      <c r="AC150" s="52"/>
      <c r="AD150" s="53">
        <f t="shared" si="21"/>
        <v>8.3333333333333332E-3</v>
      </c>
      <c r="AE150" s="95">
        <f t="shared" si="22"/>
        <v>19.199999999999989</v>
      </c>
      <c r="AF150" s="11">
        <f t="shared" si="23"/>
        <v>8.3333333333328596E-3</v>
      </c>
    </row>
    <row r="151" spans="2:32" x14ac:dyDescent="0.25">
      <c r="B151" s="43"/>
      <c r="C151" s="44"/>
      <c r="D151" s="45"/>
      <c r="E151" s="45"/>
      <c r="F151" s="45"/>
      <c r="G151" s="46"/>
      <c r="H151" s="46"/>
      <c r="I151" s="1"/>
      <c r="J151" s="43"/>
      <c r="K151" s="44"/>
      <c r="L151" s="45"/>
      <c r="M151" s="45"/>
      <c r="N151" s="47"/>
      <c r="O151" s="46"/>
      <c r="P151" s="46"/>
      <c r="Q151" s="1"/>
      <c r="R151" s="68">
        <v>14.5</v>
      </c>
      <c r="S151" s="51">
        <v>870</v>
      </c>
      <c r="T151" s="52">
        <v>0.60416666666666696</v>
      </c>
      <c r="U151" s="52">
        <v>0.48530000000000001</v>
      </c>
      <c r="V151" s="53">
        <f t="shared" si="25"/>
        <v>8.3000000000000296E-3</v>
      </c>
      <c r="W151" s="62">
        <f t="shared" si="24"/>
        <v>9.7059999999999995</v>
      </c>
      <c r="X151" s="11">
        <f t="shared" si="26"/>
        <v>0.16600000000000037</v>
      </c>
      <c r="Y151" s="46"/>
      <c r="Z151" s="68">
        <v>14.5</v>
      </c>
      <c r="AA151" s="51">
        <v>870</v>
      </c>
      <c r="AB151" s="52">
        <v>0.60416666666666696</v>
      </c>
      <c r="AC151" s="52"/>
      <c r="AD151" s="53">
        <f t="shared" si="21"/>
        <v>8.3333333333333332E-3</v>
      </c>
      <c r="AE151" s="95">
        <f t="shared" si="22"/>
        <v>19.208333333333321</v>
      </c>
      <c r="AF151" s="11">
        <f t="shared" si="23"/>
        <v>8.3333333333328596E-3</v>
      </c>
    </row>
    <row r="152" spans="2:32" x14ac:dyDescent="0.25">
      <c r="B152" s="43"/>
      <c r="C152" s="44"/>
      <c r="D152" s="45"/>
      <c r="E152" s="45"/>
      <c r="F152" s="45"/>
      <c r="G152" s="46"/>
      <c r="H152" s="46"/>
      <c r="I152" s="1"/>
      <c r="J152" s="43"/>
      <c r="K152" s="44"/>
      <c r="L152" s="45"/>
      <c r="M152" s="45"/>
      <c r="N152" s="47"/>
      <c r="O152" s="46"/>
      <c r="P152" s="46"/>
      <c r="Q152" s="1"/>
      <c r="R152" s="68">
        <v>14.6</v>
      </c>
      <c r="S152" s="51">
        <v>876</v>
      </c>
      <c r="T152" s="52">
        <v>0.60833333333333295</v>
      </c>
      <c r="U152" s="52">
        <v>0.49370000000000003</v>
      </c>
      <c r="V152" s="53">
        <f t="shared" si="25"/>
        <v>8.4000000000000186E-3</v>
      </c>
      <c r="W152" s="62">
        <f t="shared" si="24"/>
        <v>9.8740000000000006</v>
      </c>
      <c r="X152" s="11">
        <f t="shared" si="26"/>
        <v>0.16800000000000104</v>
      </c>
      <c r="Y152" s="46"/>
      <c r="Z152" s="68">
        <v>14.6</v>
      </c>
      <c r="AA152" s="51">
        <v>876</v>
      </c>
      <c r="AB152" s="52">
        <v>0.60833333333333295</v>
      </c>
      <c r="AC152" s="52"/>
      <c r="AD152" s="53">
        <f t="shared" si="21"/>
        <v>8.3333333333333332E-3</v>
      </c>
      <c r="AE152" s="95">
        <f t="shared" si="22"/>
        <v>19.216666666666654</v>
      </c>
      <c r="AF152" s="11">
        <f t="shared" si="23"/>
        <v>8.3333333333328596E-3</v>
      </c>
    </row>
    <row r="153" spans="2:32" x14ac:dyDescent="0.25">
      <c r="B153" s="43"/>
      <c r="C153" s="44"/>
      <c r="D153" s="45"/>
      <c r="E153" s="45"/>
      <c r="F153" s="45"/>
      <c r="G153" s="46"/>
      <c r="H153" s="46"/>
      <c r="I153" s="1"/>
      <c r="J153" s="43"/>
      <c r="K153" s="44"/>
      <c r="L153" s="45"/>
      <c r="M153" s="45"/>
      <c r="N153" s="47"/>
      <c r="O153" s="46"/>
      <c r="P153" s="46"/>
      <c r="Q153" s="1"/>
      <c r="R153" s="68">
        <v>14.7</v>
      </c>
      <c r="S153" s="51">
        <v>882</v>
      </c>
      <c r="T153" s="52">
        <v>0.61250000000000004</v>
      </c>
      <c r="U153" s="52">
        <v>0.502</v>
      </c>
      <c r="V153" s="53">
        <f t="shared" si="25"/>
        <v>8.2999999999999741E-3</v>
      </c>
      <c r="W153" s="62">
        <f t="shared" si="24"/>
        <v>10.039999999999999</v>
      </c>
      <c r="X153" s="11">
        <f t="shared" si="26"/>
        <v>0.16599999999999859</v>
      </c>
      <c r="Y153" s="46"/>
      <c r="Z153" s="68">
        <v>14.7</v>
      </c>
      <c r="AA153" s="51">
        <v>882</v>
      </c>
      <c r="AB153" s="52">
        <v>0.61250000000000004</v>
      </c>
      <c r="AC153" s="52"/>
      <c r="AD153" s="53">
        <f t="shared" si="21"/>
        <v>8.3333333333333332E-3</v>
      </c>
      <c r="AE153" s="95">
        <f t="shared" si="22"/>
        <v>19.224999999999987</v>
      </c>
      <c r="AF153" s="11">
        <f t="shared" si="23"/>
        <v>8.3333333333328596E-3</v>
      </c>
    </row>
    <row r="154" spans="2:32" x14ac:dyDescent="0.25">
      <c r="B154" s="43"/>
      <c r="C154" s="44"/>
      <c r="D154" s="45"/>
      <c r="E154" s="45"/>
      <c r="F154" s="45"/>
      <c r="G154" s="46"/>
      <c r="H154" s="46"/>
      <c r="I154" s="1"/>
      <c r="J154" s="43"/>
      <c r="K154" s="44"/>
      <c r="L154" s="45"/>
      <c r="M154" s="45"/>
      <c r="N154" s="47"/>
      <c r="O154" s="46"/>
      <c r="P154" s="46"/>
      <c r="Q154" s="1"/>
      <c r="R154" s="68">
        <v>14.8</v>
      </c>
      <c r="S154" s="51">
        <v>888</v>
      </c>
      <c r="T154" s="52">
        <v>0.61666666666666703</v>
      </c>
      <c r="U154" s="52">
        <v>0.51029999999999998</v>
      </c>
      <c r="V154" s="53">
        <f t="shared" si="25"/>
        <v>8.2999999999999741E-3</v>
      </c>
      <c r="W154" s="62">
        <f t="shared" si="24"/>
        <v>10.206</v>
      </c>
      <c r="X154" s="11">
        <f t="shared" si="26"/>
        <v>0.16600000000000037</v>
      </c>
      <c r="Y154" s="46"/>
      <c r="Z154" s="68">
        <v>14.8</v>
      </c>
      <c r="AA154" s="51">
        <v>888</v>
      </c>
      <c r="AB154" s="52">
        <v>0.61666666666666703</v>
      </c>
      <c r="AC154" s="52"/>
      <c r="AD154" s="53">
        <f t="shared" si="21"/>
        <v>8.3333333333333332E-3</v>
      </c>
      <c r="AE154" s="95">
        <f t="shared" si="22"/>
        <v>19.23333333333332</v>
      </c>
      <c r="AF154" s="11">
        <f t="shared" si="23"/>
        <v>8.3333333333328596E-3</v>
      </c>
    </row>
    <row r="155" spans="2:32" x14ac:dyDescent="0.25">
      <c r="B155" s="43"/>
      <c r="C155" s="44"/>
      <c r="D155" s="45"/>
      <c r="E155" s="45"/>
      <c r="F155" s="45"/>
      <c r="G155" s="46"/>
      <c r="H155" s="46"/>
      <c r="I155" s="1"/>
      <c r="J155" s="43"/>
      <c r="K155" s="44"/>
      <c r="L155" s="45"/>
      <c r="M155" s="45"/>
      <c r="N155" s="47"/>
      <c r="O155" s="46"/>
      <c r="P155" s="46"/>
      <c r="Q155" s="1"/>
      <c r="R155" s="68">
        <v>14.9</v>
      </c>
      <c r="S155" s="51">
        <v>894</v>
      </c>
      <c r="T155" s="52">
        <v>0.62083333333333302</v>
      </c>
      <c r="U155" s="52">
        <v>0.51880000000000004</v>
      </c>
      <c r="V155" s="53">
        <f t="shared" si="25"/>
        <v>8.5000000000000631E-3</v>
      </c>
      <c r="W155" s="62">
        <f t="shared" si="24"/>
        <v>10.376000000000001</v>
      </c>
      <c r="X155" s="11">
        <f t="shared" si="26"/>
        <v>0.17000000000000171</v>
      </c>
      <c r="Y155" s="46"/>
      <c r="Z155" s="68">
        <v>14.9</v>
      </c>
      <c r="AA155" s="51">
        <v>894</v>
      </c>
      <c r="AB155" s="52">
        <v>0.62083333333333302</v>
      </c>
      <c r="AC155" s="52"/>
      <c r="AD155" s="53">
        <f t="shared" si="21"/>
        <v>8.3333333333333332E-3</v>
      </c>
      <c r="AE155" s="95">
        <f t="shared" si="22"/>
        <v>19.241666666666653</v>
      </c>
      <c r="AF155" s="11">
        <f t="shared" si="23"/>
        <v>8.3333333333328596E-3</v>
      </c>
    </row>
    <row r="156" spans="2:32" x14ac:dyDescent="0.25">
      <c r="B156" s="43"/>
      <c r="C156" s="44"/>
      <c r="D156" s="45"/>
      <c r="E156" s="45"/>
      <c r="F156" s="45"/>
      <c r="G156" s="46"/>
      <c r="H156" s="46"/>
      <c r="I156" s="1"/>
      <c r="J156" s="43"/>
      <c r="K156" s="44"/>
      <c r="L156" s="45"/>
      <c r="M156" s="45"/>
      <c r="N156" s="47"/>
      <c r="O156" s="46"/>
      <c r="P156" s="46"/>
      <c r="Q156" s="1"/>
      <c r="R156" s="68">
        <v>15</v>
      </c>
      <c r="S156" s="51">
        <v>900</v>
      </c>
      <c r="T156" s="52">
        <v>0.625</v>
      </c>
      <c r="U156" s="52">
        <v>0.52780000000000005</v>
      </c>
      <c r="V156" s="53">
        <f t="shared" si="25"/>
        <v>9.000000000000008E-3</v>
      </c>
      <c r="W156" s="62">
        <f t="shared" si="24"/>
        <v>10.556000000000001</v>
      </c>
      <c r="X156" s="11">
        <f t="shared" si="26"/>
        <v>0.17999999999999972</v>
      </c>
      <c r="Y156" s="46"/>
      <c r="Z156" s="68">
        <v>15</v>
      </c>
      <c r="AA156" s="51">
        <v>900</v>
      </c>
      <c r="AB156" s="52">
        <v>0.625</v>
      </c>
      <c r="AC156" s="52"/>
      <c r="AD156" s="53">
        <f t="shared" si="21"/>
        <v>8.3333333333333332E-3</v>
      </c>
      <c r="AE156" s="95">
        <f t="shared" si="22"/>
        <v>19.249999999999986</v>
      </c>
      <c r="AF156" s="11">
        <f t="shared" si="23"/>
        <v>8.3333333333328596E-3</v>
      </c>
    </row>
    <row r="157" spans="2:32" x14ac:dyDescent="0.25">
      <c r="B157" s="41"/>
      <c r="C157" s="37"/>
      <c r="D157" s="37"/>
      <c r="E157" s="37"/>
      <c r="F157" s="37"/>
      <c r="G157" s="42"/>
      <c r="H157" s="42"/>
      <c r="I157" s="1"/>
      <c r="J157" s="43"/>
      <c r="K157" s="44"/>
      <c r="L157" s="45"/>
      <c r="M157" s="45"/>
      <c r="N157" s="47"/>
      <c r="O157" s="46"/>
      <c r="P157" s="46"/>
      <c r="Q157" s="1"/>
      <c r="R157" s="68">
        <v>15.1</v>
      </c>
      <c r="S157" s="51">
        <v>906</v>
      </c>
      <c r="T157" s="52">
        <v>0.62916666666666698</v>
      </c>
      <c r="U157" s="52">
        <v>0.53669999999999995</v>
      </c>
      <c r="V157" s="53">
        <f t="shared" si="25"/>
        <v>8.899999999999908E-3</v>
      </c>
      <c r="W157" s="62">
        <f t="shared" si="24"/>
        <v>10.733999999999998</v>
      </c>
      <c r="X157" s="11">
        <f t="shared" si="26"/>
        <v>0.17799999999999727</v>
      </c>
      <c r="Y157" s="46"/>
      <c r="Z157" s="68">
        <v>15.1</v>
      </c>
      <c r="AA157" s="51">
        <v>906</v>
      </c>
      <c r="AB157" s="52">
        <v>0.62916666666666698</v>
      </c>
      <c r="AC157" s="52"/>
      <c r="AD157" s="53">
        <f t="shared" si="21"/>
        <v>8.3333333333333332E-3</v>
      </c>
      <c r="AE157" s="95">
        <f t="shared" si="22"/>
        <v>19.258333333333319</v>
      </c>
      <c r="AF157" s="11">
        <f t="shared" si="23"/>
        <v>8.3333333333328596E-3</v>
      </c>
    </row>
    <row r="158" spans="2:32" x14ac:dyDescent="0.25">
      <c r="B158" s="41"/>
      <c r="C158" s="37"/>
      <c r="D158" s="37"/>
      <c r="E158" s="37"/>
      <c r="F158" s="37"/>
      <c r="G158" s="42"/>
      <c r="H158" s="42"/>
      <c r="I158" s="1"/>
      <c r="J158" s="43"/>
      <c r="K158" s="44"/>
      <c r="L158" s="45"/>
      <c r="M158" s="45"/>
      <c r="N158" s="47"/>
      <c r="O158" s="46"/>
      <c r="P158" s="46"/>
      <c r="Q158" s="1"/>
      <c r="R158" s="68">
        <v>15.2</v>
      </c>
      <c r="S158" s="51">
        <v>912</v>
      </c>
      <c r="T158" s="52">
        <v>0.63333333333333297</v>
      </c>
      <c r="U158" s="52">
        <v>0.54569999999999996</v>
      </c>
      <c r="V158" s="53">
        <f t="shared" si="25"/>
        <v>9.000000000000008E-3</v>
      </c>
      <c r="W158" s="62">
        <f t="shared" si="24"/>
        <v>10.914</v>
      </c>
      <c r="X158" s="11">
        <f t="shared" si="26"/>
        <v>0.18000000000000149</v>
      </c>
      <c r="Y158" s="46"/>
      <c r="Z158" s="68">
        <v>15.2</v>
      </c>
      <c r="AA158" s="51">
        <v>912</v>
      </c>
      <c r="AB158" s="52">
        <v>0.63333333333333297</v>
      </c>
      <c r="AC158" s="52"/>
      <c r="AD158" s="53">
        <f t="shared" si="21"/>
        <v>8.3333333333333332E-3</v>
      </c>
      <c r="AE158" s="95">
        <f t="shared" si="22"/>
        <v>19.266666666666652</v>
      </c>
      <c r="AF158" s="11">
        <f t="shared" si="23"/>
        <v>8.3333333333328596E-3</v>
      </c>
    </row>
    <row r="159" spans="2:32" x14ac:dyDescent="0.25">
      <c r="B159" s="41"/>
      <c r="C159" s="37"/>
      <c r="D159" s="37"/>
      <c r="E159" s="37"/>
      <c r="F159" s="37"/>
      <c r="G159" s="42"/>
      <c r="H159" s="42"/>
      <c r="I159" s="1"/>
      <c r="J159" s="43"/>
      <c r="K159" s="44"/>
      <c r="L159" s="45"/>
      <c r="M159" s="45"/>
      <c r="N159" s="47"/>
      <c r="O159" s="46"/>
      <c r="P159" s="46"/>
      <c r="Q159" s="1"/>
      <c r="R159" s="68">
        <v>15.3</v>
      </c>
      <c r="S159" s="51">
        <v>918</v>
      </c>
      <c r="T159" s="52">
        <v>0.63749999999999996</v>
      </c>
      <c r="U159" s="52">
        <v>0.55459999999999998</v>
      </c>
      <c r="V159" s="53">
        <f t="shared" si="25"/>
        <v>8.900000000000019E-3</v>
      </c>
      <c r="W159" s="62">
        <f t="shared" si="24"/>
        <v>11.091999999999999</v>
      </c>
      <c r="X159" s="11">
        <f t="shared" si="26"/>
        <v>0.17799999999999905</v>
      </c>
      <c r="Y159" s="46"/>
      <c r="Z159" s="68">
        <v>15.3</v>
      </c>
      <c r="AA159" s="51">
        <v>918</v>
      </c>
      <c r="AB159" s="52">
        <v>0.63749999999999996</v>
      </c>
      <c r="AC159" s="52"/>
      <c r="AD159" s="53">
        <f t="shared" si="21"/>
        <v>8.3333333333333332E-3</v>
      </c>
      <c r="AE159" s="95">
        <f t="shared" si="22"/>
        <v>19.274999999999984</v>
      </c>
      <c r="AF159" s="11">
        <f t="shared" si="23"/>
        <v>8.3333333333328596E-3</v>
      </c>
    </row>
    <row r="160" spans="2:32" x14ac:dyDescent="0.25">
      <c r="B160" s="41"/>
      <c r="C160" s="37"/>
      <c r="D160" s="37"/>
      <c r="E160" s="37"/>
      <c r="F160" s="37"/>
      <c r="G160" s="42"/>
      <c r="H160" s="42"/>
      <c r="I160" s="1"/>
      <c r="J160" s="43"/>
      <c r="K160" s="44"/>
      <c r="L160" s="45"/>
      <c r="M160" s="45"/>
      <c r="N160" s="47"/>
      <c r="O160" s="46"/>
      <c r="P160" s="46"/>
      <c r="Q160" s="1"/>
      <c r="R160" s="68">
        <v>15.4</v>
      </c>
      <c r="S160" s="51">
        <v>924</v>
      </c>
      <c r="T160" s="52">
        <v>0.64166666666666705</v>
      </c>
      <c r="U160" s="52">
        <v>0.56369999999999998</v>
      </c>
      <c r="V160" s="53">
        <f t="shared" si="25"/>
        <v>9.099999999999997E-3</v>
      </c>
      <c r="W160" s="62">
        <f t="shared" si="24"/>
        <v>11.273999999999999</v>
      </c>
      <c r="X160" s="11">
        <f t="shared" si="26"/>
        <v>0.18200000000000038</v>
      </c>
      <c r="Y160" s="46"/>
      <c r="Z160" s="68">
        <v>15.4</v>
      </c>
      <c r="AA160" s="51">
        <v>924</v>
      </c>
      <c r="AB160" s="52">
        <v>0.64166666666666705</v>
      </c>
      <c r="AC160" s="52"/>
      <c r="AD160" s="53">
        <f t="shared" si="21"/>
        <v>8.3333333333333332E-3</v>
      </c>
      <c r="AE160" s="95">
        <f t="shared" si="22"/>
        <v>19.283333333333317</v>
      </c>
      <c r="AF160" s="11">
        <f t="shared" si="23"/>
        <v>8.3333333333328596E-3</v>
      </c>
    </row>
    <row r="161" spans="2:32" x14ac:dyDescent="0.25">
      <c r="B161" s="41"/>
      <c r="C161" s="37"/>
      <c r="D161" s="37"/>
      <c r="E161" s="37"/>
      <c r="F161" s="37"/>
      <c r="G161" s="42"/>
      <c r="H161" s="42"/>
      <c r="I161" s="1"/>
      <c r="J161" s="43"/>
      <c r="K161" s="44"/>
      <c r="L161" s="45"/>
      <c r="M161" s="45"/>
      <c r="N161" s="47"/>
      <c r="O161" s="46"/>
      <c r="P161" s="46"/>
      <c r="Q161" s="1"/>
      <c r="R161" s="68">
        <v>15.5</v>
      </c>
      <c r="S161" s="51">
        <v>930</v>
      </c>
      <c r="T161" s="52">
        <v>0.64583333333333304</v>
      </c>
      <c r="U161" s="52">
        <v>0.57279999999999998</v>
      </c>
      <c r="V161" s="53">
        <f t="shared" si="25"/>
        <v>9.099999999999997E-3</v>
      </c>
      <c r="W161" s="62">
        <f t="shared" si="24"/>
        <v>11.456</v>
      </c>
      <c r="X161" s="11">
        <f t="shared" si="26"/>
        <v>0.18200000000000038</v>
      </c>
      <c r="Y161" s="46"/>
      <c r="Z161" s="68">
        <v>15.5</v>
      </c>
      <c r="AA161" s="51">
        <v>930</v>
      </c>
      <c r="AB161" s="52">
        <v>0.64583333333333304</v>
      </c>
      <c r="AC161" s="52"/>
      <c r="AD161" s="53">
        <f t="shared" si="21"/>
        <v>8.3333333333333332E-3</v>
      </c>
      <c r="AE161" s="95">
        <f t="shared" si="22"/>
        <v>19.29166666666665</v>
      </c>
      <c r="AF161" s="11">
        <f t="shared" si="23"/>
        <v>8.3333333333328596E-3</v>
      </c>
    </row>
    <row r="162" spans="2:32" x14ac:dyDescent="0.25">
      <c r="B162" s="41"/>
      <c r="C162" s="37"/>
      <c r="D162" s="37"/>
      <c r="E162" s="37"/>
      <c r="F162" s="37"/>
      <c r="G162" s="42"/>
      <c r="H162" s="42"/>
      <c r="I162" s="1"/>
      <c r="J162" s="43"/>
      <c r="K162" s="44"/>
      <c r="L162" s="45"/>
      <c r="M162" s="45"/>
      <c r="N162" s="47"/>
      <c r="O162" s="46"/>
      <c r="P162" s="46"/>
      <c r="Q162" s="1"/>
      <c r="R162" s="68">
        <v>15.6</v>
      </c>
      <c r="S162" s="51">
        <v>936</v>
      </c>
      <c r="T162" s="52">
        <v>0.65</v>
      </c>
      <c r="U162" s="52">
        <v>0.58199999999999996</v>
      </c>
      <c r="V162" s="53">
        <f t="shared" si="25"/>
        <v>9.199999999999986E-3</v>
      </c>
      <c r="W162" s="62">
        <f t="shared" si="24"/>
        <v>11.639999999999999</v>
      </c>
      <c r="X162" s="11">
        <f t="shared" si="26"/>
        <v>0.18399999999999928</v>
      </c>
      <c r="Y162" s="46"/>
      <c r="Z162" s="68">
        <v>15.6</v>
      </c>
      <c r="AA162" s="51">
        <v>936</v>
      </c>
      <c r="AB162" s="52">
        <v>0.65</v>
      </c>
      <c r="AC162" s="52"/>
      <c r="AD162" s="53">
        <f t="shared" si="21"/>
        <v>8.3333333333333332E-3</v>
      </c>
      <c r="AE162" s="95">
        <f t="shared" si="22"/>
        <v>19.299999999999983</v>
      </c>
      <c r="AF162" s="11">
        <f t="shared" si="23"/>
        <v>8.3333333333328596E-3</v>
      </c>
    </row>
    <row r="163" spans="2:32" x14ac:dyDescent="0.25">
      <c r="B163" s="41"/>
      <c r="C163" s="37"/>
      <c r="D163" s="37"/>
      <c r="E163" s="37"/>
      <c r="F163" s="37"/>
      <c r="G163" s="42"/>
      <c r="H163" s="42"/>
      <c r="I163" s="1"/>
      <c r="J163" s="43"/>
      <c r="K163" s="44"/>
      <c r="L163" s="45"/>
      <c r="M163" s="45"/>
      <c r="N163" s="47"/>
      <c r="O163" s="46"/>
      <c r="P163" s="46"/>
      <c r="Q163" s="1"/>
      <c r="R163" s="68">
        <v>15.7</v>
      </c>
      <c r="S163" s="51">
        <v>942</v>
      </c>
      <c r="T163" s="52">
        <v>0.65416666666666701</v>
      </c>
      <c r="U163" s="52">
        <v>0.59119999999999995</v>
      </c>
      <c r="V163" s="53">
        <f t="shared" si="25"/>
        <v>9.199999999999986E-3</v>
      </c>
      <c r="W163" s="62">
        <f t="shared" si="24"/>
        <v>11.823999999999998</v>
      </c>
      <c r="X163" s="11">
        <f t="shared" si="26"/>
        <v>0.18399999999999928</v>
      </c>
      <c r="Y163" s="46"/>
      <c r="Z163" s="68">
        <v>15.7</v>
      </c>
      <c r="AA163" s="51">
        <v>942</v>
      </c>
      <c r="AB163" s="52">
        <v>0.65416666666666701</v>
      </c>
      <c r="AC163" s="52"/>
      <c r="AD163" s="53">
        <f t="shared" si="21"/>
        <v>8.3333333333333332E-3</v>
      </c>
      <c r="AE163" s="95">
        <f t="shared" si="22"/>
        <v>19.308333333333316</v>
      </c>
      <c r="AF163" s="11">
        <f t="shared" si="23"/>
        <v>8.3333333333328596E-3</v>
      </c>
    </row>
    <row r="164" spans="2:32" x14ac:dyDescent="0.25">
      <c r="B164" s="41"/>
      <c r="C164" s="37"/>
      <c r="D164" s="37"/>
      <c r="E164" s="37"/>
      <c r="F164" s="37"/>
      <c r="G164" s="42"/>
      <c r="H164" s="42"/>
      <c r="I164" s="1"/>
      <c r="J164" s="43"/>
      <c r="K164" s="44"/>
      <c r="L164" s="45"/>
      <c r="M164" s="45"/>
      <c r="N164" s="47"/>
      <c r="O164" s="46"/>
      <c r="P164" s="46"/>
      <c r="Q164" s="1"/>
      <c r="R164" s="68">
        <v>15.8</v>
      </c>
      <c r="S164" s="51">
        <v>948</v>
      </c>
      <c r="T164" s="52">
        <v>0.65833333333333299</v>
      </c>
      <c r="U164" s="52">
        <v>0.60029999999999994</v>
      </c>
      <c r="V164" s="53">
        <f t="shared" si="25"/>
        <v>9.099999999999997E-3</v>
      </c>
      <c r="W164" s="62">
        <f t="shared" si="24"/>
        <v>12.005999999999998</v>
      </c>
      <c r="X164" s="11">
        <f t="shared" si="26"/>
        <v>0.18200000000000038</v>
      </c>
      <c r="Y164" s="46"/>
      <c r="Z164" s="68">
        <v>15.8</v>
      </c>
      <c r="AA164" s="51">
        <v>948</v>
      </c>
      <c r="AB164" s="52">
        <v>0.65833333333333299</v>
      </c>
      <c r="AC164" s="52"/>
      <c r="AD164" s="53">
        <f t="shared" si="21"/>
        <v>8.3333333333333332E-3</v>
      </c>
      <c r="AE164" s="95">
        <f t="shared" si="22"/>
        <v>19.316666666666649</v>
      </c>
      <c r="AF164" s="11">
        <f t="shared" si="23"/>
        <v>8.3333333333328596E-3</v>
      </c>
    </row>
    <row r="165" spans="2:32" x14ac:dyDescent="0.25">
      <c r="B165" s="41"/>
      <c r="C165" s="37"/>
      <c r="D165" s="37"/>
      <c r="E165" s="37"/>
      <c r="F165" s="37"/>
      <c r="G165" s="42"/>
      <c r="H165" s="42"/>
      <c r="I165" s="1"/>
      <c r="J165" s="43"/>
      <c r="K165" s="44"/>
      <c r="L165" s="45"/>
      <c r="M165" s="45"/>
      <c r="N165" s="47"/>
      <c r="O165" s="46"/>
      <c r="P165" s="46"/>
      <c r="Q165" s="1"/>
      <c r="R165" s="68">
        <v>15.9</v>
      </c>
      <c r="S165" s="51">
        <v>954</v>
      </c>
      <c r="T165" s="52">
        <v>0.66249999999999998</v>
      </c>
      <c r="U165" s="52">
        <v>0.60950000000000004</v>
      </c>
      <c r="V165" s="53">
        <f t="shared" si="25"/>
        <v>9.200000000000097E-3</v>
      </c>
      <c r="W165" s="62">
        <f t="shared" si="24"/>
        <v>12.190000000000001</v>
      </c>
      <c r="X165" s="11">
        <f t="shared" si="26"/>
        <v>0.18400000000000283</v>
      </c>
      <c r="Y165" s="46"/>
      <c r="Z165" s="68">
        <v>15.9</v>
      </c>
      <c r="AA165" s="51">
        <v>954</v>
      </c>
      <c r="AB165" s="52">
        <v>0.66249999999999998</v>
      </c>
      <c r="AC165" s="52"/>
      <c r="AD165" s="53">
        <f t="shared" si="21"/>
        <v>8.3333333333333332E-3</v>
      </c>
      <c r="AE165" s="95">
        <f t="shared" si="22"/>
        <v>19.324999999999982</v>
      </c>
      <c r="AF165" s="11">
        <f t="shared" si="23"/>
        <v>8.3333333333328596E-3</v>
      </c>
    </row>
    <row r="166" spans="2:32" x14ac:dyDescent="0.25">
      <c r="B166" s="41"/>
      <c r="C166" s="37"/>
      <c r="D166" s="37"/>
      <c r="E166" s="37"/>
      <c r="F166" s="37"/>
      <c r="G166" s="42"/>
      <c r="H166" s="42"/>
      <c r="I166" s="1"/>
      <c r="J166" s="43"/>
      <c r="K166" s="44"/>
      <c r="L166" s="45"/>
      <c r="M166" s="45"/>
      <c r="N166" s="47"/>
      <c r="O166" s="46"/>
      <c r="P166" s="46"/>
      <c r="Q166" s="1"/>
      <c r="R166" s="68">
        <v>16</v>
      </c>
      <c r="S166" s="51">
        <v>960</v>
      </c>
      <c r="T166" s="52">
        <v>0.66666666666666696</v>
      </c>
      <c r="U166" s="52">
        <v>0.61870000000000003</v>
      </c>
      <c r="V166" s="53">
        <f t="shared" si="25"/>
        <v>9.199999999999986E-3</v>
      </c>
      <c r="W166" s="62">
        <f t="shared" si="24"/>
        <v>12.374000000000001</v>
      </c>
      <c r="X166" s="11">
        <f t="shared" si="26"/>
        <v>0.18399999999999928</v>
      </c>
      <c r="Y166" s="46"/>
      <c r="Z166" s="68">
        <v>16</v>
      </c>
      <c r="AA166" s="51">
        <v>960</v>
      </c>
      <c r="AB166" s="52">
        <v>0.66666666666666696</v>
      </c>
      <c r="AC166" s="52"/>
      <c r="AD166" s="53">
        <f t="shared" si="21"/>
        <v>8.3333333333333332E-3</v>
      </c>
      <c r="AE166" s="95">
        <f t="shared" si="22"/>
        <v>19.333333333333314</v>
      </c>
      <c r="AF166" s="11">
        <f t="shared" si="23"/>
        <v>8.3333333333328596E-3</v>
      </c>
    </row>
    <row r="167" spans="2:32" x14ac:dyDescent="0.25">
      <c r="B167" s="41"/>
      <c r="C167" s="37"/>
      <c r="D167" s="37"/>
      <c r="E167" s="37"/>
      <c r="F167" s="37"/>
      <c r="G167" s="42"/>
      <c r="H167" s="42"/>
      <c r="I167" s="1"/>
      <c r="J167" s="43"/>
      <c r="K167" s="44"/>
      <c r="L167" s="45"/>
      <c r="M167" s="45"/>
      <c r="N167" s="47"/>
      <c r="O167" s="46"/>
      <c r="P167" s="46"/>
      <c r="Q167" s="1"/>
      <c r="R167" s="68">
        <v>16.100000000000001</v>
      </c>
      <c r="S167" s="51">
        <v>966</v>
      </c>
      <c r="T167" s="52">
        <v>0.67083333333333295</v>
      </c>
      <c r="U167" s="52">
        <v>0.62780000000000002</v>
      </c>
      <c r="V167" s="53">
        <f t="shared" si="25"/>
        <v>9.099999999999997E-3</v>
      </c>
      <c r="W167" s="62">
        <f t="shared" si="24"/>
        <v>12.556000000000001</v>
      </c>
      <c r="X167" s="11">
        <f t="shared" si="26"/>
        <v>0.18200000000000038</v>
      </c>
      <c r="Y167" s="46"/>
      <c r="Z167" s="68">
        <v>16.100000000000001</v>
      </c>
      <c r="AA167" s="51">
        <v>966</v>
      </c>
      <c r="AB167" s="52">
        <v>0.67083333333333295</v>
      </c>
      <c r="AC167" s="52"/>
      <c r="AD167" s="53">
        <f t="shared" si="21"/>
        <v>8.3333333333333332E-3</v>
      </c>
      <c r="AE167" s="95">
        <f t="shared" si="22"/>
        <v>19.341666666666647</v>
      </c>
      <c r="AF167" s="11">
        <f t="shared" si="23"/>
        <v>8.3333333333328596E-3</v>
      </c>
    </row>
    <row r="168" spans="2:32" x14ac:dyDescent="0.25">
      <c r="B168" s="41"/>
      <c r="C168" s="37"/>
      <c r="D168" s="37"/>
      <c r="E168" s="37"/>
      <c r="F168" s="37"/>
      <c r="G168" s="42"/>
      <c r="H168" s="42"/>
      <c r="I168" s="1"/>
      <c r="J168" s="43"/>
      <c r="K168" s="44"/>
      <c r="L168" s="45"/>
      <c r="M168" s="45"/>
      <c r="N168" s="47"/>
      <c r="O168" s="46"/>
      <c r="P168" s="46"/>
      <c r="Q168" s="1"/>
      <c r="R168" s="68">
        <v>16.2</v>
      </c>
      <c r="S168" s="51">
        <v>972</v>
      </c>
      <c r="T168" s="52">
        <v>0.67500000000000004</v>
      </c>
      <c r="U168" s="52">
        <v>0.63700000000000001</v>
      </c>
      <c r="V168" s="53">
        <f t="shared" si="25"/>
        <v>9.199999999999986E-3</v>
      </c>
      <c r="W168" s="62">
        <f t="shared" si="24"/>
        <v>12.74</v>
      </c>
      <c r="X168" s="11">
        <f t="shared" si="26"/>
        <v>0.18399999999999928</v>
      </c>
      <c r="Y168" s="46"/>
      <c r="Z168" s="68">
        <v>16.2</v>
      </c>
      <c r="AA168" s="51">
        <v>972</v>
      </c>
      <c r="AB168" s="52">
        <v>0.67500000000000004</v>
      </c>
      <c r="AC168" s="52"/>
      <c r="AD168" s="53">
        <f t="shared" si="21"/>
        <v>8.3333333333333332E-3</v>
      </c>
      <c r="AE168" s="95">
        <f t="shared" si="22"/>
        <v>19.34999999999998</v>
      </c>
      <c r="AF168" s="11">
        <f t="shared" si="23"/>
        <v>8.3333333333328596E-3</v>
      </c>
    </row>
    <row r="169" spans="2:32" x14ac:dyDescent="0.25">
      <c r="B169" s="41"/>
      <c r="C169" s="37"/>
      <c r="D169" s="37"/>
      <c r="E169" s="37"/>
      <c r="F169" s="37"/>
      <c r="G169" s="42"/>
      <c r="H169" s="42"/>
      <c r="I169" s="1"/>
      <c r="J169" s="43"/>
      <c r="K169" s="44"/>
      <c r="L169" s="45"/>
      <c r="M169" s="45"/>
      <c r="N169" s="47"/>
      <c r="O169" s="46"/>
      <c r="P169" s="46"/>
      <c r="Q169" s="1"/>
      <c r="R169" s="68">
        <v>16.3</v>
      </c>
      <c r="S169" s="51">
        <v>978</v>
      </c>
      <c r="T169" s="52">
        <v>0.67916666666666703</v>
      </c>
      <c r="U169" s="52">
        <v>0.6462</v>
      </c>
      <c r="V169" s="53">
        <f t="shared" si="25"/>
        <v>9.199999999999986E-3</v>
      </c>
      <c r="W169" s="62">
        <f t="shared" si="24"/>
        <v>12.923999999999999</v>
      </c>
      <c r="X169" s="11">
        <f t="shared" si="26"/>
        <v>0.18399999999999928</v>
      </c>
      <c r="Y169" s="46"/>
      <c r="Z169" s="68">
        <v>16.3</v>
      </c>
      <c r="AA169" s="51">
        <v>978</v>
      </c>
      <c r="AB169" s="52">
        <v>0.67916666666666703</v>
      </c>
      <c r="AC169" s="52"/>
      <c r="AD169" s="53">
        <f t="shared" si="21"/>
        <v>8.3333333333333332E-3</v>
      </c>
      <c r="AE169" s="95">
        <f t="shared" si="22"/>
        <v>19.358333333333313</v>
      </c>
      <c r="AF169" s="11">
        <f t="shared" si="23"/>
        <v>8.3333333333328596E-3</v>
      </c>
    </row>
    <row r="170" spans="2:32" x14ac:dyDescent="0.25">
      <c r="B170" s="41"/>
      <c r="C170" s="37"/>
      <c r="D170" s="37"/>
      <c r="E170" s="37"/>
      <c r="F170" s="37"/>
      <c r="G170" s="42"/>
      <c r="H170" s="42"/>
      <c r="I170" s="1"/>
      <c r="J170" s="43"/>
      <c r="K170" s="44"/>
      <c r="L170" s="45"/>
      <c r="M170" s="45"/>
      <c r="N170" s="47"/>
      <c r="O170" s="46"/>
      <c r="P170" s="46"/>
      <c r="Q170" s="1"/>
      <c r="R170" s="68">
        <v>16.399999999999999</v>
      </c>
      <c r="S170" s="51">
        <v>984</v>
      </c>
      <c r="T170" s="52">
        <v>0.68333333333333302</v>
      </c>
      <c r="U170" s="52">
        <v>0.6552</v>
      </c>
      <c r="V170" s="53">
        <f t="shared" si="25"/>
        <v>9.000000000000008E-3</v>
      </c>
      <c r="W170" s="62">
        <f t="shared" si="24"/>
        <v>13.103999999999999</v>
      </c>
      <c r="X170" s="11">
        <f t="shared" si="26"/>
        <v>0.17999999999999972</v>
      </c>
      <c r="Y170" s="46"/>
      <c r="Z170" s="68">
        <v>16.399999999999999</v>
      </c>
      <c r="AA170" s="51">
        <v>984</v>
      </c>
      <c r="AB170" s="52">
        <v>0.68333333333333302</v>
      </c>
      <c r="AC170" s="52"/>
      <c r="AD170" s="53">
        <f t="shared" si="21"/>
        <v>8.3333333333333332E-3</v>
      </c>
      <c r="AE170" s="95">
        <f t="shared" si="22"/>
        <v>19.366666666666646</v>
      </c>
      <c r="AF170" s="11">
        <f t="shared" si="23"/>
        <v>8.3333333333328596E-3</v>
      </c>
    </row>
    <row r="171" spans="2:32" x14ac:dyDescent="0.25">
      <c r="B171" s="41"/>
      <c r="C171" s="37"/>
      <c r="D171" s="37"/>
      <c r="E171" s="37"/>
      <c r="F171" s="37"/>
      <c r="G171" s="42"/>
      <c r="H171" s="42"/>
      <c r="I171" s="1"/>
      <c r="J171" s="43"/>
      <c r="K171" s="44"/>
      <c r="L171" s="45"/>
      <c r="M171" s="45"/>
      <c r="N171" s="47"/>
      <c r="O171" s="46"/>
      <c r="P171" s="46"/>
      <c r="Q171" s="1"/>
      <c r="R171" s="68">
        <v>16.5</v>
      </c>
      <c r="S171" s="51">
        <v>990</v>
      </c>
      <c r="T171" s="52">
        <v>0.6875</v>
      </c>
      <c r="U171" s="52">
        <v>0.66410000000000002</v>
      </c>
      <c r="V171" s="53">
        <f t="shared" si="25"/>
        <v>8.900000000000019E-3</v>
      </c>
      <c r="W171" s="62">
        <f t="shared" si="24"/>
        <v>13.282</v>
      </c>
      <c r="X171" s="11">
        <f t="shared" si="26"/>
        <v>0.17800000000000082</v>
      </c>
      <c r="Y171" s="46"/>
      <c r="Z171" s="68">
        <v>16.5</v>
      </c>
      <c r="AA171" s="51">
        <v>990</v>
      </c>
      <c r="AB171" s="52">
        <v>0.6875</v>
      </c>
      <c r="AC171" s="52"/>
      <c r="AD171" s="53">
        <f t="shared" si="21"/>
        <v>8.3333333333333332E-3</v>
      </c>
      <c r="AE171" s="95">
        <f t="shared" si="22"/>
        <v>19.374999999999979</v>
      </c>
      <c r="AF171" s="11">
        <f t="shared" si="23"/>
        <v>8.3333333333328596E-3</v>
      </c>
    </row>
    <row r="172" spans="2:32" x14ac:dyDescent="0.25">
      <c r="B172" s="41"/>
      <c r="C172" s="37"/>
      <c r="D172" s="37"/>
      <c r="E172" s="37"/>
      <c r="F172" s="37"/>
      <c r="G172" s="42"/>
      <c r="H172" s="42"/>
      <c r="I172" s="1"/>
      <c r="J172" s="43"/>
      <c r="K172" s="44"/>
      <c r="L172" s="45"/>
      <c r="M172" s="45"/>
      <c r="N172" s="47"/>
      <c r="O172" s="46"/>
      <c r="P172" s="46"/>
      <c r="Q172" s="1"/>
      <c r="R172" s="68">
        <v>16.600000000000001</v>
      </c>
      <c r="S172" s="51">
        <v>996</v>
      </c>
      <c r="T172" s="52">
        <v>0.69166666666666698</v>
      </c>
      <c r="U172" s="52">
        <v>0.67310000000000003</v>
      </c>
      <c r="V172" s="53">
        <f t="shared" si="25"/>
        <v>9.000000000000008E-3</v>
      </c>
      <c r="W172" s="62">
        <f t="shared" si="24"/>
        <v>13.462</v>
      </c>
      <c r="X172" s="11">
        <f t="shared" si="26"/>
        <v>0.17999999999999972</v>
      </c>
      <c r="Y172" s="46"/>
      <c r="Z172" s="68">
        <v>16.600000000000001</v>
      </c>
      <c r="AA172" s="51">
        <v>996</v>
      </c>
      <c r="AB172" s="52">
        <v>0.69166666666666698</v>
      </c>
      <c r="AC172" s="52"/>
      <c r="AD172" s="53">
        <f t="shared" si="21"/>
        <v>8.3333333333333332E-3</v>
      </c>
      <c r="AE172" s="95">
        <f t="shared" si="22"/>
        <v>19.383333333333312</v>
      </c>
      <c r="AF172" s="11">
        <f t="shared" si="23"/>
        <v>8.3333333333328596E-3</v>
      </c>
    </row>
    <row r="173" spans="2:32" x14ac:dyDescent="0.25">
      <c r="B173" s="41"/>
      <c r="C173" s="37"/>
      <c r="D173" s="37"/>
      <c r="E173" s="37"/>
      <c r="F173" s="37"/>
      <c r="G173" s="42"/>
      <c r="H173" s="42"/>
      <c r="I173" s="1"/>
      <c r="J173" s="43"/>
      <c r="K173" s="44"/>
      <c r="L173" s="45"/>
      <c r="M173" s="45"/>
      <c r="N173" s="47"/>
      <c r="O173" s="46"/>
      <c r="P173" s="46"/>
      <c r="Q173" s="1"/>
      <c r="R173" s="68">
        <v>16.7</v>
      </c>
      <c r="S173" s="51">
        <v>1002</v>
      </c>
      <c r="T173" s="52">
        <v>0.69583333333333297</v>
      </c>
      <c r="U173" s="52">
        <v>0.68200000000000005</v>
      </c>
      <c r="V173" s="53">
        <f t="shared" si="25"/>
        <v>8.900000000000019E-3</v>
      </c>
      <c r="W173" s="62">
        <f t="shared" si="24"/>
        <v>13.64</v>
      </c>
      <c r="X173" s="11">
        <f t="shared" si="26"/>
        <v>0.17800000000000082</v>
      </c>
      <c r="Y173" s="46"/>
      <c r="Z173" s="68">
        <v>16.7</v>
      </c>
      <c r="AA173" s="51">
        <v>1002</v>
      </c>
      <c r="AB173" s="52">
        <v>0.69583333333333297</v>
      </c>
      <c r="AC173" s="52"/>
      <c r="AD173" s="53">
        <f t="shared" si="21"/>
        <v>8.3333333333333332E-3</v>
      </c>
      <c r="AE173" s="95">
        <f t="shared" si="22"/>
        <v>19.391666666666644</v>
      </c>
      <c r="AF173" s="11">
        <f t="shared" si="23"/>
        <v>8.3333333333328596E-3</v>
      </c>
    </row>
    <row r="174" spans="2:32" x14ac:dyDescent="0.25">
      <c r="B174" s="41"/>
      <c r="C174" s="37"/>
      <c r="D174" s="37"/>
      <c r="E174" s="37"/>
      <c r="F174" s="37"/>
      <c r="G174" s="42"/>
      <c r="H174" s="42"/>
      <c r="I174" s="1"/>
      <c r="J174" s="43"/>
      <c r="K174" s="44"/>
      <c r="L174" s="45"/>
      <c r="M174" s="45"/>
      <c r="N174" s="47"/>
      <c r="O174" s="46"/>
      <c r="P174" s="46"/>
      <c r="Q174" s="1"/>
      <c r="R174" s="68">
        <v>16.8</v>
      </c>
      <c r="S174" s="51">
        <v>1008</v>
      </c>
      <c r="T174" s="52">
        <v>0.7</v>
      </c>
      <c r="U174" s="52">
        <v>0.69099999999999995</v>
      </c>
      <c r="V174" s="53">
        <f t="shared" si="25"/>
        <v>8.999999999999897E-3</v>
      </c>
      <c r="W174" s="62">
        <f t="shared" si="24"/>
        <v>13.819999999999999</v>
      </c>
      <c r="X174" s="11">
        <f t="shared" si="26"/>
        <v>0.17999999999999794</v>
      </c>
      <c r="Y174" s="46"/>
      <c r="Z174" s="68">
        <v>16.8</v>
      </c>
      <c r="AA174" s="51">
        <v>1008</v>
      </c>
      <c r="AB174" s="52">
        <v>0.7</v>
      </c>
      <c r="AC174" s="52"/>
      <c r="AD174" s="53">
        <f t="shared" si="21"/>
        <v>8.3333333333333332E-3</v>
      </c>
      <c r="AE174" s="95">
        <f t="shared" si="22"/>
        <v>19.399999999999977</v>
      </c>
      <c r="AF174" s="11">
        <f t="shared" si="23"/>
        <v>8.3333333333328596E-3</v>
      </c>
    </row>
    <row r="175" spans="2:32" x14ac:dyDescent="0.25">
      <c r="B175" s="41"/>
      <c r="C175" s="37"/>
      <c r="D175" s="37"/>
      <c r="E175" s="37"/>
      <c r="F175" s="37"/>
      <c r="G175" s="42"/>
      <c r="H175" s="42"/>
      <c r="I175" s="1"/>
      <c r="J175" s="43"/>
      <c r="K175" s="44"/>
      <c r="L175" s="45"/>
      <c r="M175" s="45"/>
      <c r="N175" s="47"/>
      <c r="O175" s="46"/>
      <c r="P175" s="46"/>
      <c r="Q175" s="1"/>
      <c r="R175" s="68">
        <v>16.899999999999999</v>
      </c>
      <c r="S175" s="51">
        <v>1014</v>
      </c>
      <c r="T175" s="52">
        <v>0.70416666666666705</v>
      </c>
      <c r="U175" s="52">
        <v>0.7</v>
      </c>
      <c r="V175" s="53">
        <f t="shared" si="25"/>
        <v>9.000000000000008E-3</v>
      </c>
      <c r="W175" s="62">
        <f t="shared" si="24"/>
        <v>14</v>
      </c>
      <c r="X175" s="11">
        <f t="shared" si="26"/>
        <v>0.18000000000000149</v>
      </c>
      <c r="Y175" s="46"/>
      <c r="Z175" s="68">
        <v>16.899999999999999</v>
      </c>
      <c r="AA175" s="51">
        <v>1014</v>
      </c>
      <c r="AB175" s="52">
        <v>0.70416666666666705</v>
      </c>
      <c r="AC175" s="52"/>
      <c r="AD175" s="53">
        <f t="shared" si="21"/>
        <v>8.3333333333333332E-3</v>
      </c>
      <c r="AE175" s="95">
        <f t="shared" si="22"/>
        <v>19.40833333333331</v>
      </c>
      <c r="AF175" s="11">
        <f t="shared" si="23"/>
        <v>8.3333333333328596E-3</v>
      </c>
    </row>
    <row r="176" spans="2:32" x14ac:dyDescent="0.25">
      <c r="B176" s="41"/>
      <c r="C176" s="37"/>
      <c r="D176" s="37"/>
      <c r="E176" s="37"/>
      <c r="F176" s="37"/>
      <c r="G176" s="42"/>
      <c r="H176" s="42"/>
      <c r="I176" s="1"/>
      <c r="J176" s="43"/>
      <c r="K176" s="44"/>
      <c r="L176" s="45"/>
      <c r="M176" s="45"/>
      <c r="N176" s="47"/>
      <c r="O176" s="46"/>
      <c r="P176" s="46"/>
      <c r="Q176" s="1"/>
      <c r="R176" s="68">
        <v>17</v>
      </c>
      <c r="S176" s="51">
        <v>1020</v>
      </c>
      <c r="T176" s="52">
        <v>0.70833333333333304</v>
      </c>
      <c r="U176" s="52">
        <v>0.70889999999999997</v>
      </c>
      <c r="V176" s="53">
        <f t="shared" si="25"/>
        <v>8.900000000000019E-3</v>
      </c>
      <c r="W176" s="62">
        <f t="shared" si="24"/>
        <v>14.177999999999999</v>
      </c>
      <c r="X176" s="11">
        <f t="shared" si="26"/>
        <v>0.17799999999999905</v>
      </c>
      <c r="Y176" s="46"/>
      <c r="Z176" s="68">
        <v>17</v>
      </c>
      <c r="AA176" s="51">
        <v>1020</v>
      </c>
      <c r="AB176" s="52">
        <v>0.70833333333333304</v>
      </c>
      <c r="AC176" s="52"/>
      <c r="AD176" s="53">
        <f t="shared" si="21"/>
        <v>8.3333333333333332E-3</v>
      </c>
      <c r="AE176" s="95">
        <f t="shared" si="22"/>
        <v>19.416666666666643</v>
      </c>
      <c r="AF176" s="11">
        <f t="shared" si="23"/>
        <v>8.3333333333328596E-3</v>
      </c>
    </row>
    <row r="177" spans="2:32" x14ac:dyDescent="0.25">
      <c r="B177" s="41"/>
      <c r="C177" s="37"/>
      <c r="D177" s="37"/>
      <c r="E177" s="37"/>
      <c r="F177" s="37"/>
      <c r="G177" s="42"/>
      <c r="H177" s="42"/>
      <c r="I177" s="1"/>
      <c r="J177" s="43"/>
      <c r="K177" s="44"/>
      <c r="L177" s="45"/>
      <c r="M177" s="45"/>
      <c r="N177" s="47"/>
      <c r="O177" s="46"/>
      <c r="P177" s="46"/>
      <c r="Q177" s="1"/>
      <c r="R177" s="68">
        <v>17.100000000000001</v>
      </c>
      <c r="S177" s="51">
        <v>1026</v>
      </c>
      <c r="T177" s="52">
        <v>0.71250000000000002</v>
      </c>
      <c r="U177" s="52">
        <v>0.71789999999999998</v>
      </c>
      <c r="V177" s="53">
        <f t="shared" si="25"/>
        <v>9.000000000000008E-3</v>
      </c>
      <c r="W177" s="62">
        <f t="shared" si="24"/>
        <v>14.358000000000001</v>
      </c>
      <c r="X177" s="11">
        <f t="shared" si="26"/>
        <v>0.18000000000000149</v>
      </c>
      <c r="Y177" s="46"/>
      <c r="Z177" s="68">
        <v>17.100000000000001</v>
      </c>
      <c r="AA177" s="51">
        <v>1026</v>
      </c>
      <c r="AB177" s="52">
        <v>0.71250000000000002</v>
      </c>
      <c r="AC177" s="52"/>
      <c r="AD177" s="53">
        <f t="shared" si="21"/>
        <v>8.3333333333333332E-3</v>
      </c>
      <c r="AE177" s="95">
        <f t="shared" si="22"/>
        <v>19.424999999999976</v>
      </c>
      <c r="AF177" s="11">
        <f t="shared" si="23"/>
        <v>8.3333333333328596E-3</v>
      </c>
    </row>
    <row r="178" spans="2:32" x14ac:dyDescent="0.25">
      <c r="B178" s="41"/>
      <c r="C178" s="37"/>
      <c r="D178" s="37"/>
      <c r="E178" s="37"/>
      <c r="F178" s="37"/>
      <c r="G178" s="42"/>
      <c r="H178" s="42"/>
      <c r="I178" s="1"/>
      <c r="J178" s="43"/>
      <c r="K178" s="44"/>
      <c r="L178" s="45"/>
      <c r="M178" s="45"/>
      <c r="N178" s="47"/>
      <c r="O178" s="46"/>
      <c r="P178" s="46"/>
      <c r="Q178" s="1"/>
      <c r="R178" s="68">
        <v>17.2</v>
      </c>
      <c r="S178" s="51">
        <v>1032</v>
      </c>
      <c r="T178" s="52">
        <v>0.71666666666666701</v>
      </c>
      <c r="U178" s="52">
        <v>0.7268</v>
      </c>
      <c r="V178" s="53">
        <f t="shared" si="25"/>
        <v>8.900000000000019E-3</v>
      </c>
      <c r="W178" s="62">
        <f t="shared" si="24"/>
        <v>14.536</v>
      </c>
      <c r="X178" s="11">
        <f t="shared" si="26"/>
        <v>0.17799999999999905</v>
      </c>
      <c r="Y178" s="46"/>
      <c r="Z178" s="68">
        <v>17.2</v>
      </c>
      <c r="AA178" s="51">
        <v>1032</v>
      </c>
      <c r="AB178" s="52">
        <v>0.71666666666666701</v>
      </c>
      <c r="AC178" s="52"/>
      <c r="AD178" s="53">
        <f t="shared" si="21"/>
        <v>8.3333333333333332E-3</v>
      </c>
      <c r="AE178" s="95">
        <f t="shared" si="22"/>
        <v>19.433333333333309</v>
      </c>
      <c r="AF178" s="11">
        <f t="shared" si="23"/>
        <v>8.3333333333328596E-3</v>
      </c>
    </row>
    <row r="179" spans="2:32" x14ac:dyDescent="0.25">
      <c r="B179" s="41"/>
      <c r="C179" s="37"/>
      <c r="D179" s="37"/>
      <c r="E179" s="37"/>
      <c r="F179" s="37"/>
      <c r="G179" s="42"/>
      <c r="H179" s="42"/>
      <c r="I179" s="1"/>
      <c r="J179" s="43"/>
      <c r="K179" s="44"/>
      <c r="L179" s="45"/>
      <c r="M179" s="45"/>
      <c r="N179" s="47"/>
      <c r="O179" s="46"/>
      <c r="P179" s="46"/>
      <c r="Q179" s="1"/>
      <c r="R179" s="68">
        <v>17.3</v>
      </c>
      <c r="S179" s="51">
        <v>1038</v>
      </c>
      <c r="T179" s="52">
        <v>0.72083333333333299</v>
      </c>
      <c r="U179" s="52">
        <v>0.73570000000000002</v>
      </c>
      <c r="V179" s="53">
        <f t="shared" si="25"/>
        <v>8.900000000000019E-3</v>
      </c>
      <c r="W179" s="62">
        <f t="shared" si="24"/>
        <v>14.714</v>
      </c>
      <c r="X179" s="11">
        <f t="shared" si="26"/>
        <v>0.17800000000000082</v>
      </c>
      <c r="Y179" s="46"/>
      <c r="Z179" s="68">
        <v>17.3</v>
      </c>
      <c r="AA179" s="51">
        <v>1038</v>
      </c>
      <c r="AB179" s="52">
        <v>0.72083333333333299</v>
      </c>
      <c r="AC179" s="52"/>
      <c r="AD179" s="53">
        <f t="shared" si="21"/>
        <v>8.3333333333333332E-3</v>
      </c>
      <c r="AE179" s="95">
        <f t="shared" si="22"/>
        <v>19.441666666666642</v>
      </c>
      <c r="AF179" s="11">
        <f t="shared" si="23"/>
        <v>8.3333333333328596E-3</v>
      </c>
    </row>
    <row r="180" spans="2:32" x14ac:dyDescent="0.25">
      <c r="B180" s="41"/>
      <c r="C180" s="37"/>
      <c r="D180" s="37"/>
      <c r="E180" s="37"/>
      <c r="F180" s="37"/>
      <c r="G180" s="42"/>
      <c r="H180" s="42"/>
      <c r="I180" s="1"/>
      <c r="J180" s="43"/>
      <c r="K180" s="44"/>
      <c r="L180" s="45"/>
      <c r="M180" s="45"/>
      <c r="N180" s="47"/>
      <c r="O180" s="46"/>
      <c r="P180" s="46"/>
      <c r="Q180" s="1"/>
      <c r="R180" s="68">
        <v>17.399999999999999</v>
      </c>
      <c r="S180" s="51">
        <v>1044</v>
      </c>
      <c r="T180" s="52">
        <v>0.72499999999999998</v>
      </c>
      <c r="U180" s="52">
        <v>0.74399999999999999</v>
      </c>
      <c r="V180" s="53">
        <f t="shared" si="25"/>
        <v>8.2999999999999741E-3</v>
      </c>
      <c r="W180" s="62">
        <f t="shared" si="24"/>
        <v>14.879999999999999</v>
      </c>
      <c r="X180" s="11">
        <f t="shared" si="26"/>
        <v>0.16599999999999859</v>
      </c>
      <c r="Y180" s="46"/>
      <c r="Z180" s="68">
        <v>17.399999999999999</v>
      </c>
      <c r="AA180" s="51">
        <v>1044</v>
      </c>
      <c r="AB180" s="52">
        <v>0.72499999999999998</v>
      </c>
      <c r="AC180" s="52"/>
      <c r="AD180" s="53">
        <f t="shared" si="21"/>
        <v>8.3333333333333332E-3</v>
      </c>
      <c r="AE180" s="95">
        <f t="shared" si="22"/>
        <v>19.449999999999974</v>
      </c>
      <c r="AF180" s="11">
        <f t="shared" si="23"/>
        <v>8.3333333333328596E-3</v>
      </c>
    </row>
    <row r="181" spans="2:32" x14ac:dyDescent="0.25">
      <c r="B181" s="41"/>
      <c r="C181" s="37"/>
      <c r="D181" s="37"/>
      <c r="E181" s="37"/>
      <c r="F181" s="37"/>
      <c r="G181" s="42"/>
      <c r="H181" s="42"/>
      <c r="I181" s="1"/>
      <c r="J181" s="43"/>
      <c r="K181" s="44"/>
      <c r="L181" s="45"/>
      <c r="M181" s="45"/>
      <c r="N181" s="47"/>
      <c r="O181" s="46"/>
      <c r="P181" s="46"/>
      <c r="Q181" s="1"/>
      <c r="R181" s="68">
        <v>17.5</v>
      </c>
      <c r="S181" s="51">
        <v>1050</v>
      </c>
      <c r="T181" s="52">
        <v>0.72916666666666696</v>
      </c>
      <c r="U181" s="52">
        <v>0.75229999999999997</v>
      </c>
      <c r="V181" s="53">
        <f t="shared" si="25"/>
        <v>8.2999999999999741E-3</v>
      </c>
      <c r="W181" s="62">
        <f t="shared" si="24"/>
        <v>15.045999999999999</v>
      </c>
      <c r="X181" s="11">
        <f t="shared" si="26"/>
        <v>0.16600000000000037</v>
      </c>
      <c r="Y181" s="46"/>
      <c r="Z181" s="68">
        <v>17.5</v>
      </c>
      <c r="AA181" s="51">
        <v>1050</v>
      </c>
      <c r="AB181" s="52">
        <v>0.72916666666666696</v>
      </c>
      <c r="AC181" s="52"/>
      <c r="AD181" s="53">
        <f t="shared" si="21"/>
        <v>8.3333333333333332E-3</v>
      </c>
      <c r="AE181" s="95">
        <f t="shared" si="22"/>
        <v>19.458333333333307</v>
      </c>
      <c r="AF181" s="11">
        <f t="shared" si="23"/>
        <v>8.3333333333328596E-3</v>
      </c>
    </row>
    <row r="182" spans="2:32" x14ac:dyDescent="0.25">
      <c r="B182" s="41"/>
      <c r="C182" s="37"/>
      <c r="D182" s="37"/>
      <c r="E182" s="37"/>
      <c r="F182" s="37"/>
      <c r="G182" s="42"/>
      <c r="H182" s="42"/>
      <c r="I182" s="1"/>
      <c r="J182" s="43"/>
      <c r="K182" s="44"/>
      <c r="L182" s="45"/>
      <c r="M182" s="45"/>
      <c r="N182" s="47"/>
      <c r="O182" s="46"/>
      <c r="P182" s="46"/>
      <c r="Q182" s="1"/>
      <c r="R182" s="68">
        <v>17.600000000000001</v>
      </c>
      <c r="S182" s="51">
        <v>1056</v>
      </c>
      <c r="T182" s="52">
        <v>0.73333333333333295</v>
      </c>
      <c r="U182" s="52">
        <v>0.76070000000000004</v>
      </c>
      <c r="V182" s="53">
        <f t="shared" si="25"/>
        <v>8.4000000000000741E-3</v>
      </c>
      <c r="W182" s="62">
        <f t="shared" si="24"/>
        <v>15.214</v>
      </c>
      <c r="X182" s="11">
        <f t="shared" si="26"/>
        <v>0.16800000000000104</v>
      </c>
      <c r="Y182" s="46"/>
      <c r="Z182" s="68">
        <v>17.600000000000001</v>
      </c>
      <c r="AA182" s="51">
        <v>1056</v>
      </c>
      <c r="AB182" s="52">
        <v>0.73333333333333295</v>
      </c>
      <c r="AC182" s="52"/>
      <c r="AD182" s="53">
        <f t="shared" si="21"/>
        <v>8.3333333333333332E-3</v>
      </c>
      <c r="AE182" s="95">
        <f t="shared" si="22"/>
        <v>19.46666666666664</v>
      </c>
      <c r="AF182" s="11">
        <f t="shared" si="23"/>
        <v>8.3333333333328596E-3</v>
      </c>
    </row>
    <row r="183" spans="2:32" x14ac:dyDescent="0.25">
      <c r="B183" s="41"/>
      <c r="C183" s="37"/>
      <c r="D183" s="37"/>
      <c r="E183" s="37"/>
      <c r="F183" s="37"/>
      <c r="G183" s="42"/>
      <c r="H183" s="42"/>
      <c r="I183" s="1"/>
      <c r="J183" s="43"/>
      <c r="K183" s="44"/>
      <c r="L183" s="45"/>
      <c r="M183" s="45"/>
      <c r="N183" s="47"/>
      <c r="O183" s="46"/>
      <c r="P183" s="46"/>
      <c r="Q183" s="1"/>
      <c r="R183" s="68">
        <v>17.7</v>
      </c>
      <c r="S183" s="51">
        <v>1062</v>
      </c>
      <c r="T183" s="52">
        <v>0.73750000000000004</v>
      </c>
      <c r="U183" s="52">
        <v>0.76900000000000002</v>
      </c>
      <c r="V183" s="53">
        <f t="shared" si="25"/>
        <v>8.2999999999999741E-3</v>
      </c>
      <c r="W183" s="62">
        <f t="shared" si="24"/>
        <v>15.38</v>
      </c>
      <c r="X183" s="11">
        <f t="shared" si="26"/>
        <v>0.16600000000000037</v>
      </c>
      <c r="Y183" s="46"/>
      <c r="Z183" s="68">
        <v>17.7</v>
      </c>
      <c r="AA183" s="51">
        <v>1062</v>
      </c>
      <c r="AB183" s="52">
        <v>0.73750000000000004</v>
      </c>
      <c r="AC183" s="52"/>
      <c r="AD183" s="53">
        <f t="shared" si="21"/>
        <v>8.3333333333333332E-3</v>
      </c>
      <c r="AE183" s="95">
        <f t="shared" si="22"/>
        <v>19.474999999999973</v>
      </c>
      <c r="AF183" s="11">
        <f t="shared" si="23"/>
        <v>8.3333333333328596E-3</v>
      </c>
    </row>
    <row r="184" spans="2:32" x14ac:dyDescent="0.25">
      <c r="B184" s="41"/>
      <c r="C184" s="37"/>
      <c r="D184" s="37"/>
      <c r="E184" s="37"/>
      <c r="F184" s="37"/>
      <c r="G184" s="42"/>
      <c r="H184" s="42"/>
      <c r="I184" s="1"/>
      <c r="J184" s="43"/>
      <c r="K184" s="44"/>
      <c r="L184" s="45"/>
      <c r="M184" s="45"/>
      <c r="N184" s="47"/>
      <c r="O184" s="46"/>
      <c r="P184" s="46"/>
      <c r="Q184" s="1"/>
      <c r="R184" s="68">
        <v>17.8</v>
      </c>
      <c r="S184" s="51">
        <v>1068</v>
      </c>
      <c r="T184" s="52">
        <v>0.74166666666666703</v>
      </c>
      <c r="U184" s="52">
        <v>0.77710000000000001</v>
      </c>
      <c r="V184" s="53">
        <f t="shared" si="25"/>
        <v>8.0999999999999961E-3</v>
      </c>
      <c r="W184" s="62">
        <f t="shared" si="24"/>
        <v>15.542</v>
      </c>
      <c r="X184" s="11">
        <f t="shared" si="26"/>
        <v>0.16199999999999903</v>
      </c>
      <c r="Y184" s="46"/>
      <c r="Z184" s="68">
        <v>17.8</v>
      </c>
      <c r="AA184" s="51">
        <v>1068</v>
      </c>
      <c r="AB184" s="52">
        <v>0.74166666666666703</v>
      </c>
      <c r="AC184" s="52"/>
      <c r="AD184" s="53">
        <f t="shared" si="21"/>
        <v>8.3333333333333332E-3</v>
      </c>
      <c r="AE184" s="95">
        <f t="shared" si="22"/>
        <v>19.483333333333306</v>
      </c>
      <c r="AF184" s="11">
        <f t="shared" si="23"/>
        <v>8.3333333333328596E-3</v>
      </c>
    </row>
    <row r="185" spans="2:32" x14ac:dyDescent="0.25">
      <c r="B185" s="41"/>
      <c r="C185" s="37"/>
      <c r="D185" s="37"/>
      <c r="E185" s="37"/>
      <c r="F185" s="37"/>
      <c r="G185" s="42"/>
      <c r="H185" s="42"/>
      <c r="I185" s="1"/>
      <c r="J185" s="43"/>
      <c r="K185" s="44"/>
      <c r="L185" s="45"/>
      <c r="M185" s="45"/>
      <c r="N185" s="47"/>
      <c r="O185" s="46"/>
      <c r="P185" s="46"/>
      <c r="Q185" s="1"/>
      <c r="R185" s="68">
        <v>17.899999999999999</v>
      </c>
      <c r="S185" s="51">
        <v>1074</v>
      </c>
      <c r="T185" s="52">
        <v>0.74583333333333302</v>
      </c>
      <c r="U185" s="52">
        <v>0.78480000000000005</v>
      </c>
      <c r="V185" s="53">
        <f t="shared" si="25"/>
        <v>7.7000000000000401E-3</v>
      </c>
      <c r="W185" s="62">
        <f t="shared" si="24"/>
        <v>15.696000000000002</v>
      </c>
      <c r="X185" s="11">
        <f t="shared" si="26"/>
        <v>0.15400000000000169</v>
      </c>
      <c r="Y185" s="46"/>
      <c r="Z185" s="68">
        <v>17.899999999999999</v>
      </c>
      <c r="AA185" s="51">
        <v>1074</v>
      </c>
      <c r="AB185" s="52">
        <v>0.74583333333333302</v>
      </c>
      <c r="AC185" s="52"/>
      <c r="AD185" s="53">
        <f t="shared" si="21"/>
        <v>8.3333333333333332E-3</v>
      </c>
      <c r="AE185" s="95">
        <f t="shared" si="22"/>
        <v>19.491666666666639</v>
      </c>
      <c r="AF185" s="11">
        <f t="shared" si="23"/>
        <v>8.3333333333328596E-3</v>
      </c>
    </row>
    <row r="186" spans="2:32" x14ac:dyDescent="0.25">
      <c r="B186" s="41"/>
      <c r="C186" s="37"/>
      <c r="D186" s="37"/>
      <c r="E186" s="37"/>
      <c r="F186" s="37"/>
      <c r="G186" s="42"/>
      <c r="H186" s="42"/>
      <c r="I186" s="1"/>
      <c r="J186" s="43"/>
      <c r="K186" s="44"/>
      <c r="L186" s="45"/>
      <c r="M186" s="45"/>
      <c r="N186" s="47"/>
      <c r="O186" s="46"/>
      <c r="P186" s="46"/>
      <c r="Q186" s="1"/>
      <c r="R186" s="68">
        <v>18</v>
      </c>
      <c r="S186" s="51">
        <v>1080</v>
      </c>
      <c r="T186" s="52">
        <v>0.75</v>
      </c>
      <c r="U186" s="52">
        <v>0.79249999999999998</v>
      </c>
      <c r="V186" s="53">
        <f t="shared" si="25"/>
        <v>7.6999999999999291E-3</v>
      </c>
      <c r="W186" s="62">
        <f t="shared" si="24"/>
        <v>15.85</v>
      </c>
      <c r="X186" s="11">
        <f t="shared" si="26"/>
        <v>0.15399999999999814</v>
      </c>
      <c r="Y186" s="46"/>
      <c r="Z186" s="68">
        <v>18</v>
      </c>
      <c r="AA186" s="51">
        <v>1080</v>
      </c>
      <c r="AB186" s="52">
        <v>0.75</v>
      </c>
      <c r="AC186" s="52"/>
      <c r="AD186" s="53">
        <f t="shared" si="21"/>
        <v>8.3333333333333332E-3</v>
      </c>
      <c r="AE186" s="95">
        <f t="shared" si="22"/>
        <v>19.499999999999972</v>
      </c>
      <c r="AF186" s="11">
        <f t="shared" si="23"/>
        <v>8.3333333333328596E-3</v>
      </c>
    </row>
    <row r="187" spans="2:32" x14ac:dyDescent="0.25">
      <c r="B187" s="41"/>
      <c r="C187" s="37"/>
      <c r="D187" s="37"/>
      <c r="E187" s="37"/>
      <c r="F187" s="37"/>
      <c r="G187" s="42"/>
      <c r="H187" s="42"/>
      <c r="I187" s="1"/>
      <c r="J187" s="37"/>
      <c r="K187" s="37"/>
      <c r="L187" s="37"/>
      <c r="M187" s="37"/>
      <c r="N187" s="37"/>
      <c r="O187" s="42"/>
      <c r="P187" s="42"/>
      <c r="Q187" s="1"/>
      <c r="R187" s="68">
        <v>18.100000000000001</v>
      </c>
      <c r="S187" s="51">
        <v>1086</v>
      </c>
      <c r="T187" s="52">
        <v>0.75416666666666698</v>
      </c>
      <c r="U187" s="52">
        <v>0.80020000000000002</v>
      </c>
      <c r="V187" s="53">
        <f t="shared" si="25"/>
        <v>7.7000000000000401E-3</v>
      </c>
      <c r="W187" s="62">
        <f t="shared" si="24"/>
        <v>16.004000000000001</v>
      </c>
      <c r="X187" s="11">
        <f t="shared" si="26"/>
        <v>0.15400000000000169</v>
      </c>
      <c r="Y187" s="46"/>
      <c r="Z187" s="68">
        <v>18.100000000000001</v>
      </c>
      <c r="AA187" s="51">
        <v>1086</v>
      </c>
      <c r="AB187" s="52">
        <v>0.75416666666666698</v>
      </c>
      <c r="AC187" s="52"/>
      <c r="AD187" s="53">
        <f t="shared" si="21"/>
        <v>8.3333333333333332E-3</v>
      </c>
      <c r="AE187" s="95">
        <f t="shared" si="22"/>
        <v>19.508333333333304</v>
      </c>
      <c r="AF187" s="11">
        <f t="shared" si="23"/>
        <v>8.3333333333328596E-3</v>
      </c>
    </row>
    <row r="188" spans="2:32" x14ac:dyDescent="0.25">
      <c r="B188" s="41"/>
      <c r="C188" s="37"/>
      <c r="D188" s="37"/>
      <c r="E188" s="37"/>
      <c r="F188" s="37"/>
      <c r="G188" s="42"/>
      <c r="H188" s="42"/>
      <c r="I188" s="1"/>
      <c r="J188" s="37"/>
      <c r="K188" s="37"/>
      <c r="L188" s="37"/>
      <c r="M188" s="37"/>
      <c r="N188" s="37"/>
      <c r="O188" s="37"/>
      <c r="P188" s="37"/>
      <c r="Q188" s="1"/>
      <c r="R188" s="68">
        <v>18.2</v>
      </c>
      <c r="S188" s="51">
        <v>1092</v>
      </c>
      <c r="T188" s="52">
        <v>0.75833333333333297</v>
      </c>
      <c r="U188" s="52">
        <v>0.80789999999999995</v>
      </c>
      <c r="V188" s="53">
        <f t="shared" si="25"/>
        <v>7.6999999999999291E-3</v>
      </c>
      <c r="W188" s="62">
        <f t="shared" si="24"/>
        <v>16.157999999999998</v>
      </c>
      <c r="X188" s="11">
        <f t="shared" si="26"/>
        <v>0.15399999999999636</v>
      </c>
      <c r="Y188" s="46"/>
      <c r="Z188" s="68">
        <v>18.2</v>
      </c>
      <c r="AA188" s="51">
        <v>1092</v>
      </c>
      <c r="AB188" s="52">
        <v>0.75833333333333297</v>
      </c>
      <c r="AC188" s="52"/>
      <c r="AD188" s="53">
        <f t="shared" si="21"/>
        <v>8.3333333333333332E-3</v>
      </c>
      <c r="AE188" s="95">
        <f t="shared" si="22"/>
        <v>19.516666666666637</v>
      </c>
      <c r="AF188" s="11">
        <f t="shared" si="23"/>
        <v>8.3333333333328596E-3</v>
      </c>
    </row>
    <row r="189" spans="2:32" x14ac:dyDescent="0.25">
      <c r="B189" s="41"/>
      <c r="C189" s="37"/>
      <c r="D189" s="37"/>
      <c r="E189" s="37"/>
      <c r="F189" s="37"/>
      <c r="G189" s="42"/>
      <c r="H189" s="42"/>
      <c r="I189" s="1"/>
      <c r="J189" s="37"/>
      <c r="K189" s="37"/>
      <c r="L189" s="37"/>
      <c r="M189" s="37"/>
      <c r="N189" s="37"/>
      <c r="O189" s="37"/>
      <c r="P189" s="37"/>
      <c r="Q189" s="1"/>
      <c r="R189" s="68">
        <v>18.3</v>
      </c>
      <c r="S189" s="51">
        <v>1098</v>
      </c>
      <c r="T189" s="52">
        <v>0.76249999999999996</v>
      </c>
      <c r="U189" s="52">
        <v>0.81520000000000004</v>
      </c>
      <c r="V189" s="53">
        <f t="shared" si="25"/>
        <v>7.3000000000000842E-3</v>
      </c>
      <c r="W189" s="62">
        <f t="shared" si="24"/>
        <v>16.304000000000002</v>
      </c>
      <c r="X189" s="11">
        <f t="shared" si="26"/>
        <v>0.14600000000000435</v>
      </c>
      <c r="Y189" s="46"/>
      <c r="Z189" s="68">
        <v>18.3</v>
      </c>
      <c r="AA189" s="51">
        <v>1098</v>
      </c>
      <c r="AB189" s="52">
        <v>0.76249999999999996</v>
      </c>
      <c r="AC189" s="52"/>
      <c r="AD189" s="53">
        <f t="shared" si="21"/>
        <v>8.3333333333333332E-3</v>
      </c>
      <c r="AE189" s="95">
        <f t="shared" si="22"/>
        <v>19.52499999999997</v>
      </c>
      <c r="AF189" s="11">
        <f t="shared" si="23"/>
        <v>8.3333333333328596E-3</v>
      </c>
    </row>
    <row r="190" spans="2:32" x14ac:dyDescent="0.25">
      <c r="B190" s="41"/>
      <c r="C190" s="37"/>
      <c r="D190" s="37"/>
      <c r="E190" s="37"/>
      <c r="F190" s="37"/>
      <c r="G190" s="42"/>
      <c r="H190" s="42"/>
      <c r="I190" s="1"/>
      <c r="J190" s="37"/>
      <c r="K190" s="37"/>
      <c r="L190" s="37"/>
      <c r="M190" s="37"/>
      <c r="N190" s="37"/>
      <c r="O190" s="37"/>
      <c r="P190" s="37"/>
      <c r="Q190" s="1"/>
      <c r="R190" s="68">
        <v>18.399999999999999</v>
      </c>
      <c r="S190" s="51">
        <v>1104</v>
      </c>
      <c r="T190" s="52">
        <v>0.76666666666666705</v>
      </c>
      <c r="U190" s="52">
        <v>0.82230000000000003</v>
      </c>
      <c r="V190" s="53">
        <f t="shared" si="25"/>
        <v>7.0999999999999952E-3</v>
      </c>
      <c r="W190" s="62">
        <f t="shared" si="24"/>
        <v>16.446000000000002</v>
      </c>
      <c r="X190" s="11">
        <f t="shared" si="26"/>
        <v>0.14199999999999946</v>
      </c>
      <c r="Y190" s="46"/>
      <c r="Z190" s="68">
        <v>18.399999999999999</v>
      </c>
      <c r="AA190" s="51">
        <v>1104</v>
      </c>
      <c r="AB190" s="52">
        <v>0.76666666666666705</v>
      </c>
      <c r="AC190" s="52"/>
      <c r="AD190" s="53">
        <f t="shared" si="21"/>
        <v>8.3333333333333332E-3</v>
      </c>
      <c r="AE190" s="95">
        <f t="shared" si="22"/>
        <v>19.533333333333303</v>
      </c>
      <c r="AF190" s="11">
        <f t="shared" si="23"/>
        <v>8.3333333333328596E-3</v>
      </c>
    </row>
    <row r="191" spans="2:32" x14ac:dyDescent="0.25">
      <c r="B191" s="41"/>
      <c r="C191" s="37"/>
      <c r="D191" s="37"/>
      <c r="E191" s="37"/>
      <c r="F191" s="37"/>
      <c r="G191" s="42"/>
      <c r="H191" s="42"/>
      <c r="I191" s="1"/>
      <c r="J191" s="37"/>
      <c r="K191" s="37"/>
      <c r="L191" s="37"/>
      <c r="M191" s="37"/>
      <c r="N191" s="37"/>
      <c r="O191" s="37"/>
      <c r="P191" s="37"/>
      <c r="Q191" s="1"/>
      <c r="R191" s="68">
        <v>18.5</v>
      </c>
      <c r="S191" s="51">
        <v>1110</v>
      </c>
      <c r="T191" s="52">
        <v>0.77083333333333304</v>
      </c>
      <c r="U191" s="52">
        <v>0.82940000000000003</v>
      </c>
      <c r="V191" s="53">
        <f t="shared" si="25"/>
        <v>7.0999999999999952E-3</v>
      </c>
      <c r="W191" s="62">
        <f t="shared" si="24"/>
        <v>16.588000000000001</v>
      </c>
      <c r="X191" s="11">
        <f t="shared" si="26"/>
        <v>0.14199999999999946</v>
      </c>
      <c r="Y191" s="46"/>
      <c r="Z191" s="68">
        <v>18.5</v>
      </c>
      <c r="AA191" s="51">
        <v>1110</v>
      </c>
      <c r="AB191" s="52">
        <v>0.77083333333333304</v>
      </c>
      <c r="AC191" s="52"/>
      <c r="AD191" s="53">
        <f t="shared" si="21"/>
        <v>8.3333333333333332E-3</v>
      </c>
      <c r="AE191" s="95">
        <f t="shared" si="22"/>
        <v>19.541666666666636</v>
      </c>
      <c r="AF191" s="11">
        <f t="shared" si="23"/>
        <v>8.3333333333328596E-3</v>
      </c>
    </row>
    <row r="192" spans="2:32" x14ac:dyDescent="0.25">
      <c r="B192" s="41"/>
      <c r="C192" s="37"/>
      <c r="D192" s="37"/>
      <c r="E192" s="37"/>
      <c r="F192" s="37"/>
      <c r="G192" s="42"/>
      <c r="H192" s="42"/>
      <c r="I192" s="1"/>
      <c r="J192" s="37"/>
      <c r="K192" s="37"/>
      <c r="L192" s="37"/>
      <c r="M192" s="37"/>
      <c r="N192" s="37"/>
      <c r="O192" s="37"/>
      <c r="P192" s="37"/>
      <c r="Q192" s="1"/>
      <c r="R192" s="68">
        <v>18.600000000000001</v>
      </c>
      <c r="S192" s="51">
        <v>1116</v>
      </c>
      <c r="T192" s="52">
        <v>0.77500000000000002</v>
      </c>
      <c r="U192" s="52">
        <v>0.83650000000000002</v>
      </c>
      <c r="V192" s="53">
        <f t="shared" si="25"/>
        <v>7.0999999999999952E-3</v>
      </c>
      <c r="W192" s="62">
        <f t="shared" si="24"/>
        <v>16.73</v>
      </c>
      <c r="X192" s="11">
        <f t="shared" si="26"/>
        <v>0.14199999999999946</v>
      </c>
      <c r="Y192" s="46"/>
      <c r="Z192" s="68">
        <v>18.600000000000001</v>
      </c>
      <c r="AA192" s="51">
        <v>1116</v>
      </c>
      <c r="AB192" s="52">
        <v>0.77500000000000002</v>
      </c>
      <c r="AC192" s="52"/>
      <c r="AD192" s="53">
        <f t="shared" ref="AD192:AD246" si="27">($T$3-$L$3)/120</f>
        <v>8.3333333333333332E-3</v>
      </c>
      <c r="AE192" s="95">
        <f t="shared" ref="AE192:AE246" si="28">AD192+AE191</f>
        <v>19.549999999999969</v>
      </c>
      <c r="AF192" s="11">
        <f t="shared" ref="AF192:AF246" si="29">AE192-AE191</f>
        <v>8.3333333333328596E-3</v>
      </c>
    </row>
    <row r="193" spans="2:32" x14ac:dyDescent="0.25">
      <c r="B193" s="41"/>
      <c r="C193" s="37"/>
      <c r="D193" s="37"/>
      <c r="E193" s="37"/>
      <c r="F193" s="37"/>
      <c r="G193" s="42"/>
      <c r="H193" s="42"/>
      <c r="I193" s="1"/>
      <c r="J193" s="37"/>
      <c r="K193" s="37"/>
      <c r="L193" s="37"/>
      <c r="M193" s="37"/>
      <c r="N193" s="37"/>
      <c r="O193" s="37"/>
      <c r="P193" s="37"/>
      <c r="Q193" s="1"/>
      <c r="R193" s="68">
        <v>18.7</v>
      </c>
      <c r="S193" s="51">
        <v>1122</v>
      </c>
      <c r="T193" s="52">
        <v>0.77916666666666701</v>
      </c>
      <c r="U193" s="52">
        <v>0.84360000000000002</v>
      </c>
      <c r="V193" s="53">
        <f t="shared" si="25"/>
        <v>7.0999999999999952E-3</v>
      </c>
      <c r="W193" s="62">
        <f t="shared" si="24"/>
        <v>16.872</v>
      </c>
      <c r="X193" s="11">
        <f t="shared" si="26"/>
        <v>0.14199999999999946</v>
      </c>
      <c r="Y193" s="46"/>
      <c r="Z193" s="68">
        <v>18.7</v>
      </c>
      <c r="AA193" s="51">
        <v>1122</v>
      </c>
      <c r="AB193" s="52">
        <v>0.77916666666666701</v>
      </c>
      <c r="AC193" s="52"/>
      <c r="AD193" s="53">
        <f t="shared" si="27"/>
        <v>8.3333333333333332E-3</v>
      </c>
      <c r="AE193" s="95">
        <f t="shared" si="28"/>
        <v>19.558333333333302</v>
      </c>
      <c r="AF193" s="11">
        <f t="shared" si="29"/>
        <v>8.3333333333328596E-3</v>
      </c>
    </row>
    <row r="194" spans="2:32" x14ac:dyDescent="0.25">
      <c r="B194" s="41"/>
      <c r="C194" s="37"/>
      <c r="D194" s="37"/>
      <c r="E194" s="37"/>
      <c r="F194" s="37"/>
      <c r="G194" s="42"/>
      <c r="H194" s="42"/>
      <c r="I194" s="1"/>
      <c r="J194" s="37"/>
      <c r="K194" s="37"/>
      <c r="L194" s="37"/>
      <c r="M194" s="37"/>
      <c r="N194" s="37"/>
      <c r="O194" s="37"/>
      <c r="P194" s="37"/>
      <c r="Q194" s="1"/>
      <c r="R194" s="68">
        <v>18.8</v>
      </c>
      <c r="S194" s="51">
        <v>1128</v>
      </c>
      <c r="T194" s="52">
        <v>0.78333333333333299</v>
      </c>
      <c r="U194" s="52">
        <v>0.8498</v>
      </c>
      <c r="V194" s="53">
        <f t="shared" si="25"/>
        <v>6.1999999999999833E-3</v>
      </c>
      <c r="W194" s="62">
        <f t="shared" si="24"/>
        <v>16.995999999999999</v>
      </c>
      <c r="X194" s="11">
        <f t="shared" si="26"/>
        <v>0.12399999999999878</v>
      </c>
      <c r="Y194" s="46"/>
      <c r="Z194" s="68">
        <v>18.8</v>
      </c>
      <c r="AA194" s="51">
        <v>1128</v>
      </c>
      <c r="AB194" s="52">
        <v>0.78333333333333299</v>
      </c>
      <c r="AC194" s="52"/>
      <c r="AD194" s="53">
        <f t="shared" si="27"/>
        <v>8.3333333333333332E-3</v>
      </c>
      <c r="AE194" s="95">
        <f t="shared" si="28"/>
        <v>19.566666666666634</v>
      </c>
      <c r="AF194" s="11">
        <f t="shared" si="29"/>
        <v>8.3333333333328596E-3</v>
      </c>
    </row>
    <row r="195" spans="2:32" x14ac:dyDescent="0.25">
      <c r="B195" s="41"/>
      <c r="C195" s="37"/>
      <c r="D195" s="37"/>
      <c r="E195" s="37"/>
      <c r="F195" s="37"/>
      <c r="G195" s="42"/>
      <c r="H195" s="42"/>
      <c r="I195" s="1"/>
      <c r="J195" s="37"/>
      <c r="K195" s="37"/>
      <c r="L195" s="37"/>
      <c r="M195" s="37"/>
      <c r="N195" s="37"/>
      <c r="O195" s="37"/>
      <c r="P195" s="37"/>
      <c r="Q195" s="1"/>
      <c r="R195" s="68">
        <v>18.899999999999999</v>
      </c>
      <c r="S195" s="51">
        <v>1134</v>
      </c>
      <c r="T195" s="52">
        <v>0.78749999999999998</v>
      </c>
      <c r="U195" s="52">
        <v>0.85589999999999999</v>
      </c>
      <c r="V195" s="53">
        <f t="shared" si="25"/>
        <v>6.0999999999999943E-3</v>
      </c>
      <c r="W195" s="62">
        <f t="shared" si="24"/>
        <v>17.117999999999999</v>
      </c>
      <c r="X195" s="11">
        <f t="shared" si="26"/>
        <v>0.12199999999999989</v>
      </c>
      <c r="Y195" s="46"/>
      <c r="Z195" s="68">
        <v>18.899999999999999</v>
      </c>
      <c r="AA195" s="51">
        <v>1134</v>
      </c>
      <c r="AB195" s="52">
        <v>0.78749999999999998</v>
      </c>
      <c r="AC195" s="52"/>
      <c r="AD195" s="53">
        <f t="shared" si="27"/>
        <v>8.3333333333333332E-3</v>
      </c>
      <c r="AE195" s="95">
        <f t="shared" si="28"/>
        <v>19.574999999999967</v>
      </c>
      <c r="AF195" s="11">
        <f t="shared" si="29"/>
        <v>8.3333333333328596E-3</v>
      </c>
    </row>
    <row r="196" spans="2:32" x14ac:dyDescent="0.25">
      <c r="B196" s="41"/>
      <c r="C196" s="37"/>
      <c r="D196" s="37"/>
      <c r="E196" s="37"/>
      <c r="F196" s="37"/>
      <c r="G196" s="42"/>
      <c r="H196" s="42"/>
      <c r="I196" s="1"/>
      <c r="J196" s="37"/>
      <c r="K196" s="37"/>
      <c r="L196" s="37"/>
      <c r="M196" s="37"/>
      <c r="N196" s="37"/>
      <c r="O196" s="37"/>
      <c r="P196" s="37"/>
      <c r="Q196" s="1"/>
      <c r="R196" s="68">
        <v>19</v>
      </c>
      <c r="S196" s="51">
        <v>1140</v>
      </c>
      <c r="T196" s="52">
        <v>0.79166666666666696</v>
      </c>
      <c r="U196" s="52">
        <v>0.8619</v>
      </c>
      <c r="V196" s="53">
        <f t="shared" si="25"/>
        <v>6.0000000000000053E-3</v>
      </c>
      <c r="W196" s="62">
        <f t="shared" si="24"/>
        <v>17.238</v>
      </c>
      <c r="X196" s="11">
        <f t="shared" si="26"/>
        <v>0.12000000000000099</v>
      </c>
      <c r="Y196" s="46"/>
      <c r="Z196" s="68">
        <v>19</v>
      </c>
      <c r="AA196" s="51">
        <v>1140</v>
      </c>
      <c r="AB196" s="52">
        <v>0.79166666666666696</v>
      </c>
      <c r="AC196" s="52"/>
      <c r="AD196" s="53">
        <f t="shared" si="27"/>
        <v>8.3333333333333332E-3</v>
      </c>
      <c r="AE196" s="95">
        <f t="shared" si="28"/>
        <v>19.5833333333333</v>
      </c>
      <c r="AF196" s="11">
        <f t="shared" si="29"/>
        <v>8.3333333333328596E-3</v>
      </c>
    </row>
    <row r="197" spans="2:32" x14ac:dyDescent="0.25">
      <c r="B197" s="41"/>
      <c r="C197" s="37"/>
      <c r="D197" s="37"/>
      <c r="E197" s="37"/>
      <c r="F197" s="37"/>
      <c r="G197" s="42"/>
      <c r="H197" s="42"/>
      <c r="I197" s="1"/>
      <c r="J197" s="37"/>
      <c r="K197" s="37"/>
      <c r="L197" s="37"/>
      <c r="M197" s="37"/>
      <c r="N197" s="37"/>
      <c r="O197" s="37"/>
      <c r="P197" s="37"/>
      <c r="Q197" s="1"/>
      <c r="R197" s="68">
        <v>19.100000000000001</v>
      </c>
      <c r="S197" s="51">
        <v>1146</v>
      </c>
      <c r="T197" s="52">
        <v>0.79583333333333295</v>
      </c>
      <c r="U197" s="52">
        <v>0.86799999999999999</v>
      </c>
      <c r="V197" s="53">
        <f t="shared" si="25"/>
        <v>6.0999999999999943E-3</v>
      </c>
      <c r="W197" s="62">
        <f t="shared" si="24"/>
        <v>17.36</v>
      </c>
      <c r="X197" s="11">
        <f t="shared" si="26"/>
        <v>0.12199999999999989</v>
      </c>
      <c r="Y197" s="46"/>
      <c r="Z197" s="68">
        <v>19.100000000000001</v>
      </c>
      <c r="AA197" s="51">
        <v>1146</v>
      </c>
      <c r="AB197" s="52">
        <v>0.79583333333333295</v>
      </c>
      <c r="AC197" s="52"/>
      <c r="AD197" s="53">
        <f t="shared" si="27"/>
        <v>8.3333333333333332E-3</v>
      </c>
      <c r="AE197" s="95">
        <f t="shared" si="28"/>
        <v>19.591666666666633</v>
      </c>
      <c r="AF197" s="11">
        <f t="shared" si="29"/>
        <v>8.3333333333328596E-3</v>
      </c>
    </row>
    <row r="198" spans="2:32" x14ac:dyDescent="0.25">
      <c r="B198" s="41"/>
      <c r="C198" s="37"/>
      <c r="D198" s="37"/>
      <c r="E198" s="37"/>
      <c r="F198" s="37"/>
      <c r="G198" s="42"/>
      <c r="H198" s="42"/>
      <c r="I198" s="1"/>
      <c r="J198" s="37"/>
      <c r="K198" s="37"/>
      <c r="L198" s="37"/>
      <c r="M198" s="37"/>
      <c r="N198" s="37"/>
      <c r="O198" s="37"/>
      <c r="P198" s="37"/>
      <c r="Q198" s="1"/>
      <c r="R198" s="68">
        <v>19.2</v>
      </c>
      <c r="S198" s="51">
        <v>1152</v>
      </c>
      <c r="T198" s="52">
        <v>0.8</v>
      </c>
      <c r="U198" s="52">
        <v>0.874</v>
      </c>
      <c r="V198" s="53">
        <f t="shared" si="25"/>
        <v>6.0000000000000053E-3</v>
      </c>
      <c r="W198" s="62">
        <f t="shared" si="24"/>
        <v>17.48</v>
      </c>
      <c r="X198" s="11">
        <f t="shared" si="26"/>
        <v>0.12000000000000099</v>
      </c>
      <c r="Y198" s="46"/>
      <c r="Z198" s="68">
        <v>19.2</v>
      </c>
      <c r="AA198" s="51">
        <v>1152</v>
      </c>
      <c r="AB198" s="52">
        <v>0.8</v>
      </c>
      <c r="AC198" s="52"/>
      <c r="AD198" s="53">
        <f t="shared" si="27"/>
        <v>8.3333333333333332E-3</v>
      </c>
      <c r="AE198" s="95">
        <f t="shared" si="28"/>
        <v>19.599999999999966</v>
      </c>
      <c r="AF198" s="11">
        <f t="shared" si="29"/>
        <v>8.3333333333328596E-3</v>
      </c>
    </row>
    <row r="199" spans="2:32" x14ac:dyDescent="0.25">
      <c r="B199" s="41"/>
      <c r="C199" s="37"/>
      <c r="D199" s="37"/>
      <c r="E199" s="37"/>
      <c r="F199" s="37"/>
      <c r="G199" s="42"/>
      <c r="H199" s="42"/>
      <c r="I199" s="1"/>
      <c r="J199" s="37"/>
      <c r="K199" s="37"/>
      <c r="L199" s="37"/>
      <c r="M199" s="37"/>
      <c r="N199" s="37"/>
      <c r="O199" s="37"/>
      <c r="P199" s="37"/>
      <c r="Q199" s="1"/>
      <c r="R199" s="68">
        <v>19.3</v>
      </c>
      <c r="S199" s="51">
        <v>1158</v>
      </c>
      <c r="T199" s="52">
        <v>0.80416666666666703</v>
      </c>
      <c r="U199" s="52">
        <v>0.87919999999999998</v>
      </c>
      <c r="V199" s="53">
        <f t="shared" si="25"/>
        <v>5.1999999999999824E-3</v>
      </c>
      <c r="W199" s="62">
        <f t="shared" ref="W199:W246" si="30">U199*$T$3</f>
        <v>17.584</v>
      </c>
      <c r="X199" s="11">
        <f t="shared" si="26"/>
        <v>0.1039999999999992</v>
      </c>
      <c r="Y199" s="46"/>
      <c r="Z199" s="68">
        <v>19.3</v>
      </c>
      <c r="AA199" s="51">
        <v>1158</v>
      </c>
      <c r="AB199" s="52">
        <v>0.80416666666666703</v>
      </c>
      <c r="AC199" s="52"/>
      <c r="AD199" s="53">
        <f t="shared" si="27"/>
        <v>8.3333333333333332E-3</v>
      </c>
      <c r="AE199" s="95">
        <f t="shared" si="28"/>
        <v>19.608333333333299</v>
      </c>
      <c r="AF199" s="11">
        <f t="shared" si="29"/>
        <v>8.3333333333328596E-3</v>
      </c>
    </row>
    <row r="200" spans="2:32" x14ac:dyDescent="0.25">
      <c r="B200" s="41"/>
      <c r="C200" s="37"/>
      <c r="D200" s="37"/>
      <c r="E200" s="37"/>
      <c r="F200" s="37"/>
      <c r="G200" s="42"/>
      <c r="H200" s="42"/>
      <c r="I200" s="1"/>
      <c r="J200" s="37"/>
      <c r="K200" s="37"/>
      <c r="L200" s="37"/>
      <c r="M200" s="37"/>
      <c r="N200" s="37"/>
      <c r="O200" s="37"/>
      <c r="P200" s="37"/>
      <c r="Q200" s="1"/>
      <c r="R200" s="68">
        <v>19.399999999999999</v>
      </c>
      <c r="S200" s="51">
        <v>1164</v>
      </c>
      <c r="T200" s="52">
        <v>0.80833333333333302</v>
      </c>
      <c r="U200" s="52">
        <v>0.88439999999999996</v>
      </c>
      <c r="V200" s="53">
        <f t="shared" ref="V200:V246" si="31">U200-U199</f>
        <v>5.1999999999999824E-3</v>
      </c>
      <c r="W200" s="62">
        <f t="shared" si="30"/>
        <v>17.687999999999999</v>
      </c>
      <c r="X200" s="11">
        <f t="shared" ref="X200:X246" si="32">W200-W199</f>
        <v>0.1039999999999992</v>
      </c>
      <c r="Y200" s="46"/>
      <c r="Z200" s="68">
        <v>19.399999999999999</v>
      </c>
      <c r="AA200" s="51">
        <v>1164</v>
      </c>
      <c r="AB200" s="52">
        <v>0.80833333333333302</v>
      </c>
      <c r="AC200" s="52"/>
      <c r="AD200" s="53">
        <f t="shared" si="27"/>
        <v>8.3333333333333332E-3</v>
      </c>
      <c r="AE200" s="95">
        <f t="shared" si="28"/>
        <v>19.616666666666632</v>
      </c>
      <c r="AF200" s="11">
        <f t="shared" si="29"/>
        <v>8.3333333333328596E-3</v>
      </c>
    </row>
    <row r="201" spans="2:32" x14ac:dyDescent="0.25">
      <c r="B201" s="41"/>
      <c r="C201" s="37"/>
      <c r="D201" s="37"/>
      <c r="E201" s="37"/>
      <c r="F201" s="37"/>
      <c r="G201" s="42"/>
      <c r="H201" s="42"/>
      <c r="I201" s="1"/>
      <c r="J201" s="37"/>
      <c r="K201" s="37"/>
      <c r="L201" s="37"/>
      <c r="M201" s="37"/>
      <c r="N201" s="37"/>
      <c r="O201" s="37"/>
      <c r="P201" s="37"/>
      <c r="Q201" s="1"/>
      <c r="R201" s="68">
        <v>19.5</v>
      </c>
      <c r="S201" s="51">
        <v>1170</v>
      </c>
      <c r="T201" s="52">
        <v>0.8125</v>
      </c>
      <c r="U201" s="52">
        <v>0.88959999999999995</v>
      </c>
      <c r="V201" s="53">
        <f t="shared" si="31"/>
        <v>5.1999999999999824E-3</v>
      </c>
      <c r="W201" s="62">
        <f t="shared" si="30"/>
        <v>17.791999999999998</v>
      </c>
      <c r="X201" s="11">
        <f t="shared" si="32"/>
        <v>0.1039999999999992</v>
      </c>
      <c r="Y201" s="46"/>
      <c r="Z201" s="68">
        <v>19.5</v>
      </c>
      <c r="AA201" s="51">
        <v>1170</v>
      </c>
      <c r="AB201" s="52">
        <v>0.8125</v>
      </c>
      <c r="AC201" s="52"/>
      <c r="AD201" s="53">
        <f t="shared" si="27"/>
        <v>8.3333333333333332E-3</v>
      </c>
      <c r="AE201" s="95">
        <f t="shared" si="28"/>
        <v>19.624999999999964</v>
      </c>
      <c r="AF201" s="11">
        <f t="shared" si="29"/>
        <v>8.3333333333328596E-3</v>
      </c>
    </row>
    <row r="202" spans="2:32" x14ac:dyDescent="0.25">
      <c r="B202" s="41"/>
      <c r="C202" s="37"/>
      <c r="D202" s="37"/>
      <c r="E202" s="37"/>
      <c r="F202" s="37"/>
      <c r="G202" s="42"/>
      <c r="H202" s="42"/>
      <c r="I202" s="1"/>
      <c r="J202" s="37"/>
      <c r="K202" s="37"/>
      <c r="L202" s="37"/>
      <c r="M202" s="37"/>
      <c r="N202" s="37"/>
      <c r="O202" s="37"/>
      <c r="P202" s="37"/>
      <c r="Q202" s="1"/>
      <c r="R202" s="68">
        <v>19.600000000000001</v>
      </c>
      <c r="S202" s="51">
        <v>1176</v>
      </c>
      <c r="T202" s="52">
        <v>0.81666666666666698</v>
      </c>
      <c r="U202" s="52">
        <v>0.89480000000000004</v>
      </c>
      <c r="V202" s="53">
        <f t="shared" si="31"/>
        <v>5.2000000000000934E-3</v>
      </c>
      <c r="W202" s="62">
        <f t="shared" si="30"/>
        <v>17.896000000000001</v>
      </c>
      <c r="X202" s="11">
        <f t="shared" si="32"/>
        <v>0.10400000000000276</v>
      </c>
      <c r="Y202" s="46"/>
      <c r="Z202" s="68">
        <v>19.600000000000001</v>
      </c>
      <c r="AA202" s="51">
        <v>1176</v>
      </c>
      <c r="AB202" s="52">
        <v>0.81666666666666698</v>
      </c>
      <c r="AC202" s="52"/>
      <c r="AD202" s="53">
        <f t="shared" si="27"/>
        <v>8.3333333333333332E-3</v>
      </c>
      <c r="AE202" s="95">
        <f t="shared" si="28"/>
        <v>19.633333333333297</v>
      </c>
      <c r="AF202" s="11">
        <f t="shared" si="29"/>
        <v>8.3333333333328596E-3</v>
      </c>
    </row>
    <row r="203" spans="2:32" x14ac:dyDescent="0.25">
      <c r="B203" s="41"/>
      <c r="C203" s="37"/>
      <c r="D203" s="37"/>
      <c r="E203" s="37"/>
      <c r="F203" s="37"/>
      <c r="G203" s="42"/>
      <c r="H203" s="42"/>
      <c r="I203" s="1"/>
      <c r="J203" s="37"/>
      <c r="K203" s="37"/>
      <c r="L203" s="37"/>
      <c r="M203" s="37"/>
      <c r="N203" s="37"/>
      <c r="O203" s="37"/>
      <c r="P203" s="37"/>
      <c r="Q203" s="1"/>
      <c r="R203" s="68">
        <v>19.7</v>
      </c>
      <c r="S203" s="51">
        <v>1182</v>
      </c>
      <c r="T203" s="52">
        <v>0.82083333333333297</v>
      </c>
      <c r="U203" s="52">
        <v>0.89980000000000004</v>
      </c>
      <c r="V203" s="53">
        <f t="shared" si="31"/>
        <v>5.0000000000000044E-3</v>
      </c>
      <c r="W203" s="62">
        <f t="shared" si="30"/>
        <v>17.996000000000002</v>
      </c>
      <c r="X203" s="11">
        <f t="shared" si="32"/>
        <v>0.10000000000000142</v>
      </c>
      <c r="Y203" s="46"/>
      <c r="Z203" s="68">
        <v>19.7</v>
      </c>
      <c r="AA203" s="51">
        <v>1182</v>
      </c>
      <c r="AB203" s="52">
        <v>0.82083333333333297</v>
      </c>
      <c r="AC203" s="52"/>
      <c r="AD203" s="53">
        <f t="shared" si="27"/>
        <v>8.3333333333333332E-3</v>
      </c>
      <c r="AE203" s="95">
        <f t="shared" si="28"/>
        <v>19.64166666666663</v>
      </c>
      <c r="AF203" s="11">
        <f t="shared" si="29"/>
        <v>8.3333333333328596E-3</v>
      </c>
    </row>
    <row r="204" spans="2:32" x14ac:dyDescent="0.25">
      <c r="B204" s="41"/>
      <c r="C204" s="37"/>
      <c r="D204" s="37"/>
      <c r="E204" s="37"/>
      <c r="F204" s="37"/>
      <c r="G204" s="42"/>
      <c r="H204" s="42"/>
      <c r="I204" s="1"/>
      <c r="J204" s="37"/>
      <c r="K204" s="37"/>
      <c r="L204" s="37"/>
      <c r="M204" s="37"/>
      <c r="N204" s="37"/>
      <c r="O204" s="37"/>
      <c r="P204" s="37"/>
      <c r="Q204" s="1"/>
      <c r="R204" s="68">
        <v>19.8</v>
      </c>
      <c r="S204" s="51">
        <v>1188</v>
      </c>
      <c r="T204" s="52">
        <v>0.82499999999999996</v>
      </c>
      <c r="U204" s="52">
        <v>0.90400000000000003</v>
      </c>
      <c r="V204" s="53">
        <f t="shared" si="31"/>
        <v>4.1999999999999815E-3</v>
      </c>
      <c r="W204" s="62">
        <f t="shared" si="30"/>
        <v>18.080000000000002</v>
      </c>
      <c r="X204" s="11">
        <f t="shared" si="32"/>
        <v>8.3999999999999631E-2</v>
      </c>
      <c r="Y204" s="46"/>
      <c r="Z204" s="68">
        <v>19.8</v>
      </c>
      <c r="AA204" s="51">
        <v>1188</v>
      </c>
      <c r="AB204" s="52">
        <v>0.82499999999999996</v>
      </c>
      <c r="AC204" s="52"/>
      <c r="AD204" s="53">
        <f t="shared" si="27"/>
        <v>8.3333333333333332E-3</v>
      </c>
      <c r="AE204" s="95">
        <f t="shared" si="28"/>
        <v>19.649999999999963</v>
      </c>
      <c r="AF204" s="11">
        <f t="shared" si="29"/>
        <v>8.3333333333328596E-3</v>
      </c>
    </row>
    <row r="205" spans="2:32" x14ac:dyDescent="0.25">
      <c r="B205" s="41"/>
      <c r="C205" s="37"/>
      <c r="D205" s="37"/>
      <c r="E205" s="37"/>
      <c r="F205" s="37"/>
      <c r="G205" s="42"/>
      <c r="H205" s="42"/>
      <c r="I205" s="1"/>
      <c r="J205" s="37"/>
      <c r="K205" s="37"/>
      <c r="L205" s="37"/>
      <c r="M205" s="37"/>
      <c r="N205" s="37"/>
      <c r="O205" s="37"/>
      <c r="P205" s="37"/>
      <c r="Q205" s="1"/>
      <c r="R205" s="68">
        <v>19.899999999999999</v>
      </c>
      <c r="S205" s="51">
        <v>1194</v>
      </c>
      <c r="T205" s="52">
        <v>0.82916666666666705</v>
      </c>
      <c r="U205" s="52">
        <v>0.90820000000000001</v>
      </c>
      <c r="V205" s="53">
        <f t="shared" si="31"/>
        <v>4.1999999999999815E-3</v>
      </c>
      <c r="W205" s="62">
        <f t="shared" si="30"/>
        <v>18.164000000000001</v>
      </c>
      <c r="X205" s="11">
        <f t="shared" si="32"/>
        <v>8.3999999999999631E-2</v>
      </c>
      <c r="Y205" s="46"/>
      <c r="Z205" s="68">
        <v>19.899999999999999</v>
      </c>
      <c r="AA205" s="51">
        <v>1194</v>
      </c>
      <c r="AB205" s="52">
        <v>0.82916666666666705</v>
      </c>
      <c r="AC205" s="52"/>
      <c r="AD205" s="53">
        <f t="shared" si="27"/>
        <v>8.3333333333333332E-3</v>
      </c>
      <c r="AE205" s="95">
        <f t="shared" si="28"/>
        <v>19.658333333333296</v>
      </c>
      <c r="AF205" s="11">
        <f t="shared" si="29"/>
        <v>8.3333333333328596E-3</v>
      </c>
    </row>
    <row r="206" spans="2:32" x14ac:dyDescent="0.25">
      <c r="B206" s="41"/>
      <c r="C206" s="37"/>
      <c r="D206" s="37"/>
      <c r="E206" s="37"/>
      <c r="F206" s="37"/>
      <c r="G206" s="42"/>
      <c r="H206" s="42"/>
      <c r="I206" s="1"/>
      <c r="J206" s="37"/>
      <c r="K206" s="37"/>
      <c r="L206" s="37"/>
      <c r="M206" s="37"/>
      <c r="N206" s="37"/>
      <c r="O206" s="37"/>
      <c r="P206" s="37"/>
      <c r="Q206" s="1"/>
      <c r="R206" s="68">
        <v>20</v>
      </c>
      <c r="S206" s="51">
        <v>1200</v>
      </c>
      <c r="T206" s="52">
        <v>0.83333333333333304</v>
      </c>
      <c r="U206" s="52">
        <v>0.9123</v>
      </c>
      <c r="V206" s="53">
        <f t="shared" si="31"/>
        <v>4.0999999999999925E-3</v>
      </c>
      <c r="W206" s="62">
        <f t="shared" si="30"/>
        <v>18.245999999999999</v>
      </c>
      <c r="X206" s="11">
        <f t="shared" si="32"/>
        <v>8.1999999999997186E-2</v>
      </c>
      <c r="Y206" s="46"/>
      <c r="Z206" s="68">
        <v>20</v>
      </c>
      <c r="AA206" s="51">
        <v>1200</v>
      </c>
      <c r="AB206" s="52">
        <v>0.83333333333333304</v>
      </c>
      <c r="AC206" s="52"/>
      <c r="AD206" s="53">
        <f t="shared" si="27"/>
        <v>8.3333333333333332E-3</v>
      </c>
      <c r="AE206" s="95">
        <f t="shared" si="28"/>
        <v>19.666666666666629</v>
      </c>
      <c r="AF206" s="11">
        <f t="shared" si="29"/>
        <v>8.3333333333328596E-3</v>
      </c>
    </row>
    <row r="207" spans="2:32" x14ac:dyDescent="0.25">
      <c r="B207" s="41"/>
      <c r="C207" s="37"/>
      <c r="D207" s="37"/>
      <c r="E207" s="37"/>
      <c r="F207" s="37"/>
      <c r="G207" s="42"/>
      <c r="H207" s="42"/>
      <c r="I207" s="1"/>
      <c r="J207" s="37"/>
      <c r="K207" s="37"/>
      <c r="L207" s="37"/>
      <c r="M207" s="37"/>
      <c r="N207" s="37"/>
      <c r="O207" s="37"/>
      <c r="P207" s="37"/>
      <c r="Q207" s="1"/>
      <c r="R207" s="68">
        <v>20.100000000000001</v>
      </c>
      <c r="S207" s="51">
        <v>1206</v>
      </c>
      <c r="T207" s="52">
        <v>0.83750000000000002</v>
      </c>
      <c r="U207" s="52">
        <v>0.91649999999999998</v>
      </c>
      <c r="V207" s="53">
        <f t="shared" si="31"/>
        <v>4.1999999999999815E-3</v>
      </c>
      <c r="W207" s="62">
        <f t="shared" si="30"/>
        <v>18.329999999999998</v>
      </c>
      <c r="X207" s="11">
        <f t="shared" si="32"/>
        <v>8.3999999999999631E-2</v>
      </c>
      <c r="Y207" s="46"/>
      <c r="Z207" s="68">
        <v>20.100000000000001</v>
      </c>
      <c r="AA207" s="51">
        <v>1206</v>
      </c>
      <c r="AB207" s="52">
        <v>0.83750000000000002</v>
      </c>
      <c r="AC207" s="52"/>
      <c r="AD207" s="53">
        <f t="shared" si="27"/>
        <v>8.3333333333333332E-3</v>
      </c>
      <c r="AE207" s="95">
        <f t="shared" si="28"/>
        <v>19.674999999999962</v>
      </c>
      <c r="AF207" s="11">
        <f t="shared" si="29"/>
        <v>8.3333333333328596E-3</v>
      </c>
    </row>
    <row r="208" spans="2:32" x14ac:dyDescent="0.25">
      <c r="B208" s="41"/>
      <c r="C208" s="37"/>
      <c r="D208" s="37"/>
      <c r="E208" s="37"/>
      <c r="F208" s="37"/>
      <c r="G208" s="42"/>
      <c r="H208" s="42"/>
      <c r="I208" s="1"/>
      <c r="J208" s="37"/>
      <c r="K208" s="37"/>
      <c r="L208" s="37"/>
      <c r="M208" s="37"/>
      <c r="N208" s="37"/>
      <c r="O208" s="37"/>
      <c r="P208" s="37"/>
      <c r="Q208" s="1"/>
      <c r="R208" s="68">
        <v>20.2</v>
      </c>
      <c r="S208" s="51">
        <v>1212</v>
      </c>
      <c r="T208" s="52">
        <v>0.84166666666666701</v>
      </c>
      <c r="U208" s="52">
        <v>0.92030000000000001</v>
      </c>
      <c r="V208" s="53">
        <f t="shared" si="31"/>
        <v>3.8000000000000256E-3</v>
      </c>
      <c r="W208" s="62">
        <f t="shared" si="30"/>
        <v>18.405999999999999</v>
      </c>
      <c r="X208" s="11">
        <f t="shared" si="32"/>
        <v>7.6000000000000512E-2</v>
      </c>
      <c r="Y208" s="46"/>
      <c r="Z208" s="68">
        <v>20.2</v>
      </c>
      <c r="AA208" s="51">
        <v>1212</v>
      </c>
      <c r="AB208" s="52">
        <v>0.84166666666666701</v>
      </c>
      <c r="AC208" s="52"/>
      <c r="AD208" s="53">
        <f t="shared" si="27"/>
        <v>8.3333333333333332E-3</v>
      </c>
      <c r="AE208" s="95">
        <f t="shared" si="28"/>
        <v>19.683333333333294</v>
      </c>
      <c r="AF208" s="11">
        <f t="shared" si="29"/>
        <v>8.3333333333328596E-3</v>
      </c>
    </row>
    <row r="209" spans="2:32" x14ac:dyDescent="0.25">
      <c r="B209" s="41"/>
      <c r="C209" s="37"/>
      <c r="D209" s="37"/>
      <c r="E209" s="37"/>
      <c r="F209" s="37"/>
      <c r="G209" s="42"/>
      <c r="H209" s="42"/>
      <c r="I209" s="1"/>
      <c r="J209" s="37"/>
      <c r="K209" s="37"/>
      <c r="L209" s="37"/>
      <c r="M209" s="37"/>
      <c r="N209" s="37"/>
      <c r="O209" s="37"/>
      <c r="P209" s="37"/>
      <c r="Q209" s="1"/>
      <c r="R209" s="68">
        <v>20.3</v>
      </c>
      <c r="S209" s="51">
        <v>1218</v>
      </c>
      <c r="T209" s="52">
        <v>0.84583333333333299</v>
      </c>
      <c r="U209" s="52">
        <v>0.92369999999999997</v>
      </c>
      <c r="V209" s="53">
        <f t="shared" si="31"/>
        <v>3.3999999999999586E-3</v>
      </c>
      <c r="W209" s="62">
        <f t="shared" si="30"/>
        <v>18.474</v>
      </c>
      <c r="X209" s="11">
        <f t="shared" si="32"/>
        <v>6.8000000000001393E-2</v>
      </c>
      <c r="Y209" s="46"/>
      <c r="Z209" s="68">
        <v>20.3</v>
      </c>
      <c r="AA209" s="51">
        <v>1218</v>
      </c>
      <c r="AB209" s="52">
        <v>0.84583333333333299</v>
      </c>
      <c r="AC209" s="52"/>
      <c r="AD209" s="53">
        <f t="shared" si="27"/>
        <v>8.3333333333333332E-3</v>
      </c>
      <c r="AE209" s="95">
        <f t="shared" si="28"/>
        <v>19.691666666666627</v>
      </c>
      <c r="AF209" s="11">
        <f t="shared" si="29"/>
        <v>8.3333333333328596E-3</v>
      </c>
    </row>
    <row r="210" spans="2:32" x14ac:dyDescent="0.25">
      <c r="B210" s="41"/>
      <c r="C210" s="37"/>
      <c r="D210" s="37"/>
      <c r="E210" s="37"/>
      <c r="F210" s="37"/>
      <c r="G210" s="42"/>
      <c r="H210" s="42"/>
      <c r="I210" s="1"/>
      <c r="J210" s="37"/>
      <c r="K210" s="37"/>
      <c r="L210" s="37"/>
      <c r="M210" s="37"/>
      <c r="N210" s="37"/>
      <c r="O210" s="37"/>
      <c r="P210" s="37"/>
      <c r="Q210" s="1"/>
      <c r="R210" s="68">
        <v>20.399999999999999</v>
      </c>
      <c r="S210" s="51">
        <v>1224</v>
      </c>
      <c r="T210" s="52">
        <v>0.85</v>
      </c>
      <c r="U210" s="52">
        <v>0.92700000000000005</v>
      </c>
      <c r="V210" s="53">
        <f t="shared" si="31"/>
        <v>3.3000000000000806E-3</v>
      </c>
      <c r="W210" s="62">
        <f t="shared" si="30"/>
        <v>18.54</v>
      </c>
      <c r="X210" s="11">
        <f t="shared" si="32"/>
        <v>6.5999999999998948E-2</v>
      </c>
      <c r="Y210" s="46"/>
      <c r="Z210" s="68">
        <v>20.399999999999999</v>
      </c>
      <c r="AA210" s="51">
        <v>1224</v>
      </c>
      <c r="AB210" s="52">
        <v>0.85</v>
      </c>
      <c r="AC210" s="52"/>
      <c r="AD210" s="53">
        <f t="shared" si="27"/>
        <v>8.3333333333333332E-3</v>
      </c>
      <c r="AE210" s="95">
        <f t="shared" si="28"/>
        <v>19.69999999999996</v>
      </c>
      <c r="AF210" s="11">
        <f t="shared" si="29"/>
        <v>8.3333333333328596E-3</v>
      </c>
    </row>
    <row r="211" spans="2:32" x14ac:dyDescent="0.25">
      <c r="B211" s="41"/>
      <c r="C211" s="37"/>
      <c r="D211" s="37"/>
      <c r="E211" s="37"/>
      <c r="F211" s="37"/>
      <c r="G211" s="42"/>
      <c r="H211" s="42"/>
      <c r="I211" s="1"/>
      <c r="J211" s="37"/>
      <c r="K211" s="37"/>
      <c r="L211" s="37"/>
      <c r="M211" s="37"/>
      <c r="N211" s="37"/>
      <c r="O211" s="37"/>
      <c r="P211" s="37"/>
      <c r="Q211" s="1"/>
      <c r="R211" s="68">
        <v>20.5</v>
      </c>
      <c r="S211" s="51">
        <v>1230</v>
      </c>
      <c r="T211" s="52">
        <v>0.85416666666666696</v>
      </c>
      <c r="U211" s="52">
        <v>0.93030000000000002</v>
      </c>
      <c r="V211" s="53">
        <f t="shared" si="31"/>
        <v>3.2999999999999696E-3</v>
      </c>
      <c r="W211" s="62">
        <f t="shared" si="30"/>
        <v>18.606000000000002</v>
      </c>
      <c r="X211" s="11">
        <f t="shared" si="32"/>
        <v>6.6000000000002501E-2</v>
      </c>
      <c r="Y211" s="46"/>
      <c r="Z211" s="68">
        <v>20.5</v>
      </c>
      <c r="AA211" s="51">
        <v>1230</v>
      </c>
      <c r="AB211" s="52">
        <v>0.85416666666666696</v>
      </c>
      <c r="AC211" s="52"/>
      <c r="AD211" s="53">
        <f t="shared" si="27"/>
        <v>8.3333333333333332E-3</v>
      </c>
      <c r="AE211" s="95">
        <f t="shared" si="28"/>
        <v>19.708333333333293</v>
      </c>
      <c r="AF211" s="11">
        <f t="shared" si="29"/>
        <v>8.3333333333328596E-3</v>
      </c>
    </row>
    <row r="212" spans="2:32" x14ac:dyDescent="0.25">
      <c r="B212" s="41"/>
      <c r="C212" s="37"/>
      <c r="D212" s="37"/>
      <c r="E212" s="37"/>
      <c r="F212" s="37"/>
      <c r="G212" s="42"/>
      <c r="H212" s="42"/>
      <c r="I212" s="1"/>
      <c r="J212" s="37"/>
      <c r="K212" s="37"/>
      <c r="L212" s="37"/>
      <c r="M212" s="37"/>
      <c r="N212" s="37"/>
      <c r="O212" s="37"/>
      <c r="P212" s="37"/>
      <c r="Q212" s="1"/>
      <c r="R212" s="68">
        <v>20.6</v>
      </c>
      <c r="S212" s="51">
        <v>1236</v>
      </c>
      <c r="T212" s="52">
        <v>0.85833333333333295</v>
      </c>
      <c r="U212" s="52">
        <v>0.93369999999999997</v>
      </c>
      <c r="V212" s="53">
        <f t="shared" si="31"/>
        <v>3.3999999999999586E-3</v>
      </c>
      <c r="W212" s="62">
        <f t="shared" si="30"/>
        <v>18.673999999999999</v>
      </c>
      <c r="X212" s="11">
        <f t="shared" si="32"/>
        <v>6.799999999999784E-2</v>
      </c>
      <c r="Y212" s="46"/>
      <c r="Z212" s="68">
        <v>20.6</v>
      </c>
      <c r="AA212" s="51">
        <v>1236</v>
      </c>
      <c r="AB212" s="52">
        <v>0.85833333333333295</v>
      </c>
      <c r="AC212" s="52"/>
      <c r="AD212" s="53">
        <f t="shared" si="27"/>
        <v>8.3333333333333332E-3</v>
      </c>
      <c r="AE212" s="95">
        <f t="shared" si="28"/>
        <v>19.716666666666626</v>
      </c>
      <c r="AF212" s="11">
        <f t="shared" si="29"/>
        <v>8.3333333333328596E-3</v>
      </c>
    </row>
    <row r="213" spans="2:32" x14ac:dyDescent="0.25">
      <c r="B213" s="41"/>
      <c r="C213" s="37"/>
      <c r="D213" s="37"/>
      <c r="E213" s="37"/>
      <c r="F213" s="37"/>
      <c r="G213" s="42"/>
      <c r="H213" s="42"/>
      <c r="I213" s="1"/>
      <c r="J213" s="37"/>
      <c r="K213" s="37"/>
      <c r="L213" s="37"/>
      <c r="M213" s="37"/>
      <c r="N213" s="37"/>
      <c r="O213" s="37"/>
      <c r="P213" s="37"/>
      <c r="Q213" s="1"/>
      <c r="R213" s="68">
        <v>20.7</v>
      </c>
      <c r="S213" s="51">
        <v>1242</v>
      </c>
      <c r="T213" s="52">
        <v>0.86250000000000004</v>
      </c>
      <c r="U213" s="52">
        <v>0.93640000000000001</v>
      </c>
      <c r="V213" s="53">
        <f t="shared" si="31"/>
        <v>2.7000000000000357E-3</v>
      </c>
      <c r="W213" s="62">
        <f t="shared" si="30"/>
        <v>18.728000000000002</v>
      </c>
      <c r="X213" s="11">
        <f t="shared" si="32"/>
        <v>5.4000000000002046E-2</v>
      </c>
      <c r="Y213" s="46"/>
      <c r="Z213" s="68">
        <v>20.7</v>
      </c>
      <c r="AA213" s="51">
        <v>1242</v>
      </c>
      <c r="AB213" s="52">
        <v>0.86250000000000004</v>
      </c>
      <c r="AC213" s="52"/>
      <c r="AD213" s="53">
        <f t="shared" si="27"/>
        <v>8.3333333333333332E-3</v>
      </c>
      <c r="AE213" s="95">
        <f t="shared" si="28"/>
        <v>19.724999999999959</v>
      </c>
      <c r="AF213" s="11">
        <f t="shared" si="29"/>
        <v>8.3333333333328596E-3</v>
      </c>
    </row>
    <row r="214" spans="2:32" x14ac:dyDescent="0.25">
      <c r="B214" s="41"/>
      <c r="C214" s="37"/>
      <c r="D214" s="37"/>
      <c r="E214" s="37"/>
      <c r="F214" s="37"/>
      <c r="G214" s="42"/>
      <c r="H214" s="42"/>
      <c r="I214" s="1"/>
      <c r="J214" s="37"/>
      <c r="K214" s="37"/>
      <c r="L214" s="37"/>
      <c r="M214" s="37"/>
      <c r="N214" s="37"/>
      <c r="O214" s="37"/>
      <c r="P214" s="37"/>
      <c r="Q214" s="1"/>
      <c r="R214" s="68">
        <v>20.8</v>
      </c>
      <c r="S214" s="51">
        <v>1248</v>
      </c>
      <c r="T214" s="52">
        <v>0.86666666666666703</v>
      </c>
      <c r="U214" s="52">
        <v>0.93869999999999998</v>
      </c>
      <c r="V214" s="53">
        <f t="shared" si="31"/>
        <v>2.2999999999999687E-3</v>
      </c>
      <c r="W214" s="62">
        <f t="shared" si="30"/>
        <v>18.774000000000001</v>
      </c>
      <c r="X214" s="11">
        <f t="shared" si="32"/>
        <v>4.5999999999999375E-2</v>
      </c>
      <c r="Y214" s="46"/>
      <c r="Z214" s="68">
        <v>20.8</v>
      </c>
      <c r="AA214" s="51">
        <v>1248</v>
      </c>
      <c r="AB214" s="52">
        <v>0.86666666666666703</v>
      </c>
      <c r="AC214" s="52"/>
      <c r="AD214" s="53">
        <f t="shared" si="27"/>
        <v>8.3333333333333332E-3</v>
      </c>
      <c r="AE214" s="95">
        <f t="shared" si="28"/>
        <v>19.733333333333292</v>
      </c>
      <c r="AF214" s="11">
        <f t="shared" si="29"/>
        <v>8.3333333333328596E-3</v>
      </c>
    </row>
    <row r="215" spans="2:32" x14ac:dyDescent="0.25">
      <c r="B215" s="41"/>
      <c r="C215" s="37"/>
      <c r="D215" s="37"/>
      <c r="E215" s="37"/>
      <c r="F215" s="37"/>
      <c r="G215" s="42"/>
      <c r="H215" s="42"/>
      <c r="I215" s="1"/>
      <c r="J215" s="37"/>
      <c r="K215" s="37"/>
      <c r="L215" s="37"/>
      <c r="M215" s="37"/>
      <c r="N215" s="37"/>
      <c r="O215" s="37"/>
      <c r="P215" s="37"/>
      <c r="Q215" s="1"/>
      <c r="R215" s="68">
        <v>20.9</v>
      </c>
      <c r="S215" s="51">
        <v>1254</v>
      </c>
      <c r="T215" s="52">
        <v>0.87083333333333302</v>
      </c>
      <c r="U215" s="52">
        <v>0.94099999999999995</v>
      </c>
      <c r="V215" s="53">
        <f t="shared" si="31"/>
        <v>2.2999999999999687E-3</v>
      </c>
      <c r="W215" s="62">
        <f t="shared" si="30"/>
        <v>18.82</v>
      </c>
      <c r="X215" s="11">
        <f t="shared" si="32"/>
        <v>4.5999999999999375E-2</v>
      </c>
      <c r="Y215" s="46"/>
      <c r="Z215" s="68">
        <v>20.9</v>
      </c>
      <c r="AA215" s="51">
        <v>1254</v>
      </c>
      <c r="AB215" s="52">
        <v>0.87083333333333302</v>
      </c>
      <c r="AC215" s="52"/>
      <c r="AD215" s="53">
        <f t="shared" si="27"/>
        <v>8.3333333333333332E-3</v>
      </c>
      <c r="AE215" s="95">
        <f t="shared" si="28"/>
        <v>19.741666666666625</v>
      </c>
      <c r="AF215" s="11">
        <f t="shared" si="29"/>
        <v>8.3333333333328596E-3</v>
      </c>
    </row>
    <row r="216" spans="2:32" x14ac:dyDescent="0.25">
      <c r="B216" s="41"/>
      <c r="C216" s="37"/>
      <c r="D216" s="37"/>
      <c r="E216" s="37"/>
      <c r="F216" s="37"/>
      <c r="G216" s="42"/>
      <c r="H216" s="42"/>
      <c r="I216" s="1"/>
      <c r="J216" s="37"/>
      <c r="K216" s="37"/>
      <c r="L216" s="37"/>
      <c r="M216" s="37"/>
      <c r="N216" s="37"/>
      <c r="O216" s="37"/>
      <c r="P216" s="37"/>
      <c r="Q216" s="1"/>
      <c r="R216" s="68">
        <v>21</v>
      </c>
      <c r="S216" s="51">
        <v>1260</v>
      </c>
      <c r="T216" s="52">
        <v>0.875</v>
      </c>
      <c r="U216" s="52">
        <v>0.94320000000000004</v>
      </c>
      <c r="V216" s="53">
        <f t="shared" si="31"/>
        <v>2.2000000000000908E-3</v>
      </c>
      <c r="W216" s="62">
        <f t="shared" si="30"/>
        <v>18.864000000000001</v>
      </c>
      <c r="X216" s="11">
        <f t="shared" si="32"/>
        <v>4.4000000000000483E-2</v>
      </c>
      <c r="Y216" s="46"/>
      <c r="Z216" s="68">
        <v>21</v>
      </c>
      <c r="AA216" s="51">
        <v>1260</v>
      </c>
      <c r="AB216" s="52">
        <v>0.875</v>
      </c>
      <c r="AC216" s="52"/>
      <c r="AD216" s="53">
        <f t="shared" si="27"/>
        <v>8.3333333333333332E-3</v>
      </c>
      <c r="AE216" s="95">
        <f t="shared" si="28"/>
        <v>19.749999999999957</v>
      </c>
      <c r="AF216" s="11">
        <f t="shared" si="29"/>
        <v>8.3333333333328596E-3</v>
      </c>
    </row>
    <row r="217" spans="2:32" x14ac:dyDescent="0.25">
      <c r="B217" s="41"/>
      <c r="C217" s="37"/>
      <c r="D217" s="37"/>
      <c r="E217" s="37"/>
      <c r="F217" s="37"/>
      <c r="G217" s="42"/>
      <c r="H217" s="42"/>
      <c r="I217" s="1"/>
      <c r="J217" s="37"/>
      <c r="K217" s="37"/>
      <c r="L217" s="37"/>
      <c r="M217" s="37"/>
      <c r="N217" s="37"/>
      <c r="O217" s="37"/>
      <c r="P217" s="37"/>
      <c r="Q217" s="1"/>
      <c r="R217" s="68">
        <v>21.1</v>
      </c>
      <c r="S217" s="51">
        <v>1266</v>
      </c>
      <c r="T217" s="52">
        <v>0.87916666666666698</v>
      </c>
      <c r="U217" s="52">
        <v>0.94550000000000001</v>
      </c>
      <c r="V217" s="53">
        <f t="shared" si="31"/>
        <v>2.2999999999999687E-3</v>
      </c>
      <c r="W217" s="62">
        <f t="shared" si="30"/>
        <v>18.91</v>
      </c>
      <c r="X217" s="11">
        <f t="shared" si="32"/>
        <v>4.5999999999999375E-2</v>
      </c>
      <c r="Y217" s="46"/>
      <c r="Z217" s="68">
        <v>21.1</v>
      </c>
      <c r="AA217" s="51">
        <v>1266</v>
      </c>
      <c r="AB217" s="52">
        <v>0.87916666666666698</v>
      </c>
      <c r="AC217" s="52"/>
      <c r="AD217" s="53">
        <f t="shared" si="27"/>
        <v>8.3333333333333332E-3</v>
      </c>
      <c r="AE217" s="95">
        <f t="shared" si="28"/>
        <v>19.75833333333329</v>
      </c>
      <c r="AF217" s="11">
        <f t="shared" si="29"/>
        <v>8.3333333333328596E-3</v>
      </c>
    </row>
    <row r="218" spans="2:32" x14ac:dyDescent="0.25">
      <c r="B218" s="41"/>
      <c r="C218" s="37"/>
      <c r="D218" s="37"/>
      <c r="E218" s="37"/>
      <c r="F218" s="37"/>
      <c r="G218" s="42"/>
      <c r="H218" s="42"/>
      <c r="I218" s="1"/>
      <c r="J218" s="37"/>
      <c r="K218" s="37"/>
      <c r="L218" s="37"/>
      <c r="M218" s="37"/>
      <c r="N218" s="37"/>
      <c r="O218" s="37"/>
      <c r="P218" s="37"/>
      <c r="Q218" s="1"/>
      <c r="R218" s="68">
        <v>21.2</v>
      </c>
      <c r="S218" s="51">
        <v>1272</v>
      </c>
      <c r="T218" s="52">
        <v>0.88333333333333297</v>
      </c>
      <c r="U218" s="52">
        <v>0.94730000000000003</v>
      </c>
      <c r="V218" s="53">
        <f t="shared" si="31"/>
        <v>1.8000000000000238E-3</v>
      </c>
      <c r="W218" s="62">
        <f t="shared" si="30"/>
        <v>18.946000000000002</v>
      </c>
      <c r="X218" s="11">
        <f t="shared" si="32"/>
        <v>3.6000000000001364E-2</v>
      </c>
      <c r="Y218" s="46"/>
      <c r="Z218" s="68">
        <v>21.2</v>
      </c>
      <c r="AA218" s="51">
        <v>1272</v>
      </c>
      <c r="AB218" s="52">
        <v>0.88333333333333297</v>
      </c>
      <c r="AC218" s="52"/>
      <c r="AD218" s="53">
        <f t="shared" si="27"/>
        <v>8.3333333333333332E-3</v>
      </c>
      <c r="AE218" s="95">
        <f t="shared" si="28"/>
        <v>19.766666666666623</v>
      </c>
      <c r="AF218" s="11">
        <f t="shared" si="29"/>
        <v>8.3333333333328596E-3</v>
      </c>
    </row>
    <row r="219" spans="2:32" x14ac:dyDescent="0.25">
      <c r="B219" s="41"/>
      <c r="C219" s="37"/>
      <c r="D219" s="37"/>
      <c r="E219" s="37"/>
      <c r="F219" s="37"/>
      <c r="G219" s="42"/>
      <c r="H219" s="42"/>
      <c r="I219" s="1"/>
      <c r="J219" s="37"/>
      <c r="K219" s="37"/>
      <c r="L219" s="37"/>
      <c r="M219" s="37"/>
      <c r="N219" s="37"/>
      <c r="O219" s="37"/>
      <c r="P219" s="37"/>
      <c r="Q219" s="1"/>
      <c r="R219" s="68">
        <v>21.3</v>
      </c>
      <c r="S219" s="51">
        <v>1278</v>
      </c>
      <c r="T219" s="52">
        <v>0.88749999999999996</v>
      </c>
      <c r="U219" s="52">
        <v>0.94899999999999995</v>
      </c>
      <c r="V219" s="53">
        <f t="shared" si="31"/>
        <v>1.6999999999999238E-3</v>
      </c>
      <c r="W219" s="62">
        <f t="shared" si="30"/>
        <v>18.98</v>
      </c>
      <c r="X219" s="11">
        <f t="shared" si="32"/>
        <v>3.399999999999892E-2</v>
      </c>
      <c r="Y219" s="46"/>
      <c r="Z219" s="68">
        <v>21.3</v>
      </c>
      <c r="AA219" s="51">
        <v>1278</v>
      </c>
      <c r="AB219" s="52">
        <v>0.88749999999999996</v>
      </c>
      <c r="AC219" s="52"/>
      <c r="AD219" s="53">
        <f t="shared" si="27"/>
        <v>8.3333333333333332E-3</v>
      </c>
      <c r="AE219" s="95">
        <f t="shared" si="28"/>
        <v>19.774999999999956</v>
      </c>
      <c r="AF219" s="11">
        <f t="shared" si="29"/>
        <v>8.3333333333328596E-3</v>
      </c>
    </row>
    <row r="220" spans="2:32" x14ac:dyDescent="0.25">
      <c r="B220" s="41"/>
      <c r="C220" s="37"/>
      <c r="D220" s="37"/>
      <c r="E220" s="37"/>
      <c r="F220" s="37"/>
      <c r="G220" s="42"/>
      <c r="H220" s="42"/>
      <c r="I220" s="1"/>
      <c r="J220" s="37"/>
      <c r="K220" s="37"/>
      <c r="L220" s="37"/>
      <c r="M220" s="37"/>
      <c r="N220" s="37"/>
      <c r="O220" s="37"/>
      <c r="P220" s="37"/>
      <c r="Q220" s="1"/>
      <c r="R220" s="68">
        <v>21.4</v>
      </c>
      <c r="S220" s="51">
        <v>1284</v>
      </c>
      <c r="T220" s="52">
        <v>0.89166666666666705</v>
      </c>
      <c r="U220" s="52">
        <v>0.95069999999999999</v>
      </c>
      <c r="V220" s="53">
        <f t="shared" si="31"/>
        <v>1.7000000000000348E-3</v>
      </c>
      <c r="W220" s="62">
        <f t="shared" si="30"/>
        <v>19.013999999999999</v>
      </c>
      <c r="X220" s="11">
        <f t="shared" si="32"/>
        <v>3.399999999999892E-2</v>
      </c>
      <c r="Y220" s="46"/>
      <c r="Z220" s="68">
        <v>21.4</v>
      </c>
      <c r="AA220" s="51">
        <v>1284</v>
      </c>
      <c r="AB220" s="52">
        <v>0.89166666666666705</v>
      </c>
      <c r="AC220" s="52"/>
      <c r="AD220" s="53">
        <f t="shared" si="27"/>
        <v>8.3333333333333332E-3</v>
      </c>
      <c r="AE220" s="95">
        <f t="shared" si="28"/>
        <v>19.783333333333289</v>
      </c>
      <c r="AF220" s="11">
        <f t="shared" si="29"/>
        <v>8.3333333333328596E-3</v>
      </c>
    </row>
    <row r="221" spans="2:32" x14ac:dyDescent="0.25">
      <c r="B221" s="41"/>
      <c r="C221" s="37"/>
      <c r="D221" s="37"/>
      <c r="E221" s="37"/>
      <c r="F221" s="37"/>
      <c r="G221" s="42"/>
      <c r="H221" s="42"/>
      <c r="I221" s="1"/>
      <c r="J221" s="37"/>
      <c r="K221" s="37"/>
      <c r="L221" s="37"/>
      <c r="M221" s="37"/>
      <c r="N221" s="37"/>
      <c r="O221" s="37"/>
      <c r="P221" s="37"/>
      <c r="Q221" s="1"/>
      <c r="R221" s="68">
        <v>21.5</v>
      </c>
      <c r="S221" s="51">
        <v>1290</v>
      </c>
      <c r="T221" s="52">
        <v>0.89583333333333304</v>
      </c>
      <c r="U221" s="52">
        <v>0.95230000000000004</v>
      </c>
      <c r="V221" s="53">
        <f t="shared" si="31"/>
        <v>1.6000000000000458E-3</v>
      </c>
      <c r="W221" s="62">
        <f t="shared" si="30"/>
        <v>19.045999999999999</v>
      </c>
      <c r="X221" s="11">
        <f t="shared" si="32"/>
        <v>3.2000000000000028E-2</v>
      </c>
      <c r="Y221" s="46"/>
      <c r="Z221" s="68">
        <v>21.5</v>
      </c>
      <c r="AA221" s="51">
        <v>1290</v>
      </c>
      <c r="AB221" s="52">
        <v>0.89583333333333304</v>
      </c>
      <c r="AC221" s="52"/>
      <c r="AD221" s="53">
        <f t="shared" si="27"/>
        <v>8.3333333333333332E-3</v>
      </c>
      <c r="AE221" s="95">
        <f t="shared" si="28"/>
        <v>19.791666666666622</v>
      </c>
      <c r="AF221" s="11">
        <f t="shared" si="29"/>
        <v>8.3333333333328596E-3</v>
      </c>
    </row>
    <row r="222" spans="2:32" x14ac:dyDescent="0.25">
      <c r="B222" s="41"/>
      <c r="C222" s="37"/>
      <c r="D222" s="37"/>
      <c r="E222" s="37"/>
      <c r="F222" s="37"/>
      <c r="G222" s="42"/>
      <c r="H222" s="42"/>
      <c r="I222" s="1"/>
      <c r="J222" s="37"/>
      <c r="K222" s="37"/>
      <c r="L222" s="37"/>
      <c r="M222" s="37"/>
      <c r="N222" s="37"/>
      <c r="O222" s="37"/>
      <c r="P222" s="37"/>
      <c r="Q222" s="1"/>
      <c r="R222" s="68">
        <v>21.6</v>
      </c>
      <c r="S222" s="51">
        <v>1296</v>
      </c>
      <c r="T222" s="52">
        <v>0.9</v>
      </c>
      <c r="U222" s="52">
        <v>0.95399999999999996</v>
      </c>
      <c r="V222" s="53">
        <f t="shared" si="31"/>
        <v>1.6999999999999238E-3</v>
      </c>
      <c r="W222" s="62">
        <f t="shared" si="30"/>
        <v>19.079999999999998</v>
      </c>
      <c r="X222" s="11">
        <f t="shared" si="32"/>
        <v>3.399999999999892E-2</v>
      </c>
      <c r="Y222" s="46"/>
      <c r="Z222" s="68">
        <v>21.6</v>
      </c>
      <c r="AA222" s="51">
        <v>1296</v>
      </c>
      <c r="AB222" s="52">
        <v>0.9</v>
      </c>
      <c r="AC222" s="52"/>
      <c r="AD222" s="53">
        <f t="shared" si="27"/>
        <v>8.3333333333333332E-3</v>
      </c>
      <c r="AE222" s="95">
        <f t="shared" si="28"/>
        <v>19.799999999999955</v>
      </c>
      <c r="AF222" s="11">
        <f t="shared" si="29"/>
        <v>8.3333333333328596E-3</v>
      </c>
    </row>
    <row r="223" spans="2:32" x14ac:dyDescent="0.25">
      <c r="B223" s="41"/>
      <c r="C223" s="37"/>
      <c r="D223" s="37"/>
      <c r="E223" s="37"/>
      <c r="F223" s="37"/>
      <c r="G223" s="42"/>
      <c r="H223" s="42"/>
      <c r="I223" s="1"/>
      <c r="J223" s="37"/>
      <c r="K223" s="37"/>
      <c r="L223" s="37"/>
      <c r="M223" s="37"/>
      <c r="N223" s="37"/>
      <c r="O223" s="37"/>
      <c r="P223" s="37"/>
      <c r="Q223" s="1"/>
      <c r="R223" s="68">
        <v>21.7</v>
      </c>
      <c r="S223" s="51">
        <v>1302</v>
      </c>
      <c r="T223" s="52">
        <v>0.90416666666666701</v>
      </c>
      <c r="U223" s="52">
        <v>0.95550000000000002</v>
      </c>
      <c r="V223" s="53">
        <f t="shared" si="31"/>
        <v>1.5000000000000568E-3</v>
      </c>
      <c r="W223" s="62">
        <f t="shared" si="30"/>
        <v>19.11</v>
      </c>
      <c r="X223" s="11">
        <f t="shared" si="32"/>
        <v>3.0000000000001137E-2</v>
      </c>
      <c r="Y223" s="46"/>
      <c r="Z223" s="68">
        <v>21.7</v>
      </c>
      <c r="AA223" s="51">
        <v>1302</v>
      </c>
      <c r="AB223" s="52">
        <v>0.90416666666666701</v>
      </c>
      <c r="AC223" s="52"/>
      <c r="AD223" s="53">
        <f t="shared" si="27"/>
        <v>8.3333333333333332E-3</v>
      </c>
      <c r="AE223" s="95">
        <f t="shared" si="28"/>
        <v>19.808333333333287</v>
      </c>
      <c r="AF223" s="11">
        <f t="shared" si="29"/>
        <v>8.3333333333328596E-3</v>
      </c>
    </row>
    <row r="224" spans="2:32" x14ac:dyDescent="0.25">
      <c r="B224" s="41"/>
      <c r="C224" s="37"/>
      <c r="D224" s="37"/>
      <c r="E224" s="37"/>
      <c r="F224" s="37"/>
      <c r="G224" s="42"/>
      <c r="H224" s="42"/>
      <c r="I224" s="1"/>
      <c r="J224" s="37"/>
      <c r="K224" s="37"/>
      <c r="L224" s="37"/>
      <c r="M224" s="37"/>
      <c r="N224" s="37"/>
      <c r="O224" s="37"/>
      <c r="P224" s="37"/>
      <c r="Q224" s="1"/>
      <c r="R224" s="68">
        <v>21.8</v>
      </c>
      <c r="S224" s="51">
        <v>1308</v>
      </c>
      <c r="T224" s="52">
        <v>0.90833333333333299</v>
      </c>
      <c r="U224" s="52">
        <v>0.95689999999999997</v>
      </c>
      <c r="V224" s="53">
        <f t="shared" si="31"/>
        <v>1.3999999999999568E-3</v>
      </c>
      <c r="W224" s="62">
        <f t="shared" si="30"/>
        <v>19.137999999999998</v>
      </c>
      <c r="X224" s="11">
        <f t="shared" si="32"/>
        <v>2.7999999999998693E-2</v>
      </c>
      <c r="Y224" s="46"/>
      <c r="Z224" s="68">
        <v>21.8</v>
      </c>
      <c r="AA224" s="51">
        <v>1308</v>
      </c>
      <c r="AB224" s="52">
        <v>0.90833333333333299</v>
      </c>
      <c r="AC224" s="52"/>
      <c r="AD224" s="53">
        <f t="shared" si="27"/>
        <v>8.3333333333333332E-3</v>
      </c>
      <c r="AE224" s="95">
        <f t="shared" si="28"/>
        <v>19.81666666666662</v>
      </c>
      <c r="AF224" s="11">
        <f t="shared" si="29"/>
        <v>8.3333333333328596E-3</v>
      </c>
    </row>
    <row r="225" spans="2:32" x14ac:dyDescent="0.25">
      <c r="B225" s="41"/>
      <c r="C225" s="37"/>
      <c r="D225" s="37"/>
      <c r="E225" s="37"/>
      <c r="F225" s="37"/>
      <c r="G225" s="42"/>
      <c r="H225" s="42"/>
      <c r="I225" s="1"/>
      <c r="J225" s="37"/>
      <c r="K225" s="37"/>
      <c r="L225" s="37"/>
      <c r="M225" s="37"/>
      <c r="N225" s="37"/>
      <c r="O225" s="37"/>
      <c r="P225" s="37"/>
      <c r="Q225" s="1"/>
      <c r="R225" s="68">
        <v>21.9</v>
      </c>
      <c r="S225" s="51">
        <v>1314</v>
      </c>
      <c r="T225" s="52">
        <v>0.91249999999999998</v>
      </c>
      <c r="U225" s="52">
        <v>0.95840000000000003</v>
      </c>
      <c r="V225" s="53">
        <f t="shared" si="31"/>
        <v>1.5000000000000568E-3</v>
      </c>
      <c r="W225" s="62">
        <f t="shared" si="30"/>
        <v>19.167999999999999</v>
      </c>
      <c r="X225" s="11">
        <f t="shared" si="32"/>
        <v>3.0000000000001137E-2</v>
      </c>
      <c r="Y225" s="46"/>
      <c r="Z225" s="68">
        <v>21.9</v>
      </c>
      <c r="AA225" s="51">
        <v>1314</v>
      </c>
      <c r="AB225" s="52">
        <v>0.91249999999999998</v>
      </c>
      <c r="AC225" s="52"/>
      <c r="AD225" s="53">
        <f t="shared" si="27"/>
        <v>8.3333333333333332E-3</v>
      </c>
      <c r="AE225" s="95">
        <f t="shared" si="28"/>
        <v>19.824999999999953</v>
      </c>
      <c r="AF225" s="11">
        <f t="shared" si="29"/>
        <v>8.3333333333328596E-3</v>
      </c>
    </row>
    <row r="226" spans="2:32" x14ac:dyDescent="0.25">
      <c r="B226" s="41"/>
      <c r="C226" s="37"/>
      <c r="D226" s="37"/>
      <c r="E226" s="37"/>
      <c r="F226" s="37"/>
      <c r="G226" s="42"/>
      <c r="H226" s="42"/>
      <c r="I226" s="1"/>
      <c r="J226" s="37"/>
      <c r="K226" s="37"/>
      <c r="L226" s="37"/>
      <c r="M226" s="37"/>
      <c r="N226" s="37"/>
      <c r="O226" s="37"/>
      <c r="P226" s="37"/>
      <c r="Q226" s="1"/>
      <c r="R226" s="68">
        <v>22</v>
      </c>
      <c r="S226" s="51">
        <v>1320</v>
      </c>
      <c r="T226" s="52">
        <v>0.91666666666666696</v>
      </c>
      <c r="U226" s="52">
        <v>0.95979999999999999</v>
      </c>
      <c r="V226" s="53">
        <f t="shared" si="31"/>
        <v>1.3999999999999568E-3</v>
      </c>
      <c r="W226" s="62">
        <f t="shared" si="30"/>
        <v>19.195999999999998</v>
      </c>
      <c r="X226" s="11">
        <f t="shared" si="32"/>
        <v>2.7999999999998693E-2</v>
      </c>
      <c r="Y226" s="46"/>
      <c r="Z226" s="68">
        <v>22</v>
      </c>
      <c r="AA226" s="51">
        <v>1320</v>
      </c>
      <c r="AB226" s="52">
        <v>0.91666666666666696</v>
      </c>
      <c r="AC226" s="52"/>
      <c r="AD226" s="53">
        <f t="shared" si="27"/>
        <v>8.3333333333333332E-3</v>
      </c>
      <c r="AE226" s="95">
        <f t="shared" si="28"/>
        <v>19.833333333333286</v>
      </c>
      <c r="AF226" s="11">
        <f t="shared" si="29"/>
        <v>8.3333333333328596E-3</v>
      </c>
    </row>
    <row r="227" spans="2:32" x14ac:dyDescent="0.25">
      <c r="B227" s="41"/>
      <c r="C227" s="37"/>
      <c r="D227" s="37"/>
      <c r="E227" s="37"/>
      <c r="F227" s="37"/>
      <c r="G227" s="42"/>
      <c r="H227" s="42"/>
      <c r="I227" s="1"/>
      <c r="J227" s="37"/>
      <c r="K227" s="37"/>
      <c r="L227" s="37"/>
      <c r="M227" s="37"/>
      <c r="N227" s="37"/>
      <c r="O227" s="37"/>
      <c r="P227" s="37"/>
      <c r="Q227" s="1"/>
      <c r="R227" s="68">
        <v>22.1</v>
      </c>
      <c r="S227" s="51">
        <v>1326</v>
      </c>
      <c r="T227" s="52">
        <v>0.92083333333333295</v>
      </c>
      <c r="U227" s="52">
        <v>0.96140000000000003</v>
      </c>
      <c r="V227" s="53">
        <f t="shared" si="31"/>
        <v>1.6000000000000458E-3</v>
      </c>
      <c r="W227" s="62">
        <f t="shared" si="30"/>
        <v>19.228000000000002</v>
      </c>
      <c r="X227" s="11">
        <f t="shared" si="32"/>
        <v>3.2000000000003581E-2</v>
      </c>
      <c r="Y227" s="46"/>
      <c r="Z227" s="68">
        <v>22.1</v>
      </c>
      <c r="AA227" s="51">
        <v>1326</v>
      </c>
      <c r="AB227" s="52">
        <v>0.92083333333333295</v>
      </c>
      <c r="AC227" s="52"/>
      <c r="AD227" s="53">
        <f t="shared" si="27"/>
        <v>8.3333333333333332E-3</v>
      </c>
      <c r="AE227" s="95">
        <f t="shared" si="28"/>
        <v>19.841666666666619</v>
      </c>
      <c r="AF227" s="11">
        <f t="shared" si="29"/>
        <v>8.3333333333328596E-3</v>
      </c>
    </row>
    <row r="228" spans="2:32" x14ac:dyDescent="0.25">
      <c r="B228" s="41"/>
      <c r="C228" s="37"/>
      <c r="D228" s="37"/>
      <c r="E228" s="37"/>
      <c r="F228" s="37"/>
      <c r="G228" s="42"/>
      <c r="H228" s="42"/>
      <c r="I228" s="1"/>
      <c r="J228" s="37"/>
      <c r="K228" s="37"/>
      <c r="L228" s="37"/>
      <c r="M228" s="37"/>
      <c r="N228" s="37"/>
      <c r="O228" s="37"/>
      <c r="P228" s="37"/>
      <c r="Q228" s="1"/>
      <c r="R228" s="68">
        <v>22.2</v>
      </c>
      <c r="S228" s="51">
        <v>1332</v>
      </c>
      <c r="T228" s="52">
        <v>0.92500000000000004</v>
      </c>
      <c r="U228" s="52">
        <v>0.96319999999999995</v>
      </c>
      <c r="V228" s="53">
        <f t="shared" si="31"/>
        <v>1.7999999999999128E-3</v>
      </c>
      <c r="W228" s="62">
        <f t="shared" si="30"/>
        <v>19.263999999999999</v>
      </c>
      <c r="X228" s="11">
        <f t="shared" si="32"/>
        <v>3.5999999999997812E-2</v>
      </c>
      <c r="Y228" s="46"/>
      <c r="Z228" s="68">
        <v>22.2</v>
      </c>
      <c r="AA228" s="51">
        <v>1332</v>
      </c>
      <c r="AB228" s="52">
        <v>0.92500000000000004</v>
      </c>
      <c r="AC228" s="52"/>
      <c r="AD228" s="53">
        <f t="shared" si="27"/>
        <v>8.3333333333333332E-3</v>
      </c>
      <c r="AE228" s="95">
        <f t="shared" si="28"/>
        <v>19.849999999999952</v>
      </c>
      <c r="AF228" s="11">
        <f t="shared" si="29"/>
        <v>8.3333333333328596E-3</v>
      </c>
    </row>
    <row r="229" spans="2:32" x14ac:dyDescent="0.25">
      <c r="B229" s="41"/>
      <c r="C229" s="37"/>
      <c r="D229" s="37"/>
      <c r="E229" s="37"/>
      <c r="F229" s="37"/>
      <c r="G229" s="42"/>
      <c r="H229" s="42"/>
      <c r="I229" s="1"/>
      <c r="J229" s="37"/>
      <c r="K229" s="37"/>
      <c r="L229" s="37"/>
      <c r="M229" s="37"/>
      <c r="N229" s="37"/>
      <c r="O229" s="37"/>
      <c r="P229" s="37"/>
      <c r="Q229" s="1"/>
      <c r="R229" s="68">
        <v>22.3</v>
      </c>
      <c r="S229" s="51">
        <v>1338</v>
      </c>
      <c r="T229" s="52">
        <v>0.92916666666666703</v>
      </c>
      <c r="U229" s="52">
        <v>0.96509999999999996</v>
      </c>
      <c r="V229" s="53">
        <f t="shared" si="31"/>
        <v>1.9000000000000128E-3</v>
      </c>
      <c r="W229" s="62">
        <f t="shared" si="30"/>
        <v>19.302</v>
      </c>
      <c r="X229" s="11">
        <f t="shared" si="32"/>
        <v>3.8000000000000256E-2</v>
      </c>
      <c r="Y229" s="46"/>
      <c r="Z229" s="68">
        <v>22.3</v>
      </c>
      <c r="AA229" s="51">
        <v>1338</v>
      </c>
      <c r="AB229" s="52">
        <v>0.92916666666666703</v>
      </c>
      <c r="AC229" s="52"/>
      <c r="AD229" s="53">
        <f t="shared" si="27"/>
        <v>8.3333333333333332E-3</v>
      </c>
      <c r="AE229" s="95">
        <f t="shared" si="28"/>
        <v>19.858333333333285</v>
      </c>
      <c r="AF229" s="11">
        <f t="shared" si="29"/>
        <v>8.3333333333328596E-3</v>
      </c>
    </row>
    <row r="230" spans="2:32" x14ac:dyDescent="0.25">
      <c r="B230" s="41"/>
      <c r="C230" s="37"/>
      <c r="D230" s="37"/>
      <c r="E230" s="37"/>
      <c r="F230" s="37"/>
      <c r="G230" s="42"/>
      <c r="H230" s="42"/>
      <c r="I230" s="1"/>
      <c r="J230" s="37"/>
      <c r="K230" s="37"/>
      <c r="L230" s="37"/>
      <c r="M230" s="37"/>
      <c r="N230" s="37"/>
      <c r="O230" s="37"/>
      <c r="P230" s="37"/>
      <c r="Q230" s="1"/>
      <c r="R230" s="68">
        <v>22.4</v>
      </c>
      <c r="S230" s="51">
        <v>1344</v>
      </c>
      <c r="T230" s="52">
        <v>0.93333333333333302</v>
      </c>
      <c r="U230" s="52">
        <v>0.96699999999999997</v>
      </c>
      <c r="V230" s="53">
        <f t="shared" si="31"/>
        <v>1.9000000000000128E-3</v>
      </c>
      <c r="W230" s="62">
        <f t="shared" si="30"/>
        <v>19.34</v>
      </c>
      <c r="X230" s="11">
        <f t="shared" si="32"/>
        <v>3.8000000000000256E-2</v>
      </c>
      <c r="Y230" s="46"/>
      <c r="Z230" s="68">
        <v>22.4</v>
      </c>
      <c r="AA230" s="51">
        <v>1344</v>
      </c>
      <c r="AB230" s="52">
        <v>0.93333333333333302</v>
      </c>
      <c r="AC230" s="52"/>
      <c r="AD230" s="53">
        <f t="shared" si="27"/>
        <v>8.3333333333333332E-3</v>
      </c>
      <c r="AE230" s="95">
        <f t="shared" si="28"/>
        <v>19.866666666666617</v>
      </c>
      <c r="AF230" s="11">
        <f t="shared" si="29"/>
        <v>8.3333333333328596E-3</v>
      </c>
    </row>
    <row r="231" spans="2:32" x14ac:dyDescent="0.25">
      <c r="B231" s="41"/>
      <c r="C231" s="37"/>
      <c r="D231" s="37"/>
      <c r="E231" s="37"/>
      <c r="F231" s="37"/>
      <c r="G231" s="42"/>
      <c r="H231" s="42"/>
      <c r="I231" s="1"/>
      <c r="J231" s="37"/>
      <c r="K231" s="37"/>
      <c r="L231" s="37"/>
      <c r="M231" s="37"/>
      <c r="N231" s="37"/>
      <c r="O231" s="37"/>
      <c r="P231" s="37"/>
      <c r="Q231" s="1"/>
      <c r="R231" s="68">
        <v>22.5</v>
      </c>
      <c r="S231" s="51">
        <v>1350</v>
      </c>
      <c r="T231" s="52">
        <v>0.9375</v>
      </c>
      <c r="U231" s="52">
        <v>0.96889999999999998</v>
      </c>
      <c r="V231" s="53">
        <f t="shared" si="31"/>
        <v>1.9000000000000128E-3</v>
      </c>
      <c r="W231" s="62">
        <f t="shared" si="30"/>
        <v>19.378</v>
      </c>
      <c r="X231" s="11">
        <f t="shared" si="32"/>
        <v>3.8000000000000256E-2</v>
      </c>
      <c r="Y231" s="46"/>
      <c r="Z231" s="68">
        <v>22.5</v>
      </c>
      <c r="AA231" s="51">
        <v>1350</v>
      </c>
      <c r="AB231" s="52">
        <v>0.9375</v>
      </c>
      <c r="AC231" s="52"/>
      <c r="AD231" s="53">
        <f t="shared" si="27"/>
        <v>8.3333333333333332E-3</v>
      </c>
      <c r="AE231" s="95">
        <f t="shared" si="28"/>
        <v>19.87499999999995</v>
      </c>
      <c r="AF231" s="11">
        <f t="shared" si="29"/>
        <v>8.3333333333328596E-3</v>
      </c>
    </row>
    <row r="232" spans="2:32" x14ac:dyDescent="0.25">
      <c r="B232" s="41"/>
      <c r="C232" s="37"/>
      <c r="D232" s="37"/>
      <c r="E232" s="37"/>
      <c r="F232" s="37"/>
      <c r="G232" s="42"/>
      <c r="H232" s="42"/>
      <c r="I232" s="1"/>
      <c r="J232" s="37"/>
      <c r="K232" s="37"/>
      <c r="L232" s="37"/>
      <c r="M232" s="37"/>
      <c r="N232" s="37"/>
      <c r="O232" s="37"/>
      <c r="P232" s="37"/>
      <c r="Q232" s="1"/>
      <c r="R232" s="68">
        <v>22.6</v>
      </c>
      <c r="S232" s="51">
        <v>1356</v>
      </c>
      <c r="T232" s="52">
        <v>0.94166666666666698</v>
      </c>
      <c r="U232" s="52">
        <v>0.9708</v>
      </c>
      <c r="V232" s="53">
        <f t="shared" si="31"/>
        <v>1.9000000000000128E-3</v>
      </c>
      <c r="W232" s="62">
        <f t="shared" si="30"/>
        <v>19.416</v>
      </c>
      <c r="X232" s="11">
        <f t="shared" si="32"/>
        <v>3.8000000000000256E-2</v>
      </c>
      <c r="Y232" s="46"/>
      <c r="Z232" s="68">
        <v>22.6</v>
      </c>
      <c r="AA232" s="51">
        <v>1356</v>
      </c>
      <c r="AB232" s="52">
        <v>0.94166666666666698</v>
      </c>
      <c r="AC232" s="52"/>
      <c r="AD232" s="53">
        <f t="shared" si="27"/>
        <v>8.3333333333333332E-3</v>
      </c>
      <c r="AE232" s="95">
        <f t="shared" si="28"/>
        <v>19.883333333333283</v>
      </c>
      <c r="AF232" s="11">
        <f t="shared" si="29"/>
        <v>8.3333333333328596E-3</v>
      </c>
    </row>
    <row r="233" spans="2:32" x14ac:dyDescent="0.25">
      <c r="B233" s="41"/>
      <c r="C233" s="37"/>
      <c r="D233" s="37"/>
      <c r="E233" s="37"/>
      <c r="F233" s="37"/>
      <c r="G233" s="42"/>
      <c r="H233" s="42"/>
      <c r="I233" s="1"/>
      <c r="J233" s="37"/>
      <c r="K233" s="37"/>
      <c r="L233" s="37"/>
      <c r="M233" s="37"/>
      <c r="N233" s="37"/>
      <c r="O233" s="37"/>
      <c r="P233" s="37"/>
      <c r="Q233" s="1"/>
      <c r="R233" s="68">
        <v>22.7</v>
      </c>
      <c r="S233" s="51">
        <v>1362</v>
      </c>
      <c r="T233" s="52">
        <v>0.94583333333333297</v>
      </c>
      <c r="U233" s="52">
        <v>0.97289999999999999</v>
      </c>
      <c r="V233" s="53">
        <f t="shared" si="31"/>
        <v>2.0999999999999908E-3</v>
      </c>
      <c r="W233" s="62">
        <f t="shared" si="30"/>
        <v>19.457999999999998</v>
      </c>
      <c r="X233" s="11">
        <f t="shared" si="32"/>
        <v>4.1999999999998039E-2</v>
      </c>
      <c r="Y233" s="46"/>
      <c r="Z233" s="68">
        <v>22.7</v>
      </c>
      <c r="AA233" s="51">
        <v>1362</v>
      </c>
      <c r="AB233" s="52">
        <v>0.94583333333333297</v>
      </c>
      <c r="AC233" s="52"/>
      <c r="AD233" s="53">
        <f t="shared" si="27"/>
        <v>8.3333333333333332E-3</v>
      </c>
      <c r="AE233" s="95">
        <f t="shared" si="28"/>
        <v>19.891666666666616</v>
      </c>
      <c r="AF233" s="11">
        <f t="shared" si="29"/>
        <v>8.3333333333328596E-3</v>
      </c>
    </row>
    <row r="234" spans="2:32" x14ac:dyDescent="0.25">
      <c r="B234" s="41"/>
      <c r="C234" s="37"/>
      <c r="D234" s="37"/>
      <c r="E234" s="37"/>
      <c r="F234" s="37"/>
      <c r="G234" s="42"/>
      <c r="H234" s="42"/>
      <c r="I234" s="1"/>
      <c r="J234" s="37"/>
      <c r="K234" s="37"/>
      <c r="L234" s="37"/>
      <c r="M234" s="37"/>
      <c r="N234" s="37"/>
      <c r="O234" s="37"/>
      <c r="P234" s="37"/>
      <c r="Q234" s="1"/>
      <c r="R234" s="68">
        <v>22.8</v>
      </c>
      <c r="S234" s="51">
        <v>1368</v>
      </c>
      <c r="T234" s="52">
        <v>0.95</v>
      </c>
      <c r="U234" s="52">
        <v>0.97499999999999998</v>
      </c>
      <c r="V234" s="53">
        <f t="shared" si="31"/>
        <v>2.0999999999999908E-3</v>
      </c>
      <c r="W234" s="62">
        <f t="shared" si="30"/>
        <v>19.5</v>
      </c>
      <c r="X234" s="11">
        <f t="shared" si="32"/>
        <v>4.2000000000001592E-2</v>
      </c>
      <c r="Y234" s="46"/>
      <c r="Z234" s="68">
        <v>22.8</v>
      </c>
      <c r="AA234" s="51">
        <v>1368</v>
      </c>
      <c r="AB234" s="52">
        <v>0.95</v>
      </c>
      <c r="AC234" s="52"/>
      <c r="AD234" s="53">
        <f t="shared" si="27"/>
        <v>8.3333333333333332E-3</v>
      </c>
      <c r="AE234" s="95">
        <f t="shared" si="28"/>
        <v>19.899999999999949</v>
      </c>
      <c r="AF234" s="11">
        <f t="shared" si="29"/>
        <v>8.3333333333328596E-3</v>
      </c>
    </row>
    <row r="235" spans="2:32" x14ac:dyDescent="0.25">
      <c r="B235" s="41"/>
      <c r="C235" s="37"/>
      <c r="D235" s="37"/>
      <c r="E235" s="37"/>
      <c r="F235" s="37"/>
      <c r="G235" s="42"/>
      <c r="H235" s="42"/>
      <c r="I235" s="1"/>
      <c r="J235" s="37"/>
      <c r="K235" s="37"/>
      <c r="L235" s="37"/>
      <c r="M235" s="37"/>
      <c r="N235" s="37"/>
      <c r="O235" s="37"/>
      <c r="P235" s="37"/>
      <c r="Q235" s="1"/>
      <c r="R235" s="68">
        <v>22.9</v>
      </c>
      <c r="S235" s="51">
        <v>1374</v>
      </c>
      <c r="T235" s="52">
        <v>0.95416666666666705</v>
      </c>
      <c r="U235" s="52">
        <v>0.97709999999999997</v>
      </c>
      <c r="V235" s="53">
        <f t="shared" si="31"/>
        <v>2.0999999999999908E-3</v>
      </c>
      <c r="W235" s="62">
        <f t="shared" si="30"/>
        <v>19.541999999999998</v>
      </c>
      <c r="X235" s="11">
        <f t="shared" si="32"/>
        <v>4.1999999999998039E-2</v>
      </c>
      <c r="Y235" s="46"/>
      <c r="Z235" s="68">
        <v>22.9</v>
      </c>
      <c r="AA235" s="51">
        <v>1374</v>
      </c>
      <c r="AB235" s="52">
        <v>0.95416666666666705</v>
      </c>
      <c r="AC235" s="52"/>
      <c r="AD235" s="53">
        <f t="shared" si="27"/>
        <v>8.3333333333333332E-3</v>
      </c>
      <c r="AE235" s="95">
        <f t="shared" si="28"/>
        <v>19.908333333333282</v>
      </c>
      <c r="AF235" s="11">
        <f t="shared" si="29"/>
        <v>8.3333333333328596E-3</v>
      </c>
    </row>
    <row r="236" spans="2:32" x14ac:dyDescent="0.25">
      <c r="B236" s="41"/>
      <c r="C236" s="37"/>
      <c r="D236" s="37"/>
      <c r="E236" s="37"/>
      <c r="F236" s="37"/>
      <c r="G236" s="42"/>
      <c r="H236" s="42"/>
      <c r="I236" s="1"/>
      <c r="J236" s="37"/>
      <c r="K236" s="37"/>
      <c r="L236" s="37"/>
      <c r="M236" s="37"/>
      <c r="N236" s="37"/>
      <c r="O236" s="37"/>
      <c r="P236" s="37"/>
      <c r="Q236" s="1"/>
      <c r="R236" s="68">
        <v>23</v>
      </c>
      <c r="S236" s="51">
        <v>1380</v>
      </c>
      <c r="T236" s="52">
        <v>0.95833333333333304</v>
      </c>
      <c r="U236" s="52">
        <v>0.97919999999999996</v>
      </c>
      <c r="V236" s="53">
        <f t="shared" si="31"/>
        <v>2.0999999999999908E-3</v>
      </c>
      <c r="W236" s="62">
        <f t="shared" si="30"/>
        <v>19.584</v>
      </c>
      <c r="X236" s="11">
        <f t="shared" si="32"/>
        <v>4.2000000000001592E-2</v>
      </c>
      <c r="Y236" s="46"/>
      <c r="Z236" s="68">
        <v>23</v>
      </c>
      <c r="AA236" s="51">
        <v>1380</v>
      </c>
      <c r="AB236" s="52">
        <v>0.95833333333333304</v>
      </c>
      <c r="AC236" s="52"/>
      <c r="AD236" s="53">
        <f t="shared" si="27"/>
        <v>8.3333333333333332E-3</v>
      </c>
      <c r="AE236" s="95">
        <f t="shared" si="28"/>
        <v>19.916666666666615</v>
      </c>
      <c r="AF236" s="11">
        <f t="shared" si="29"/>
        <v>8.3333333333328596E-3</v>
      </c>
    </row>
    <row r="237" spans="2:32" x14ac:dyDescent="0.25">
      <c r="B237" s="41"/>
      <c r="C237" s="37"/>
      <c r="D237" s="37"/>
      <c r="E237" s="37"/>
      <c r="F237" s="37"/>
      <c r="G237" s="42"/>
      <c r="H237" s="42"/>
      <c r="I237" s="1"/>
      <c r="J237" s="37"/>
      <c r="K237" s="37"/>
      <c r="L237" s="37"/>
      <c r="M237" s="37"/>
      <c r="N237" s="37"/>
      <c r="O237" s="37"/>
      <c r="P237" s="37"/>
      <c r="Q237" s="1"/>
      <c r="R237" s="68">
        <v>23.1</v>
      </c>
      <c r="S237" s="51">
        <v>1386</v>
      </c>
      <c r="T237" s="52">
        <v>0.96250000000000002</v>
      </c>
      <c r="U237" s="52">
        <v>0.98180000000000001</v>
      </c>
      <c r="V237" s="53">
        <f t="shared" si="31"/>
        <v>2.6000000000000467E-3</v>
      </c>
      <c r="W237" s="62">
        <f t="shared" si="30"/>
        <v>19.635999999999999</v>
      </c>
      <c r="X237" s="11">
        <f t="shared" si="32"/>
        <v>5.1999999999999602E-2</v>
      </c>
      <c r="Y237" s="46"/>
      <c r="Z237" s="68">
        <v>23.1</v>
      </c>
      <c r="AA237" s="51">
        <v>1386</v>
      </c>
      <c r="AB237" s="52">
        <v>0.96250000000000002</v>
      </c>
      <c r="AC237" s="52"/>
      <c r="AD237" s="53">
        <f t="shared" si="27"/>
        <v>8.3333333333333332E-3</v>
      </c>
      <c r="AE237" s="95">
        <f t="shared" si="28"/>
        <v>19.924999999999947</v>
      </c>
      <c r="AF237" s="11">
        <f t="shared" si="29"/>
        <v>8.3333333333328596E-3</v>
      </c>
    </row>
    <row r="238" spans="2:32" x14ac:dyDescent="0.25">
      <c r="B238" s="41"/>
      <c r="C238" s="37"/>
      <c r="D238" s="37"/>
      <c r="E238" s="37"/>
      <c r="F238" s="37"/>
      <c r="G238" s="42"/>
      <c r="H238" s="42"/>
      <c r="I238" s="1"/>
      <c r="J238" s="37"/>
      <c r="K238" s="37"/>
      <c r="L238" s="37"/>
      <c r="M238" s="37"/>
      <c r="N238" s="37"/>
      <c r="O238" s="37"/>
      <c r="P238" s="37"/>
      <c r="Q238" s="1"/>
      <c r="R238" s="68">
        <v>23.2</v>
      </c>
      <c r="S238" s="51">
        <v>1392</v>
      </c>
      <c r="T238" s="52">
        <v>0.96666666666666701</v>
      </c>
      <c r="U238" s="52">
        <v>0.98470000000000002</v>
      </c>
      <c r="V238" s="53">
        <f t="shared" si="31"/>
        <v>2.9000000000000137E-3</v>
      </c>
      <c r="W238" s="62">
        <f t="shared" si="30"/>
        <v>19.693999999999999</v>
      </c>
      <c r="X238" s="11">
        <f t="shared" si="32"/>
        <v>5.7999999999999829E-2</v>
      </c>
      <c r="Y238" s="46"/>
      <c r="Z238" s="68">
        <v>23.2</v>
      </c>
      <c r="AA238" s="51">
        <v>1392</v>
      </c>
      <c r="AB238" s="52">
        <v>0.96666666666666701</v>
      </c>
      <c r="AC238" s="52"/>
      <c r="AD238" s="53">
        <f t="shared" si="27"/>
        <v>8.3333333333333332E-3</v>
      </c>
      <c r="AE238" s="95">
        <f t="shared" si="28"/>
        <v>19.93333333333328</v>
      </c>
      <c r="AF238" s="11">
        <f t="shared" si="29"/>
        <v>8.3333333333328596E-3</v>
      </c>
    </row>
    <row r="239" spans="2:32" x14ac:dyDescent="0.25">
      <c r="B239" s="41"/>
      <c r="C239" s="37"/>
      <c r="D239" s="37"/>
      <c r="E239" s="37"/>
      <c r="F239" s="37"/>
      <c r="G239" s="42"/>
      <c r="H239" s="42"/>
      <c r="I239" s="1"/>
      <c r="J239" s="37"/>
      <c r="K239" s="37"/>
      <c r="L239" s="37"/>
      <c r="M239" s="37"/>
      <c r="N239" s="37"/>
      <c r="O239" s="37"/>
      <c r="P239" s="37"/>
      <c r="Q239" s="1"/>
      <c r="R239" s="68">
        <v>23.3</v>
      </c>
      <c r="S239" s="51">
        <v>1398</v>
      </c>
      <c r="T239" s="52">
        <v>0.97083333333333299</v>
      </c>
      <c r="U239" s="52">
        <v>0.98760000000000003</v>
      </c>
      <c r="V239" s="53">
        <f t="shared" si="31"/>
        <v>2.9000000000000137E-3</v>
      </c>
      <c r="W239" s="62">
        <f t="shared" si="30"/>
        <v>19.752000000000002</v>
      </c>
      <c r="X239" s="11">
        <f t="shared" si="32"/>
        <v>5.8000000000003382E-2</v>
      </c>
      <c r="Y239" s="46"/>
      <c r="Z239" s="68">
        <v>23.3</v>
      </c>
      <c r="AA239" s="51">
        <v>1398</v>
      </c>
      <c r="AB239" s="52">
        <v>0.97083333333333299</v>
      </c>
      <c r="AC239" s="52"/>
      <c r="AD239" s="53">
        <f t="shared" si="27"/>
        <v>8.3333333333333332E-3</v>
      </c>
      <c r="AE239" s="95">
        <f t="shared" si="28"/>
        <v>19.941666666666613</v>
      </c>
      <c r="AF239" s="11">
        <f t="shared" si="29"/>
        <v>8.3333333333328596E-3</v>
      </c>
    </row>
    <row r="240" spans="2:32" x14ac:dyDescent="0.25">
      <c r="B240" s="41"/>
      <c r="C240" s="37"/>
      <c r="D240" s="37"/>
      <c r="E240" s="37"/>
      <c r="F240" s="37"/>
      <c r="G240" s="42"/>
      <c r="H240" s="42"/>
      <c r="I240" s="1"/>
      <c r="J240" s="37"/>
      <c r="K240" s="37"/>
      <c r="L240" s="37"/>
      <c r="M240" s="37"/>
      <c r="N240" s="37"/>
      <c r="O240" s="37"/>
      <c r="P240" s="37"/>
      <c r="Q240" s="1"/>
      <c r="R240" s="68">
        <v>23.4</v>
      </c>
      <c r="S240" s="51">
        <v>1404</v>
      </c>
      <c r="T240" s="52">
        <v>0.97499999999999998</v>
      </c>
      <c r="U240" s="52">
        <v>0.99050000000000005</v>
      </c>
      <c r="V240" s="53">
        <f t="shared" si="31"/>
        <v>2.9000000000000137E-3</v>
      </c>
      <c r="W240" s="62">
        <f t="shared" si="30"/>
        <v>19.810000000000002</v>
      </c>
      <c r="X240" s="11">
        <f t="shared" si="32"/>
        <v>5.7999999999999829E-2</v>
      </c>
      <c r="Y240" s="46"/>
      <c r="Z240" s="68">
        <v>23.4</v>
      </c>
      <c r="AA240" s="51">
        <v>1404</v>
      </c>
      <c r="AB240" s="52">
        <v>0.97499999999999998</v>
      </c>
      <c r="AC240" s="52"/>
      <c r="AD240" s="53">
        <f t="shared" si="27"/>
        <v>8.3333333333333332E-3</v>
      </c>
      <c r="AE240" s="95">
        <f t="shared" si="28"/>
        <v>19.949999999999946</v>
      </c>
      <c r="AF240" s="11">
        <f t="shared" si="29"/>
        <v>8.3333333333328596E-3</v>
      </c>
    </row>
    <row r="241" spans="2:32" x14ac:dyDescent="0.25">
      <c r="B241" s="41"/>
      <c r="C241" s="37"/>
      <c r="D241" s="37"/>
      <c r="E241" s="37"/>
      <c r="F241" s="37"/>
      <c r="G241" s="42"/>
      <c r="H241" s="42"/>
      <c r="I241" s="1"/>
      <c r="J241" s="37"/>
      <c r="K241" s="37"/>
      <c r="L241" s="37"/>
      <c r="M241" s="37"/>
      <c r="N241" s="37"/>
      <c r="O241" s="37"/>
      <c r="P241" s="37"/>
      <c r="Q241" s="1"/>
      <c r="R241" s="68">
        <v>23.5</v>
      </c>
      <c r="S241" s="51">
        <v>1410</v>
      </c>
      <c r="T241" s="52">
        <v>0.97916666666666696</v>
      </c>
      <c r="U241" s="52">
        <v>0.99339999999999995</v>
      </c>
      <c r="V241" s="53">
        <f t="shared" si="31"/>
        <v>2.8999999999999027E-3</v>
      </c>
      <c r="W241" s="62">
        <f t="shared" si="30"/>
        <v>19.867999999999999</v>
      </c>
      <c r="X241" s="11">
        <f t="shared" si="32"/>
        <v>5.7999999999996277E-2</v>
      </c>
      <c r="Y241" s="46"/>
      <c r="Z241" s="68">
        <v>23.5</v>
      </c>
      <c r="AA241" s="51">
        <v>1410</v>
      </c>
      <c r="AB241" s="52">
        <v>0.97916666666666696</v>
      </c>
      <c r="AC241" s="52"/>
      <c r="AD241" s="53">
        <f t="shared" si="27"/>
        <v>8.3333333333333332E-3</v>
      </c>
      <c r="AE241" s="95">
        <f t="shared" si="28"/>
        <v>19.958333333333279</v>
      </c>
      <c r="AF241" s="11">
        <f t="shared" si="29"/>
        <v>8.3333333333328596E-3</v>
      </c>
    </row>
    <row r="242" spans="2:32" x14ac:dyDescent="0.25">
      <c r="B242" s="41"/>
      <c r="C242" s="37"/>
      <c r="D242" s="37"/>
      <c r="E242" s="37"/>
      <c r="F242" s="37"/>
      <c r="G242" s="42"/>
      <c r="H242" s="42"/>
      <c r="I242" s="1"/>
      <c r="J242" s="37"/>
      <c r="K242" s="37"/>
      <c r="L242" s="37"/>
      <c r="M242" s="37"/>
      <c r="N242" s="37"/>
      <c r="O242" s="37"/>
      <c r="P242" s="37"/>
      <c r="Q242" s="1"/>
      <c r="R242" s="68">
        <v>23.6</v>
      </c>
      <c r="S242" s="51">
        <v>1416</v>
      </c>
      <c r="T242" s="52">
        <v>0.98333333333333295</v>
      </c>
      <c r="U242" s="52">
        <v>0.995</v>
      </c>
      <c r="V242" s="53">
        <f t="shared" si="31"/>
        <v>1.6000000000000458E-3</v>
      </c>
      <c r="W242" s="62">
        <f t="shared" si="30"/>
        <v>19.899999999999999</v>
      </c>
      <c r="X242" s="11">
        <f t="shared" si="32"/>
        <v>3.2000000000000028E-2</v>
      </c>
      <c r="Y242" s="46"/>
      <c r="Z242" s="68">
        <v>23.6</v>
      </c>
      <c r="AA242" s="51">
        <v>1416</v>
      </c>
      <c r="AB242" s="52">
        <v>0.98333333333333295</v>
      </c>
      <c r="AC242" s="52"/>
      <c r="AD242" s="53">
        <f t="shared" si="27"/>
        <v>8.3333333333333332E-3</v>
      </c>
      <c r="AE242" s="95">
        <f t="shared" si="28"/>
        <v>19.966666666666612</v>
      </c>
      <c r="AF242" s="11">
        <f t="shared" si="29"/>
        <v>8.3333333333328596E-3</v>
      </c>
    </row>
    <row r="243" spans="2:32" x14ac:dyDescent="0.25">
      <c r="B243" s="41"/>
      <c r="C243" s="37"/>
      <c r="D243" s="37"/>
      <c r="E243" s="37"/>
      <c r="F243" s="37"/>
      <c r="G243" s="42"/>
      <c r="H243" s="42"/>
      <c r="I243" s="1"/>
      <c r="J243" s="37"/>
      <c r="K243" s="37"/>
      <c r="L243" s="37"/>
      <c r="M243" s="37"/>
      <c r="N243" s="37"/>
      <c r="O243" s="37"/>
      <c r="P243" s="37"/>
      <c r="Q243" s="1"/>
      <c r="R243" s="68">
        <v>23.7</v>
      </c>
      <c r="S243" s="51">
        <v>1422</v>
      </c>
      <c r="T243" s="52">
        <v>0.98750000000000004</v>
      </c>
      <c r="U243" s="52">
        <v>0.99619999999999997</v>
      </c>
      <c r="V243" s="53">
        <f t="shared" si="31"/>
        <v>1.1999999999999789E-3</v>
      </c>
      <c r="W243" s="62">
        <f t="shared" si="30"/>
        <v>19.923999999999999</v>
      </c>
      <c r="X243" s="11">
        <f t="shared" si="32"/>
        <v>2.4000000000000909E-2</v>
      </c>
      <c r="Y243" s="46"/>
      <c r="Z243" s="68">
        <v>23.7</v>
      </c>
      <c r="AA243" s="51">
        <v>1422</v>
      </c>
      <c r="AB243" s="52">
        <v>0.98750000000000004</v>
      </c>
      <c r="AC243" s="52"/>
      <c r="AD243" s="53">
        <f t="shared" si="27"/>
        <v>8.3333333333333332E-3</v>
      </c>
      <c r="AE243" s="95">
        <f t="shared" si="28"/>
        <v>19.974999999999945</v>
      </c>
      <c r="AF243" s="11">
        <f t="shared" si="29"/>
        <v>8.3333333333328596E-3</v>
      </c>
    </row>
    <row r="244" spans="2:32" x14ac:dyDescent="0.25">
      <c r="B244" s="41"/>
      <c r="C244" s="37"/>
      <c r="D244" s="37"/>
      <c r="E244" s="37"/>
      <c r="F244" s="37"/>
      <c r="G244" s="42"/>
      <c r="H244" s="42"/>
      <c r="I244" s="1"/>
      <c r="J244" s="37"/>
      <c r="K244" s="37"/>
      <c r="L244" s="37"/>
      <c r="M244" s="37"/>
      <c r="N244" s="37"/>
      <c r="O244" s="37"/>
      <c r="P244" s="37"/>
      <c r="Q244" s="1"/>
      <c r="R244" s="68">
        <v>23.8</v>
      </c>
      <c r="S244" s="51">
        <v>1428</v>
      </c>
      <c r="T244" s="52">
        <v>0.99166666666666703</v>
      </c>
      <c r="U244" s="52">
        <v>0.99750000000000005</v>
      </c>
      <c r="V244" s="53">
        <f t="shared" si="31"/>
        <v>1.3000000000000789E-3</v>
      </c>
      <c r="W244" s="62">
        <f t="shared" si="30"/>
        <v>19.950000000000003</v>
      </c>
      <c r="X244" s="11">
        <f t="shared" si="32"/>
        <v>2.6000000000003354E-2</v>
      </c>
      <c r="Y244" s="46"/>
      <c r="Z244" s="68">
        <v>23.8</v>
      </c>
      <c r="AA244" s="51">
        <v>1428</v>
      </c>
      <c r="AB244" s="52">
        <v>0.99166666666666703</v>
      </c>
      <c r="AC244" s="52"/>
      <c r="AD244" s="53">
        <f t="shared" si="27"/>
        <v>8.3333333333333332E-3</v>
      </c>
      <c r="AE244" s="95">
        <f t="shared" si="28"/>
        <v>19.983333333333277</v>
      </c>
      <c r="AF244" s="11">
        <f t="shared" si="29"/>
        <v>8.3333333333328596E-3</v>
      </c>
    </row>
    <row r="245" spans="2:32" x14ac:dyDescent="0.25">
      <c r="B245" s="41"/>
      <c r="C245" s="37"/>
      <c r="D245" s="37"/>
      <c r="E245" s="37"/>
      <c r="F245" s="37"/>
      <c r="G245" s="42"/>
      <c r="H245" s="42"/>
      <c r="I245" s="1"/>
      <c r="J245" s="37"/>
      <c r="K245" s="37"/>
      <c r="L245" s="37"/>
      <c r="M245" s="37"/>
      <c r="N245" s="37"/>
      <c r="O245" s="37"/>
      <c r="P245" s="37"/>
      <c r="Q245" s="1"/>
      <c r="R245" s="68">
        <v>23.9</v>
      </c>
      <c r="S245" s="51">
        <v>1434</v>
      </c>
      <c r="T245" s="52">
        <v>0.99583333333333302</v>
      </c>
      <c r="U245" s="52">
        <v>0.99880000000000002</v>
      </c>
      <c r="V245" s="53">
        <f t="shared" si="31"/>
        <v>1.2999999999999678E-3</v>
      </c>
      <c r="W245" s="62">
        <f t="shared" si="30"/>
        <v>19.975999999999999</v>
      </c>
      <c r="X245" s="11">
        <f t="shared" si="32"/>
        <v>2.5999999999996248E-2</v>
      </c>
      <c r="Y245" s="46"/>
      <c r="Z245" s="68">
        <v>23.9</v>
      </c>
      <c r="AA245" s="51">
        <v>1434</v>
      </c>
      <c r="AB245" s="52">
        <v>0.99583333333333302</v>
      </c>
      <c r="AC245" s="52"/>
      <c r="AD245" s="53">
        <f t="shared" si="27"/>
        <v>8.3333333333333332E-3</v>
      </c>
      <c r="AE245" s="95">
        <f t="shared" si="28"/>
        <v>19.99166666666661</v>
      </c>
      <c r="AF245" s="11">
        <f t="shared" si="29"/>
        <v>8.3333333333328596E-3</v>
      </c>
    </row>
    <row r="246" spans="2:32" ht="15.75" thickBot="1" x14ac:dyDescent="0.3">
      <c r="B246" s="41"/>
      <c r="C246" s="37"/>
      <c r="D246" s="37"/>
      <c r="E246" s="37"/>
      <c r="F246" s="37"/>
      <c r="G246" s="42"/>
      <c r="H246" s="42"/>
      <c r="I246" s="1"/>
      <c r="J246" s="37"/>
      <c r="K246" s="37"/>
      <c r="L246" s="37"/>
      <c r="M246" s="37"/>
      <c r="N246" s="37"/>
      <c r="O246" s="37"/>
      <c r="P246" s="37"/>
      <c r="Q246" s="1"/>
      <c r="R246" s="70">
        <v>24</v>
      </c>
      <c r="S246" s="54">
        <v>1440</v>
      </c>
      <c r="T246" s="55">
        <v>1</v>
      </c>
      <c r="U246" s="55">
        <v>1</v>
      </c>
      <c r="V246" s="56">
        <f t="shared" si="31"/>
        <v>1.1999999999999789E-3</v>
      </c>
      <c r="W246" s="63">
        <f t="shared" si="30"/>
        <v>20</v>
      </c>
      <c r="X246" s="13">
        <f t="shared" si="32"/>
        <v>2.4000000000000909E-2</v>
      </c>
      <c r="Y246" s="46"/>
      <c r="Z246" s="70">
        <v>24</v>
      </c>
      <c r="AA246" s="54">
        <v>1440</v>
      </c>
      <c r="AB246" s="55">
        <v>1</v>
      </c>
      <c r="AC246" s="55"/>
      <c r="AD246" s="56">
        <f t="shared" si="27"/>
        <v>8.3333333333333332E-3</v>
      </c>
      <c r="AE246" s="97">
        <f t="shared" si="28"/>
        <v>19.999999999999943</v>
      </c>
      <c r="AF246" s="13">
        <f t="shared" si="29"/>
        <v>8.3333333333328596E-3</v>
      </c>
    </row>
    <row r="247" spans="2:32" x14ac:dyDescent="0.25">
      <c r="J247" s="37"/>
      <c r="K247" s="37"/>
      <c r="L247" s="37"/>
      <c r="M247" s="37"/>
      <c r="N247" s="37"/>
      <c r="O247" s="37"/>
      <c r="P247" s="37"/>
    </row>
  </sheetData>
  <mergeCells count="5">
    <mergeCell ref="B3:C3"/>
    <mergeCell ref="J3:K3"/>
    <mergeCell ref="R3:S3"/>
    <mergeCell ref="Z3:AA3"/>
    <mergeCell ref="B1:A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I247"/>
  <sheetViews>
    <sheetView zoomScale="80" zoomScaleNormal="80" workbookViewId="0"/>
  </sheetViews>
  <sheetFormatPr defaultRowHeight="15" x14ac:dyDescent="0.25"/>
  <cols>
    <col min="1" max="1" width="2.140625" customWidth="1"/>
    <col min="5" max="5" width="10.85546875" bestFit="1" customWidth="1"/>
    <col min="7" max="8" width="12.140625" customWidth="1"/>
    <col min="9" max="9" width="2.7109375" customWidth="1"/>
    <col min="13" max="13" width="10.85546875" bestFit="1" customWidth="1"/>
    <col min="15" max="16" width="12.140625" customWidth="1"/>
    <col min="17" max="17" width="2.7109375" customWidth="1"/>
    <col min="21" max="21" width="10.85546875" bestFit="1" customWidth="1"/>
    <col min="23" max="24" width="12.140625" customWidth="1"/>
    <col min="25" max="25" width="2.7109375" customWidth="1"/>
    <col min="29" max="29" width="10.85546875" bestFit="1" customWidth="1"/>
    <col min="31" max="32" width="12.140625" customWidth="1"/>
    <col min="35" max="35" width="41.7109375" bestFit="1" customWidth="1"/>
  </cols>
  <sheetData>
    <row r="1" spans="2:35" ht="19.5" thickBot="1" x14ac:dyDescent="0.35">
      <c r="B1" s="99" t="s">
        <v>5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7"/>
    </row>
    <row r="2" spans="2:35" ht="15.75" thickBot="1" x14ac:dyDescent="0.3">
      <c r="V2" s="33"/>
      <c r="AD2" s="33"/>
      <c r="AH2" s="7" t="s">
        <v>3</v>
      </c>
    </row>
    <row r="3" spans="2:35" ht="19.5" thickBot="1" x14ac:dyDescent="0.35">
      <c r="B3" s="102" t="s">
        <v>10</v>
      </c>
      <c r="C3" s="103"/>
      <c r="D3" s="86">
        <f>Input!E9</f>
        <v>10</v>
      </c>
      <c r="J3" s="102" t="s">
        <v>11</v>
      </c>
      <c r="K3" s="103"/>
      <c r="L3" s="86">
        <f>Input!E10</f>
        <v>15</v>
      </c>
      <c r="R3" s="102" t="s">
        <v>20</v>
      </c>
      <c r="S3" s="103"/>
      <c r="T3" s="86">
        <f>Input!E11</f>
        <v>16.5</v>
      </c>
      <c r="Z3" s="102" t="s">
        <v>21</v>
      </c>
      <c r="AA3" s="103"/>
      <c r="AB3" s="86">
        <f>Input!E11</f>
        <v>16.5</v>
      </c>
      <c r="AH3" s="87"/>
      <c r="AI3" s="27" t="s">
        <v>9</v>
      </c>
    </row>
    <row r="4" spans="2:35" x14ac:dyDescent="0.25">
      <c r="B4" s="22"/>
      <c r="C4" s="23"/>
      <c r="D4" s="23"/>
      <c r="E4" s="23"/>
      <c r="F4" s="3"/>
      <c r="G4" s="4"/>
      <c r="H4" s="5"/>
      <c r="I4" s="1"/>
      <c r="J4" s="22"/>
      <c r="K4" s="23"/>
      <c r="L4" s="23"/>
      <c r="M4" s="23"/>
      <c r="N4" s="3"/>
      <c r="O4" s="4"/>
      <c r="P4" s="5"/>
      <c r="Q4" s="37"/>
      <c r="R4" s="22"/>
      <c r="S4" s="23"/>
      <c r="T4" s="23"/>
      <c r="U4" s="23"/>
      <c r="V4" s="3"/>
      <c r="W4" s="4"/>
      <c r="X4" s="5"/>
      <c r="Y4" s="1"/>
      <c r="Z4" s="22"/>
      <c r="AA4" s="23"/>
      <c r="AB4" s="23"/>
      <c r="AC4" s="23"/>
      <c r="AD4" s="3"/>
      <c r="AE4" s="4"/>
      <c r="AF4" s="5"/>
      <c r="AH4" s="6"/>
      <c r="AI4" s="28" t="s">
        <v>4</v>
      </c>
    </row>
    <row r="5" spans="2:35" ht="30.75" thickBot="1" x14ac:dyDescent="0.3">
      <c r="B5" s="24" t="s">
        <v>2</v>
      </c>
      <c r="C5" s="25" t="s">
        <v>1</v>
      </c>
      <c r="D5" s="25" t="s">
        <v>0</v>
      </c>
      <c r="E5" s="25" t="s">
        <v>7</v>
      </c>
      <c r="F5" s="26" t="s">
        <v>6</v>
      </c>
      <c r="G5" s="20" t="s">
        <v>15</v>
      </c>
      <c r="H5" s="21" t="s">
        <v>16</v>
      </c>
      <c r="I5" s="1"/>
      <c r="J5" s="24" t="s">
        <v>2</v>
      </c>
      <c r="K5" s="25" t="s">
        <v>1</v>
      </c>
      <c r="L5" s="25" t="s">
        <v>0</v>
      </c>
      <c r="M5" s="25" t="s">
        <v>7</v>
      </c>
      <c r="N5" s="26" t="s">
        <v>6</v>
      </c>
      <c r="O5" s="20" t="s">
        <v>15</v>
      </c>
      <c r="P5" s="21" t="s">
        <v>16</v>
      </c>
      <c r="Q5" s="108"/>
      <c r="R5" s="24" t="s">
        <v>2</v>
      </c>
      <c r="S5" s="25" t="s">
        <v>1</v>
      </c>
      <c r="T5" s="25" t="s">
        <v>0</v>
      </c>
      <c r="U5" s="25" t="s">
        <v>7</v>
      </c>
      <c r="V5" s="26" t="s">
        <v>6</v>
      </c>
      <c r="W5" s="20" t="s">
        <v>15</v>
      </c>
      <c r="X5" s="21" t="s">
        <v>16</v>
      </c>
      <c r="Y5" s="1"/>
      <c r="Z5" s="24" t="s">
        <v>2</v>
      </c>
      <c r="AA5" s="25" t="s">
        <v>1</v>
      </c>
      <c r="AB5" s="25" t="s">
        <v>0</v>
      </c>
      <c r="AC5" s="25" t="s">
        <v>7</v>
      </c>
      <c r="AD5" s="26" t="s">
        <v>6</v>
      </c>
      <c r="AE5" s="20" t="s">
        <v>15</v>
      </c>
      <c r="AF5" s="21" t="s">
        <v>16</v>
      </c>
    </row>
    <row r="6" spans="2:35" x14ac:dyDescent="0.25">
      <c r="B6" s="64">
        <v>0</v>
      </c>
      <c r="C6" s="14">
        <v>0</v>
      </c>
      <c r="D6" s="15">
        <v>0</v>
      </c>
      <c r="E6" s="15">
        <v>5.0000000000000001E-3</v>
      </c>
      <c r="F6" s="15">
        <f>E6</f>
        <v>5.0000000000000001E-3</v>
      </c>
      <c r="G6" s="8">
        <f>E6*$D$3</f>
        <v>0.05</v>
      </c>
      <c r="H6" s="9">
        <f>G6</f>
        <v>0.05</v>
      </c>
      <c r="I6" s="2"/>
      <c r="J6" s="64">
        <v>0</v>
      </c>
      <c r="K6" s="14">
        <v>0</v>
      </c>
      <c r="L6" s="15">
        <v>0</v>
      </c>
      <c r="M6" s="15">
        <v>5.0000000000000001E-3</v>
      </c>
      <c r="N6" s="34">
        <f>M6</f>
        <v>5.0000000000000001E-3</v>
      </c>
      <c r="O6" s="8">
        <f>M6*$L$3</f>
        <v>7.4999999999999997E-2</v>
      </c>
      <c r="P6" s="9">
        <f>O6</f>
        <v>7.4999999999999997E-2</v>
      </c>
      <c r="Q6" s="46"/>
      <c r="R6" s="67">
        <v>0</v>
      </c>
      <c r="S6" s="48">
        <v>0</v>
      </c>
      <c r="T6" s="49">
        <v>0</v>
      </c>
      <c r="U6" s="49">
        <v>5.0000000000000001E-3</v>
      </c>
      <c r="V6" s="15">
        <f>U6</f>
        <v>5.0000000000000001E-3</v>
      </c>
      <c r="W6" s="8">
        <f>U6*$T$3</f>
        <v>8.2500000000000004E-2</v>
      </c>
      <c r="X6" s="9">
        <f>W6</f>
        <v>8.2500000000000004E-2</v>
      </c>
      <c r="Y6" s="2"/>
      <c r="Z6" s="67">
        <v>0</v>
      </c>
      <c r="AA6" s="48">
        <v>0</v>
      </c>
      <c r="AB6" s="49">
        <v>0</v>
      </c>
      <c r="AC6" s="49">
        <f>M6</f>
        <v>5.0000000000000001E-3</v>
      </c>
      <c r="AD6" s="50">
        <f>N6</f>
        <v>5.0000000000000001E-3</v>
      </c>
      <c r="AE6" s="8">
        <f>AC6*$L$3</f>
        <v>7.4999999999999997E-2</v>
      </c>
      <c r="AF6" s="9">
        <f>AE6</f>
        <v>7.4999999999999997E-2</v>
      </c>
    </row>
    <row r="7" spans="2:35" x14ac:dyDescent="0.25">
      <c r="B7" s="65">
        <v>0.1</v>
      </c>
      <c r="C7" s="16">
        <v>6</v>
      </c>
      <c r="D7" s="17">
        <v>1.6666666666666701E-2</v>
      </c>
      <c r="E7" s="17">
        <v>0.01</v>
      </c>
      <c r="F7" s="17">
        <f>E7-E6</f>
        <v>5.0000000000000001E-3</v>
      </c>
      <c r="G7" s="10">
        <f t="shared" ref="G7:G65" si="0">E7*$D$3</f>
        <v>0.1</v>
      </c>
      <c r="H7" s="11">
        <f>G7-G6</f>
        <v>0.05</v>
      </c>
      <c r="I7" s="2"/>
      <c r="J7" s="65">
        <v>0.1</v>
      </c>
      <c r="K7" s="16">
        <v>6</v>
      </c>
      <c r="L7" s="17">
        <v>8.3333333333333297E-3</v>
      </c>
      <c r="M7" s="17">
        <v>7.4999999999999997E-3</v>
      </c>
      <c r="N7" s="35">
        <f>M7-M6</f>
        <v>2.4999999999999996E-3</v>
      </c>
      <c r="O7" s="10">
        <f>M7*$L$3</f>
        <v>0.11249999999999999</v>
      </c>
      <c r="P7" s="11">
        <f>O7-O6</f>
        <v>3.7499999999999992E-2</v>
      </c>
      <c r="Q7" s="46"/>
      <c r="R7" s="68">
        <v>0.1</v>
      </c>
      <c r="S7" s="51">
        <v>6</v>
      </c>
      <c r="T7" s="52">
        <v>4.1666666666666701E-3</v>
      </c>
      <c r="U7" s="52">
        <v>6.1999999999999998E-3</v>
      </c>
      <c r="V7" s="17">
        <f>U7-U6</f>
        <v>1.1999999999999997E-3</v>
      </c>
      <c r="W7" s="10">
        <f t="shared" ref="W7:W70" si="1">U7*$T$3</f>
        <v>0.1023</v>
      </c>
      <c r="X7" s="11">
        <f>W7-W6</f>
        <v>1.9799999999999998E-2</v>
      </c>
      <c r="Y7" s="2"/>
      <c r="Z7" s="68">
        <v>0.1</v>
      </c>
      <c r="AA7" s="51">
        <v>6</v>
      </c>
      <c r="AB7" s="52">
        <v>4.1666666666666701E-3</v>
      </c>
      <c r="AC7" s="52">
        <f>M7</f>
        <v>7.4999999999999997E-3</v>
      </c>
      <c r="AD7" s="53">
        <f>N7</f>
        <v>2.4999999999999996E-3</v>
      </c>
      <c r="AE7" s="10">
        <f t="shared" ref="AE6:AE69" si="2">AC7*$L$3</f>
        <v>0.11249999999999999</v>
      </c>
      <c r="AF7" s="11">
        <f>AE7-AE6</f>
        <v>3.7499999999999992E-2</v>
      </c>
    </row>
    <row r="8" spans="2:35" x14ac:dyDescent="0.25">
      <c r="B8" s="65">
        <v>0.2</v>
      </c>
      <c r="C8" s="16">
        <v>12</v>
      </c>
      <c r="D8" s="17">
        <v>3.3333333333333298E-2</v>
      </c>
      <c r="E8" s="17">
        <v>1.5699999999999999E-2</v>
      </c>
      <c r="F8" s="17">
        <f t="shared" ref="F8:F66" si="3">E8-E7</f>
        <v>5.6999999999999985E-3</v>
      </c>
      <c r="G8" s="10">
        <f t="shared" si="0"/>
        <v>0.15699999999999997</v>
      </c>
      <c r="H8" s="11">
        <f t="shared" ref="H8:H66" si="4">G8-G7</f>
        <v>5.6999999999999967E-2</v>
      </c>
      <c r="I8" s="2"/>
      <c r="J8" s="65">
        <v>0.2</v>
      </c>
      <c r="K8" s="16">
        <v>12</v>
      </c>
      <c r="L8" s="17">
        <v>1.6666666666666701E-2</v>
      </c>
      <c r="M8" s="17">
        <v>0.01</v>
      </c>
      <c r="N8" s="35">
        <f t="shared" ref="N8:N71" si="5">M8-M7</f>
        <v>2.5000000000000005E-3</v>
      </c>
      <c r="O8" s="10">
        <f>M8*$L$3</f>
        <v>0.15</v>
      </c>
      <c r="P8" s="11">
        <f>O8-O7</f>
        <v>3.7500000000000006E-2</v>
      </c>
      <c r="Q8" s="46"/>
      <c r="R8" s="68">
        <v>0.2</v>
      </c>
      <c r="S8" s="51">
        <v>12</v>
      </c>
      <c r="T8" s="52">
        <v>8.3333333333333297E-3</v>
      </c>
      <c r="U8" s="52">
        <v>7.4999999999999997E-3</v>
      </c>
      <c r="V8" s="53">
        <f t="shared" ref="V8:V71" si="6">U8-U7</f>
        <v>1.2999999999999999E-3</v>
      </c>
      <c r="W8" s="10">
        <f t="shared" si="1"/>
        <v>0.12375</v>
      </c>
      <c r="X8" s="11">
        <f t="shared" ref="X8:X71" si="7">W8-W7</f>
        <v>2.1449999999999997E-2</v>
      </c>
      <c r="Y8" s="2"/>
      <c r="Z8" s="68">
        <v>0.2</v>
      </c>
      <c r="AA8" s="51">
        <v>12</v>
      </c>
      <c r="AB8" s="52">
        <v>8.3333333333333297E-3</v>
      </c>
      <c r="AC8" s="52">
        <f>M8</f>
        <v>0.01</v>
      </c>
      <c r="AD8" s="53">
        <f>N8</f>
        <v>2.5000000000000005E-3</v>
      </c>
      <c r="AE8" s="10">
        <f t="shared" si="2"/>
        <v>0.15</v>
      </c>
      <c r="AF8" s="11">
        <f t="shared" ref="AF8:AF71" si="8">AE8-AE7</f>
        <v>3.7500000000000006E-2</v>
      </c>
    </row>
    <row r="9" spans="2:35" x14ac:dyDescent="0.25">
      <c r="B9" s="65">
        <v>0.3</v>
      </c>
      <c r="C9" s="16">
        <v>18</v>
      </c>
      <c r="D9" s="17">
        <v>0.05</v>
      </c>
      <c r="E9" s="17">
        <v>2.1499999999999998E-2</v>
      </c>
      <c r="F9" s="17">
        <f>E9-E8</f>
        <v>5.7999999999999996E-3</v>
      </c>
      <c r="G9" s="10">
        <f t="shared" si="0"/>
        <v>0.21499999999999997</v>
      </c>
      <c r="H9" s="11">
        <f>G9-G8</f>
        <v>5.7999999999999996E-2</v>
      </c>
      <c r="I9" s="2"/>
      <c r="J9" s="65">
        <v>0.3</v>
      </c>
      <c r="K9" s="16">
        <v>18</v>
      </c>
      <c r="L9" s="17">
        <v>2.5000000000000001E-2</v>
      </c>
      <c r="M9" s="17">
        <v>1.2699999999999999E-2</v>
      </c>
      <c r="N9" s="35">
        <f t="shared" si="5"/>
        <v>2.6999999999999993E-3</v>
      </c>
      <c r="O9" s="10">
        <f t="shared" ref="O9:O72" si="9">M9*$L$3</f>
        <v>0.1905</v>
      </c>
      <c r="P9" s="11">
        <f t="shared" ref="P9:P72" si="10">O9-O8</f>
        <v>4.0500000000000008E-2</v>
      </c>
      <c r="Q9" s="46"/>
      <c r="R9" s="68">
        <v>0.3</v>
      </c>
      <c r="S9" s="51">
        <v>18</v>
      </c>
      <c r="T9" s="52">
        <v>1.2500000000000001E-2</v>
      </c>
      <c r="U9" s="52">
        <v>8.6999999999999994E-3</v>
      </c>
      <c r="V9" s="53">
        <f t="shared" si="6"/>
        <v>1.1999999999999997E-3</v>
      </c>
      <c r="W9" s="10">
        <f t="shared" si="1"/>
        <v>0.14354999999999998</v>
      </c>
      <c r="X9" s="11">
        <f t="shared" si="7"/>
        <v>1.9799999999999984E-2</v>
      </c>
      <c r="Y9" s="2"/>
      <c r="Z9" s="68">
        <v>0.3</v>
      </c>
      <c r="AA9" s="51">
        <v>18</v>
      </c>
      <c r="AB9" s="52">
        <v>1.2500000000000001E-2</v>
      </c>
      <c r="AC9" s="52">
        <f>M9</f>
        <v>1.2699999999999999E-2</v>
      </c>
      <c r="AD9" s="53">
        <f>N9</f>
        <v>2.6999999999999993E-3</v>
      </c>
      <c r="AE9" s="10">
        <f t="shared" si="2"/>
        <v>0.1905</v>
      </c>
      <c r="AF9" s="11">
        <f t="shared" si="8"/>
        <v>4.0500000000000008E-2</v>
      </c>
    </row>
    <row r="10" spans="2:35" x14ac:dyDescent="0.25">
      <c r="B10" s="65">
        <v>0.4</v>
      </c>
      <c r="C10" s="16">
        <v>24</v>
      </c>
      <c r="D10" s="17">
        <v>6.6666666666666693E-2</v>
      </c>
      <c r="E10" s="17">
        <v>2.7E-2</v>
      </c>
      <c r="F10" s="17">
        <f t="shared" si="3"/>
        <v>5.5000000000000014E-3</v>
      </c>
      <c r="G10" s="10">
        <f t="shared" si="0"/>
        <v>0.27</v>
      </c>
      <c r="H10" s="11">
        <f t="shared" si="4"/>
        <v>5.5000000000000049E-2</v>
      </c>
      <c r="I10" s="2"/>
      <c r="J10" s="65">
        <v>0.4</v>
      </c>
      <c r="K10" s="16">
        <v>24</v>
      </c>
      <c r="L10" s="17">
        <v>3.3333333333333298E-2</v>
      </c>
      <c r="M10" s="17">
        <v>1.5699999999999999E-2</v>
      </c>
      <c r="N10" s="35">
        <f t="shared" si="5"/>
        <v>2.9999999999999992E-3</v>
      </c>
      <c r="O10" s="10">
        <f t="shared" si="9"/>
        <v>0.23549999999999999</v>
      </c>
      <c r="P10" s="11">
        <f t="shared" si="10"/>
        <v>4.4999999999999984E-2</v>
      </c>
      <c r="Q10" s="46"/>
      <c r="R10" s="68">
        <v>0.4</v>
      </c>
      <c r="S10" s="51">
        <v>24</v>
      </c>
      <c r="T10" s="52">
        <v>1.6666666666666701E-2</v>
      </c>
      <c r="U10" s="52">
        <v>0.01</v>
      </c>
      <c r="V10" s="53">
        <f t="shared" si="6"/>
        <v>1.3000000000000008E-3</v>
      </c>
      <c r="W10" s="10">
        <f t="shared" si="1"/>
        <v>0.16500000000000001</v>
      </c>
      <c r="X10" s="11">
        <f t="shared" si="7"/>
        <v>2.1450000000000025E-2</v>
      </c>
      <c r="Y10" s="2"/>
      <c r="Z10" s="68">
        <v>0.4</v>
      </c>
      <c r="AA10" s="51">
        <v>24</v>
      </c>
      <c r="AB10" s="52">
        <v>1.6666666666666701E-2</v>
      </c>
      <c r="AC10" s="52">
        <f>M10</f>
        <v>1.5699999999999999E-2</v>
      </c>
      <c r="AD10" s="53">
        <f>N10</f>
        <v>2.9999999999999992E-3</v>
      </c>
      <c r="AE10" s="10">
        <f t="shared" si="2"/>
        <v>0.23549999999999999</v>
      </c>
      <c r="AF10" s="11">
        <f t="shared" si="8"/>
        <v>4.4999999999999984E-2</v>
      </c>
    </row>
    <row r="11" spans="2:35" x14ac:dyDescent="0.25">
      <c r="B11" s="65">
        <v>0.5</v>
      </c>
      <c r="C11" s="16">
        <v>30</v>
      </c>
      <c r="D11" s="17">
        <v>8.3333333333333301E-2</v>
      </c>
      <c r="E11" s="17">
        <v>3.2199999999999999E-2</v>
      </c>
      <c r="F11" s="17">
        <f t="shared" si="3"/>
        <v>5.1999999999999998E-3</v>
      </c>
      <c r="G11" s="10">
        <f t="shared" si="0"/>
        <v>0.32200000000000001</v>
      </c>
      <c r="H11" s="11">
        <f t="shared" si="4"/>
        <v>5.1999999999999991E-2</v>
      </c>
      <c r="I11" s="2"/>
      <c r="J11" s="65">
        <v>0.5</v>
      </c>
      <c r="K11" s="16">
        <v>30</v>
      </c>
      <c r="L11" s="17">
        <v>4.1666666666666699E-2</v>
      </c>
      <c r="M11" s="17">
        <v>1.8599999999999998E-2</v>
      </c>
      <c r="N11" s="35">
        <f t="shared" si="5"/>
        <v>2.8999999999999998E-3</v>
      </c>
      <c r="O11" s="10">
        <f t="shared" si="9"/>
        <v>0.27899999999999997</v>
      </c>
      <c r="P11" s="11">
        <f t="shared" si="10"/>
        <v>4.3499999999999983E-2</v>
      </c>
      <c r="Q11" s="46"/>
      <c r="R11" s="68">
        <v>0.5</v>
      </c>
      <c r="S11" s="51">
        <v>30</v>
      </c>
      <c r="T11" s="52">
        <v>2.0833333333333301E-2</v>
      </c>
      <c r="U11" s="52">
        <v>1.1299999999999999E-2</v>
      </c>
      <c r="V11" s="53">
        <f t="shared" si="6"/>
        <v>1.2999999999999991E-3</v>
      </c>
      <c r="W11" s="10">
        <f t="shared" si="1"/>
        <v>0.18644999999999998</v>
      </c>
      <c r="X11" s="11">
        <f t="shared" si="7"/>
        <v>2.1449999999999969E-2</v>
      </c>
      <c r="Y11" s="2"/>
      <c r="Z11" s="68">
        <v>0.5</v>
      </c>
      <c r="AA11" s="51">
        <v>30</v>
      </c>
      <c r="AB11" s="52">
        <v>2.0833333333333301E-2</v>
      </c>
      <c r="AC11" s="52">
        <f>M11</f>
        <v>1.8599999999999998E-2</v>
      </c>
      <c r="AD11" s="53">
        <f>N11</f>
        <v>2.8999999999999998E-3</v>
      </c>
      <c r="AE11" s="10">
        <f t="shared" si="2"/>
        <v>0.27899999999999997</v>
      </c>
      <c r="AF11" s="11">
        <f t="shared" si="8"/>
        <v>4.3499999999999983E-2</v>
      </c>
    </row>
    <row r="12" spans="2:35" x14ac:dyDescent="0.25">
      <c r="B12" s="65">
        <v>0.6</v>
      </c>
      <c r="C12" s="16">
        <v>36</v>
      </c>
      <c r="D12" s="17">
        <v>0.1</v>
      </c>
      <c r="E12" s="17">
        <v>3.7999999999999999E-2</v>
      </c>
      <c r="F12" s="17">
        <f t="shared" si="3"/>
        <v>5.7999999999999996E-3</v>
      </c>
      <c r="G12" s="10">
        <f t="shared" si="0"/>
        <v>0.38</v>
      </c>
      <c r="H12" s="11">
        <f t="shared" si="4"/>
        <v>5.7999999999999996E-2</v>
      </c>
      <c r="I12" s="2"/>
      <c r="J12" s="65">
        <v>0.6</v>
      </c>
      <c r="K12" s="16">
        <v>36</v>
      </c>
      <c r="L12" s="17">
        <v>0.05</v>
      </c>
      <c r="M12" s="17">
        <v>2.1499999999999998E-2</v>
      </c>
      <c r="N12" s="35">
        <f t="shared" si="5"/>
        <v>2.8999999999999998E-3</v>
      </c>
      <c r="O12" s="10">
        <f t="shared" si="9"/>
        <v>0.32249999999999995</v>
      </c>
      <c r="P12" s="11">
        <f t="shared" si="10"/>
        <v>4.3499999999999983E-2</v>
      </c>
      <c r="Q12" s="46"/>
      <c r="R12" s="68">
        <v>0.6</v>
      </c>
      <c r="S12" s="51">
        <v>36</v>
      </c>
      <c r="T12" s="52">
        <v>2.5000000000000001E-2</v>
      </c>
      <c r="U12" s="52">
        <v>1.2699999999999999E-2</v>
      </c>
      <c r="V12" s="53">
        <f t="shared" si="6"/>
        <v>1.4000000000000002E-3</v>
      </c>
      <c r="W12" s="10">
        <f t="shared" si="1"/>
        <v>0.20954999999999999</v>
      </c>
      <c r="X12" s="11">
        <f t="shared" si="7"/>
        <v>2.3100000000000009E-2</v>
      </c>
      <c r="Y12" s="2"/>
      <c r="Z12" s="68">
        <v>0.6</v>
      </c>
      <c r="AA12" s="51">
        <v>36</v>
      </c>
      <c r="AB12" s="52">
        <v>2.5000000000000001E-2</v>
      </c>
      <c r="AC12" s="52">
        <f>M12</f>
        <v>2.1499999999999998E-2</v>
      </c>
      <c r="AD12" s="53">
        <f>N12</f>
        <v>2.8999999999999998E-3</v>
      </c>
      <c r="AE12" s="10">
        <f t="shared" si="2"/>
        <v>0.32249999999999995</v>
      </c>
      <c r="AF12" s="11">
        <f t="shared" si="8"/>
        <v>4.3499999999999983E-2</v>
      </c>
    </row>
    <row r="13" spans="2:35" x14ac:dyDescent="0.25">
      <c r="B13" s="65">
        <v>0.7</v>
      </c>
      <c r="C13" s="16">
        <v>42</v>
      </c>
      <c r="D13" s="17">
        <v>0.116666666666667</v>
      </c>
      <c r="E13" s="17">
        <v>4.7199999999999999E-2</v>
      </c>
      <c r="F13" s="17">
        <f t="shared" si="3"/>
        <v>9.1999999999999998E-3</v>
      </c>
      <c r="G13" s="10">
        <f t="shared" si="0"/>
        <v>0.47199999999999998</v>
      </c>
      <c r="H13" s="11">
        <f t="shared" si="4"/>
        <v>9.1999999999999971E-2</v>
      </c>
      <c r="I13" s="2"/>
      <c r="J13" s="65">
        <v>0.7</v>
      </c>
      <c r="K13" s="16">
        <v>42</v>
      </c>
      <c r="L13" s="17">
        <v>5.83333333333333E-2</v>
      </c>
      <c r="M13" s="17">
        <v>2.4400000000000002E-2</v>
      </c>
      <c r="N13" s="35">
        <f t="shared" si="5"/>
        <v>2.9000000000000033E-3</v>
      </c>
      <c r="O13" s="10">
        <f t="shared" si="9"/>
        <v>0.36600000000000005</v>
      </c>
      <c r="P13" s="11">
        <f t="shared" si="10"/>
        <v>4.3500000000000094E-2</v>
      </c>
      <c r="Q13" s="46"/>
      <c r="R13" s="68">
        <v>0.7</v>
      </c>
      <c r="S13" s="51">
        <v>42</v>
      </c>
      <c r="T13" s="52">
        <v>2.9166666666666698E-2</v>
      </c>
      <c r="U13" s="52">
        <v>1.4200000000000001E-2</v>
      </c>
      <c r="V13" s="53">
        <f t="shared" si="6"/>
        <v>1.5000000000000013E-3</v>
      </c>
      <c r="W13" s="10">
        <f t="shared" si="1"/>
        <v>0.23430000000000001</v>
      </c>
      <c r="X13" s="11">
        <f t="shared" si="7"/>
        <v>2.4750000000000022E-2</v>
      </c>
      <c r="Y13" s="2"/>
      <c r="Z13" s="68">
        <v>0.7</v>
      </c>
      <c r="AA13" s="51">
        <v>42</v>
      </c>
      <c r="AB13" s="52">
        <v>2.9166666666666698E-2</v>
      </c>
      <c r="AC13" s="52">
        <f>M13</f>
        <v>2.4400000000000002E-2</v>
      </c>
      <c r="AD13" s="53">
        <f>N13</f>
        <v>2.9000000000000033E-3</v>
      </c>
      <c r="AE13" s="10">
        <f t="shared" si="2"/>
        <v>0.36600000000000005</v>
      </c>
      <c r="AF13" s="11">
        <f t="shared" si="8"/>
        <v>4.3500000000000094E-2</v>
      </c>
    </row>
    <row r="14" spans="2:35" x14ac:dyDescent="0.25">
      <c r="B14" s="65">
        <v>0.8</v>
      </c>
      <c r="C14" s="16">
        <v>48</v>
      </c>
      <c r="D14" s="17">
        <v>0.133333333333333</v>
      </c>
      <c r="E14" s="17">
        <v>5.7700000000000001E-2</v>
      </c>
      <c r="F14" s="17">
        <f t="shared" si="3"/>
        <v>1.0500000000000002E-2</v>
      </c>
      <c r="G14" s="10">
        <f t="shared" si="0"/>
        <v>0.57699999999999996</v>
      </c>
      <c r="H14" s="11">
        <f t="shared" si="4"/>
        <v>0.10499999999999998</v>
      </c>
      <c r="I14" s="2"/>
      <c r="J14" s="65">
        <v>0.8</v>
      </c>
      <c r="K14" s="16">
        <v>48</v>
      </c>
      <c r="L14" s="17">
        <v>6.6666666666666693E-2</v>
      </c>
      <c r="M14" s="17">
        <v>2.7E-2</v>
      </c>
      <c r="N14" s="35">
        <f t="shared" si="5"/>
        <v>2.5999999999999981E-3</v>
      </c>
      <c r="O14" s="10">
        <f t="shared" si="9"/>
        <v>0.40499999999999997</v>
      </c>
      <c r="P14" s="11">
        <f t="shared" si="10"/>
        <v>3.8999999999999924E-2</v>
      </c>
      <c r="Q14" s="46"/>
      <c r="R14" s="68">
        <v>0.8</v>
      </c>
      <c r="S14" s="51">
        <v>48</v>
      </c>
      <c r="T14" s="52">
        <v>3.3333333333333298E-2</v>
      </c>
      <c r="U14" s="52">
        <v>1.5699999999999999E-2</v>
      </c>
      <c r="V14" s="53">
        <f t="shared" si="6"/>
        <v>1.4999999999999979E-3</v>
      </c>
      <c r="W14" s="10">
        <f t="shared" si="1"/>
        <v>0.25905</v>
      </c>
      <c r="X14" s="11">
        <f t="shared" si="7"/>
        <v>2.4749999999999994E-2</v>
      </c>
      <c r="Y14" s="2"/>
      <c r="Z14" s="68">
        <v>0.8</v>
      </c>
      <c r="AA14" s="51">
        <v>48</v>
      </c>
      <c r="AB14" s="52">
        <v>3.3333333333333298E-2</v>
      </c>
      <c r="AC14" s="52">
        <f>M14</f>
        <v>2.7E-2</v>
      </c>
      <c r="AD14" s="53">
        <f>N14</f>
        <v>2.5999999999999981E-3</v>
      </c>
      <c r="AE14" s="10">
        <f t="shared" si="2"/>
        <v>0.40499999999999997</v>
      </c>
      <c r="AF14" s="11">
        <f t="shared" si="8"/>
        <v>3.8999999999999924E-2</v>
      </c>
    </row>
    <row r="15" spans="2:35" x14ac:dyDescent="0.25">
      <c r="B15" s="65">
        <v>0.9</v>
      </c>
      <c r="C15" s="16">
        <v>54</v>
      </c>
      <c r="D15" s="17">
        <v>0.15</v>
      </c>
      <c r="E15" s="17">
        <v>7.0000000000000007E-2</v>
      </c>
      <c r="F15" s="17">
        <f t="shared" si="3"/>
        <v>1.2300000000000005E-2</v>
      </c>
      <c r="G15" s="10">
        <f t="shared" si="0"/>
        <v>0.70000000000000007</v>
      </c>
      <c r="H15" s="11">
        <f t="shared" si="4"/>
        <v>0.12300000000000011</v>
      </c>
      <c r="I15" s="2"/>
      <c r="J15" s="65">
        <v>0.9</v>
      </c>
      <c r="K15" s="16">
        <v>54</v>
      </c>
      <c r="L15" s="17">
        <v>7.4999999999999997E-2</v>
      </c>
      <c r="M15" s="17">
        <v>2.9499999999999998E-2</v>
      </c>
      <c r="N15" s="35">
        <f t="shared" si="5"/>
        <v>2.4999999999999988E-3</v>
      </c>
      <c r="O15" s="10">
        <f t="shared" si="9"/>
        <v>0.4425</v>
      </c>
      <c r="P15" s="11">
        <f t="shared" si="10"/>
        <v>3.7500000000000033E-2</v>
      </c>
      <c r="Q15" s="46"/>
      <c r="R15" s="68">
        <v>0.9</v>
      </c>
      <c r="S15" s="51">
        <v>54</v>
      </c>
      <c r="T15" s="52">
        <v>3.7499999999999999E-2</v>
      </c>
      <c r="U15" s="52">
        <v>1.7100000000000001E-2</v>
      </c>
      <c r="V15" s="53">
        <f t="shared" si="6"/>
        <v>1.4000000000000019E-3</v>
      </c>
      <c r="W15" s="10">
        <f t="shared" si="1"/>
        <v>0.28215000000000001</v>
      </c>
      <c r="X15" s="11">
        <f t="shared" si="7"/>
        <v>2.3100000000000009E-2</v>
      </c>
      <c r="Y15" s="2"/>
      <c r="Z15" s="68">
        <v>0.9</v>
      </c>
      <c r="AA15" s="51">
        <v>54</v>
      </c>
      <c r="AB15" s="52">
        <v>3.7499999999999999E-2</v>
      </c>
      <c r="AC15" s="52">
        <f>M15</f>
        <v>2.9499999999999998E-2</v>
      </c>
      <c r="AD15" s="53">
        <f>N15</f>
        <v>2.4999999999999988E-3</v>
      </c>
      <c r="AE15" s="10">
        <f t="shared" si="2"/>
        <v>0.4425</v>
      </c>
      <c r="AF15" s="11">
        <f t="shared" si="8"/>
        <v>3.7500000000000033E-2</v>
      </c>
    </row>
    <row r="16" spans="2:35" x14ac:dyDescent="0.25">
      <c r="B16" s="65">
        <v>1</v>
      </c>
      <c r="C16" s="16">
        <v>60</v>
      </c>
      <c r="D16" s="17">
        <v>0.16666666666666699</v>
      </c>
      <c r="E16" s="17">
        <v>8.4699999999999998E-2</v>
      </c>
      <c r="F16" s="17">
        <f t="shared" si="3"/>
        <v>1.4699999999999991E-2</v>
      </c>
      <c r="G16" s="10">
        <f t="shared" si="0"/>
        <v>0.84699999999999998</v>
      </c>
      <c r="H16" s="11">
        <f t="shared" si="4"/>
        <v>0.14699999999999991</v>
      </c>
      <c r="I16" s="2"/>
      <c r="J16" s="65">
        <v>1</v>
      </c>
      <c r="K16" s="16">
        <v>60</v>
      </c>
      <c r="L16" s="17">
        <v>8.3333333333333301E-2</v>
      </c>
      <c r="M16" s="17">
        <v>3.2199999999999999E-2</v>
      </c>
      <c r="N16" s="35">
        <f t="shared" si="5"/>
        <v>2.700000000000001E-3</v>
      </c>
      <c r="O16" s="10">
        <f t="shared" si="9"/>
        <v>0.48299999999999998</v>
      </c>
      <c r="P16" s="11">
        <f t="shared" si="10"/>
        <v>4.049999999999998E-2</v>
      </c>
      <c r="Q16" s="46"/>
      <c r="R16" s="68">
        <v>1</v>
      </c>
      <c r="S16" s="51">
        <v>60</v>
      </c>
      <c r="T16" s="52">
        <v>4.1666666666666699E-2</v>
      </c>
      <c r="U16" s="52">
        <v>1.8599999999999998E-2</v>
      </c>
      <c r="V16" s="53">
        <f t="shared" si="6"/>
        <v>1.4999999999999979E-3</v>
      </c>
      <c r="W16" s="10">
        <f t="shared" si="1"/>
        <v>0.30689999999999995</v>
      </c>
      <c r="X16" s="11">
        <f t="shared" si="7"/>
        <v>2.4749999999999939E-2</v>
      </c>
      <c r="Y16" s="2"/>
      <c r="Z16" s="68">
        <v>1</v>
      </c>
      <c r="AA16" s="51">
        <v>60</v>
      </c>
      <c r="AB16" s="52">
        <v>4.1666666666666699E-2</v>
      </c>
      <c r="AC16" s="52">
        <f>M16</f>
        <v>3.2199999999999999E-2</v>
      </c>
      <c r="AD16" s="53">
        <f>N16</f>
        <v>2.700000000000001E-3</v>
      </c>
      <c r="AE16" s="10">
        <f t="shared" si="2"/>
        <v>0.48299999999999998</v>
      </c>
      <c r="AF16" s="11">
        <f t="shared" si="8"/>
        <v>4.049999999999998E-2</v>
      </c>
    </row>
    <row r="17" spans="2:32" x14ac:dyDescent="0.25">
      <c r="B17" s="65">
        <v>1.1000000000000001</v>
      </c>
      <c r="C17" s="16">
        <v>66</v>
      </c>
      <c r="D17" s="17">
        <v>0.18333333333333299</v>
      </c>
      <c r="E17" s="17">
        <v>0.1017</v>
      </c>
      <c r="F17" s="17">
        <f t="shared" si="3"/>
        <v>1.7000000000000001E-2</v>
      </c>
      <c r="G17" s="10">
        <f t="shared" si="0"/>
        <v>1.0169999999999999</v>
      </c>
      <c r="H17" s="11">
        <f t="shared" si="4"/>
        <v>0.16999999999999993</v>
      </c>
      <c r="I17" s="2"/>
      <c r="J17" s="65">
        <v>1.1000000000000001</v>
      </c>
      <c r="K17" s="16">
        <v>66</v>
      </c>
      <c r="L17" s="17">
        <v>9.1666666666666702E-2</v>
      </c>
      <c r="M17" s="17">
        <v>3.5099999999999999E-2</v>
      </c>
      <c r="N17" s="35">
        <f t="shared" si="5"/>
        <v>2.8999999999999998E-3</v>
      </c>
      <c r="O17" s="10">
        <f t="shared" si="9"/>
        <v>0.52649999999999997</v>
      </c>
      <c r="P17" s="11">
        <f t="shared" si="10"/>
        <v>4.3499999999999983E-2</v>
      </c>
      <c r="Q17" s="46"/>
      <c r="R17" s="68">
        <v>1.1000000000000001</v>
      </c>
      <c r="S17" s="51">
        <v>66</v>
      </c>
      <c r="T17" s="52">
        <v>4.5833333333333302E-2</v>
      </c>
      <c r="U17" s="52">
        <v>0.02</v>
      </c>
      <c r="V17" s="53">
        <f t="shared" si="6"/>
        <v>1.4000000000000019E-3</v>
      </c>
      <c r="W17" s="10">
        <f t="shared" si="1"/>
        <v>0.33</v>
      </c>
      <c r="X17" s="11">
        <f t="shared" si="7"/>
        <v>2.3100000000000065E-2</v>
      </c>
      <c r="Y17" s="2"/>
      <c r="Z17" s="68">
        <v>1.1000000000000001</v>
      </c>
      <c r="AA17" s="51">
        <v>66</v>
      </c>
      <c r="AB17" s="52">
        <v>4.5833333333333302E-2</v>
      </c>
      <c r="AC17" s="52">
        <f>M17</f>
        <v>3.5099999999999999E-2</v>
      </c>
      <c r="AD17" s="53">
        <f>N17</f>
        <v>2.8999999999999998E-3</v>
      </c>
      <c r="AE17" s="10">
        <f t="shared" si="2"/>
        <v>0.52649999999999997</v>
      </c>
      <c r="AF17" s="11">
        <f t="shared" si="8"/>
        <v>4.3499999999999983E-2</v>
      </c>
    </row>
    <row r="18" spans="2:32" x14ac:dyDescent="0.25">
      <c r="B18" s="65">
        <v>1.2</v>
      </c>
      <c r="C18" s="16">
        <v>72</v>
      </c>
      <c r="D18" s="17">
        <v>0.2</v>
      </c>
      <c r="E18" s="17">
        <v>0.12</v>
      </c>
      <c r="F18" s="17">
        <f t="shared" si="3"/>
        <v>1.8299999999999997E-2</v>
      </c>
      <c r="G18" s="10">
        <f t="shared" si="0"/>
        <v>1.2</v>
      </c>
      <c r="H18" s="11">
        <f t="shared" si="4"/>
        <v>0.18300000000000005</v>
      </c>
      <c r="I18" s="2"/>
      <c r="J18" s="65">
        <v>1.2</v>
      </c>
      <c r="K18" s="16">
        <v>72</v>
      </c>
      <c r="L18" s="17">
        <v>0.1</v>
      </c>
      <c r="M18" s="17">
        <v>3.7999999999999999E-2</v>
      </c>
      <c r="N18" s="35">
        <f t="shared" si="5"/>
        <v>2.8999999999999998E-3</v>
      </c>
      <c r="O18" s="10">
        <f t="shared" si="9"/>
        <v>0.56999999999999995</v>
      </c>
      <c r="P18" s="11">
        <f t="shared" si="10"/>
        <v>4.3499999999999983E-2</v>
      </c>
      <c r="Q18" s="46"/>
      <c r="R18" s="68">
        <v>1.2</v>
      </c>
      <c r="S18" s="51">
        <v>72</v>
      </c>
      <c r="T18" s="52">
        <v>0.05</v>
      </c>
      <c r="U18" s="52">
        <v>2.1499999999999998E-2</v>
      </c>
      <c r="V18" s="53">
        <f t="shared" si="6"/>
        <v>1.4999999999999979E-3</v>
      </c>
      <c r="W18" s="10">
        <f t="shared" si="1"/>
        <v>0.35474999999999995</v>
      </c>
      <c r="X18" s="11">
        <f t="shared" si="7"/>
        <v>2.4749999999999939E-2</v>
      </c>
      <c r="Y18" s="2"/>
      <c r="Z18" s="68">
        <v>1.2</v>
      </c>
      <c r="AA18" s="51">
        <v>72</v>
      </c>
      <c r="AB18" s="52">
        <v>0.05</v>
      </c>
      <c r="AC18" s="52">
        <f>M18</f>
        <v>3.7999999999999999E-2</v>
      </c>
      <c r="AD18" s="53">
        <f>N18</f>
        <v>2.8999999999999998E-3</v>
      </c>
      <c r="AE18" s="10">
        <f t="shared" si="2"/>
        <v>0.56999999999999995</v>
      </c>
      <c r="AF18" s="11">
        <f t="shared" si="8"/>
        <v>4.3499999999999983E-2</v>
      </c>
    </row>
    <row r="19" spans="2:32" x14ac:dyDescent="0.25">
      <c r="B19" s="65">
        <v>1.3</v>
      </c>
      <c r="C19" s="16">
        <v>78</v>
      </c>
      <c r="D19" s="17">
        <v>0.21666666666666701</v>
      </c>
      <c r="E19" s="17">
        <v>0.14080000000000001</v>
      </c>
      <c r="F19" s="17">
        <f t="shared" si="3"/>
        <v>2.0800000000000013E-2</v>
      </c>
      <c r="G19" s="10">
        <f t="shared" si="0"/>
        <v>1.4080000000000001</v>
      </c>
      <c r="H19" s="11">
        <f t="shared" si="4"/>
        <v>0.20800000000000018</v>
      </c>
      <c r="I19" s="2"/>
      <c r="J19" s="65">
        <v>1.3</v>
      </c>
      <c r="K19" s="16">
        <v>78</v>
      </c>
      <c r="L19" s="17">
        <v>0.108333333333333</v>
      </c>
      <c r="M19" s="17">
        <v>4.2599999999999999E-2</v>
      </c>
      <c r="N19" s="35">
        <f t="shared" si="5"/>
        <v>4.5999999999999999E-3</v>
      </c>
      <c r="O19" s="10">
        <f t="shared" si="9"/>
        <v>0.63900000000000001</v>
      </c>
      <c r="P19" s="11">
        <f t="shared" si="10"/>
        <v>6.9000000000000061E-2</v>
      </c>
      <c r="Q19" s="46"/>
      <c r="R19" s="68">
        <v>1.3</v>
      </c>
      <c r="S19" s="51">
        <v>78</v>
      </c>
      <c r="T19" s="52">
        <v>5.4166666666666703E-2</v>
      </c>
      <c r="U19" s="52">
        <v>2.3E-2</v>
      </c>
      <c r="V19" s="53">
        <f t="shared" si="6"/>
        <v>1.5000000000000013E-3</v>
      </c>
      <c r="W19" s="10">
        <f t="shared" si="1"/>
        <v>0.3795</v>
      </c>
      <c r="X19" s="11">
        <f t="shared" si="7"/>
        <v>2.475000000000005E-2</v>
      </c>
      <c r="Y19" s="2"/>
      <c r="Z19" s="68">
        <v>1.3</v>
      </c>
      <c r="AA19" s="51">
        <v>78</v>
      </c>
      <c r="AB19" s="52">
        <v>5.4166666666666703E-2</v>
      </c>
      <c r="AC19" s="52">
        <f>M19</f>
        <v>4.2599999999999999E-2</v>
      </c>
      <c r="AD19" s="53">
        <f>N19</f>
        <v>4.5999999999999999E-3</v>
      </c>
      <c r="AE19" s="10">
        <f t="shared" si="2"/>
        <v>0.63900000000000001</v>
      </c>
      <c r="AF19" s="11">
        <f t="shared" si="8"/>
        <v>6.9000000000000061E-2</v>
      </c>
    </row>
    <row r="20" spans="2:32" x14ac:dyDescent="0.25">
      <c r="B20" s="65">
        <v>1.4</v>
      </c>
      <c r="C20" s="16">
        <v>84</v>
      </c>
      <c r="D20" s="17">
        <v>0.233333333333333</v>
      </c>
      <c r="E20" s="17">
        <v>0.16370000000000001</v>
      </c>
      <c r="F20" s="17">
        <f t="shared" si="3"/>
        <v>2.2900000000000004E-2</v>
      </c>
      <c r="G20" s="10">
        <f t="shared" si="0"/>
        <v>1.637</v>
      </c>
      <c r="H20" s="11">
        <f t="shared" si="4"/>
        <v>0.22899999999999987</v>
      </c>
      <c r="I20" s="2"/>
      <c r="J20" s="65">
        <v>1.4</v>
      </c>
      <c r="K20" s="16">
        <v>84</v>
      </c>
      <c r="L20" s="17">
        <v>0.116666666666667</v>
      </c>
      <c r="M20" s="17">
        <v>4.7199999999999999E-2</v>
      </c>
      <c r="N20" s="35">
        <f t="shared" si="5"/>
        <v>4.5999999999999999E-3</v>
      </c>
      <c r="O20" s="10">
        <f t="shared" si="9"/>
        <v>0.70799999999999996</v>
      </c>
      <c r="P20" s="11">
        <f t="shared" si="10"/>
        <v>6.899999999999995E-2</v>
      </c>
      <c r="Q20" s="46"/>
      <c r="R20" s="68">
        <v>1.4</v>
      </c>
      <c r="S20" s="51">
        <v>84</v>
      </c>
      <c r="T20" s="52">
        <v>5.83333333333333E-2</v>
      </c>
      <c r="U20" s="52">
        <v>2.4400000000000002E-2</v>
      </c>
      <c r="V20" s="53">
        <f t="shared" si="6"/>
        <v>1.4000000000000019E-3</v>
      </c>
      <c r="W20" s="10">
        <f t="shared" si="1"/>
        <v>0.40260000000000001</v>
      </c>
      <c r="X20" s="11">
        <f t="shared" si="7"/>
        <v>2.3100000000000009E-2</v>
      </c>
      <c r="Y20" s="2"/>
      <c r="Z20" s="68">
        <v>1.4</v>
      </c>
      <c r="AA20" s="51">
        <v>84</v>
      </c>
      <c r="AB20" s="52">
        <v>5.83333333333333E-2</v>
      </c>
      <c r="AC20" s="52">
        <f>M20</f>
        <v>4.7199999999999999E-2</v>
      </c>
      <c r="AD20" s="53">
        <f>N20</f>
        <v>4.5999999999999999E-3</v>
      </c>
      <c r="AE20" s="10">
        <f t="shared" si="2"/>
        <v>0.70799999999999996</v>
      </c>
      <c r="AF20" s="11">
        <f t="shared" si="8"/>
        <v>6.899999999999995E-2</v>
      </c>
    </row>
    <row r="21" spans="2:32" x14ac:dyDescent="0.25">
      <c r="B21" s="65">
        <v>1.5</v>
      </c>
      <c r="C21" s="16">
        <v>90</v>
      </c>
      <c r="D21" s="17">
        <v>0.25</v>
      </c>
      <c r="E21" s="17">
        <v>0.1875</v>
      </c>
      <c r="F21" s="17">
        <f t="shared" si="3"/>
        <v>2.3799999999999988E-2</v>
      </c>
      <c r="G21" s="10">
        <f t="shared" si="0"/>
        <v>1.875</v>
      </c>
      <c r="H21" s="11">
        <f t="shared" si="4"/>
        <v>0.23799999999999999</v>
      </c>
      <c r="I21" s="2"/>
      <c r="J21" s="65">
        <v>1.5</v>
      </c>
      <c r="K21" s="16">
        <v>90</v>
      </c>
      <c r="L21" s="17">
        <v>0.125</v>
      </c>
      <c r="M21" s="17">
        <v>5.2200000000000003E-2</v>
      </c>
      <c r="N21" s="35">
        <f t="shared" si="5"/>
        <v>5.0000000000000044E-3</v>
      </c>
      <c r="O21" s="10">
        <f t="shared" si="9"/>
        <v>0.78300000000000003</v>
      </c>
      <c r="P21" s="11">
        <f t="shared" si="10"/>
        <v>7.5000000000000067E-2</v>
      </c>
      <c r="Q21" s="46"/>
      <c r="R21" s="68">
        <v>1.5</v>
      </c>
      <c r="S21" s="51">
        <v>90</v>
      </c>
      <c r="T21" s="52">
        <v>6.25E-2</v>
      </c>
      <c r="U21" s="52">
        <v>2.58E-2</v>
      </c>
      <c r="V21" s="53">
        <f t="shared" si="6"/>
        <v>1.3999999999999985E-3</v>
      </c>
      <c r="W21" s="10">
        <f t="shared" si="1"/>
        <v>0.42570000000000002</v>
      </c>
      <c r="X21" s="11">
        <f t="shared" si="7"/>
        <v>2.3100000000000009E-2</v>
      </c>
      <c r="Y21" s="2"/>
      <c r="Z21" s="68">
        <v>1.5</v>
      </c>
      <c r="AA21" s="51">
        <v>90</v>
      </c>
      <c r="AB21" s="52">
        <v>6.25E-2</v>
      </c>
      <c r="AC21" s="52">
        <f>M21</f>
        <v>5.2200000000000003E-2</v>
      </c>
      <c r="AD21" s="53">
        <f>N21</f>
        <v>5.0000000000000044E-3</v>
      </c>
      <c r="AE21" s="10">
        <f t="shared" si="2"/>
        <v>0.78300000000000003</v>
      </c>
      <c r="AF21" s="11">
        <f t="shared" si="8"/>
        <v>7.5000000000000067E-2</v>
      </c>
    </row>
    <row r="22" spans="2:32" x14ac:dyDescent="0.25">
      <c r="B22" s="65">
        <v>1.6</v>
      </c>
      <c r="C22" s="16">
        <v>96</v>
      </c>
      <c r="D22" s="17">
        <v>0.266666666666667</v>
      </c>
      <c r="E22" s="17">
        <v>0.2127</v>
      </c>
      <c r="F22" s="17">
        <f t="shared" si="3"/>
        <v>2.52E-2</v>
      </c>
      <c r="G22" s="10">
        <f t="shared" si="0"/>
        <v>2.1269999999999998</v>
      </c>
      <c r="H22" s="11">
        <f t="shared" si="4"/>
        <v>0.25199999999999978</v>
      </c>
      <c r="I22" s="2"/>
      <c r="J22" s="65">
        <v>1.6</v>
      </c>
      <c r="K22" s="16">
        <v>96</v>
      </c>
      <c r="L22" s="17">
        <v>0.133333333333333</v>
      </c>
      <c r="M22" s="17">
        <v>5.7700000000000001E-2</v>
      </c>
      <c r="N22" s="35">
        <f t="shared" si="5"/>
        <v>5.4999999999999979E-3</v>
      </c>
      <c r="O22" s="10">
        <f t="shared" si="9"/>
        <v>0.86550000000000005</v>
      </c>
      <c r="P22" s="11">
        <f t="shared" si="10"/>
        <v>8.2500000000000018E-2</v>
      </c>
      <c r="Q22" s="46"/>
      <c r="R22" s="68">
        <v>1.6</v>
      </c>
      <c r="S22" s="51">
        <v>96</v>
      </c>
      <c r="T22" s="52">
        <v>6.6666666666666693E-2</v>
      </c>
      <c r="U22" s="52">
        <v>2.7E-2</v>
      </c>
      <c r="V22" s="53">
        <f t="shared" si="6"/>
        <v>1.1999999999999997E-3</v>
      </c>
      <c r="W22" s="10">
        <f t="shared" si="1"/>
        <v>0.44550000000000001</v>
      </c>
      <c r="X22" s="11">
        <f t="shared" si="7"/>
        <v>1.9799999999999984E-2</v>
      </c>
      <c r="Y22" s="2"/>
      <c r="Z22" s="68">
        <v>1.6</v>
      </c>
      <c r="AA22" s="51">
        <v>96</v>
      </c>
      <c r="AB22" s="52">
        <v>6.6666666666666693E-2</v>
      </c>
      <c r="AC22" s="52">
        <f>M22</f>
        <v>5.7700000000000001E-2</v>
      </c>
      <c r="AD22" s="53">
        <f>N22</f>
        <v>5.4999999999999979E-3</v>
      </c>
      <c r="AE22" s="10">
        <f t="shared" si="2"/>
        <v>0.86550000000000005</v>
      </c>
      <c r="AF22" s="11">
        <f t="shared" si="8"/>
        <v>8.2500000000000018E-2</v>
      </c>
    </row>
    <row r="23" spans="2:32" x14ac:dyDescent="0.25">
      <c r="B23" s="65">
        <v>1.7</v>
      </c>
      <c r="C23" s="16">
        <v>102</v>
      </c>
      <c r="D23" s="17">
        <v>0.28333333333333299</v>
      </c>
      <c r="E23" s="17">
        <v>0.2397</v>
      </c>
      <c r="F23" s="17">
        <f t="shared" si="3"/>
        <v>2.6999999999999996E-2</v>
      </c>
      <c r="G23" s="10">
        <f t="shared" si="0"/>
        <v>2.3969999999999998</v>
      </c>
      <c r="H23" s="11">
        <f t="shared" si="4"/>
        <v>0.27</v>
      </c>
      <c r="I23" s="2"/>
      <c r="J23" s="65">
        <v>1.7</v>
      </c>
      <c r="K23" s="16">
        <v>102</v>
      </c>
      <c r="L23" s="17">
        <v>0.141666666666667</v>
      </c>
      <c r="M23" s="17">
        <v>6.3299999999999995E-2</v>
      </c>
      <c r="N23" s="35">
        <f t="shared" si="5"/>
        <v>5.5999999999999939E-3</v>
      </c>
      <c r="O23" s="10">
        <f t="shared" si="9"/>
        <v>0.9494999999999999</v>
      </c>
      <c r="P23" s="11">
        <f t="shared" si="10"/>
        <v>8.3999999999999853E-2</v>
      </c>
      <c r="Q23" s="46"/>
      <c r="R23" s="68">
        <v>1.7</v>
      </c>
      <c r="S23" s="51">
        <v>102</v>
      </c>
      <c r="T23" s="52">
        <v>7.0833333333333304E-2</v>
      </c>
      <c r="U23" s="52">
        <v>2.8199999999999999E-2</v>
      </c>
      <c r="V23" s="53">
        <f t="shared" si="6"/>
        <v>1.1999999999999997E-3</v>
      </c>
      <c r="W23" s="10">
        <f t="shared" si="1"/>
        <v>0.46529999999999999</v>
      </c>
      <c r="X23" s="11">
        <f t="shared" si="7"/>
        <v>1.9799999999999984E-2</v>
      </c>
      <c r="Y23" s="2"/>
      <c r="Z23" s="68">
        <v>1.7</v>
      </c>
      <c r="AA23" s="51">
        <v>102</v>
      </c>
      <c r="AB23" s="52">
        <v>7.0833333333333304E-2</v>
      </c>
      <c r="AC23" s="52">
        <f>M23</f>
        <v>6.3299999999999995E-2</v>
      </c>
      <c r="AD23" s="53">
        <f>N23</f>
        <v>5.5999999999999939E-3</v>
      </c>
      <c r="AE23" s="10">
        <f t="shared" si="2"/>
        <v>0.9494999999999999</v>
      </c>
      <c r="AF23" s="11">
        <f t="shared" si="8"/>
        <v>8.3999999999999853E-2</v>
      </c>
    </row>
    <row r="24" spans="2:32" x14ac:dyDescent="0.25">
      <c r="B24" s="65">
        <v>1.8</v>
      </c>
      <c r="C24" s="16">
        <v>108</v>
      </c>
      <c r="D24" s="17">
        <v>0.3</v>
      </c>
      <c r="E24" s="17">
        <v>0.26800000000000002</v>
      </c>
      <c r="F24" s="17">
        <f t="shared" si="3"/>
        <v>2.830000000000002E-2</v>
      </c>
      <c r="G24" s="10">
        <f t="shared" si="0"/>
        <v>2.68</v>
      </c>
      <c r="H24" s="11">
        <f t="shared" si="4"/>
        <v>0.28300000000000036</v>
      </c>
      <c r="I24" s="2"/>
      <c r="J24" s="65">
        <v>1.8</v>
      </c>
      <c r="K24" s="16">
        <v>108</v>
      </c>
      <c r="L24" s="17">
        <v>0.15</v>
      </c>
      <c r="M24" s="17">
        <v>7.0000000000000007E-2</v>
      </c>
      <c r="N24" s="35">
        <f t="shared" si="5"/>
        <v>6.7000000000000115E-3</v>
      </c>
      <c r="O24" s="10">
        <f t="shared" si="9"/>
        <v>1.05</v>
      </c>
      <c r="P24" s="11">
        <f t="shared" si="10"/>
        <v>0.10050000000000014</v>
      </c>
      <c r="Q24" s="46"/>
      <c r="R24" s="68">
        <v>1.8</v>
      </c>
      <c r="S24" s="51">
        <v>108</v>
      </c>
      <c r="T24" s="52">
        <v>7.4999999999999997E-2</v>
      </c>
      <c r="U24" s="52">
        <v>2.9499999999999998E-2</v>
      </c>
      <c r="V24" s="53">
        <f t="shared" si="6"/>
        <v>1.2999999999999991E-3</v>
      </c>
      <c r="W24" s="10">
        <f t="shared" si="1"/>
        <v>0.48674999999999996</v>
      </c>
      <c r="X24" s="11">
        <f t="shared" si="7"/>
        <v>2.1449999999999969E-2</v>
      </c>
      <c r="Y24" s="2"/>
      <c r="Z24" s="68">
        <v>1.8</v>
      </c>
      <c r="AA24" s="51">
        <v>108</v>
      </c>
      <c r="AB24" s="52">
        <v>7.4999999999999997E-2</v>
      </c>
      <c r="AC24" s="52">
        <f>M24</f>
        <v>7.0000000000000007E-2</v>
      </c>
      <c r="AD24" s="53">
        <f>N24</f>
        <v>6.7000000000000115E-3</v>
      </c>
      <c r="AE24" s="10">
        <f t="shared" si="2"/>
        <v>1.05</v>
      </c>
      <c r="AF24" s="11">
        <f t="shared" si="8"/>
        <v>0.10050000000000014</v>
      </c>
    </row>
    <row r="25" spans="2:32" x14ac:dyDescent="0.25">
      <c r="B25" s="65">
        <v>1.9</v>
      </c>
      <c r="C25" s="16">
        <v>114</v>
      </c>
      <c r="D25" s="17">
        <v>0.31666666666666698</v>
      </c>
      <c r="E25" s="17">
        <v>0.29720000000000002</v>
      </c>
      <c r="F25" s="17">
        <f t="shared" si="3"/>
        <v>2.9200000000000004E-2</v>
      </c>
      <c r="G25" s="10">
        <f t="shared" si="0"/>
        <v>2.9720000000000004</v>
      </c>
      <c r="H25" s="11">
        <f t="shared" si="4"/>
        <v>0.29200000000000026</v>
      </c>
      <c r="I25" s="2"/>
      <c r="J25" s="65">
        <v>1.9</v>
      </c>
      <c r="K25" s="16">
        <v>114</v>
      </c>
      <c r="L25" s="17">
        <v>0.15833333333333299</v>
      </c>
      <c r="M25" s="17">
        <v>7.6700000000000004E-2</v>
      </c>
      <c r="N25" s="35">
        <f t="shared" si="5"/>
        <v>6.6999999999999976E-3</v>
      </c>
      <c r="O25" s="10">
        <f t="shared" si="9"/>
        <v>1.1505000000000001</v>
      </c>
      <c r="P25" s="11">
        <f t="shared" si="10"/>
        <v>0.10050000000000003</v>
      </c>
      <c r="Q25" s="46"/>
      <c r="R25" s="68">
        <v>1.9</v>
      </c>
      <c r="S25" s="51">
        <v>114</v>
      </c>
      <c r="T25" s="52">
        <v>7.9166666666666705E-2</v>
      </c>
      <c r="U25" s="52">
        <v>3.0800000000000001E-2</v>
      </c>
      <c r="V25" s="53">
        <f t="shared" si="6"/>
        <v>1.3000000000000025E-3</v>
      </c>
      <c r="W25" s="10">
        <f t="shared" si="1"/>
        <v>0.50819999999999999</v>
      </c>
      <c r="X25" s="11">
        <f t="shared" si="7"/>
        <v>2.1450000000000025E-2</v>
      </c>
      <c r="Y25" s="2"/>
      <c r="Z25" s="68">
        <v>1.9</v>
      </c>
      <c r="AA25" s="51">
        <v>114</v>
      </c>
      <c r="AB25" s="52">
        <v>7.9166666666666705E-2</v>
      </c>
      <c r="AC25" s="52">
        <f>M25</f>
        <v>7.6700000000000004E-2</v>
      </c>
      <c r="AD25" s="53">
        <f>N25</f>
        <v>6.6999999999999976E-3</v>
      </c>
      <c r="AE25" s="10">
        <f t="shared" si="2"/>
        <v>1.1505000000000001</v>
      </c>
      <c r="AF25" s="11">
        <f t="shared" si="8"/>
        <v>0.10050000000000003</v>
      </c>
    </row>
    <row r="26" spans="2:32" x14ac:dyDescent="0.25">
      <c r="B26" s="65">
        <v>2</v>
      </c>
      <c r="C26" s="16">
        <v>120</v>
      </c>
      <c r="D26" s="17">
        <v>0.33333333333333298</v>
      </c>
      <c r="E26" s="17">
        <v>0.32700000000000001</v>
      </c>
      <c r="F26" s="17">
        <f t="shared" si="3"/>
        <v>2.9799999999999993E-2</v>
      </c>
      <c r="G26" s="10">
        <f t="shared" si="0"/>
        <v>3.27</v>
      </c>
      <c r="H26" s="11">
        <f t="shared" si="4"/>
        <v>0.2979999999999996</v>
      </c>
      <c r="I26" s="2"/>
      <c r="J26" s="65">
        <v>2</v>
      </c>
      <c r="K26" s="16">
        <v>120</v>
      </c>
      <c r="L26" s="17">
        <v>0.16666666666666699</v>
      </c>
      <c r="M26" s="17">
        <v>8.4699999999999998E-2</v>
      </c>
      <c r="N26" s="35">
        <f t="shared" si="5"/>
        <v>7.9999999999999932E-3</v>
      </c>
      <c r="O26" s="10">
        <f t="shared" si="9"/>
        <v>1.2705</v>
      </c>
      <c r="P26" s="11">
        <f t="shared" si="10"/>
        <v>0.11999999999999988</v>
      </c>
      <c r="Q26" s="46"/>
      <c r="R26" s="68">
        <v>2</v>
      </c>
      <c r="S26" s="51">
        <v>120</v>
      </c>
      <c r="T26" s="52">
        <v>8.3333333333333301E-2</v>
      </c>
      <c r="U26" s="52">
        <v>3.2199999999999999E-2</v>
      </c>
      <c r="V26" s="53">
        <f t="shared" si="6"/>
        <v>1.3999999999999985E-3</v>
      </c>
      <c r="W26" s="10">
        <f t="shared" si="1"/>
        <v>0.53129999999999999</v>
      </c>
      <c r="X26" s="11">
        <f t="shared" si="7"/>
        <v>2.3100000000000009E-2</v>
      </c>
      <c r="Y26" s="2"/>
      <c r="Z26" s="68">
        <v>2</v>
      </c>
      <c r="AA26" s="51">
        <v>120</v>
      </c>
      <c r="AB26" s="52">
        <v>8.3333333333333301E-2</v>
      </c>
      <c r="AC26" s="52">
        <f>M26</f>
        <v>8.4699999999999998E-2</v>
      </c>
      <c r="AD26" s="53">
        <f>N26</f>
        <v>7.9999999999999932E-3</v>
      </c>
      <c r="AE26" s="10">
        <f t="shared" si="2"/>
        <v>1.2705</v>
      </c>
      <c r="AF26" s="11">
        <f t="shared" si="8"/>
        <v>0.11999999999999988</v>
      </c>
    </row>
    <row r="27" spans="2:32" x14ac:dyDescent="0.25">
      <c r="B27" s="65">
        <v>2.1</v>
      </c>
      <c r="C27" s="16">
        <v>126</v>
      </c>
      <c r="D27" s="17">
        <v>0.35</v>
      </c>
      <c r="E27" s="17">
        <v>0.35699999999999998</v>
      </c>
      <c r="F27" s="17">
        <f t="shared" si="3"/>
        <v>2.9999999999999971E-2</v>
      </c>
      <c r="G27" s="10">
        <f t="shared" si="0"/>
        <v>3.57</v>
      </c>
      <c r="H27" s="11">
        <f t="shared" si="4"/>
        <v>0.29999999999999982</v>
      </c>
      <c r="I27" s="2"/>
      <c r="J27" s="65">
        <v>2.1</v>
      </c>
      <c r="K27" s="16">
        <v>126</v>
      </c>
      <c r="L27" s="17">
        <v>0.17499999999999999</v>
      </c>
      <c r="M27" s="17">
        <v>9.2999999999999999E-2</v>
      </c>
      <c r="N27" s="35">
        <f t="shared" si="5"/>
        <v>8.3000000000000018E-3</v>
      </c>
      <c r="O27" s="10">
        <f t="shared" si="9"/>
        <v>1.395</v>
      </c>
      <c r="P27" s="11">
        <f t="shared" si="10"/>
        <v>0.12450000000000006</v>
      </c>
      <c r="Q27" s="46"/>
      <c r="R27" s="68">
        <v>2.1</v>
      </c>
      <c r="S27" s="51">
        <v>126</v>
      </c>
      <c r="T27" s="52">
        <v>8.7499999999999994E-2</v>
      </c>
      <c r="U27" s="52">
        <v>3.3599999999999998E-2</v>
      </c>
      <c r="V27" s="53">
        <f t="shared" si="6"/>
        <v>1.3999999999999985E-3</v>
      </c>
      <c r="W27" s="10">
        <f t="shared" si="1"/>
        <v>0.5544</v>
      </c>
      <c r="X27" s="11">
        <f t="shared" si="7"/>
        <v>2.3100000000000009E-2</v>
      </c>
      <c r="Y27" s="2"/>
      <c r="Z27" s="68">
        <v>2.1</v>
      </c>
      <c r="AA27" s="51">
        <v>126</v>
      </c>
      <c r="AB27" s="52">
        <v>8.7499999999999994E-2</v>
      </c>
      <c r="AC27" s="52">
        <f>M27</f>
        <v>9.2999999999999999E-2</v>
      </c>
      <c r="AD27" s="53">
        <f>N27</f>
        <v>8.3000000000000018E-3</v>
      </c>
      <c r="AE27" s="10">
        <f t="shared" si="2"/>
        <v>1.395</v>
      </c>
      <c r="AF27" s="11">
        <f t="shared" si="8"/>
        <v>0.12450000000000006</v>
      </c>
    </row>
    <row r="28" spans="2:32" x14ac:dyDescent="0.25">
      <c r="B28" s="65">
        <v>2.2000000000000002</v>
      </c>
      <c r="C28" s="16">
        <v>132</v>
      </c>
      <c r="D28" s="17">
        <v>0.36666666666666697</v>
      </c>
      <c r="E28" s="17">
        <v>0.38769999999999999</v>
      </c>
      <c r="F28" s="17">
        <f t="shared" si="3"/>
        <v>3.0700000000000005E-2</v>
      </c>
      <c r="G28" s="10">
        <f t="shared" si="0"/>
        <v>3.8769999999999998</v>
      </c>
      <c r="H28" s="11">
        <f t="shared" si="4"/>
        <v>0.30699999999999994</v>
      </c>
      <c r="I28" s="2"/>
      <c r="J28" s="65">
        <v>2.2000000000000002</v>
      </c>
      <c r="K28" s="16">
        <v>132</v>
      </c>
      <c r="L28" s="17">
        <v>0.18333333333333299</v>
      </c>
      <c r="M28" s="17">
        <v>0.1017</v>
      </c>
      <c r="N28" s="35">
        <f t="shared" si="5"/>
        <v>8.6999999999999994E-3</v>
      </c>
      <c r="O28" s="10">
        <f t="shared" si="9"/>
        <v>1.5255000000000001</v>
      </c>
      <c r="P28" s="11">
        <f t="shared" si="10"/>
        <v>0.13050000000000006</v>
      </c>
      <c r="Q28" s="46"/>
      <c r="R28" s="68">
        <v>2.2000000000000002</v>
      </c>
      <c r="S28" s="51">
        <v>132</v>
      </c>
      <c r="T28" s="52">
        <v>9.1666666666666702E-2</v>
      </c>
      <c r="U28" s="52">
        <v>3.5099999999999999E-2</v>
      </c>
      <c r="V28" s="53">
        <f t="shared" si="6"/>
        <v>1.5000000000000013E-3</v>
      </c>
      <c r="W28" s="10">
        <f t="shared" si="1"/>
        <v>0.57914999999999994</v>
      </c>
      <c r="X28" s="11">
        <f t="shared" si="7"/>
        <v>2.4749999999999939E-2</v>
      </c>
      <c r="Y28" s="2"/>
      <c r="Z28" s="68">
        <v>2.2000000000000002</v>
      </c>
      <c r="AA28" s="51">
        <v>132</v>
      </c>
      <c r="AB28" s="52">
        <v>9.1666666666666702E-2</v>
      </c>
      <c r="AC28" s="52">
        <f>M28</f>
        <v>0.1017</v>
      </c>
      <c r="AD28" s="53">
        <f>N28</f>
        <v>8.6999999999999994E-3</v>
      </c>
      <c r="AE28" s="10">
        <f t="shared" si="2"/>
        <v>1.5255000000000001</v>
      </c>
      <c r="AF28" s="11">
        <f t="shared" si="8"/>
        <v>0.13050000000000006</v>
      </c>
    </row>
    <row r="29" spans="2:32" x14ac:dyDescent="0.25">
      <c r="B29" s="65">
        <v>2.2999999999999998</v>
      </c>
      <c r="C29" s="16">
        <v>138</v>
      </c>
      <c r="D29" s="17">
        <v>0.38333333333333303</v>
      </c>
      <c r="E29" s="17">
        <v>0.41930000000000001</v>
      </c>
      <c r="F29" s="17">
        <f t="shared" si="3"/>
        <v>3.1600000000000017E-2</v>
      </c>
      <c r="G29" s="10">
        <f t="shared" si="0"/>
        <v>4.1929999999999996</v>
      </c>
      <c r="H29" s="11">
        <f t="shared" si="4"/>
        <v>0.31599999999999984</v>
      </c>
      <c r="I29" s="2"/>
      <c r="J29" s="65">
        <v>2.2999999999999998</v>
      </c>
      <c r="K29" s="16">
        <v>138</v>
      </c>
      <c r="L29" s="17">
        <v>0.19166666666666701</v>
      </c>
      <c r="M29" s="17">
        <v>0.1108</v>
      </c>
      <c r="N29" s="35">
        <f t="shared" si="5"/>
        <v>9.099999999999997E-3</v>
      </c>
      <c r="O29" s="10">
        <f t="shared" si="9"/>
        <v>1.6619999999999999</v>
      </c>
      <c r="P29" s="11">
        <f t="shared" si="10"/>
        <v>0.13649999999999984</v>
      </c>
      <c r="Q29" s="46"/>
      <c r="R29" s="68">
        <v>2.2999999999999998</v>
      </c>
      <c r="S29" s="51">
        <v>138</v>
      </c>
      <c r="T29" s="52">
        <v>9.5833333333333298E-2</v>
      </c>
      <c r="U29" s="52">
        <v>3.6499999999999998E-2</v>
      </c>
      <c r="V29" s="53">
        <f t="shared" si="6"/>
        <v>1.3999999999999985E-3</v>
      </c>
      <c r="W29" s="10">
        <f t="shared" si="1"/>
        <v>0.60224999999999995</v>
      </c>
      <c r="X29" s="11">
        <f t="shared" si="7"/>
        <v>2.3100000000000009E-2</v>
      </c>
      <c r="Y29" s="2"/>
      <c r="Z29" s="68">
        <v>2.2999999999999998</v>
      </c>
      <c r="AA29" s="51">
        <v>138</v>
      </c>
      <c r="AB29" s="52">
        <v>9.5833333333333298E-2</v>
      </c>
      <c r="AC29" s="52">
        <f>M29</f>
        <v>0.1108</v>
      </c>
      <c r="AD29" s="53">
        <f>N29</f>
        <v>9.099999999999997E-3</v>
      </c>
      <c r="AE29" s="10">
        <f t="shared" si="2"/>
        <v>1.6619999999999999</v>
      </c>
      <c r="AF29" s="11">
        <f t="shared" si="8"/>
        <v>0.13649999999999984</v>
      </c>
    </row>
    <row r="30" spans="2:32" x14ac:dyDescent="0.25">
      <c r="B30" s="65">
        <v>2.4</v>
      </c>
      <c r="C30" s="16">
        <v>144</v>
      </c>
      <c r="D30" s="17">
        <v>0.4</v>
      </c>
      <c r="E30" s="17">
        <v>0.45100000000000001</v>
      </c>
      <c r="F30" s="17">
        <f t="shared" si="3"/>
        <v>3.1700000000000006E-2</v>
      </c>
      <c r="G30" s="10">
        <f t="shared" si="0"/>
        <v>4.51</v>
      </c>
      <c r="H30" s="11">
        <f t="shared" si="4"/>
        <v>0.31700000000000017</v>
      </c>
      <c r="I30" s="2"/>
      <c r="J30" s="65">
        <v>2.4</v>
      </c>
      <c r="K30" s="16">
        <v>144</v>
      </c>
      <c r="L30" s="17">
        <v>0.2</v>
      </c>
      <c r="M30" s="17">
        <v>0.12</v>
      </c>
      <c r="N30" s="35">
        <f t="shared" si="5"/>
        <v>9.1999999999999998E-3</v>
      </c>
      <c r="O30" s="10">
        <f t="shared" si="9"/>
        <v>1.7999999999999998</v>
      </c>
      <c r="P30" s="11">
        <f t="shared" si="10"/>
        <v>0.1379999999999999</v>
      </c>
      <c r="Q30" s="46"/>
      <c r="R30" s="68">
        <v>2.4</v>
      </c>
      <c r="S30" s="51">
        <v>144</v>
      </c>
      <c r="T30" s="52">
        <v>0.1</v>
      </c>
      <c r="U30" s="52">
        <v>3.7999999999999999E-2</v>
      </c>
      <c r="V30" s="53">
        <f t="shared" si="6"/>
        <v>1.5000000000000013E-3</v>
      </c>
      <c r="W30" s="10">
        <f t="shared" si="1"/>
        <v>0.627</v>
      </c>
      <c r="X30" s="11">
        <f t="shared" si="7"/>
        <v>2.475000000000005E-2</v>
      </c>
      <c r="Y30" s="2"/>
      <c r="Z30" s="68">
        <v>2.4</v>
      </c>
      <c r="AA30" s="51">
        <v>144</v>
      </c>
      <c r="AB30" s="52">
        <v>0.1</v>
      </c>
      <c r="AC30" s="52">
        <f>M30</f>
        <v>0.12</v>
      </c>
      <c r="AD30" s="53">
        <f>N30</f>
        <v>9.1999999999999998E-3</v>
      </c>
      <c r="AE30" s="10">
        <f t="shared" si="2"/>
        <v>1.7999999999999998</v>
      </c>
      <c r="AF30" s="11">
        <f t="shared" si="8"/>
        <v>0.1379999999999999</v>
      </c>
    </row>
    <row r="31" spans="2:32" x14ac:dyDescent="0.25">
      <c r="B31" s="65">
        <v>2.5</v>
      </c>
      <c r="C31" s="16">
        <v>150</v>
      </c>
      <c r="D31" s="17">
        <v>0.41666666666666702</v>
      </c>
      <c r="E31" s="17">
        <v>0.48180000000000001</v>
      </c>
      <c r="F31" s="17">
        <f t="shared" si="3"/>
        <v>3.0799999999999994E-2</v>
      </c>
      <c r="G31" s="10">
        <f t="shared" si="0"/>
        <v>4.8179999999999996</v>
      </c>
      <c r="H31" s="11">
        <f t="shared" si="4"/>
        <v>0.30799999999999983</v>
      </c>
      <c r="I31" s="2"/>
      <c r="J31" s="65">
        <v>2.5</v>
      </c>
      <c r="K31" s="16">
        <v>150</v>
      </c>
      <c r="L31" s="17">
        <v>0.20833333333333301</v>
      </c>
      <c r="M31" s="17">
        <v>0.13039999999999999</v>
      </c>
      <c r="N31" s="35">
        <f t="shared" si="5"/>
        <v>1.0399999999999993E-2</v>
      </c>
      <c r="O31" s="10">
        <f t="shared" si="9"/>
        <v>1.9559999999999997</v>
      </c>
      <c r="P31" s="11">
        <f t="shared" si="10"/>
        <v>0.15599999999999992</v>
      </c>
      <c r="Q31" s="46"/>
      <c r="R31" s="68">
        <v>2.5</v>
      </c>
      <c r="S31" s="51">
        <v>150</v>
      </c>
      <c r="T31" s="52">
        <v>0.104166666666667</v>
      </c>
      <c r="U31" s="52">
        <v>4.0300000000000002E-2</v>
      </c>
      <c r="V31" s="53">
        <f t="shared" si="6"/>
        <v>2.3000000000000034E-3</v>
      </c>
      <c r="W31" s="10">
        <f t="shared" si="1"/>
        <v>0.66495000000000004</v>
      </c>
      <c r="X31" s="11">
        <f t="shared" si="7"/>
        <v>3.7950000000000039E-2</v>
      </c>
      <c r="Y31" s="2"/>
      <c r="Z31" s="68">
        <v>2.5</v>
      </c>
      <c r="AA31" s="51">
        <v>150</v>
      </c>
      <c r="AB31" s="52">
        <v>0.104166666666667</v>
      </c>
      <c r="AC31" s="52">
        <f>M31</f>
        <v>0.13039999999999999</v>
      </c>
      <c r="AD31" s="53">
        <f>N31</f>
        <v>1.0399999999999993E-2</v>
      </c>
      <c r="AE31" s="10">
        <f t="shared" si="2"/>
        <v>1.9559999999999997</v>
      </c>
      <c r="AF31" s="11">
        <f t="shared" si="8"/>
        <v>0.15599999999999992</v>
      </c>
    </row>
    <row r="32" spans="2:32" x14ac:dyDescent="0.25">
      <c r="B32" s="65">
        <v>2.6</v>
      </c>
      <c r="C32" s="16">
        <v>156</v>
      </c>
      <c r="D32" s="17">
        <v>0.43333333333333302</v>
      </c>
      <c r="E32" s="17">
        <v>0.51270000000000004</v>
      </c>
      <c r="F32" s="17">
        <f t="shared" si="3"/>
        <v>3.0900000000000039E-2</v>
      </c>
      <c r="G32" s="10">
        <f t="shared" si="0"/>
        <v>5.1270000000000007</v>
      </c>
      <c r="H32" s="11">
        <f t="shared" si="4"/>
        <v>0.30900000000000105</v>
      </c>
      <c r="I32" s="2"/>
      <c r="J32" s="65">
        <v>2.6</v>
      </c>
      <c r="K32" s="16">
        <v>156</v>
      </c>
      <c r="L32" s="17">
        <v>0.21666666666666701</v>
      </c>
      <c r="M32" s="17">
        <v>0.14080000000000001</v>
      </c>
      <c r="N32" s="35">
        <f t="shared" si="5"/>
        <v>1.040000000000002E-2</v>
      </c>
      <c r="O32" s="10">
        <f t="shared" si="9"/>
        <v>2.1120000000000001</v>
      </c>
      <c r="P32" s="11">
        <f t="shared" si="10"/>
        <v>0.15600000000000036</v>
      </c>
      <c r="Q32" s="46"/>
      <c r="R32" s="68">
        <v>2.6</v>
      </c>
      <c r="S32" s="51">
        <v>156</v>
      </c>
      <c r="T32" s="52">
        <v>0.108333333333333</v>
      </c>
      <c r="U32" s="52">
        <v>4.2599999999999999E-2</v>
      </c>
      <c r="V32" s="53">
        <f t="shared" si="6"/>
        <v>2.2999999999999965E-3</v>
      </c>
      <c r="W32" s="10">
        <f t="shared" si="1"/>
        <v>0.70289999999999997</v>
      </c>
      <c r="X32" s="11">
        <f t="shared" si="7"/>
        <v>3.7949999999999928E-2</v>
      </c>
      <c r="Y32" s="2"/>
      <c r="Z32" s="68">
        <v>2.6</v>
      </c>
      <c r="AA32" s="51">
        <v>156</v>
      </c>
      <c r="AB32" s="52">
        <v>0.108333333333333</v>
      </c>
      <c r="AC32" s="52">
        <f>M32</f>
        <v>0.14080000000000001</v>
      </c>
      <c r="AD32" s="53">
        <f>N32</f>
        <v>1.040000000000002E-2</v>
      </c>
      <c r="AE32" s="10">
        <f t="shared" si="2"/>
        <v>2.1120000000000001</v>
      </c>
      <c r="AF32" s="11">
        <f t="shared" si="8"/>
        <v>0.15600000000000036</v>
      </c>
    </row>
    <row r="33" spans="2:32" x14ac:dyDescent="0.25">
      <c r="B33" s="65">
        <v>2.7</v>
      </c>
      <c r="C33" s="16">
        <v>162</v>
      </c>
      <c r="D33" s="17">
        <v>0.45</v>
      </c>
      <c r="E33" s="17">
        <v>0.54349999999999998</v>
      </c>
      <c r="F33" s="17">
        <f t="shared" si="3"/>
        <v>3.0799999999999939E-2</v>
      </c>
      <c r="G33" s="10">
        <f t="shared" si="0"/>
        <v>5.4349999999999996</v>
      </c>
      <c r="H33" s="11">
        <f t="shared" si="4"/>
        <v>0.30799999999999894</v>
      </c>
      <c r="I33" s="2"/>
      <c r="J33" s="65">
        <v>2.7</v>
      </c>
      <c r="K33" s="16">
        <v>162</v>
      </c>
      <c r="L33" s="17">
        <v>0.22500000000000001</v>
      </c>
      <c r="M33" s="17">
        <v>0.152</v>
      </c>
      <c r="N33" s="35">
        <f t="shared" si="5"/>
        <v>1.1199999999999988E-2</v>
      </c>
      <c r="O33" s="10">
        <f t="shared" si="9"/>
        <v>2.2799999999999998</v>
      </c>
      <c r="P33" s="11">
        <f t="shared" si="10"/>
        <v>0.16799999999999971</v>
      </c>
      <c r="Q33" s="46"/>
      <c r="R33" s="68">
        <v>2.7</v>
      </c>
      <c r="S33" s="51">
        <v>162</v>
      </c>
      <c r="T33" s="52">
        <v>0.1125</v>
      </c>
      <c r="U33" s="52">
        <v>4.4900000000000002E-2</v>
      </c>
      <c r="V33" s="53">
        <f t="shared" si="6"/>
        <v>2.3000000000000034E-3</v>
      </c>
      <c r="W33" s="10">
        <f t="shared" si="1"/>
        <v>0.74085000000000001</v>
      </c>
      <c r="X33" s="11">
        <f t="shared" si="7"/>
        <v>3.7950000000000039E-2</v>
      </c>
      <c r="Y33" s="2"/>
      <c r="Z33" s="68">
        <v>2.7</v>
      </c>
      <c r="AA33" s="51">
        <v>162</v>
      </c>
      <c r="AB33" s="52">
        <v>0.1125</v>
      </c>
      <c r="AC33" s="52">
        <f>M33</f>
        <v>0.152</v>
      </c>
      <c r="AD33" s="53">
        <f>N33</f>
        <v>1.1199999999999988E-2</v>
      </c>
      <c r="AE33" s="10">
        <f t="shared" si="2"/>
        <v>2.2799999999999998</v>
      </c>
      <c r="AF33" s="11">
        <f t="shared" si="8"/>
        <v>0.16799999999999971</v>
      </c>
    </row>
    <row r="34" spans="2:32" x14ac:dyDescent="0.25">
      <c r="B34" s="65">
        <v>2.8</v>
      </c>
      <c r="C34" s="16">
        <v>168</v>
      </c>
      <c r="D34" s="17">
        <v>0.46666666666666701</v>
      </c>
      <c r="E34" s="17">
        <v>0.57399999999999995</v>
      </c>
      <c r="F34" s="17">
        <f t="shared" si="3"/>
        <v>3.0499999999999972E-2</v>
      </c>
      <c r="G34" s="10">
        <f t="shared" si="0"/>
        <v>5.7399999999999993</v>
      </c>
      <c r="H34" s="11">
        <f t="shared" si="4"/>
        <v>0.30499999999999972</v>
      </c>
      <c r="I34" s="2"/>
      <c r="J34" s="65">
        <v>2.8</v>
      </c>
      <c r="K34" s="16">
        <v>168</v>
      </c>
      <c r="L34" s="17">
        <v>0.233333333333333</v>
      </c>
      <c r="M34" s="17">
        <v>0.16370000000000001</v>
      </c>
      <c r="N34" s="35">
        <f t="shared" si="5"/>
        <v>1.1700000000000016E-2</v>
      </c>
      <c r="O34" s="10">
        <f t="shared" si="9"/>
        <v>2.4555000000000002</v>
      </c>
      <c r="P34" s="11">
        <f t="shared" si="10"/>
        <v>0.17550000000000043</v>
      </c>
      <c r="Q34" s="46"/>
      <c r="R34" s="68">
        <v>2.8</v>
      </c>
      <c r="S34" s="51">
        <v>168</v>
      </c>
      <c r="T34" s="52">
        <v>0.116666666666667</v>
      </c>
      <c r="U34" s="52">
        <v>4.7199999999999999E-2</v>
      </c>
      <c r="V34" s="53">
        <f t="shared" si="6"/>
        <v>2.2999999999999965E-3</v>
      </c>
      <c r="W34" s="10">
        <f t="shared" si="1"/>
        <v>0.77879999999999994</v>
      </c>
      <c r="X34" s="11">
        <f t="shared" si="7"/>
        <v>3.7949999999999928E-2</v>
      </c>
      <c r="Y34" s="2"/>
      <c r="Z34" s="68">
        <v>2.8</v>
      </c>
      <c r="AA34" s="51">
        <v>168</v>
      </c>
      <c r="AB34" s="52">
        <v>0.116666666666667</v>
      </c>
      <c r="AC34" s="52">
        <f>M34</f>
        <v>0.16370000000000001</v>
      </c>
      <c r="AD34" s="53">
        <f>N34</f>
        <v>1.1700000000000016E-2</v>
      </c>
      <c r="AE34" s="10">
        <f t="shared" si="2"/>
        <v>2.4555000000000002</v>
      </c>
      <c r="AF34" s="11">
        <f t="shared" si="8"/>
        <v>0.17550000000000043</v>
      </c>
    </row>
    <row r="35" spans="2:32" x14ac:dyDescent="0.25">
      <c r="B35" s="65">
        <v>2.9</v>
      </c>
      <c r="C35" s="16">
        <v>174</v>
      </c>
      <c r="D35" s="17">
        <v>0.483333333333333</v>
      </c>
      <c r="E35" s="17">
        <v>0.6038</v>
      </c>
      <c r="F35" s="17">
        <f t="shared" si="3"/>
        <v>2.9800000000000049E-2</v>
      </c>
      <c r="G35" s="10">
        <f t="shared" si="0"/>
        <v>6.0380000000000003</v>
      </c>
      <c r="H35" s="11">
        <f t="shared" si="4"/>
        <v>0.29800000000000093</v>
      </c>
      <c r="I35" s="2"/>
      <c r="J35" s="65">
        <v>2.9</v>
      </c>
      <c r="K35" s="16">
        <v>174</v>
      </c>
      <c r="L35" s="17">
        <v>0.241666666666667</v>
      </c>
      <c r="M35" s="17">
        <v>0.1754</v>
      </c>
      <c r="N35" s="35">
        <f t="shared" si="5"/>
        <v>1.1699999999999988E-2</v>
      </c>
      <c r="O35" s="10">
        <f t="shared" si="9"/>
        <v>2.6310000000000002</v>
      </c>
      <c r="P35" s="11">
        <f t="shared" si="10"/>
        <v>0.17549999999999999</v>
      </c>
      <c r="Q35" s="46"/>
      <c r="R35" s="68">
        <v>2.9</v>
      </c>
      <c r="S35" s="51">
        <v>174</v>
      </c>
      <c r="T35" s="52">
        <v>0.120833333333333</v>
      </c>
      <c r="U35" s="52">
        <v>4.9500000000000002E-2</v>
      </c>
      <c r="V35" s="53">
        <f t="shared" si="6"/>
        <v>2.3000000000000034E-3</v>
      </c>
      <c r="W35" s="10">
        <f t="shared" si="1"/>
        <v>0.81675000000000009</v>
      </c>
      <c r="X35" s="11">
        <f t="shared" si="7"/>
        <v>3.795000000000015E-2</v>
      </c>
      <c r="Y35" s="2"/>
      <c r="Z35" s="68">
        <v>2.9</v>
      </c>
      <c r="AA35" s="51">
        <v>174</v>
      </c>
      <c r="AB35" s="52">
        <v>0.120833333333333</v>
      </c>
      <c r="AC35" s="52">
        <f>M35</f>
        <v>0.1754</v>
      </c>
      <c r="AD35" s="53">
        <f>N35</f>
        <v>1.1699999999999988E-2</v>
      </c>
      <c r="AE35" s="10">
        <f t="shared" si="2"/>
        <v>2.6310000000000002</v>
      </c>
      <c r="AF35" s="11">
        <f t="shared" si="8"/>
        <v>0.17549999999999999</v>
      </c>
    </row>
    <row r="36" spans="2:32" x14ac:dyDescent="0.25">
      <c r="B36" s="65">
        <v>3</v>
      </c>
      <c r="C36" s="16">
        <v>180</v>
      </c>
      <c r="D36" s="17">
        <v>0.5</v>
      </c>
      <c r="E36" s="17">
        <v>0.63300000000000001</v>
      </c>
      <c r="F36" s="17">
        <f t="shared" si="3"/>
        <v>2.9200000000000004E-2</v>
      </c>
      <c r="G36" s="10">
        <f t="shared" si="0"/>
        <v>6.33</v>
      </c>
      <c r="H36" s="11">
        <f t="shared" si="4"/>
        <v>0.29199999999999982</v>
      </c>
      <c r="I36" s="2"/>
      <c r="J36" s="65">
        <v>3</v>
      </c>
      <c r="K36" s="16">
        <v>180</v>
      </c>
      <c r="L36" s="17">
        <v>0.25</v>
      </c>
      <c r="M36" s="17">
        <v>0.1875</v>
      </c>
      <c r="N36" s="35">
        <f t="shared" si="5"/>
        <v>1.21E-2</v>
      </c>
      <c r="O36" s="10">
        <f t="shared" si="9"/>
        <v>2.8125</v>
      </c>
      <c r="P36" s="11">
        <f t="shared" si="10"/>
        <v>0.18149999999999977</v>
      </c>
      <c r="Q36" s="46"/>
      <c r="R36" s="68">
        <v>3</v>
      </c>
      <c r="S36" s="51">
        <v>180</v>
      </c>
      <c r="T36" s="52">
        <v>0.125</v>
      </c>
      <c r="U36" s="52">
        <v>5.2200000000000003E-2</v>
      </c>
      <c r="V36" s="53">
        <f t="shared" si="6"/>
        <v>2.700000000000001E-3</v>
      </c>
      <c r="W36" s="10">
        <f t="shared" si="1"/>
        <v>0.86130000000000007</v>
      </c>
      <c r="X36" s="11">
        <f t="shared" si="7"/>
        <v>4.4549999999999979E-2</v>
      </c>
      <c r="Y36" s="2"/>
      <c r="Z36" s="68">
        <v>3</v>
      </c>
      <c r="AA36" s="51">
        <v>180</v>
      </c>
      <c r="AB36" s="52">
        <v>0.125</v>
      </c>
      <c r="AC36" s="52">
        <f>M36</f>
        <v>0.1875</v>
      </c>
      <c r="AD36" s="53">
        <f>N36</f>
        <v>1.21E-2</v>
      </c>
      <c r="AE36" s="10">
        <f t="shared" si="2"/>
        <v>2.8125</v>
      </c>
      <c r="AF36" s="11">
        <f t="shared" si="8"/>
        <v>0.18149999999999977</v>
      </c>
    </row>
    <row r="37" spans="2:32" x14ac:dyDescent="0.25">
      <c r="B37" s="65">
        <v>3.1</v>
      </c>
      <c r="C37" s="16">
        <v>186</v>
      </c>
      <c r="D37" s="17">
        <v>0.51666666666666705</v>
      </c>
      <c r="E37" s="17">
        <v>0.66049999999999998</v>
      </c>
      <c r="F37" s="17">
        <f t="shared" si="3"/>
        <v>2.7499999999999969E-2</v>
      </c>
      <c r="G37" s="10">
        <f t="shared" si="0"/>
        <v>6.6049999999999995</v>
      </c>
      <c r="H37" s="11">
        <f t="shared" si="4"/>
        <v>0.27499999999999947</v>
      </c>
      <c r="I37" s="2"/>
      <c r="J37" s="65">
        <v>3.1</v>
      </c>
      <c r="K37" s="16">
        <v>186</v>
      </c>
      <c r="L37" s="17">
        <v>0.25833333333333303</v>
      </c>
      <c r="M37" s="17">
        <v>0.1996</v>
      </c>
      <c r="N37" s="35">
        <f t="shared" si="5"/>
        <v>1.21E-2</v>
      </c>
      <c r="O37" s="10">
        <f t="shared" si="9"/>
        <v>2.9939999999999998</v>
      </c>
      <c r="P37" s="11">
        <f t="shared" si="10"/>
        <v>0.18149999999999977</v>
      </c>
      <c r="Q37" s="46"/>
      <c r="R37" s="68">
        <v>3.1</v>
      </c>
      <c r="S37" s="51">
        <v>186</v>
      </c>
      <c r="T37" s="52">
        <v>0.12916666666666701</v>
      </c>
      <c r="U37" s="52">
        <v>5.5E-2</v>
      </c>
      <c r="V37" s="53">
        <f t="shared" si="6"/>
        <v>2.7999999999999969E-3</v>
      </c>
      <c r="W37" s="10">
        <f t="shared" si="1"/>
        <v>0.90749999999999997</v>
      </c>
      <c r="X37" s="11">
        <f t="shared" si="7"/>
        <v>4.6199999999999908E-2</v>
      </c>
      <c r="Y37" s="2"/>
      <c r="Z37" s="68">
        <v>3.1</v>
      </c>
      <c r="AA37" s="51">
        <v>186</v>
      </c>
      <c r="AB37" s="52">
        <v>0.12916666666666701</v>
      </c>
      <c r="AC37" s="52">
        <f>M37</f>
        <v>0.1996</v>
      </c>
      <c r="AD37" s="53">
        <f>N37</f>
        <v>1.21E-2</v>
      </c>
      <c r="AE37" s="10">
        <f t="shared" si="2"/>
        <v>2.9939999999999998</v>
      </c>
      <c r="AF37" s="11">
        <f t="shared" si="8"/>
        <v>0.18149999999999977</v>
      </c>
    </row>
    <row r="38" spans="2:32" x14ac:dyDescent="0.25">
      <c r="B38" s="65">
        <v>3.2</v>
      </c>
      <c r="C38" s="16">
        <v>192</v>
      </c>
      <c r="D38" s="17">
        <v>0.53333333333333299</v>
      </c>
      <c r="E38" s="17">
        <v>0.68730000000000002</v>
      </c>
      <c r="F38" s="17">
        <f t="shared" si="3"/>
        <v>2.6800000000000046E-2</v>
      </c>
      <c r="G38" s="10">
        <f t="shared" si="0"/>
        <v>6.8730000000000002</v>
      </c>
      <c r="H38" s="11">
        <f t="shared" si="4"/>
        <v>0.26800000000000068</v>
      </c>
      <c r="I38" s="2"/>
      <c r="J38" s="65">
        <v>3.2</v>
      </c>
      <c r="K38" s="16">
        <v>192</v>
      </c>
      <c r="L38" s="17">
        <v>0.266666666666667</v>
      </c>
      <c r="M38" s="17">
        <v>0.2127</v>
      </c>
      <c r="N38" s="35">
        <f t="shared" si="5"/>
        <v>1.3100000000000001E-2</v>
      </c>
      <c r="O38" s="10">
        <f t="shared" si="9"/>
        <v>3.1905000000000001</v>
      </c>
      <c r="P38" s="11">
        <f t="shared" si="10"/>
        <v>0.19650000000000034</v>
      </c>
      <c r="Q38" s="46"/>
      <c r="R38" s="68">
        <v>3.2</v>
      </c>
      <c r="S38" s="51">
        <v>192</v>
      </c>
      <c r="T38" s="52">
        <v>0.133333333333333</v>
      </c>
      <c r="U38" s="52">
        <v>5.7700000000000001E-2</v>
      </c>
      <c r="V38" s="53">
        <f t="shared" si="6"/>
        <v>2.700000000000001E-3</v>
      </c>
      <c r="W38" s="10">
        <f t="shared" si="1"/>
        <v>0.95205000000000006</v>
      </c>
      <c r="X38" s="11">
        <f t="shared" si="7"/>
        <v>4.455000000000009E-2</v>
      </c>
      <c r="Y38" s="2"/>
      <c r="Z38" s="68">
        <v>3.2</v>
      </c>
      <c r="AA38" s="51">
        <v>192</v>
      </c>
      <c r="AB38" s="52">
        <v>0.133333333333333</v>
      </c>
      <c r="AC38" s="52">
        <f>M38</f>
        <v>0.2127</v>
      </c>
      <c r="AD38" s="53">
        <f>N38</f>
        <v>1.3100000000000001E-2</v>
      </c>
      <c r="AE38" s="10">
        <f t="shared" si="2"/>
        <v>3.1905000000000001</v>
      </c>
      <c r="AF38" s="11">
        <f t="shared" si="8"/>
        <v>0.19650000000000034</v>
      </c>
    </row>
    <row r="39" spans="2:32" x14ac:dyDescent="0.25">
      <c r="B39" s="65">
        <v>3.3</v>
      </c>
      <c r="C39" s="16">
        <v>198</v>
      </c>
      <c r="D39" s="17">
        <v>0.55000000000000004</v>
      </c>
      <c r="E39" s="17">
        <v>0.71299999999999997</v>
      </c>
      <c r="F39" s="17">
        <f t="shared" si="3"/>
        <v>2.5699999999999945E-2</v>
      </c>
      <c r="G39" s="10">
        <f t="shared" si="0"/>
        <v>7.13</v>
      </c>
      <c r="H39" s="11">
        <f t="shared" si="4"/>
        <v>0.25699999999999967</v>
      </c>
      <c r="I39" s="2"/>
      <c r="J39" s="65">
        <v>3.3</v>
      </c>
      <c r="K39" s="16">
        <v>198</v>
      </c>
      <c r="L39" s="17">
        <v>0.27500000000000002</v>
      </c>
      <c r="M39" s="17">
        <v>0.22600000000000001</v>
      </c>
      <c r="N39" s="35">
        <f t="shared" si="5"/>
        <v>1.3300000000000006E-2</v>
      </c>
      <c r="O39" s="10">
        <f t="shared" si="9"/>
        <v>3.39</v>
      </c>
      <c r="P39" s="11">
        <f t="shared" si="10"/>
        <v>0.19950000000000001</v>
      </c>
      <c r="Q39" s="46"/>
      <c r="R39" s="68">
        <v>3.3</v>
      </c>
      <c r="S39" s="51">
        <v>198</v>
      </c>
      <c r="T39" s="52">
        <v>0.13750000000000001</v>
      </c>
      <c r="U39" s="52">
        <v>6.0400000000000002E-2</v>
      </c>
      <c r="V39" s="53">
        <f t="shared" si="6"/>
        <v>2.700000000000001E-3</v>
      </c>
      <c r="W39" s="10">
        <f t="shared" si="1"/>
        <v>0.99660000000000004</v>
      </c>
      <c r="X39" s="11">
        <f t="shared" si="7"/>
        <v>4.4549999999999979E-2</v>
      </c>
      <c r="Y39" s="2"/>
      <c r="Z39" s="68">
        <v>3.3</v>
      </c>
      <c r="AA39" s="51">
        <v>198</v>
      </c>
      <c r="AB39" s="52">
        <v>0.13750000000000001</v>
      </c>
      <c r="AC39" s="52">
        <f>M39</f>
        <v>0.22600000000000001</v>
      </c>
      <c r="AD39" s="53">
        <f>N39</f>
        <v>1.3300000000000006E-2</v>
      </c>
      <c r="AE39" s="10">
        <f t="shared" si="2"/>
        <v>3.39</v>
      </c>
      <c r="AF39" s="11">
        <f t="shared" si="8"/>
        <v>0.19950000000000001</v>
      </c>
    </row>
    <row r="40" spans="2:32" x14ac:dyDescent="0.25">
      <c r="B40" s="65">
        <v>3.4</v>
      </c>
      <c r="C40" s="16">
        <v>204</v>
      </c>
      <c r="D40" s="17">
        <v>0.56666666666666698</v>
      </c>
      <c r="E40" s="17">
        <v>0.73770000000000002</v>
      </c>
      <c r="F40" s="17">
        <f t="shared" si="3"/>
        <v>2.4700000000000055E-2</v>
      </c>
      <c r="G40" s="10">
        <f t="shared" si="0"/>
        <v>7.3770000000000007</v>
      </c>
      <c r="H40" s="11">
        <f t="shared" si="4"/>
        <v>0.24700000000000077</v>
      </c>
      <c r="I40" s="2"/>
      <c r="J40" s="65">
        <v>3.4</v>
      </c>
      <c r="K40" s="16">
        <v>204</v>
      </c>
      <c r="L40" s="17">
        <v>0.28333333333333299</v>
      </c>
      <c r="M40" s="17">
        <v>0.2397</v>
      </c>
      <c r="N40" s="35">
        <f t="shared" si="5"/>
        <v>1.369999999999999E-2</v>
      </c>
      <c r="O40" s="10">
        <f t="shared" si="9"/>
        <v>3.5954999999999999</v>
      </c>
      <c r="P40" s="11">
        <f t="shared" si="10"/>
        <v>0.20549999999999979</v>
      </c>
      <c r="Q40" s="46"/>
      <c r="R40" s="68">
        <v>3.4</v>
      </c>
      <c r="S40" s="51">
        <v>204</v>
      </c>
      <c r="T40" s="52">
        <v>0.141666666666667</v>
      </c>
      <c r="U40" s="52">
        <v>6.3299999999999995E-2</v>
      </c>
      <c r="V40" s="53">
        <f t="shared" si="6"/>
        <v>2.8999999999999929E-3</v>
      </c>
      <c r="W40" s="10">
        <f t="shared" si="1"/>
        <v>1.0444499999999999</v>
      </c>
      <c r="X40" s="11">
        <f t="shared" si="7"/>
        <v>4.7849999999999837E-2</v>
      </c>
      <c r="Y40" s="2"/>
      <c r="Z40" s="68">
        <v>3.4</v>
      </c>
      <c r="AA40" s="51">
        <v>204</v>
      </c>
      <c r="AB40" s="52">
        <v>0.141666666666667</v>
      </c>
      <c r="AC40" s="52">
        <f>M40</f>
        <v>0.2397</v>
      </c>
      <c r="AD40" s="53">
        <f>N40</f>
        <v>1.369999999999999E-2</v>
      </c>
      <c r="AE40" s="10">
        <f t="shared" si="2"/>
        <v>3.5954999999999999</v>
      </c>
      <c r="AF40" s="11">
        <f t="shared" si="8"/>
        <v>0.20549999999999979</v>
      </c>
    </row>
    <row r="41" spans="2:32" x14ac:dyDescent="0.25">
      <c r="B41" s="65">
        <v>3.5</v>
      </c>
      <c r="C41" s="16">
        <v>210</v>
      </c>
      <c r="D41" s="17">
        <v>0.58333333333333304</v>
      </c>
      <c r="E41" s="17">
        <v>0.76149999999999995</v>
      </c>
      <c r="F41" s="17">
        <f t="shared" si="3"/>
        <v>2.3799999999999932E-2</v>
      </c>
      <c r="G41" s="10">
        <f t="shared" si="0"/>
        <v>7.6149999999999993</v>
      </c>
      <c r="H41" s="11">
        <f t="shared" si="4"/>
        <v>0.23799999999999866</v>
      </c>
      <c r="I41" s="2"/>
      <c r="J41" s="65">
        <v>3.5</v>
      </c>
      <c r="K41" s="16">
        <v>210</v>
      </c>
      <c r="L41" s="17">
        <v>0.29166666666666702</v>
      </c>
      <c r="M41" s="17">
        <v>0.25380000000000003</v>
      </c>
      <c r="N41" s="35">
        <f t="shared" si="5"/>
        <v>1.4100000000000029E-2</v>
      </c>
      <c r="O41" s="10">
        <f t="shared" si="9"/>
        <v>3.8070000000000004</v>
      </c>
      <c r="P41" s="11">
        <f t="shared" si="10"/>
        <v>0.21150000000000047</v>
      </c>
      <c r="Q41" s="46"/>
      <c r="R41" s="68">
        <v>3.5</v>
      </c>
      <c r="S41" s="51">
        <v>210</v>
      </c>
      <c r="T41" s="52">
        <v>0.14583333333333301</v>
      </c>
      <c r="U41" s="52">
        <v>6.6699999999999995E-2</v>
      </c>
      <c r="V41" s="53">
        <f t="shared" si="6"/>
        <v>3.4000000000000002E-3</v>
      </c>
      <c r="W41" s="10">
        <f t="shared" si="1"/>
        <v>1.1005499999999999</v>
      </c>
      <c r="X41" s="11">
        <f t="shared" si="7"/>
        <v>5.6100000000000039E-2</v>
      </c>
      <c r="Y41" s="2"/>
      <c r="Z41" s="68">
        <v>3.5</v>
      </c>
      <c r="AA41" s="51">
        <v>210</v>
      </c>
      <c r="AB41" s="52">
        <v>0.14583333333333301</v>
      </c>
      <c r="AC41" s="52">
        <f>M41</f>
        <v>0.25380000000000003</v>
      </c>
      <c r="AD41" s="53">
        <f>N41</f>
        <v>1.4100000000000029E-2</v>
      </c>
      <c r="AE41" s="10">
        <f t="shared" si="2"/>
        <v>3.8070000000000004</v>
      </c>
      <c r="AF41" s="11">
        <f t="shared" si="8"/>
        <v>0.21150000000000047</v>
      </c>
    </row>
    <row r="42" spans="2:32" x14ac:dyDescent="0.25">
      <c r="B42" s="65">
        <v>3.6</v>
      </c>
      <c r="C42" s="16">
        <v>216</v>
      </c>
      <c r="D42" s="17">
        <v>0.6</v>
      </c>
      <c r="E42" s="17">
        <v>0.78400000000000003</v>
      </c>
      <c r="F42" s="17">
        <f t="shared" si="3"/>
        <v>2.2500000000000075E-2</v>
      </c>
      <c r="G42" s="10">
        <f t="shared" si="0"/>
        <v>7.84</v>
      </c>
      <c r="H42" s="11">
        <f t="shared" si="4"/>
        <v>0.22500000000000053</v>
      </c>
      <c r="I42" s="2"/>
      <c r="J42" s="65">
        <v>3.6</v>
      </c>
      <c r="K42" s="16">
        <v>216</v>
      </c>
      <c r="L42" s="17">
        <v>0.3</v>
      </c>
      <c r="M42" s="17">
        <v>0.26800000000000002</v>
      </c>
      <c r="N42" s="35">
        <f t="shared" si="5"/>
        <v>1.419999999999999E-2</v>
      </c>
      <c r="O42" s="10">
        <f t="shared" si="9"/>
        <v>4.0200000000000005</v>
      </c>
      <c r="P42" s="11">
        <f t="shared" si="10"/>
        <v>0.21300000000000008</v>
      </c>
      <c r="Q42" s="46"/>
      <c r="R42" s="68">
        <v>3.6</v>
      </c>
      <c r="S42" s="51">
        <v>216</v>
      </c>
      <c r="T42" s="52">
        <v>0.15</v>
      </c>
      <c r="U42" s="52">
        <v>7.0000000000000007E-2</v>
      </c>
      <c r="V42" s="53">
        <f t="shared" si="6"/>
        <v>3.3000000000000113E-3</v>
      </c>
      <c r="W42" s="10">
        <f t="shared" si="1"/>
        <v>1.155</v>
      </c>
      <c r="X42" s="11">
        <f t="shared" si="7"/>
        <v>5.4450000000000109E-2</v>
      </c>
      <c r="Y42" s="2"/>
      <c r="Z42" s="68">
        <v>3.6</v>
      </c>
      <c r="AA42" s="51">
        <v>216</v>
      </c>
      <c r="AB42" s="52">
        <v>0.15</v>
      </c>
      <c r="AC42" s="52">
        <f>M42</f>
        <v>0.26800000000000002</v>
      </c>
      <c r="AD42" s="53">
        <f>N42</f>
        <v>1.419999999999999E-2</v>
      </c>
      <c r="AE42" s="10">
        <f t="shared" si="2"/>
        <v>4.0200000000000005</v>
      </c>
      <c r="AF42" s="11">
        <f t="shared" si="8"/>
        <v>0.21300000000000008</v>
      </c>
    </row>
    <row r="43" spans="2:32" x14ac:dyDescent="0.25">
      <c r="B43" s="65">
        <v>3.7</v>
      </c>
      <c r="C43" s="16">
        <v>222</v>
      </c>
      <c r="D43" s="17">
        <v>0.61666666666666703</v>
      </c>
      <c r="E43" s="17">
        <v>0.80479999999999996</v>
      </c>
      <c r="F43" s="17">
        <f t="shared" si="3"/>
        <v>2.079999999999993E-2</v>
      </c>
      <c r="G43" s="10">
        <f t="shared" si="0"/>
        <v>8.048</v>
      </c>
      <c r="H43" s="11">
        <f t="shared" si="4"/>
        <v>0.20800000000000018</v>
      </c>
      <c r="I43" s="2"/>
      <c r="J43" s="65">
        <v>3.7</v>
      </c>
      <c r="K43" s="16">
        <v>222</v>
      </c>
      <c r="L43" s="17">
        <v>0.30833333333333302</v>
      </c>
      <c r="M43" s="17">
        <v>0.28260000000000002</v>
      </c>
      <c r="N43" s="35">
        <f t="shared" si="5"/>
        <v>1.4600000000000002E-2</v>
      </c>
      <c r="O43" s="10">
        <f t="shared" si="9"/>
        <v>4.2389999999999999</v>
      </c>
      <c r="P43" s="11">
        <f t="shared" si="10"/>
        <v>0.21899999999999942</v>
      </c>
      <c r="Q43" s="46"/>
      <c r="R43" s="68">
        <v>3.7</v>
      </c>
      <c r="S43" s="51">
        <v>222</v>
      </c>
      <c r="T43" s="52">
        <v>0.15416666666666701</v>
      </c>
      <c r="U43" s="52">
        <v>7.3300000000000004E-2</v>
      </c>
      <c r="V43" s="53">
        <f t="shared" si="6"/>
        <v>3.2999999999999974E-3</v>
      </c>
      <c r="W43" s="10">
        <f t="shared" si="1"/>
        <v>1.2094500000000001</v>
      </c>
      <c r="X43" s="11">
        <f t="shared" si="7"/>
        <v>5.4450000000000109E-2</v>
      </c>
      <c r="Y43" s="2"/>
      <c r="Z43" s="68">
        <v>3.7</v>
      </c>
      <c r="AA43" s="51">
        <v>222</v>
      </c>
      <c r="AB43" s="52">
        <v>0.15416666666666701</v>
      </c>
      <c r="AC43" s="52">
        <f>M43</f>
        <v>0.28260000000000002</v>
      </c>
      <c r="AD43" s="53">
        <f>N43</f>
        <v>1.4600000000000002E-2</v>
      </c>
      <c r="AE43" s="10">
        <f t="shared" si="2"/>
        <v>4.2389999999999999</v>
      </c>
      <c r="AF43" s="11">
        <f t="shared" si="8"/>
        <v>0.21899999999999942</v>
      </c>
    </row>
    <row r="44" spans="2:32" x14ac:dyDescent="0.25">
      <c r="B44" s="65">
        <v>3.8</v>
      </c>
      <c r="C44" s="16">
        <v>228</v>
      </c>
      <c r="D44" s="17">
        <v>0.63333333333333297</v>
      </c>
      <c r="E44" s="17">
        <v>0.82430000000000003</v>
      </c>
      <c r="F44" s="17">
        <f t="shared" si="3"/>
        <v>1.9500000000000073E-2</v>
      </c>
      <c r="G44" s="10">
        <f t="shared" si="0"/>
        <v>8.2430000000000003</v>
      </c>
      <c r="H44" s="11">
        <f t="shared" si="4"/>
        <v>0.19500000000000028</v>
      </c>
      <c r="I44" s="2"/>
      <c r="J44" s="65">
        <v>3.8</v>
      </c>
      <c r="K44" s="16">
        <v>228</v>
      </c>
      <c r="L44" s="17">
        <v>0.31666666666666698</v>
      </c>
      <c r="M44" s="17">
        <v>0.29720000000000002</v>
      </c>
      <c r="N44" s="35">
        <f t="shared" si="5"/>
        <v>1.4600000000000002E-2</v>
      </c>
      <c r="O44" s="10">
        <f t="shared" si="9"/>
        <v>4.4580000000000002</v>
      </c>
      <c r="P44" s="11">
        <f t="shared" si="10"/>
        <v>0.21900000000000031</v>
      </c>
      <c r="Q44" s="46"/>
      <c r="R44" s="68">
        <v>3.8</v>
      </c>
      <c r="S44" s="51">
        <v>228</v>
      </c>
      <c r="T44" s="52">
        <v>0.15833333333333299</v>
      </c>
      <c r="U44" s="52">
        <v>7.6700000000000004E-2</v>
      </c>
      <c r="V44" s="53">
        <f t="shared" si="6"/>
        <v>3.4000000000000002E-3</v>
      </c>
      <c r="W44" s="10">
        <f t="shared" si="1"/>
        <v>1.2655500000000002</v>
      </c>
      <c r="X44" s="11">
        <f t="shared" si="7"/>
        <v>5.6100000000000039E-2</v>
      </c>
      <c r="Y44" s="2"/>
      <c r="Z44" s="68">
        <v>3.8</v>
      </c>
      <c r="AA44" s="51">
        <v>228</v>
      </c>
      <c r="AB44" s="52">
        <v>0.15833333333333299</v>
      </c>
      <c r="AC44" s="52">
        <f>M44</f>
        <v>0.29720000000000002</v>
      </c>
      <c r="AD44" s="53">
        <f>N44</f>
        <v>1.4600000000000002E-2</v>
      </c>
      <c r="AE44" s="10">
        <f t="shared" si="2"/>
        <v>4.4580000000000002</v>
      </c>
      <c r="AF44" s="11">
        <f t="shared" si="8"/>
        <v>0.21900000000000031</v>
      </c>
    </row>
    <row r="45" spans="2:32" x14ac:dyDescent="0.25">
      <c r="B45" s="65">
        <v>3.9</v>
      </c>
      <c r="C45" s="16">
        <v>234</v>
      </c>
      <c r="D45" s="17">
        <v>0.65</v>
      </c>
      <c r="E45" s="17">
        <v>0.84250000000000003</v>
      </c>
      <c r="F45" s="17">
        <f t="shared" si="3"/>
        <v>1.8199999999999994E-2</v>
      </c>
      <c r="G45" s="10">
        <f t="shared" si="0"/>
        <v>8.4250000000000007</v>
      </c>
      <c r="H45" s="11">
        <f t="shared" si="4"/>
        <v>0.18200000000000038</v>
      </c>
      <c r="I45" s="2"/>
      <c r="J45" s="65">
        <v>3.9</v>
      </c>
      <c r="K45" s="16">
        <v>234</v>
      </c>
      <c r="L45" s="17">
        <v>0.32500000000000001</v>
      </c>
      <c r="M45" s="17">
        <v>0.312</v>
      </c>
      <c r="N45" s="35">
        <f t="shared" si="5"/>
        <v>1.479999999999998E-2</v>
      </c>
      <c r="O45" s="10">
        <f t="shared" si="9"/>
        <v>4.68</v>
      </c>
      <c r="P45" s="11">
        <f t="shared" si="10"/>
        <v>0.22199999999999953</v>
      </c>
      <c r="Q45" s="46"/>
      <c r="R45" s="68">
        <v>3.9</v>
      </c>
      <c r="S45" s="51">
        <v>234</v>
      </c>
      <c r="T45" s="52">
        <v>0.16250000000000001</v>
      </c>
      <c r="U45" s="52">
        <v>8.0500000000000002E-2</v>
      </c>
      <c r="V45" s="53">
        <f t="shared" si="6"/>
        <v>3.7999999999999978E-3</v>
      </c>
      <c r="W45" s="10">
        <f t="shared" si="1"/>
        <v>1.3282499999999999</v>
      </c>
      <c r="X45" s="11">
        <f t="shared" si="7"/>
        <v>6.2699999999999756E-2</v>
      </c>
      <c r="Y45" s="2"/>
      <c r="Z45" s="68">
        <v>3.9</v>
      </c>
      <c r="AA45" s="51">
        <v>234</v>
      </c>
      <c r="AB45" s="52">
        <v>0.16250000000000001</v>
      </c>
      <c r="AC45" s="52">
        <f>M45</f>
        <v>0.312</v>
      </c>
      <c r="AD45" s="53">
        <f>N45</f>
        <v>1.479999999999998E-2</v>
      </c>
      <c r="AE45" s="10">
        <f t="shared" si="2"/>
        <v>4.68</v>
      </c>
      <c r="AF45" s="11">
        <f t="shared" si="8"/>
        <v>0.22199999999999953</v>
      </c>
    </row>
    <row r="46" spans="2:32" x14ac:dyDescent="0.25">
      <c r="B46" s="65">
        <v>4</v>
      </c>
      <c r="C46" s="16">
        <v>240</v>
      </c>
      <c r="D46" s="17">
        <v>0.66666666666666696</v>
      </c>
      <c r="E46" s="17">
        <v>0.85929999999999995</v>
      </c>
      <c r="F46" s="17">
        <f t="shared" si="3"/>
        <v>1.6799999999999926E-2</v>
      </c>
      <c r="G46" s="10">
        <f t="shared" si="0"/>
        <v>8.593</v>
      </c>
      <c r="H46" s="11">
        <f t="shared" si="4"/>
        <v>0.16799999999999926</v>
      </c>
      <c r="I46" s="2"/>
      <c r="J46" s="65">
        <v>4</v>
      </c>
      <c r="K46" s="16">
        <v>240</v>
      </c>
      <c r="L46" s="17">
        <v>0.33333333333333298</v>
      </c>
      <c r="M46" s="17">
        <v>0.32700000000000001</v>
      </c>
      <c r="N46" s="35">
        <f t="shared" si="5"/>
        <v>1.5000000000000013E-2</v>
      </c>
      <c r="O46" s="10">
        <f t="shared" si="9"/>
        <v>4.9050000000000002</v>
      </c>
      <c r="P46" s="11">
        <f t="shared" si="10"/>
        <v>0.22500000000000053</v>
      </c>
      <c r="Q46" s="46"/>
      <c r="R46" s="68">
        <v>4</v>
      </c>
      <c r="S46" s="51">
        <v>240</v>
      </c>
      <c r="T46" s="52">
        <v>0.16666666666666699</v>
      </c>
      <c r="U46" s="52">
        <v>8.4699999999999998E-2</v>
      </c>
      <c r="V46" s="53">
        <f t="shared" si="6"/>
        <v>4.1999999999999954E-3</v>
      </c>
      <c r="W46" s="10">
        <f t="shared" si="1"/>
        <v>1.3975499999999998</v>
      </c>
      <c r="X46" s="11">
        <f t="shared" si="7"/>
        <v>6.9299999999999917E-2</v>
      </c>
      <c r="Y46" s="2"/>
      <c r="Z46" s="68">
        <v>4</v>
      </c>
      <c r="AA46" s="51">
        <v>240</v>
      </c>
      <c r="AB46" s="52">
        <v>0.16666666666666699</v>
      </c>
      <c r="AC46" s="52">
        <f>M46</f>
        <v>0.32700000000000001</v>
      </c>
      <c r="AD46" s="53">
        <f>N46</f>
        <v>1.5000000000000013E-2</v>
      </c>
      <c r="AE46" s="10">
        <f t="shared" si="2"/>
        <v>4.9050000000000002</v>
      </c>
      <c r="AF46" s="11">
        <f t="shared" si="8"/>
        <v>0.22500000000000053</v>
      </c>
    </row>
    <row r="47" spans="2:32" x14ac:dyDescent="0.25">
      <c r="B47" s="65">
        <v>4.0999999999999996</v>
      </c>
      <c r="C47" s="16">
        <v>246</v>
      </c>
      <c r="D47" s="17">
        <v>0.68333333333333302</v>
      </c>
      <c r="E47" s="17">
        <v>0.87480000000000002</v>
      </c>
      <c r="F47" s="17">
        <f t="shared" si="3"/>
        <v>1.5500000000000069E-2</v>
      </c>
      <c r="G47" s="10">
        <f t="shared" si="0"/>
        <v>8.7480000000000011</v>
      </c>
      <c r="H47" s="11">
        <f t="shared" si="4"/>
        <v>0.15500000000000114</v>
      </c>
      <c r="I47" s="2"/>
      <c r="J47" s="65">
        <v>4.0999999999999996</v>
      </c>
      <c r="K47" s="16">
        <v>246</v>
      </c>
      <c r="L47" s="17">
        <v>0.34166666666666701</v>
      </c>
      <c r="M47" s="17">
        <v>0.34200000000000003</v>
      </c>
      <c r="N47" s="35">
        <f t="shared" si="5"/>
        <v>1.5000000000000013E-2</v>
      </c>
      <c r="O47" s="10">
        <f t="shared" si="9"/>
        <v>5.1300000000000008</v>
      </c>
      <c r="P47" s="11">
        <f t="shared" si="10"/>
        <v>0.22500000000000053</v>
      </c>
      <c r="Q47" s="46"/>
      <c r="R47" s="68">
        <v>4.0999999999999996</v>
      </c>
      <c r="S47" s="51">
        <v>246</v>
      </c>
      <c r="T47" s="52">
        <v>0.170833333333333</v>
      </c>
      <c r="U47" s="52">
        <v>8.8800000000000004E-2</v>
      </c>
      <c r="V47" s="53">
        <f t="shared" si="6"/>
        <v>4.1000000000000064E-3</v>
      </c>
      <c r="W47" s="10">
        <f t="shared" si="1"/>
        <v>1.4652000000000001</v>
      </c>
      <c r="X47" s="11">
        <f t="shared" si="7"/>
        <v>6.765000000000021E-2</v>
      </c>
      <c r="Y47" s="2"/>
      <c r="Z47" s="68">
        <v>4.0999999999999996</v>
      </c>
      <c r="AA47" s="51">
        <v>246</v>
      </c>
      <c r="AB47" s="52">
        <v>0.170833333333333</v>
      </c>
      <c r="AC47" s="52">
        <f>M47</f>
        <v>0.34200000000000003</v>
      </c>
      <c r="AD47" s="53">
        <f>N47</f>
        <v>1.5000000000000013E-2</v>
      </c>
      <c r="AE47" s="10">
        <f t="shared" si="2"/>
        <v>5.1300000000000008</v>
      </c>
      <c r="AF47" s="11">
        <f t="shared" si="8"/>
        <v>0.22500000000000053</v>
      </c>
    </row>
    <row r="48" spans="2:32" x14ac:dyDescent="0.25">
      <c r="B48" s="65">
        <v>4.2</v>
      </c>
      <c r="C48" s="16">
        <v>252</v>
      </c>
      <c r="D48" s="17">
        <v>0.7</v>
      </c>
      <c r="E48" s="17">
        <v>0.88900000000000001</v>
      </c>
      <c r="F48" s="17">
        <f t="shared" si="3"/>
        <v>1.419999999999999E-2</v>
      </c>
      <c r="G48" s="10">
        <f t="shared" si="0"/>
        <v>8.89</v>
      </c>
      <c r="H48" s="11">
        <f t="shared" si="4"/>
        <v>0.14199999999999946</v>
      </c>
      <c r="I48" s="2"/>
      <c r="J48" s="65">
        <v>4.2</v>
      </c>
      <c r="K48" s="16">
        <v>252</v>
      </c>
      <c r="L48" s="17">
        <v>0.35</v>
      </c>
      <c r="M48" s="17">
        <v>0.35699999999999998</v>
      </c>
      <c r="N48" s="35">
        <f t="shared" si="5"/>
        <v>1.4999999999999958E-2</v>
      </c>
      <c r="O48" s="10">
        <f t="shared" si="9"/>
        <v>5.3549999999999995</v>
      </c>
      <c r="P48" s="11">
        <f t="shared" si="10"/>
        <v>0.22499999999999876</v>
      </c>
      <c r="Q48" s="46"/>
      <c r="R48" s="68">
        <v>4.2</v>
      </c>
      <c r="S48" s="51">
        <v>252</v>
      </c>
      <c r="T48" s="52">
        <v>0.17499999999999999</v>
      </c>
      <c r="U48" s="52">
        <v>9.2999999999999999E-2</v>
      </c>
      <c r="V48" s="53">
        <f t="shared" si="6"/>
        <v>4.1999999999999954E-3</v>
      </c>
      <c r="W48" s="10">
        <f t="shared" si="1"/>
        <v>1.5345</v>
      </c>
      <c r="X48" s="11">
        <f t="shared" si="7"/>
        <v>6.9299999999999917E-2</v>
      </c>
      <c r="Y48" s="2"/>
      <c r="Z48" s="68">
        <v>4.2</v>
      </c>
      <c r="AA48" s="51">
        <v>252</v>
      </c>
      <c r="AB48" s="52">
        <v>0.17499999999999999</v>
      </c>
      <c r="AC48" s="52">
        <f>M48</f>
        <v>0.35699999999999998</v>
      </c>
      <c r="AD48" s="53">
        <f>N48</f>
        <v>1.4999999999999958E-2</v>
      </c>
      <c r="AE48" s="10">
        <f t="shared" si="2"/>
        <v>5.3549999999999995</v>
      </c>
      <c r="AF48" s="11">
        <f t="shared" si="8"/>
        <v>0.22499999999999876</v>
      </c>
    </row>
    <row r="49" spans="2:32" x14ac:dyDescent="0.25">
      <c r="B49" s="65">
        <v>4.3</v>
      </c>
      <c r="C49" s="16">
        <v>258</v>
      </c>
      <c r="D49" s="17">
        <v>0.71666666666666701</v>
      </c>
      <c r="E49" s="17">
        <v>0.90229999999999999</v>
      </c>
      <c r="F49" s="17">
        <f t="shared" si="3"/>
        <v>1.3299999999999979E-2</v>
      </c>
      <c r="G49" s="10">
        <f t="shared" si="0"/>
        <v>9.0229999999999997</v>
      </c>
      <c r="H49" s="11">
        <f t="shared" si="4"/>
        <v>0.13299999999999912</v>
      </c>
      <c r="I49" s="2"/>
      <c r="J49" s="65">
        <v>4.3</v>
      </c>
      <c r="K49" s="16">
        <v>258</v>
      </c>
      <c r="L49" s="17">
        <v>0.358333333333333</v>
      </c>
      <c r="M49" s="17">
        <v>0.372</v>
      </c>
      <c r="N49" s="35">
        <f t="shared" si="5"/>
        <v>1.5000000000000013E-2</v>
      </c>
      <c r="O49" s="10">
        <f t="shared" si="9"/>
        <v>5.58</v>
      </c>
      <c r="P49" s="11">
        <f t="shared" si="10"/>
        <v>0.22500000000000053</v>
      </c>
      <c r="Q49" s="46"/>
      <c r="R49" s="68">
        <v>4.3</v>
      </c>
      <c r="S49" s="51">
        <v>258</v>
      </c>
      <c r="T49" s="52">
        <v>0.179166666666667</v>
      </c>
      <c r="U49" s="52">
        <v>9.7199999999999995E-2</v>
      </c>
      <c r="V49" s="53">
        <f t="shared" si="6"/>
        <v>4.1999999999999954E-3</v>
      </c>
      <c r="W49" s="10">
        <f t="shared" si="1"/>
        <v>1.6037999999999999</v>
      </c>
      <c r="X49" s="11">
        <f t="shared" si="7"/>
        <v>6.9299999999999917E-2</v>
      </c>
      <c r="Y49" s="2"/>
      <c r="Z49" s="68">
        <v>4.3</v>
      </c>
      <c r="AA49" s="51">
        <v>258</v>
      </c>
      <c r="AB49" s="52">
        <v>0.179166666666667</v>
      </c>
      <c r="AC49" s="52">
        <f>M49</f>
        <v>0.372</v>
      </c>
      <c r="AD49" s="53">
        <f>N49</f>
        <v>1.5000000000000013E-2</v>
      </c>
      <c r="AE49" s="10">
        <f t="shared" si="2"/>
        <v>5.58</v>
      </c>
      <c r="AF49" s="11">
        <f t="shared" si="8"/>
        <v>0.22500000000000053</v>
      </c>
    </row>
    <row r="50" spans="2:32" x14ac:dyDescent="0.25">
      <c r="B50" s="65">
        <v>4.4000000000000004</v>
      </c>
      <c r="C50" s="16">
        <v>264</v>
      </c>
      <c r="D50" s="17">
        <v>0.73333333333333295</v>
      </c>
      <c r="E50" s="17">
        <v>0.91369999999999996</v>
      </c>
      <c r="F50" s="17">
        <f t="shared" si="3"/>
        <v>1.1399999999999966E-2</v>
      </c>
      <c r="G50" s="10">
        <f t="shared" si="0"/>
        <v>9.1370000000000005</v>
      </c>
      <c r="H50" s="11">
        <f t="shared" si="4"/>
        <v>0.11400000000000077</v>
      </c>
      <c r="I50" s="2"/>
      <c r="J50" s="65">
        <v>4.4000000000000004</v>
      </c>
      <c r="K50" s="16">
        <v>264</v>
      </c>
      <c r="L50" s="17">
        <v>0.36666666666666697</v>
      </c>
      <c r="M50" s="17">
        <v>0.38769999999999999</v>
      </c>
      <c r="N50" s="35">
        <f t="shared" si="5"/>
        <v>1.5699999999999992E-2</v>
      </c>
      <c r="O50" s="10">
        <f t="shared" si="9"/>
        <v>5.8155000000000001</v>
      </c>
      <c r="P50" s="11">
        <f t="shared" si="10"/>
        <v>0.23550000000000004</v>
      </c>
      <c r="Q50" s="46"/>
      <c r="R50" s="68">
        <v>4.4000000000000004</v>
      </c>
      <c r="S50" s="51">
        <v>264</v>
      </c>
      <c r="T50" s="52">
        <v>0.18333333333333299</v>
      </c>
      <c r="U50" s="52">
        <v>0.1017</v>
      </c>
      <c r="V50" s="53">
        <f t="shared" si="6"/>
        <v>4.500000000000004E-3</v>
      </c>
      <c r="W50" s="10">
        <f t="shared" si="1"/>
        <v>1.67805</v>
      </c>
      <c r="X50" s="11">
        <f t="shared" si="7"/>
        <v>7.4250000000000149E-2</v>
      </c>
      <c r="Y50" s="2"/>
      <c r="Z50" s="68">
        <v>4.4000000000000004</v>
      </c>
      <c r="AA50" s="51">
        <v>264</v>
      </c>
      <c r="AB50" s="52">
        <v>0.18333333333333299</v>
      </c>
      <c r="AC50" s="52">
        <f>M50</f>
        <v>0.38769999999999999</v>
      </c>
      <c r="AD50" s="53">
        <f>N50</f>
        <v>1.5699999999999992E-2</v>
      </c>
      <c r="AE50" s="10">
        <f t="shared" si="2"/>
        <v>5.8155000000000001</v>
      </c>
      <c r="AF50" s="11">
        <f t="shared" si="8"/>
        <v>0.23550000000000004</v>
      </c>
    </row>
    <row r="51" spans="2:32" x14ac:dyDescent="0.25">
      <c r="B51" s="65">
        <v>4.5</v>
      </c>
      <c r="C51" s="16">
        <v>270</v>
      </c>
      <c r="D51" s="17">
        <v>0.75</v>
      </c>
      <c r="E51" s="17">
        <v>0.92400000000000004</v>
      </c>
      <c r="F51" s="17">
        <f t="shared" si="3"/>
        <v>1.0300000000000087E-2</v>
      </c>
      <c r="G51" s="10">
        <f t="shared" si="0"/>
        <v>9.24</v>
      </c>
      <c r="H51" s="11">
        <f t="shared" si="4"/>
        <v>0.10299999999999976</v>
      </c>
      <c r="I51" s="2"/>
      <c r="J51" s="65">
        <v>4.5</v>
      </c>
      <c r="K51" s="16">
        <v>270</v>
      </c>
      <c r="L51" s="17">
        <v>0.375</v>
      </c>
      <c r="M51" s="17">
        <v>0.40350000000000003</v>
      </c>
      <c r="N51" s="35">
        <f t="shared" si="5"/>
        <v>1.5800000000000036E-2</v>
      </c>
      <c r="O51" s="10">
        <f t="shared" si="9"/>
        <v>6.0525000000000002</v>
      </c>
      <c r="P51" s="11">
        <f t="shared" si="10"/>
        <v>0.2370000000000001</v>
      </c>
      <c r="Q51" s="46"/>
      <c r="R51" s="68">
        <v>4.5</v>
      </c>
      <c r="S51" s="51">
        <v>270</v>
      </c>
      <c r="T51" s="52">
        <v>0.1875</v>
      </c>
      <c r="U51" s="52">
        <v>0.1062</v>
      </c>
      <c r="V51" s="53">
        <f t="shared" si="6"/>
        <v>4.500000000000004E-3</v>
      </c>
      <c r="W51" s="10">
        <f t="shared" si="1"/>
        <v>1.7523</v>
      </c>
      <c r="X51" s="11">
        <f t="shared" si="7"/>
        <v>7.4249999999999927E-2</v>
      </c>
      <c r="Y51" s="2"/>
      <c r="Z51" s="68">
        <v>4.5</v>
      </c>
      <c r="AA51" s="51">
        <v>270</v>
      </c>
      <c r="AB51" s="52">
        <v>0.1875</v>
      </c>
      <c r="AC51" s="52">
        <f>M51</f>
        <v>0.40350000000000003</v>
      </c>
      <c r="AD51" s="53">
        <f>N51</f>
        <v>1.5800000000000036E-2</v>
      </c>
      <c r="AE51" s="10">
        <f t="shared" si="2"/>
        <v>6.0525000000000002</v>
      </c>
      <c r="AF51" s="11">
        <f t="shared" si="8"/>
        <v>0.2370000000000001</v>
      </c>
    </row>
    <row r="52" spans="2:32" x14ac:dyDescent="0.25">
      <c r="B52" s="65">
        <v>4.5999999999999996</v>
      </c>
      <c r="C52" s="16">
        <v>276</v>
      </c>
      <c r="D52" s="17">
        <v>0.76666666666666705</v>
      </c>
      <c r="E52" s="17">
        <v>0.93330000000000002</v>
      </c>
      <c r="F52" s="17">
        <f t="shared" si="3"/>
        <v>9.299999999999975E-3</v>
      </c>
      <c r="G52" s="10">
        <f t="shared" si="0"/>
        <v>9.3330000000000002</v>
      </c>
      <c r="H52" s="11">
        <f t="shared" si="4"/>
        <v>9.2999999999999972E-2</v>
      </c>
      <c r="I52" s="2"/>
      <c r="J52" s="65">
        <v>4.5999999999999996</v>
      </c>
      <c r="K52" s="16">
        <v>276</v>
      </c>
      <c r="L52" s="17">
        <v>0.38333333333333303</v>
      </c>
      <c r="M52" s="17">
        <v>0.41930000000000001</v>
      </c>
      <c r="N52" s="35">
        <f t="shared" si="5"/>
        <v>1.5799999999999981E-2</v>
      </c>
      <c r="O52" s="10">
        <f t="shared" si="9"/>
        <v>6.2895000000000003</v>
      </c>
      <c r="P52" s="11">
        <f t="shared" si="10"/>
        <v>0.2370000000000001</v>
      </c>
      <c r="Q52" s="46"/>
      <c r="R52" s="68">
        <v>4.5999999999999996</v>
      </c>
      <c r="S52" s="51">
        <v>276</v>
      </c>
      <c r="T52" s="52">
        <v>0.19166666666666701</v>
      </c>
      <c r="U52" s="52">
        <v>0.1108</v>
      </c>
      <c r="V52" s="53">
        <f t="shared" si="6"/>
        <v>4.599999999999993E-3</v>
      </c>
      <c r="W52" s="10">
        <f t="shared" si="1"/>
        <v>1.8281999999999998</v>
      </c>
      <c r="X52" s="11">
        <f t="shared" si="7"/>
        <v>7.5899999999999856E-2</v>
      </c>
      <c r="Y52" s="2"/>
      <c r="Z52" s="68">
        <v>4.5999999999999996</v>
      </c>
      <c r="AA52" s="51">
        <v>276</v>
      </c>
      <c r="AB52" s="52">
        <v>0.19166666666666701</v>
      </c>
      <c r="AC52" s="52">
        <f>M52</f>
        <v>0.41930000000000001</v>
      </c>
      <c r="AD52" s="53">
        <f>N52</f>
        <v>1.5799999999999981E-2</v>
      </c>
      <c r="AE52" s="10">
        <f t="shared" si="2"/>
        <v>6.2895000000000003</v>
      </c>
      <c r="AF52" s="11">
        <f t="shared" si="8"/>
        <v>0.2370000000000001</v>
      </c>
    </row>
    <row r="53" spans="2:32" x14ac:dyDescent="0.25">
      <c r="B53" s="65">
        <v>4.7</v>
      </c>
      <c r="C53" s="16">
        <v>282</v>
      </c>
      <c r="D53" s="17">
        <v>0.78333333333333299</v>
      </c>
      <c r="E53" s="17">
        <v>0.9415</v>
      </c>
      <c r="F53" s="17">
        <f t="shared" si="3"/>
        <v>8.1999999999999851E-3</v>
      </c>
      <c r="G53" s="10">
        <f t="shared" si="0"/>
        <v>9.4149999999999991</v>
      </c>
      <c r="H53" s="11">
        <f t="shared" si="4"/>
        <v>8.1999999999998963E-2</v>
      </c>
      <c r="I53" s="2"/>
      <c r="J53" s="65">
        <v>4.7</v>
      </c>
      <c r="K53" s="16">
        <v>282</v>
      </c>
      <c r="L53" s="17">
        <v>0.391666666666667</v>
      </c>
      <c r="M53" s="17">
        <v>0.43519999999999998</v>
      </c>
      <c r="N53" s="35">
        <f t="shared" si="5"/>
        <v>1.589999999999997E-2</v>
      </c>
      <c r="O53" s="10">
        <f t="shared" si="9"/>
        <v>6.5279999999999996</v>
      </c>
      <c r="P53" s="11">
        <f t="shared" si="10"/>
        <v>0.23849999999999927</v>
      </c>
      <c r="Q53" s="46"/>
      <c r="R53" s="68">
        <v>4.7</v>
      </c>
      <c r="S53" s="51">
        <v>282</v>
      </c>
      <c r="T53" s="52">
        <v>0.195833333333333</v>
      </c>
      <c r="U53" s="52">
        <v>0.1154</v>
      </c>
      <c r="V53" s="53">
        <f t="shared" si="6"/>
        <v>4.6000000000000069E-3</v>
      </c>
      <c r="W53" s="10">
        <f t="shared" si="1"/>
        <v>1.9041000000000001</v>
      </c>
      <c r="X53" s="11">
        <f t="shared" si="7"/>
        <v>7.5900000000000301E-2</v>
      </c>
      <c r="Y53" s="2"/>
      <c r="Z53" s="68">
        <v>4.7</v>
      </c>
      <c r="AA53" s="51">
        <v>282</v>
      </c>
      <c r="AB53" s="52">
        <v>0.195833333333333</v>
      </c>
      <c r="AC53" s="52">
        <f>M53</f>
        <v>0.43519999999999998</v>
      </c>
      <c r="AD53" s="53">
        <f>N53</f>
        <v>1.589999999999997E-2</v>
      </c>
      <c r="AE53" s="10">
        <f t="shared" si="2"/>
        <v>6.5279999999999996</v>
      </c>
      <c r="AF53" s="11">
        <f t="shared" si="8"/>
        <v>0.23849999999999927</v>
      </c>
    </row>
    <row r="54" spans="2:32" x14ac:dyDescent="0.25">
      <c r="B54" s="65">
        <v>4.8</v>
      </c>
      <c r="C54" s="16">
        <v>288</v>
      </c>
      <c r="D54" s="17">
        <v>0.8</v>
      </c>
      <c r="E54" s="17">
        <v>0.94899999999999995</v>
      </c>
      <c r="F54" s="17">
        <f t="shared" si="3"/>
        <v>7.4999999999999512E-3</v>
      </c>
      <c r="G54" s="10">
        <f t="shared" si="0"/>
        <v>9.49</v>
      </c>
      <c r="H54" s="11">
        <f t="shared" si="4"/>
        <v>7.5000000000001066E-2</v>
      </c>
      <c r="I54" s="2"/>
      <c r="J54" s="65">
        <v>4.8</v>
      </c>
      <c r="K54" s="16">
        <v>288</v>
      </c>
      <c r="L54" s="17">
        <v>0.4</v>
      </c>
      <c r="M54" s="17">
        <v>0.45100000000000001</v>
      </c>
      <c r="N54" s="35">
        <f t="shared" si="5"/>
        <v>1.5800000000000036E-2</v>
      </c>
      <c r="O54" s="10">
        <f t="shared" si="9"/>
        <v>6.7650000000000006</v>
      </c>
      <c r="P54" s="11">
        <f t="shared" si="10"/>
        <v>0.23700000000000099</v>
      </c>
      <c r="Q54" s="46"/>
      <c r="R54" s="68">
        <v>4.8</v>
      </c>
      <c r="S54" s="51">
        <v>288</v>
      </c>
      <c r="T54" s="52">
        <v>0.2</v>
      </c>
      <c r="U54" s="52">
        <v>0.12</v>
      </c>
      <c r="V54" s="53">
        <f t="shared" si="6"/>
        <v>4.599999999999993E-3</v>
      </c>
      <c r="W54" s="10">
        <f t="shared" si="1"/>
        <v>1.98</v>
      </c>
      <c r="X54" s="11">
        <f t="shared" si="7"/>
        <v>7.5899999999999856E-2</v>
      </c>
      <c r="Y54" s="2"/>
      <c r="Z54" s="68">
        <v>4.8</v>
      </c>
      <c r="AA54" s="51">
        <v>288</v>
      </c>
      <c r="AB54" s="52">
        <v>0.2</v>
      </c>
      <c r="AC54" s="52">
        <f>M54</f>
        <v>0.45100000000000001</v>
      </c>
      <c r="AD54" s="53">
        <f>N54</f>
        <v>1.5800000000000036E-2</v>
      </c>
      <c r="AE54" s="10">
        <f t="shared" si="2"/>
        <v>6.7650000000000006</v>
      </c>
      <c r="AF54" s="11">
        <f t="shared" si="8"/>
        <v>0.23700000000000099</v>
      </c>
    </row>
    <row r="55" spans="2:32" x14ac:dyDescent="0.25">
      <c r="B55" s="65">
        <v>4.9000000000000004</v>
      </c>
      <c r="C55" s="16">
        <v>294</v>
      </c>
      <c r="D55" s="17">
        <v>0.81666666666666698</v>
      </c>
      <c r="E55" s="17">
        <v>0.95569999999999999</v>
      </c>
      <c r="F55" s="17">
        <f t="shared" si="3"/>
        <v>6.7000000000000393E-3</v>
      </c>
      <c r="G55" s="10">
        <f t="shared" si="0"/>
        <v>9.5570000000000004</v>
      </c>
      <c r="H55" s="11">
        <f t="shared" si="4"/>
        <v>6.7000000000000171E-2</v>
      </c>
      <c r="I55" s="2"/>
      <c r="J55" s="65">
        <v>4.9000000000000004</v>
      </c>
      <c r="K55" s="16">
        <v>294</v>
      </c>
      <c r="L55" s="17">
        <v>0.40833333333333299</v>
      </c>
      <c r="M55" s="17">
        <v>0.46639999999999998</v>
      </c>
      <c r="N55" s="35">
        <f t="shared" si="5"/>
        <v>1.5399999999999969E-2</v>
      </c>
      <c r="O55" s="10">
        <f t="shared" si="9"/>
        <v>6.9959999999999996</v>
      </c>
      <c r="P55" s="11">
        <f t="shared" si="10"/>
        <v>0.23099999999999898</v>
      </c>
      <c r="Q55" s="46"/>
      <c r="R55" s="68">
        <v>4.9000000000000004</v>
      </c>
      <c r="S55" s="51">
        <v>294</v>
      </c>
      <c r="T55" s="52">
        <v>0.204166666666667</v>
      </c>
      <c r="U55" s="52">
        <v>0.12520000000000001</v>
      </c>
      <c r="V55" s="53">
        <f t="shared" si="6"/>
        <v>5.2000000000000102E-3</v>
      </c>
      <c r="W55" s="10">
        <f t="shared" si="1"/>
        <v>2.0658000000000003</v>
      </c>
      <c r="X55" s="11">
        <f t="shared" si="7"/>
        <v>8.580000000000032E-2</v>
      </c>
      <c r="Y55" s="2"/>
      <c r="Z55" s="68">
        <v>4.9000000000000004</v>
      </c>
      <c r="AA55" s="51">
        <v>294</v>
      </c>
      <c r="AB55" s="52">
        <v>0.204166666666667</v>
      </c>
      <c r="AC55" s="52">
        <f>M55</f>
        <v>0.46639999999999998</v>
      </c>
      <c r="AD55" s="53">
        <f>N55</f>
        <v>1.5399999999999969E-2</v>
      </c>
      <c r="AE55" s="10">
        <f t="shared" si="2"/>
        <v>6.9959999999999996</v>
      </c>
      <c r="AF55" s="11">
        <f t="shared" si="8"/>
        <v>0.23099999999999898</v>
      </c>
    </row>
    <row r="56" spans="2:32" x14ac:dyDescent="0.25">
      <c r="B56" s="65">
        <v>5</v>
      </c>
      <c r="C56" s="16">
        <v>300</v>
      </c>
      <c r="D56" s="17">
        <v>0.83333333333333304</v>
      </c>
      <c r="E56" s="17">
        <v>0.9617</v>
      </c>
      <c r="F56" s="17">
        <f t="shared" si="3"/>
        <v>6.0000000000000053E-3</v>
      </c>
      <c r="G56" s="10">
        <f t="shared" si="0"/>
        <v>9.6170000000000009</v>
      </c>
      <c r="H56" s="11">
        <f t="shared" si="4"/>
        <v>6.0000000000000497E-2</v>
      </c>
      <c r="I56" s="2"/>
      <c r="J56" s="65">
        <v>5</v>
      </c>
      <c r="K56" s="16">
        <v>300</v>
      </c>
      <c r="L56" s="17">
        <v>0.41666666666666702</v>
      </c>
      <c r="M56" s="17">
        <v>0.48180000000000001</v>
      </c>
      <c r="N56" s="35">
        <f t="shared" si="5"/>
        <v>1.5400000000000025E-2</v>
      </c>
      <c r="O56" s="10">
        <f t="shared" si="9"/>
        <v>7.2270000000000003</v>
      </c>
      <c r="P56" s="11">
        <f t="shared" si="10"/>
        <v>0.23100000000000076</v>
      </c>
      <c r="Q56" s="46"/>
      <c r="R56" s="68">
        <v>5</v>
      </c>
      <c r="S56" s="51">
        <v>300</v>
      </c>
      <c r="T56" s="52">
        <v>0.20833333333333301</v>
      </c>
      <c r="U56" s="52">
        <v>0.13039999999999999</v>
      </c>
      <c r="V56" s="53">
        <f t="shared" si="6"/>
        <v>5.1999999999999824E-3</v>
      </c>
      <c r="W56" s="10">
        <f t="shared" si="1"/>
        <v>2.1515999999999997</v>
      </c>
      <c r="X56" s="11">
        <f t="shared" si="7"/>
        <v>8.5799999999999432E-2</v>
      </c>
      <c r="Y56" s="2"/>
      <c r="Z56" s="68">
        <v>5</v>
      </c>
      <c r="AA56" s="51">
        <v>300</v>
      </c>
      <c r="AB56" s="52">
        <v>0.20833333333333301</v>
      </c>
      <c r="AC56" s="52">
        <f>M56</f>
        <v>0.48180000000000001</v>
      </c>
      <c r="AD56" s="53">
        <f>N56</f>
        <v>1.5400000000000025E-2</v>
      </c>
      <c r="AE56" s="10">
        <f t="shared" si="2"/>
        <v>7.2270000000000003</v>
      </c>
      <c r="AF56" s="11">
        <f t="shared" si="8"/>
        <v>0.23100000000000076</v>
      </c>
    </row>
    <row r="57" spans="2:32" x14ac:dyDescent="0.25">
      <c r="B57" s="65">
        <v>5.0999999999999996</v>
      </c>
      <c r="C57" s="16">
        <v>306</v>
      </c>
      <c r="D57" s="17">
        <v>0.85</v>
      </c>
      <c r="E57" s="17">
        <v>0.96699999999999997</v>
      </c>
      <c r="F57" s="17">
        <f t="shared" si="3"/>
        <v>5.2999999999999714E-3</v>
      </c>
      <c r="G57" s="10">
        <f t="shared" si="0"/>
        <v>9.67</v>
      </c>
      <c r="H57" s="11">
        <f t="shared" si="4"/>
        <v>5.2999999999999048E-2</v>
      </c>
      <c r="I57" s="2"/>
      <c r="J57" s="65">
        <v>5.0999999999999996</v>
      </c>
      <c r="K57" s="16">
        <v>306</v>
      </c>
      <c r="L57" s="17">
        <v>0.42499999999999999</v>
      </c>
      <c r="M57" s="17">
        <v>0.49719999999999998</v>
      </c>
      <c r="N57" s="35">
        <f t="shared" si="5"/>
        <v>1.5399999999999969E-2</v>
      </c>
      <c r="O57" s="10">
        <f t="shared" si="9"/>
        <v>7.4579999999999993</v>
      </c>
      <c r="P57" s="11">
        <f t="shared" si="10"/>
        <v>0.23099999999999898</v>
      </c>
      <c r="Q57" s="46"/>
      <c r="R57" s="68">
        <v>5.0999999999999996</v>
      </c>
      <c r="S57" s="51">
        <v>306</v>
      </c>
      <c r="T57" s="52">
        <v>0.21249999999999999</v>
      </c>
      <c r="U57" s="52">
        <v>0.1356</v>
      </c>
      <c r="V57" s="53">
        <f t="shared" si="6"/>
        <v>5.2000000000000102E-3</v>
      </c>
      <c r="W57" s="10">
        <f t="shared" si="1"/>
        <v>2.2374000000000001</v>
      </c>
      <c r="X57" s="11">
        <f t="shared" si="7"/>
        <v>8.580000000000032E-2</v>
      </c>
      <c r="Y57" s="2"/>
      <c r="Z57" s="68">
        <v>5.0999999999999996</v>
      </c>
      <c r="AA57" s="51">
        <v>306</v>
      </c>
      <c r="AB57" s="52">
        <v>0.21249999999999999</v>
      </c>
      <c r="AC57" s="52">
        <f>M57</f>
        <v>0.49719999999999998</v>
      </c>
      <c r="AD57" s="53">
        <f>N57</f>
        <v>1.5399999999999969E-2</v>
      </c>
      <c r="AE57" s="10">
        <f t="shared" si="2"/>
        <v>7.4579999999999993</v>
      </c>
      <c r="AF57" s="11">
        <f t="shared" si="8"/>
        <v>0.23099999999999898</v>
      </c>
    </row>
    <row r="58" spans="2:32" x14ac:dyDescent="0.25">
      <c r="B58" s="65">
        <v>5.2</v>
      </c>
      <c r="C58" s="16">
        <v>312</v>
      </c>
      <c r="D58" s="17">
        <v>0.86666666666666703</v>
      </c>
      <c r="E58" s="17">
        <v>0.97170000000000001</v>
      </c>
      <c r="F58" s="17">
        <f t="shared" si="3"/>
        <v>4.7000000000000375E-3</v>
      </c>
      <c r="G58" s="10">
        <f t="shared" si="0"/>
        <v>9.7170000000000005</v>
      </c>
      <c r="H58" s="11">
        <f t="shared" si="4"/>
        <v>4.7000000000000597E-2</v>
      </c>
      <c r="I58" s="2"/>
      <c r="J58" s="65">
        <v>5.2</v>
      </c>
      <c r="K58" s="16">
        <v>312</v>
      </c>
      <c r="L58" s="17">
        <v>0.43333333333333302</v>
      </c>
      <c r="M58" s="17">
        <v>0.51270000000000004</v>
      </c>
      <c r="N58" s="35">
        <f t="shared" si="5"/>
        <v>1.5500000000000069E-2</v>
      </c>
      <c r="O58" s="10">
        <f t="shared" si="9"/>
        <v>7.690500000000001</v>
      </c>
      <c r="P58" s="11">
        <f t="shared" si="10"/>
        <v>0.23250000000000171</v>
      </c>
      <c r="Q58" s="46"/>
      <c r="R58" s="68">
        <v>5.2</v>
      </c>
      <c r="S58" s="51">
        <v>312</v>
      </c>
      <c r="T58" s="52">
        <v>0.21666666666666701</v>
      </c>
      <c r="U58" s="52">
        <v>0.14080000000000001</v>
      </c>
      <c r="V58" s="53">
        <f t="shared" si="6"/>
        <v>5.2000000000000102E-3</v>
      </c>
      <c r="W58" s="10">
        <f t="shared" si="1"/>
        <v>2.3231999999999999</v>
      </c>
      <c r="X58" s="11">
        <f t="shared" si="7"/>
        <v>8.5799999999999876E-2</v>
      </c>
      <c r="Y58" s="2"/>
      <c r="Z58" s="68">
        <v>5.2</v>
      </c>
      <c r="AA58" s="51">
        <v>312</v>
      </c>
      <c r="AB58" s="52">
        <v>0.21666666666666701</v>
      </c>
      <c r="AC58" s="52">
        <f>M58</f>
        <v>0.51270000000000004</v>
      </c>
      <c r="AD58" s="53">
        <f>N58</f>
        <v>1.5500000000000069E-2</v>
      </c>
      <c r="AE58" s="10">
        <f t="shared" si="2"/>
        <v>7.690500000000001</v>
      </c>
      <c r="AF58" s="11">
        <f t="shared" si="8"/>
        <v>0.23250000000000171</v>
      </c>
    </row>
    <row r="59" spans="2:32" x14ac:dyDescent="0.25">
      <c r="B59" s="65">
        <v>5.3</v>
      </c>
      <c r="C59" s="16">
        <v>318</v>
      </c>
      <c r="D59" s="17">
        <v>0.88333333333333297</v>
      </c>
      <c r="E59" s="17">
        <v>0.97570000000000001</v>
      </c>
      <c r="F59" s="17">
        <f t="shared" si="3"/>
        <v>4.0000000000000036E-3</v>
      </c>
      <c r="G59" s="10">
        <f t="shared" si="0"/>
        <v>9.7569999999999997</v>
      </c>
      <c r="H59" s="11">
        <f t="shared" si="4"/>
        <v>3.9999999999999147E-2</v>
      </c>
      <c r="I59" s="2"/>
      <c r="J59" s="65">
        <v>5.3</v>
      </c>
      <c r="K59" s="16">
        <v>318</v>
      </c>
      <c r="L59" s="17">
        <v>0.44166666666666698</v>
      </c>
      <c r="M59" s="17">
        <v>0.52810000000000001</v>
      </c>
      <c r="N59" s="35">
        <f t="shared" si="5"/>
        <v>1.5399999999999969E-2</v>
      </c>
      <c r="O59" s="10">
        <f t="shared" si="9"/>
        <v>7.9215</v>
      </c>
      <c r="P59" s="11">
        <f t="shared" si="10"/>
        <v>0.23099999999999898</v>
      </c>
      <c r="Q59" s="46"/>
      <c r="R59" s="68">
        <v>5.3</v>
      </c>
      <c r="S59" s="51">
        <v>318</v>
      </c>
      <c r="T59" s="52">
        <v>0.22083333333333299</v>
      </c>
      <c r="U59" s="52">
        <v>0.1462</v>
      </c>
      <c r="V59" s="53">
        <f t="shared" si="6"/>
        <v>5.3999999999999881E-3</v>
      </c>
      <c r="W59" s="10">
        <f t="shared" si="1"/>
        <v>2.4123000000000001</v>
      </c>
      <c r="X59" s="11">
        <f t="shared" si="7"/>
        <v>8.9100000000000179E-2</v>
      </c>
      <c r="Y59" s="2"/>
      <c r="Z59" s="68">
        <v>5.3</v>
      </c>
      <c r="AA59" s="51">
        <v>318</v>
      </c>
      <c r="AB59" s="52">
        <v>0.22083333333333299</v>
      </c>
      <c r="AC59" s="52">
        <f>M59</f>
        <v>0.52810000000000001</v>
      </c>
      <c r="AD59" s="53">
        <f>N59</f>
        <v>1.5399999999999969E-2</v>
      </c>
      <c r="AE59" s="10">
        <f t="shared" si="2"/>
        <v>7.9215</v>
      </c>
      <c r="AF59" s="11">
        <f t="shared" si="8"/>
        <v>0.23099999999999898</v>
      </c>
    </row>
    <row r="60" spans="2:32" x14ac:dyDescent="0.25">
      <c r="B60" s="65">
        <v>5.4</v>
      </c>
      <c r="C60" s="16">
        <v>324</v>
      </c>
      <c r="D60" s="17">
        <v>0.9</v>
      </c>
      <c r="E60" s="17">
        <v>0.97899999999999998</v>
      </c>
      <c r="F60" s="17">
        <f t="shared" si="3"/>
        <v>3.2999999999999696E-3</v>
      </c>
      <c r="G60" s="10">
        <f t="shared" si="0"/>
        <v>9.7899999999999991</v>
      </c>
      <c r="H60" s="11">
        <f t="shared" si="4"/>
        <v>3.2999999999999474E-2</v>
      </c>
      <c r="I60" s="2"/>
      <c r="J60" s="65">
        <v>5.4</v>
      </c>
      <c r="K60" s="16">
        <v>324</v>
      </c>
      <c r="L60" s="17">
        <v>0.45</v>
      </c>
      <c r="M60" s="17">
        <v>0.54349999999999998</v>
      </c>
      <c r="N60" s="35">
        <f t="shared" si="5"/>
        <v>1.5399999999999969E-2</v>
      </c>
      <c r="O60" s="10">
        <f t="shared" si="9"/>
        <v>8.1524999999999999</v>
      </c>
      <c r="P60" s="11">
        <f t="shared" si="10"/>
        <v>0.23099999999999987</v>
      </c>
      <c r="Q60" s="46"/>
      <c r="R60" s="68">
        <v>5.4</v>
      </c>
      <c r="S60" s="51">
        <v>324</v>
      </c>
      <c r="T60" s="52">
        <v>0.22500000000000001</v>
      </c>
      <c r="U60" s="52">
        <v>0.152</v>
      </c>
      <c r="V60" s="53">
        <f t="shared" si="6"/>
        <v>5.7999999999999996E-3</v>
      </c>
      <c r="W60" s="10">
        <f t="shared" si="1"/>
        <v>2.508</v>
      </c>
      <c r="X60" s="11">
        <f t="shared" si="7"/>
        <v>9.5699999999999896E-2</v>
      </c>
      <c r="Y60" s="2"/>
      <c r="Z60" s="68">
        <v>5.4</v>
      </c>
      <c r="AA60" s="51">
        <v>324</v>
      </c>
      <c r="AB60" s="52">
        <v>0.22500000000000001</v>
      </c>
      <c r="AC60" s="52">
        <f>M60</f>
        <v>0.54349999999999998</v>
      </c>
      <c r="AD60" s="53">
        <f>N60</f>
        <v>1.5399999999999969E-2</v>
      </c>
      <c r="AE60" s="10">
        <f t="shared" si="2"/>
        <v>8.1524999999999999</v>
      </c>
      <c r="AF60" s="11">
        <f t="shared" si="8"/>
        <v>0.23099999999999987</v>
      </c>
    </row>
    <row r="61" spans="2:32" x14ac:dyDescent="0.25">
      <c r="B61" s="65">
        <v>5.5</v>
      </c>
      <c r="C61" s="16">
        <v>330</v>
      </c>
      <c r="D61" s="17">
        <v>0.91666666666666696</v>
      </c>
      <c r="E61" s="17">
        <v>0.98229999999999995</v>
      </c>
      <c r="F61" s="17">
        <f t="shared" si="3"/>
        <v>3.2999999999999696E-3</v>
      </c>
      <c r="G61" s="10">
        <f t="shared" si="0"/>
        <v>9.8230000000000004</v>
      </c>
      <c r="H61" s="11">
        <f t="shared" si="4"/>
        <v>3.3000000000001251E-2</v>
      </c>
      <c r="I61" s="2"/>
      <c r="J61" s="65">
        <v>5.5</v>
      </c>
      <c r="K61" s="16">
        <v>330</v>
      </c>
      <c r="L61" s="17">
        <v>0.45833333333333298</v>
      </c>
      <c r="M61" s="17">
        <v>0.55889999999999995</v>
      </c>
      <c r="N61" s="35">
        <f t="shared" si="5"/>
        <v>1.5399999999999969E-2</v>
      </c>
      <c r="O61" s="10">
        <f t="shared" si="9"/>
        <v>8.3834999999999997</v>
      </c>
      <c r="P61" s="11">
        <f t="shared" si="10"/>
        <v>0.23099999999999987</v>
      </c>
      <c r="Q61" s="46"/>
      <c r="R61" s="68">
        <v>5.5</v>
      </c>
      <c r="S61" s="51">
        <v>330</v>
      </c>
      <c r="T61" s="52">
        <v>0.22916666666666699</v>
      </c>
      <c r="U61" s="52">
        <v>0.1578</v>
      </c>
      <c r="V61" s="53">
        <f t="shared" si="6"/>
        <v>5.7999999999999996E-3</v>
      </c>
      <c r="W61" s="10">
        <f t="shared" si="1"/>
        <v>2.6036999999999999</v>
      </c>
      <c r="X61" s="11">
        <f t="shared" si="7"/>
        <v>9.5699999999999896E-2</v>
      </c>
      <c r="Y61" s="2"/>
      <c r="Z61" s="68">
        <v>5.5</v>
      </c>
      <c r="AA61" s="51">
        <v>330</v>
      </c>
      <c r="AB61" s="52">
        <v>0.22916666666666699</v>
      </c>
      <c r="AC61" s="52">
        <f>M61</f>
        <v>0.55889999999999995</v>
      </c>
      <c r="AD61" s="53">
        <f>N61</f>
        <v>1.5399999999999969E-2</v>
      </c>
      <c r="AE61" s="10">
        <f t="shared" si="2"/>
        <v>8.3834999999999997</v>
      </c>
      <c r="AF61" s="11">
        <f t="shared" si="8"/>
        <v>0.23099999999999987</v>
      </c>
    </row>
    <row r="62" spans="2:32" x14ac:dyDescent="0.25">
      <c r="B62" s="65">
        <v>5.6</v>
      </c>
      <c r="C62" s="16">
        <v>336</v>
      </c>
      <c r="D62" s="17">
        <v>0.93333333333333302</v>
      </c>
      <c r="E62" s="17">
        <v>0.98629999999999995</v>
      </c>
      <c r="F62" s="17">
        <f t="shared" si="3"/>
        <v>4.0000000000000036E-3</v>
      </c>
      <c r="G62" s="10">
        <f t="shared" si="0"/>
        <v>9.8629999999999995</v>
      </c>
      <c r="H62" s="11">
        <f t="shared" si="4"/>
        <v>3.9999999999999147E-2</v>
      </c>
      <c r="I62" s="2"/>
      <c r="J62" s="65">
        <v>5.6</v>
      </c>
      <c r="K62" s="16">
        <v>336</v>
      </c>
      <c r="L62" s="17">
        <v>0.46666666666666701</v>
      </c>
      <c r="M62" s="17">
        <v>0.57399999999999995</v>
      </c>
      <c r="N62" s="35">
        <f t="shared" si="5"/>
        <v>1.5100000000000002E-2</v>
      </c>
      <c r="O62" s="10">
        <f t="shared" si="9"/>
        <v>8.61</v>
      </c>
      <c r="P62" s="11">
        <f t="shared" si="10"/>
        <v>0.2264999999999997</v>
      </c>
      <c r="Q62" s="46"/>
      <c r="R62" s="68">
        <v>5.6</v>
      </c>
      <c r="S62" s="51">
        <v>336</v>
      </c>
      <c r="T62" s="52">
        <v>0.233333333333333</v>
      </c>
      <c r="U62" s="52">
        <v>0.16370000000000001</v>
      </c>
      <c r="V62" s="53">
        <f t="shared" si="6"/>
        <v>5.9000000000000163E-3</v>
      </c>
      <c r="W62" s="10">
        <f t="shared" si="1"/>
        <v>2.7010500000000004</v>
      </c>
      <c r="X62" s="11">
        <f t="shared" si="7"/>
        <v>9.7350000000000492E-2</v>
      </c>
      <c r="Y62" s="2"/>
      <c r="Z62" s="68">
        <v>5.6</v>
      </c>
      <c r="AA62" s="51">
        <v>336</v>
      </c>
      <c r="AB62" s="52">
        <v>0.233333333333333</v>
      </c>
      <c r="AC62" s="52">
        <f>M62</f>
        <v>0.57399999999999995</v>
      </c>
      <c r="AD62" s="53">
        <f>N62</f>
        <v>1.5100000000000002E-2</v>
      </c>
      <c r="AE62" s="10">
        <f t="shared" si="2"/>
        <v>8.61</v>
      </c>
      <c r="AF62" s="11">
        <f t="shared" si="8"/>
        <v>0.2264999999999997</v>
      </c>
    </row>
    <row r="63" spans="2:32" x14ac:dyDescent="0.25">
      <c r="B63" s="65">
        <v>5.7</v>
      </c>
      <c r="C63" s="16">
        <v>342</v>
      </c>
      <c r="D63" s="17">
        <v>0.95</v>
      </c>
      <c r="E63" s="17">
        <v>0.99</v>
      </c>
      <c r="F63" s="17">
        <f t="shared" si="3"/>
        <v>3.7000000000000366E-3</v>
      </c>
      <c r="G63" s="10">
        <f t="shared" si="0"/>
        <v>9.9</v>
      </c>
      <c r="H63" s="11">
        <f t="shared" si="4"/>
        <v>3.700000000000081E-2</v>
      </c>
      <c r="I63" s="2"/>
      <c r="J63" s="65">
        <v>5.7</v>
      </c>
      <c r="K63" s="16">
        <v>342</v>
      </c>
      <c r="L63" s="17">
        <v>0.47499999999999998</v>
      </c>
      <c r="M63" s="17">
        <v>0.58899999999999997</v>
      </c>
      <c r="N63" s="35">
        <f t="shared" si="5"/>
        <v>1.5000000000000013E-2</v>
      </c>
      <c r="O63" s="10">
        <f t="shared" si="9"/>
        <v>8.8349999999999991</v>
      </c>
      <c r="P63" s="11">
        <f t="shared" si="10"/>
        <v>0.22499999999999964</v>
      </c>
      <c r="Q63" s="46"/>
      <c r="R63" s="68">
        <v>5.7</v>
      </c>
      <c r="S63" s="51">
        <v>342</v>
      </c>
      <c r="T63" s="52">
        <v>0.23749999999999999</v>
      </c>
      <c r="U63" s="52">
        <v>0.16950000000000001</v>
      </c>
      <c r="V63" s="53">
        <f t="shared" si="6"/>
        <v>5.7999999999999996E-3</v>
      </c>
      <c r="W63" s="10">
        <f t="shared" si="1"/>
        <v>2.7967500000000003</v>
      </c>
      <c r="X63" s="11">
        <f t="shared" si="7"/>
        <v>9.5699999999999896E-2</v>
      </c>
      <c r="Y63" s="2"/>
      <c r="Z63" s="68">
        <v>5.7</v>
      </c>
      <c r="AA63" s="51">
        <v>342</v>
      </c>
      <c r="AB63" s="52">
        <v>0.23749999999999999</v>
      </c>
      <c r="AC63" s="52">
        <f>M63</f>
        <v>0.58899999999999997</v>
      </c>
      <c r="AD63" s="53">
        <f>N63</f>
        <v>1.5000000000000013E-2</v>
      </c>
      <c r="AE63" s="10">
        <f t="shared" si="2"/>
        <v>8.8349999999999991</v>
      </c>
      <c r="AF63" s="11">
        <f t="shared" si="8"/>
        <v>0.22499999999999964</v>
      </c>
    </row>
    <row r="64" spans="2:32" x14ac:dyDescent="0.25">
      <c r="B64" s="65">
        <v>5.8</v>
      </c>
      <c r="C64" s="16">
        <v>348</v>
      </c>
      <c r="D64" s="17">
        <v>0.96666666666666701</v>
      </c>
      <c r="E64" s="17">
        <v>0.99329999999999996</v>
      </c>
      <c r="F64" s="17">
        <f t="shared" si="3"/>
        <v>3.2999999999999696E-3</v>
      </c>
      <c r="G64" s="10">
        <f t="shared" si="0"/>
        <v>9.9329999999999998</v>
      </c>
      <c r="H64" s="11">
        <f t="shared" si="4"/>
        <v>3.2999999999999474E-2</v>
      </c>
      <c r="I64" s="2"/>
      <c r="J64" s="65">
        <v>5.8</v>
      </c>
      <c r="K64" s="16">
        <v>348</v>
      </c>
      <c r="L64" s="17">
        <v>0.483333333333333</v>
      </c>
      <c r="M64" s="17">
        <v>0.6038</v>
      </c>
      <c r="N64" s="35">
        <f t="shared" si="5"/>
        <v>1.4800000000000035E-2</v>
      </c>
      <c r="O64" s="10">
        <f t="shared" si="9"/>
        <v>9.0570000000000004</v>
      </c>
      <c r="P64" s="11">
        <f t="shared" si="10"/>
        <v>0.22200000000000131</v>
      </c>
      <c r="Q64" s="46"/>
      <c r="R64" s="68">
        <v>5.8</v>
      </c>
      <c r="S64" s="51">
        <v>348</v>
      </c>
      <c r="T64" s="52">
        <v>0.241666666666667</v>
      </c>
      <c r="U64" s="52">
        <v>0.1754</v>
      </c>
      <c r="V64" s="53">
        <f t="shared" si="6"/>
        <v>5.8999999999999886E-3</v>
      </c>
      <c r="W64" s="10">
        <f t="shared" si="1"/>
        <v>2.8940999999999999</v>
      </c>
      <c r="X64" s="11">
        <f t="shared" si="7"/>
        <v>9.7349999999999604E-2</v>
      </c>
      <c r="Y64" s="2"/>
      <c r="Z64" s="68">
        <v>5.8</v>
      </c>
      <c r="AA64" s="51">
        <v>348</v>
      </c>
      <c r="AB64" s="52">
        <v>0.241666666666667</v>
      </c>
      <c r="AC64" s="52">
        <f>M64</f>
        <v>0.6038</v>
      </c>
      <c r="AD64" s="53">
        <f>N64</f>
        <v>1.4800000000000035E-2</v>
      </c>
      <c r="AE64" s="10">
        <f t="shared" si="2"/>
        <v>9.0570000000000004</v>
      </c>
      <c r="AF64" s="11">
        <f t="shared" si="8"/>
        <v>0.22200000000000131</v>
      </c>
    </row>
    <row r="65" spans="2:32" x14ac:dyDescent="0.25">
      <c r="B65" s="65">
        <v>5.9</v>
      </c>
      <c r="C65" s="16">
        <v>354</v>
      </c>
      <c r="D65" s="17">
        <v>0.98333333333333295</v>
      </c>
      <c r="E65" s="17">
        <v>0.99670000000000003</v>
      </c>
      <c r="F65" s="17">
        <f t="shared" si="3"/>
        <v>3.4000000000000696E-3</v>
      </c>
      <c r="G65" s="10">
        <f t="shared" si="0"/>
        <v>9.9670000000000005</v>
      </c>
      <c r="H65" s="11">
        <f t="shared" si="4"/>
        <v>3.4000000000000696E-2</v>
      </c>
      <c r="I65" s="2"/>
      <c r="J65" s="65">
        <v>5.9</v>
      </c>
      <c r="K65" s="16">
        <v>354</v>
      </c>
      <c r="L65" s="17">
        <v>0.49166666666666697</v>
      </c>
      <c r="M65" s="17">
        <v>0.61839999999999995</v>
      </c>
      <c r="N65" s="35">
        <f t="shared" si="5"/>
        <v>1.4599999999999946E-2</v>
      </c>
      <c r="O65" s="10">
        <f t="shared" si="9"/>
        <v>9.2759999999999998</v>
      </c>
      <c r="P65" s="11">
        <f t="shared" si="10"/>
        <v>0.21899999999999942</v>
      </c>
      <c r="Q65" s="46"/>
      <c r="R65" s="68">
        <v>5.9</v>
      </c>
      <c r="S65" s="51">
        <v>354</v>
      </c>
      <c r="T65" s="52">
        <v>0.24583333333333299</v>
      </c>
      <c r="U65" s="52">
        <v>0.18149999999999999</v>
      </c>
      <c r="V65" s="53">
        <f t="shared" si="6"/>
        <v>6.0999999999999943E-3</v>
      </c>
      <c r="W65" s="10">
        <f t="shared" si="1"/>
        <v>2.9947499999999998</v>
      </c>
      <c r="X65" s="11">
        <f t="shared" si="7"/>
        <v>0.10064999999999991</v>
      </c>
      <c r="Y65" s="2"/>
      <c r="Z65" s="68">
        <v>5.9</v>
      </c>
      <c r="AA65" s="51">
        <v>354</v>
      </c>
      <c r="AB65" s="52">
        <v>0.24583333333333299</v>
      </c>
      <c r="AC65" s="52">
        <f>M65</f>
        <v>0.61839999999999995</v>
      </c>
      <c r="AD65" s="53">
        <f>N65</f>
        <v>1.4599999999999946E-2</v>
      </c>
      <c r="AE65" s="10">
        <f t="shared" si="2"/>
        <v>9.2759999999999998</v>
      </c>
      <c r="AF65" s="11">
        <f t="shared" si="8"/>
        <v>0.21899999999999942</v>
      </c>
    </row>
    <row r="66" spans="2:32" ht="15.75" thickBot="1" x14ac:dyDescent="0.3">
      <c r="B66" s="66">
        <v>6</v>
      </c>
      <c r="C66" s="18">
        <v>360</v>
      </c>
      <c r="D66" s="19">
        <v>1</v>
      </c>
      <c r="E66" s="19">
        <v>1</v>
      </c>
      <c r="F66" s="19">
        <f t="shared" si="3"/>
        <v>3.2999999999999696E-3</v>
      </c>
      <c r="G66" s="12">
        <f>E66*$D$3</f>
        <v>10</v>
      </c>
      <c r="H66" s="13">
        <f t="shared" si="4"/>
        <v>3.2999999999999474E-2</v>
      </c>
      <c r="I66" s="2"/>
      <c r="J66" s="65">
        <v>6</v>
      </c>
      <c r="K66" s="16">
        <v>360</v>
      </c>
      <c r="L66" s="17">
        <v>0.5</v>
      </c>
      <c r="M66" s="17">
        <v>0.63300000000000001</v>
      </c>
      <c r="N66" s="35">
        <f t="shared" si="5"/>
        <v>1.4600000000000057E-2</v>
      </c>
      <c r="O66" s="10">
        <f t="shared" si="9"/>
        <v>9.495000000000001</v>
      </c>
      <c r="P66" s="11">
        <f t="shared" si="10"/>
        <v>0.21900000000000119</v>
      </c>
      <c r="Q66" s="46"/>
      <c r="R66" s="68">
        <v>6</v>
      </c>
      <c r="S66" s="51">
        <v>360</v>
      </c>
      <c r="T66" s="52">
        <v>0.25</v>
      </c>
      <c r="U66" s="52">
        <v>0.1875</v>
      </c>
      <c r="V66" s="53">
        <f t="shared" si="6"/>
        <v>6.0000000000000053E-3</v>
      </c>
      <c r="W66" s="10">
        <f t="shared" si="1"/>
        <v>3.09375</v>
      </c>
      <c r="X66" s="11">
        <f t="shared" si="7"/>
        <v>9.9000000000000199E-2</v>
      </c>
      <c r="Y66" s="2"/>
      <c r="Z66" s="68">
        <v>6</v>
      </c>
      <c r="AA66" s="51">
        <v>360</v>
      </c>
      <c r="AB66" s="52">
        <v>0.25</v>
      </c>
      <c r="AC66" s="52">
        <f>M66</f>
        <v>0.63300000000000001</v>
      </c>
      <c r="AD66" s="53">
        <f>N66</f>
        <v>1.4600000000000057E-2</v>
      </c>
      <c r="AE66" s="10">
        <f t="shared" si="2"/>
        <v>9.495000000000001</v>
      </c>
      <c r="AF66" s="11">
        <f t="shared" si="8"/>
        <v>0.21900000000000119</v>
      </c>
    </row>
    <row r="67" spans="2:32" x14ac:dyDescent="0.25">
      <c r="B67" s="41"/>
      <c r="C67" s="37"/>
      <c r="D67" s="37"/>
      <c r="E67" s="37"/>
      <c r="F67" s="37"/>
      <c r="G67" s="37"/>
      <c r="H67" s="37"/>
      <c r="I67" s="1"/>
      <c r="J67" s="65">
        <v>6.1</v>
      </c>
      <c r="K67" s="16">
        <v>366</v>
      </c>
      <c r="L67" s="17">
        <v>0.50833333333333297</v>
      </c>
      <c r="M67" s="17">
        <v>0.64670000000000005</v>
      </c>
      <c r="N67" s="35">
        <f t="shared" si="5"/>
        <v>1.3700000000000045E-2</v>
      </c>
      <c r="O67" s="10">
        <f t="shared" si="9"/>
        <v>9.7005000000000017</v>
      </c>
      <c r="P67" s="11">
        <f t="shared" si="10"/>
        <v>0.20550000000000068</v>
      </c>
      <c r="Q67" s="46"/>
      <c r="R67" s="68">
        <v>6.1</v>
      </c>
      <c r="S67" s="51">
        <v>366</v>
      </c>
      <c r="T67" s="52">
        <v>0.25416666666666698</v>
      </c>
      <c r="U67" s="52">
        <v>0.19350000000000001</v>
      </c>
      <c r="V67" s="53">
        <f t="shared" si="6"/>
        <v>6.0000000000000053E-3</v>
      </c>
      <c r="W67" s="10">
        <f t="shared" si="1"/>
        <v>3.1927500000000002</v>
      </c>
      <c r="X67" s="11">
        <f t="shared" si="7"/>
        <v>9.9000000000000199E-2</v>
      </c>
      <c r="Y67" s="1"/>
      <c r="Z67" s="68">
        <v>6.1</v>
      </c>
      <c r="AA67" s="51">
        <v>366</v>
      </c>
      <c r="AB67" s="52">
        <v>0.25416666666666698</v>
      </c>
      <c r="AC67" s="52">
        <f>M67</f>
        <v>0.64670000000000005</v>
      </c>
      <c r="AD67" s="53">
        <f>N67</f>
        <v>1.3700000000000045E-2</v>
      </c>
      <c r="AE67" s="10">
        <f t="shared" si="2"/>
        <v>9.7005000000000017</v>
      </c>
      <c r="AF67" s="11">
        <f t="shared" si="8"/>
        <v>0.20550000000000068</v>
      </c>
    </row>
    <row r="68" spans="2:32" x14ac:dyDescent="0.25">
      <c r="B68" s="41"/>
      <c r="C68" s="37"/>
      <c r="D68" s="37"/>
      <c r="E68" s="37"/>
      <c r="F68" s="37"/>
      <c r="G68" s="37"/>
      <c r="H68" s="37"/>
      <c r="I68" s="1"/>
      <c r="J68" s="65">
        <v>6.2</v>
      </c>
      <c r="K68" s="16">
        <v>372</v>
      </c>
      <c r="L68" s="17">
        <v>0.51666666666666705</v>
      </c>
      <c r="M68" s="17">
        <v>0.66049999999999998</v>
      </c>
      <c r="N68" s="35">
        <f t="shared" si="5"/>
        <v>1.3799999999999923E-2</v>
      </c>
      <c r="O68" s="10">
        <f t="shared" si="9"/>
        <v>9.9074999999999989</v>
      </c>
      <c r="P68" s="11">
        <f t="shared" si="10"/>
        <v>0.20699999999999719</v>
      </c>
      <c r="Q68" s="46"/>
      <c r="R68" s="68">
        <v>6.2</v>
      </c>
      <c r="S68" s="51">
        <v>372</v>
      </c>
      <c r="T68" s="52">
        <v>0.25833333333333303</v>
      </c>
      <c r="U68" s="52">
        <v>0.1996</v>
      </c>
      <c r="V68" s="53">
        <f t="shared" si="6"/>
        <v>6.0999999999999943E-3</v>
      </c>
      <c r="W68" s="10">
        <f t="shared" si="1"/>
        <v>3.2934000000000001</v>
      </c>
      <c r="X68" s="11">
        <f t="shared" si="7"/>
        <v>0.10064999999999991</v>
      </c>
      <c r="Y68" s="1"/>
      <c r="Z68" s="68">
        <v>6.2</v>
      </c>
      <c r="AA68" s="51">
        <v>372</v>
      </c>
      <c r="AB68" s="52">
        <v>0.25833333333333303</v>
      </c>
      <c r="AC68" s="52">
        <f>M68</f>
        <v>0.66049999999999998</v>
      </c>
      <c r="AD68" s="53">
        <f>N68</f>
        <v>1.3799999999999923E-2</v>
      </c>
      <c r="AE68" s="10">
        <f t="shared" si="2"/>
        <v>9.9074999999999989</v>
      </c>
      <c r="AF68" s="11">
        <f t="shared" si="8"/>
        <v>0.20699999999999719</v>
      </c>
    </row>
    <row r="69" spans="2:32" x14ac:dyDescent="0.25">
      <c r="B69" s="41"/>
      <c r="C69" s="37"/>
      <c r="D69" s="37"/>
      <c r="E69" s="37"/>
      <c r="F69" s="37"/>
      <c r="G69" s="37"/>
      <c r="H69" s="37"/>
      <c r="I69" s="1"/>
      <c r="J69" s="65">
        <v>6.3</v>
      </c>
      <c r="K69" s="16">
        <v>378</v>
      </c>
      <c r="L69" s="17">
        <v>0.52500000000000002</v>
      </c>
      <c r="M69" s="17">
        <v>0.67400000000000004</v>
      </c>
      <c r="N69" s="35">
        <f t="shared" si="5"/>
        <v>1.3500000000000068E-2</v>
      </c>
      <c r="O69" s="10">
        <f t="shared" si="9"/>
        <v>10.110000000000001</v>
      </c>
      <c r="P69" s="11">
        <f t="shared" si="10"/>
        <v>0.20250000000000234</v>
      </c>
      <c r="Q69" s="46"/>
      <c r="R69" s="68">
        <v>6.3</v>
      </c>
      <c r="S69" s="51">
        <v>378</v>
      </c>
      <c r="T69" s="52">
        <v>0.26250000000000001</v>
      </c>
      <c r="U69" s="52">
        <v>0.20599999999999999</v>
      </c>
      <c r="V69" s="53">
        <f t="shared" si="6"/>
        <v>6.399999999999989E-3</v>
      </c>
      <c r="W69" s="10">
        <f t="shared" si="1"/>
        <v>3.399</v>
      </c>
      <c r="X69" s="11">
        <f t="shared" si="7"/>
        <v>0.10559999999999992</v>
      </c>
      <c r="Y69" s="1"/>
      <c r="Z69" s="68">
        <v>6.3</v>
      </c>
      <c r="AA69" s="51">
        <v>378</v>
      </c>
      <c r="AB69" s="52">
        <v>0.26250000000000001</v>
      </c>
      <c r="AC69" s="52">
        <f>M69</f>
        <v>0.67400000000000004</v>
      </c>
      <c r="AD69" s="53">
        <f>N69</f>
        <v>1.3500000000000068E-2</v>
      </c>
      <c r="AE69" s="10">
        <f t="shared" si="2"/>
        <v>10.110000000000001</v>
      </c>
      <c r="AF69" s="11">
        <f t="shared" si="8"/>
        <v>0.20250000000000234</v>
      </c>
    </row>
    <row r="70" spans="2:32" x14ac:dyDescent="0.25">
      <c r="B70" s="41"/>
      <c r="C70" s="37"/>
      <c r="D70" s="37"/>
      <c r="E70" s="37"/>
      <c r="F70" s="37"/>
      <c r="G70" s="37"/>
      <c r="H70" s="37"/>
      <c r="I70" s="1"/>
      <c r="J70" s="65">
        <v>6.4</v>
      </c>
      <c r="K70" s="16">
        <v>384</v>
      </c>
      <c r="L70" s="17">
        <v>0.53333333333333299</v>
      </c>
      <c r="M70" s="17">
        <v>0.68730000000000002</v>
      </c>
      <c r="N70" s="35">
        <f t="shared" si="5"/>
        <v>1.3299999999999979E-2</v>
      </c>
      <c r="O70" s="10">
        <f t="shared" si="9"/>
        <v>10.3095</v>
      </c>
      <c r="P70" s="11">
        <f t="shared" si="10"/>
        <v>0.19949999999999868</v>
      </c>
      <c r="Q70" s="46"/>
      <c r="R70" s="68">
        <v>6.4</v>
      </c>
      <c r="S70" s="51">
        <v>384</v>
      </c>
      <c r="T70" s="52">
        <v>0.266666666666667</v>
      </c>
      <c r="U70" s="52">
        <v>0.2127</v>
      </c>
      <c r="V70" s="53">
        <f t="shared" si="6"/>
        <v>6.7000000000000115E-3</v>
      </c>
      <c r="W70" s="10">
        <f t="shared" si="1"/>
        <v>3.5095499999999999</v>
      </c>
      <c r="X70" s="11">
        <f t="shared" si="7"/>
        <v>0.11054999999999993</v>
      </c>
      <c r="Y70" s="1"/>
      <c r="Z70" s="68">
        <v>6.4</v>
      </c>
      <c r="AA70" s="51">
        <v>384</v>
      </c>
      <c r="AB70" s="52">
        <v>0.266666666666667</v>
      </c>
      <c r="AC70" s="52">
        <f>M70</f>
        <v>0.68730000000000002</v>
      </c>
      <c r="AD70" s="53">
        <f>N70</f>
        <v>1.3299999999999979E-2</v>
      </c>
      <c r="AE70" s="10">
        <f t="shared" ref="AE70:AE125" si="11">AC70*$L$3</f>
        <v>10.3095</v>
      </c>
      <c r="AF70" s="11">
        <f t="shared" si="8"/>
        <v>0.19949999999999868</v>
      </c>
    </row>
    <row r="71" spans="2:32" x14ac:dyDescent="0.25">
      <c r="B71" s="41"/>
      <c r="C71" s="37"/>
      <c r="D71" s="37"/>
      <c r="E71" s="37"/>
      <c r="F71" s="37"/>
      <c r="G71" s="37"/>
      <c r="H71" s="37"/>
      <c r="I71" s="1"/>
      <c r="J71" s="65">
        <v>6.5</v>
      </c>
      <c r="K71" s="16">
        <v>390</v>
      </c>
      <c r="L71" s="17">
        <v>0.54166666666666696</v>
      </c>
      <c r="M71" s="17">
        <v>0.70050000000000001</v>
      </c>
      <c r="N71" s="35">
        <f t="shared" si="5"/>
        <v>1.319999999999999E-2</v>
      </c>
      <c r="O71" s="10">
        <f t="shared" si="9"/>
        <v>10.5075</v>
      </c>
      <c r="P71" s="11">
        <f t="shared" si="10"/>
        <v>0.1980000000000004</v>
      </c>
      <c r="Q71" s="46"/>
      <c r="R71" s="68">
        <v>6.5</v>
      </c>
      <c r="S71" s="51">
        <v>390</v>
      </c>
      <c r="T71" s="52">
        <v>0.27083333333333298</v>
      </c>
      <c r="U71" s="52">
        <v>0.21929999999999999</v>
      </c>
      <c r="V71" s="53">
        <f t="shared" si="6"/>
        <v>6.5999999999999948E-3</v>
      </c>
      <c r="W71" s="10">
        <f t="shared" ref="W71:W134" si="12">U71*$T$3</f>
        <v>3.6184499999999997</v>
      </c>
      <c r="X71" s="11">
        <f t="shared" si="7"/>
        <v>0.10889999999999977</v>
      </c>
      <c r="Y71" s="1"/>
      <c r="Z71" s="68">
        <v>6.5</v>
      </c>
      <c r="AA71" s="51">
        <v>390</v>
      </c>
      <c r="AB71" s="52">
        <v>0.27083333333333298</v>
      </c>
      <c r="AC71" s="52">
        <f>M71</f>
        <v>0.70050000000000001</v>
      </c>
      <c r="AD71" s="53">
        <f>N71</f>
        <v>1.319999999999999E-2</v>
      </c>
      <c r="AE71" s="10">
        <f t="shared" si="11"/>
        <v>10.5075</v>
      </c>
      <c r="AF71" s="11">
        <f t="shared" si="8"/>
        <v>0.1980000000000004</v>
      </c>
    </row>
    <row r="72" spans="2:32" x14ac:dyDescent="0.25">
      <c r="B72" s="41"/>
      <c r="C72" s="37"/>
      <c r="D72" s="37"/>
      <c r="E72" s="37"/>
      <c r="F72" s="37"/>
      <c r="G72" s="37"/>
      <c r="H72" s="37"/>
      <c r="I72" s="1"/>
      <c r="J72" s="65">
        <v>6.6</v>
      </c>
      <c r="K72" s="16">
        <v>396</v>
      </c>
      <c r="L72" s="17">
        <v>0.55000000000000004</v>
      </c>
      <c r="M72" s="17">
        <v>0.71299999999999997</v>
      </c>
      <c r="N72" s="35">
        <f t="shared" ref="N72:N126" si="13">M72-M71</f>
        <v>1.2499999999999956E-2</v>
      </c>
      <c r="O72" s="10">
        <f t="shared" si="9"/>
        <v>10.695</v>
      </c>
      <c r="P72" s="11">
        <f t="shared" si="10"/>
        <v>0.1875</v>
      </c>
      <c r="Q72" s="46"/>
      <c r="R72" s="68">
        <v>6.6</v>
      </c>
      <c r="S72" s="51">
        <v>396</v>
      </c>
      <c r="T72" s="52">
        <v>0.27500000000000002</v>
      </c>
      <c r="U72" s="52">
        <v>0.22600000000000001</v>
      </c>
      <c r="V72" s="53">
        <f t="shared" ref="V72:V135" si="14">U72-U71</f>
        <v>6.7000000000000115E-3</v>
      </c>
      <c r="W72" s="10">
        <f t="shared" si="12"/>
        <v>3.7290000000000001</v>
      </c>
      <c r="X72" s="11">
        <f t="shared" ref="X72:X135" si="15">W72-W71</f>
        <v>0.11055000000000037</v>
      </c>
      <c r="Y72" s="1"/>
      <c r="Z72" s="68">
        <v>6.6</v>
      </c>
      <c r="AA72" s="51">
        <v>396</v>
      </c>
      <c r="AB72" s="52">
        <v>0.27500000000000002</v>
      </c>
      <c r="AC72" s="52">
        <f>M72</f>
        <v>0.71299999999999997</v>
      </c>
      <c r="AD72" s="53">
        <f>N72</f>
        <v>1.2499999999999956E-2</v>
      </c>
      <c r="AE72" s="10">
        <f t="shared" si="11"/>
        <v>10.695</v>
      </c>
      <c r="AF72" s="11">
        <f t="shared" ref="AF72:AF135" si="16">AE72-AE71</f>
        <v>0.1875</v>
      </c>
    </row>
    <row r="73" spans="2:32" x14ac:dyDescent="0.25">
      <c r="B73" s="41"/>
      <c r="C73" s="37"/>
      <c r="D73" s="37"/>
      <c r="E73" s="37"/>
      <c r="F73" s="37"/>
      <c r="G73" s="37"/>
      <c r="H73" s="37"/>
      <c r="I73" s="1"/>
      <c r="J73" s="65">
        <v>6.7</v>
      </c>
      <c r="K73" s="16">
        <v>402</v>
      </c>
      <c r="L73" s="17">
        <v>0.55833333333333302</v>
      </c>
      <c r="M73" s="17">
        <v>0.72550000000000003</v>
      </c>
      <c r="N73" s="35">
        <f t="shared" si="13"/>
        <v>1.2500000000000067E-2</v>
      </c>
      <c r="O73" s="10">
        <f t="shared" ref="O73:O126" si="17">M73*$L$3</f>
        <v>10.8825</v>
      </c>
      <c r="P73" s="11">
        <f t="shared" ref="P73:P126" si="18">O73-O72</f>
        <v>0.1875</v>
      </c>
      <c r="Q73" s="46"/>
      <c r="R73" s="68">
        <v>6.7</v>
      </c>
      <c r="S73" s="51">
        <v>402</v>
      </c>
      <c r="T73" s="52">
        <v>0.27916666666666701</v>
      </c>
      <c r="U73" s="52">
        <v>0.23269999999999999</v>
      </c>
      <c r="V73" s="53">
        <f t="shared" si="14"/>
        <v>6.6999999999999837E-3</v>
      </c>
      <c r="W73" s="10">
        <f t="shared" si="12"/>
        <v>3.83955</v>
      </c>
      <c r="X73" s="11">
        <f t="shared" si="15"/>
        <v>0.11054999999999993</v>
      </c>
      <c r="Y73" s="1"/>
      <c r="Z73" s="68">
        <v>6.7</v>
      </c>
      <c r="AA73" s="51">
        <v>402</v>
      </c>
      <c r="AB73" s="52">
        <v>0.27916666666666701</v>
      </c>
      <c r="AC73" s="52">
        <f>M73</f>
        <v>0.72550000000000003</v>
      </c>
      <c r="AD73" s="53">
        <f>N73</f>
        <v>1.2500000000000067E-2</v>
      </c>
      <c r="AE73" s="10">
        <f t="shared" si="11"/>
        <v>10.8825</v>
      </c>
      <c r="AF73" s="11">
        <f t="shared" si="16"/>
        <v>0.1875</v>
      </c>
    </row>
    <row r="74" spans="2:32" x14ac:dyDescent="0.25">
      <c r="B74" s="41"/>
      <c r="C74" s="37"/>
      <c r="D74" s="37"/>
      <c r="E74" s="37"/>
      <c r="F74" s="37"/>
      <c r="G74" s="37"/>
      <c r="H74" s="37"/>
      <c r="I74" s="1"/>
      <c r="J74" s="65">
        <v>6.8</v>
      </c>
      <c r="K74" s="16">
        <v>408</v>
      </c>
      <c r="L74" s="17">
        <v>0.56666666666666698</v>
      </c>
      <c r="M74" s="17">
        <v>0.73770000000000002</v>
      </c>
      <c r="N74" s="35">
        <f t="shared" si="13"/>
        <v>1.2199999999999989E-2</v>
      </c>
      <c r="O74" s="10">
        <f t="shared" si="17"/>
        <v>11.0655</v>
      </c>
      <c r="P74" s="11">
        <f t="shared" si="18"/>
        <v>0.18299999999999983</v>
      </c>
      <c r="Q74" s="46"/>
      <c r="R74" s="68">
        <v>6.8</v>
      </c>
      <c r="S74" s="51">
        <v>408</v>
      </c>
      <c r="T74" s="52">
        <v>0.28333333333333299</v>
      </c>
      <c r="U74" s="52">
        <v>0.2397</v>
      </c>
      <c r="V74" s="53">
        <f t="shared" si="14"/>
        <v>7.0000000000000062E-3</v>
      </c>
      <c r="W74" s="10">
        <f t="shared" si="12"/>
        <v>3.95505</v>
      </c>
      <c r="X74" s="11">
        <f t="shared" si="15"/>
        <v>0.11549999999999994</v>
      </c>
      <c r="Y74" s="1"/>
      <c r="Z74" s="68">
        <v>6.8</v>
      </c>
      <c r="AA74" s="51">
        <v>408</v>
      </c>
      <c r="AB74" s="52">
        <v>0.28333333333333299</v>
      </c>
      <c r="AC74" s="52">
        <f>M74</f>
        <v>0.73770000000000002</v>
      </c>
      <c r="AD74" s="53">
        <f>N74</f>
        <v>1.2199999999999989E-2</v>
      </c>
      <c r="AE74" s="10">
        <f t="shared" si="11"/>
        <v>11.0655</v>
      </c>
      <c r="AF74" s="11">
        <f t="shared" si="16"/>
        <v>0.18299999999999983</v>
      </c>
    </row>
    <row r="75" spans="2:32" x14ac:dyDescent="0.25">
      <c r="B75" s="41"/>
      <c r="C75" s="37"/>
      <c r="D75" s="37"/>
      <c r="E75" s="37"/>
      <c r="F75" s="37"/>
      <c r="G75" s="37"/>
      <c r="H75" s="37"/>
      <c r="I75" s="1"/>
      <c r="J75" s="65">
        <v>6.9</v>
      </c>
      <c r="K75" s="16">
        <v>414</v>
      </c>
      <c r="L75" s="17">
        <v>0.57499999999999996</v>
      </c>
      <c r="M75" s="17">
        <v>0.74970000000000003</v>
      </c>
      <c r="N75" s="35">
        <f t="shared" si="13"/>
        <v>1.2000000000000011E-2</v>
      </c>
      <c r="O75" s="10">
        <f t="shared" si="17"/>
        <v>11.2455</v>
      </c>
      <c r="P75" s="11">
        <f t="shared" si="18"/>
        <v>0.17999999999999972</v>
      </c>
      <c r="Q75" s="46"/>
      <c r="R75" s="68">
        <v>6.9</v>
      </c>
      <c r="S75" s="51">
        <v>414</v>
      </c>
      <c r="T75" s="52">
        <v>0.28749999999999998</v>
      </c>
      <c r="U75" s="52">
        <v>0.2467</v>
      </c>
      <c r="V75" s="53">
        <f t="shared" si="14"/>
        <v>7.0000000000000062E-3</v>
      </c>
      <c r="W75" s="10">
        <f t="shared" si="12"/>
        <v>4.0705499999999999</v>
      </c>
      <c r="X75" s="11">
        <f t="shared" si="15"/>
        <v>0.11549999999999994</v>
      </c>
      <c r="Y75" s="1"/>
      <c r="Z75" s="68">
        <v>6.9</v>
      </c>
      <c r="AA75" s="51">
        <v>414</v>
      </c>
      <c r="AB75" s="52">
        <v>0.28749999999999998</v>
      </c>
      <c r="AC75" s="52">
        <f>M75</f>
        <v>0.74970000000000003</v>
      </c>
      <c r="AD75" s="53">
        <f>N75</f>
        <v>1.2000000000000011E-2</v>
      </c>
      <c r="AE75" s="10">
        <f t="shared" si="11"/>
        <v>11.2455</v>
      </c>
      <c r="AF75" s="11">
        <f t="shared" si="16"/>
        <v>0.17999999999999972</v>
      </c>
    </row>
    <row r="76" spans="2:32" x14ac:dyDescent="0.25">
      <c r="B76" s="41"/>
      <c r="C76" s="37"/>
      <c r="D76" s="37"/>
      <c r="E76" s="37"/>
      <c r="F76" s="37"/>
      <c r="G76" s="37"/>
      <c r="H76" s="37"/>
      <c r="I76" s="1"/>
      <c r="J76" s="65">
        <v>7</v>
      </c>
      <c r="K76" s="16">
        <v>420</v>
      </c>
      <c r="L76" s="17">
        <v>0.58333333333333304</v>
      </c>
      <c r="M76" s="17">
        <v>0.76149999999999995</v>
      </c>
      <c r="N76" s="35">
        <f t="shared" si="13"/>
        <v>1.1799999999999922E-2</v>
      </c>
      <c r="O76" s="10">
        <f t="shared" si="17"/>
        <v>11.422499999999999</v>
      </c>
      <c r="P76" s="11">
        <f t="shared" si="18"/>
        <v>0.1769999999999996</v>
      </c>
      <c r="Q76" s="46"/>
      <c r="R76" s="68">
        <v>7</v>
      </c>
      <c r="S76" s="51">
        <v>420</v>
      </c>
      <c r="T76" s="52">
        <v>0.29166666666666702</v>
      </c>
      <c r="U76" s="52">
        <v>0.25380000000000003</v>
      </c>
      <c r="V76" s="53">
        <f t="shared" si="14"/>
        <v>7.100000000000023E-3</v>
      </c>
      <c r="W76" s="10">
        <f t="shared" si="12"/>
        <v>4.1877000000000004</v>
      </c>
      <c r="X76" s="11">
        <f t="shared" si="15"/>
        <v>0.11715000000000053</v>
      </c>
      <c r="Y76" s="1"/>
      <c r="Z76" s="68">
        <v>7</v>
      </c>
      <c r="AA76" s="51">
        <v>420</v>
      </c>
      <c r="AB76" s="52">
        <v>0.29166666666666702</v>
      </c>
      <c r="AC76" s="52">
        <f>M76</f>
        <v>0.76149999999999995</v>
      </c>
      <c r="AD76" s="53">
        <f>N76</f>
        <v>1.1799999999999922E-2</v>
      </c>
      <c r="AE76" s="10">
        <f t="shared" si="11"/>
        <v>11.422499999999999</v>
      </c>
      <c r="AF76" s="11">
        <f t="shared" si="16"/>
        <v>0.1769999999999996</v>
      </c>
    </row>
    <row r="77" spans="2:32" x14ac:dyDescent="0.25">
      <c r="B77" s="41"/>
      <c r="C77" s="37"/>
      <c r="D77" s="37"/>
      <c r="E77" s="37"/>
      <c r="F77" s="37"/>
      <c r="G77" s="37"/>
      <c r="H77" s="37"/>
      <c r="I77" s="1"/>
      <c r="J77" s="65">
        <v>7.1</v>
      </c>
      <c r="K77" s="16">
        <v>426</v>
      </c>
      <c r="L77" s="17">
        <v>0.59166666666666701</v>
      </c>
      <c r="M77" s="17">
        <v>0.77280000000000004</v>
      </c>
      <c r="N77" s="35">
        <f t="shared" si="13"/>
        <v>1.1300000000000088E-2</v>
      </c>
      <c r="O77" s="10">
        <f t="shared" si="17"/>
        <v>11.592000000000001</v>
      </c>
      <c r="P77" s="11">
        <f t="shared" si="18"/>
        <v>0.16950000000000109</v>
      </c>
      <c r="Q77" s="46"/>
      <c r="R77" s="68">
        <v>7.1</v>
      </c>
      <c r="S77" s="51">
        <v>426</v>
      </c>
      <c r="T77" s="52">
        <v>0.295833333333333</v>
      </c>
      <c r="U77" s="52">
        <v>0.26090000000000002</v>
      </c>
      <c r="V77" s="53">
        <f t="shared" si="14"/>
        <v>7.0999999999999952E-3</v>
      </c>
      <c r="W77" s="10">
        <f t="shared" si="12"/>
        <v>4.3048500000000001</v>
      </c>
      <c r="X77" s="11">
        <f t="shared" si="15"/>
        <v>0.11714999999999964</v>
      </c>
      <c r="Y77" s="1"/>
      <c r="Z77" s="68">
        <v>7.1</v>
      </c>
      <c r="AA77" s="51">
        <v>426</v>
      </c>
      <c r="AB77" s="52">
        <v>0.295833333333333</v>
      </c>
      <c r="AC77" s="52">
        <f>M77</f>
        <v>0.77280000000000004</v>
      </c>
      <c r="AD77" s="53">
        <f>N77</f>
        <v>1.1300000000000088E-2</v>
      </c>
      <c r="AE77" s="10">
        <f t="shared" si="11"/>
        <v>11.592000000000001</v>
      </c>
      <c r="AF77" s="11">
        <f t="shared" si="16"/>
        <v>0.16950000000000109</v>
      </c>
    </row>
    <row r="78" spans="2:32" x14ac:dyDescent="0.25">
      <c r="B78" s="41"/>
      <c r="C78" s="37"/>
      <c r="D78" s="37"/>
      <c r="E78" s="37"/>
      <c r="F78" s="37"/>
      <c r="G78" s="37"/>
      <c r="H78" s="37"/>
      <c r="I78" s="1"/>
      <c r="J78" s="65">
        <v>7.2</v>
      </c>
      <c r="K78" s="16">
        <v>432</v>
      </c>
      <c r="L78" s="17">
        <v>0.6</v>
      </c>
      <c r="M78" s="17">
        <v>0.78400000000000003</v>
      </c>
      <c r="N78" s="35">
        <f t="shared" si="13"/>
        <v>1.1199999999999988E-2</v>
      </c>
      <c r="O78" s="10">
        <f t="shared" si="17"/>
        <v>11.76</v>
      </c>
      <c r="P78" s="11">
        <f t="shared" si="18"/>
        <v>0.16799999999999926</v>
      </c>
      <c r="Q78" s="46"/>
      <c r="R78" s="68">
        <v>7.2</v>
      </c>
      <c r="S78" s="51">
        <v>432</v>
      </c>
      <c r="T78" s="52">
        <v>0.3</v>
      </c>
      <c r="U78" s="52">
        <v>0.26800000000000002</v>
      </c>
      <c r="V78" s="53">
        <f t="shared" si="14"/>
        <v>7.0999999999999952E-3</v>
      </c>
      <c r="W78" s="10">
        <f t="shared" si="12"/>
        <v>4.4220000000000006</v>
      </c>
      <c r="X78" s="11">
        <f t="shared" si="15"/>
        <v>0.11715000000000053</v>
      </c>
      <c r="Y78" s="1"/>
      <c r="Z78" s="68">
        <v>7.2</v>
      </c>
      <c r="AA78" s="51">
        <v>432</v>
      </c>
      <c r="AB78" s="52">
        <v>0.3</v>
      </c>
      <c r="AC78" s="52">
        <f>M78</f>
        <v>0.78400000000000003</v>
      </c>
      <c r="AD78" s="53">
        <f>N78</f>
        <v>1.1199999999999988E-2</v>
      </c>
      <c r="AE78" s="10">
        <f t="shared" si="11"/>
        <v>11.76</v>
      </c>
      <c r="AF78" s="11">
        <f t="shared" si="16"/>
        <v>0.16799999999999926</v>
      </c>
    </row>
    <row r="79" spans="2:32" x14ac:dyDescent="0.25">
      <c r="B79" s="41"/>
      <c r="C79" s="37"/>
      <c r="D79" s="37"/>
      <c r="E79" s="37"/>
      <c r="F79" s="37"/>
      <c r="G79" s="37"/>
      <c r="H79" s="37"/>
      <c r="I79" s="1"/>
      <c r="J79" s="65">
        <v>7.3</v>
      </c>
      <c r="K79" s="16">
        <v>438</v>
      </c>
      <c r="L79" s="17">
        <v>0.60833333333333295</v>
      </c>
      <c r="M79" s="17">
        <v>0.7944</v>
      </c>
      <c r="N79" s="35">
        <f t="shared" si="13"/>
        <v>1.0399999999999965E-2</v>
      </c>
      <c r="O79" s="10">
        <f t="shared" si="17"/>
        <v>11.916</v>
      </c>
      <c r="P79" s="11">
        <f t="shared" si="18"/>
        <v>0.15600000000000058</v>
      </c>
      <c r="Q79" s="46"/>
      <c r="R79" s="68">
        <v>7.3</v>
      </c>
      <c r="S79" s="51">
        <v>438</v>
      </c>
      <c r="T79" s="52">
        <v>0.30416666666666697</v>
      </c>
      <c r="U79" s="52">
        <v>0.27529999999999999</v>
      </c>
      <c r="V79" s="53">
        <f t="shared" si="14"/>
        <v>7.2999999999999732E-3</v>
      </c>
      <c r="W79" s="10">
        <f t="shared" si="12"/>
        <v>4.5424499999999997</v>
      </c>
      <c r="X79" s="11">
        <f t="shared" si="15"/>
        <v>0.12044999999999906</v>
      </c>
      <c r="Y79" s="1"/>
      <c r="Z79" s="68">
        <v>7.3</v>
      </c>
      <c r="AA79" s="51">
        <v>438</v>
      </c>
      <c r="AB79" s="52">
        <v>0.30416666666666697</v>
      </c>
      <c r="AC79" s="52">
        <f>M79</f>
        <v>0.7944</v>
      </c>
      <c r="AD79" s="53">
        <f>N79</f>
        <v>1.0399999999999965E-2</v>
      </c>
      <c r="AE79" s="10">
        <f t="shared" si="11"/>
        <v>11.916</v>
      </c>
      <c r="AF79" s="11">
        <f t="shared" si="16"/>
        <v>0.15600000000000058</v>
      </c>
    </row>
    <row r="80" spans="2:32" x14ac:dyDescent="0.25">
      <c r="B80" s="41"/>
      <c r="C80" s="37"/>
      <c r="D80" s="37"/>
      <c r="E80" s="37"/>
      <c r="F80" s="37"/>
      <c r="G80" s="37"/>
      <c r="H80" s="37"/>
      <c r="I80" s="1"/>
      <c r="J80" s="65">
        <v>7.4</v>
      </c>
      <c r="K80" s="16">
        <v>444</v>
      </c>
      <c r="L80" s="17">
        <v>0.61666666666666703</v>
      </c>
      <c r="M80" s="17">
        <v>0.80479999999999996</v>
      </c>
      <c r="N80" s="35">
        <f t="shared" si="13"/>
        <v>1.0399999999999965E-2</v>
      </c>
      <c r="O80" s="10">
        <f t="shared" si="17"/>
        <v>12.071999999999999</v>
      </c>
      <c r="P80" s="11">
        <f t="shared" si="18"/>
        <v>0.15599999999999881</v>
      </c>
      <c r="Q80" s="46"/>
      <c r="R80" s="68">
        <v>7.4</v>
      </c>
      <c r="S80" s="51">
        <v>444</v>
      </c>
      <c r="T80" s="52">
        <v>0.30833333333333302</v>
      </c>
      <c r="U80" s="52">
        <v>0.28260000000000002</v>
      </c>
      <c r="V80" s="53">
        <f t="shared" si="14"/>
        <v>7.3000000000000287E-3</v>
      </c>
      <c r="W80" s="10">
        <f t="shared" si="12"/>
        <v>4.6629000000000005</v>
      </c>
      <c r="X80" s="11">
        <f t="shared" si="15"/>
        <v>0.12045000000000083</v>
      </c>
      <c r="Y80" s="1"/>
      <c r="Z80" s="68">
        <v>7.4</v>
      </c>
      <c r="AA80" s="51">
        <v>444</v>
      </c>
      <c r="AB80" s="52">
        <v>0.30833333333333302</v>
      </c>
      <c r="AC80" s="52">
        <f>M80</f>
        <v>0.80479999999999996</v>
      </c>
      <c r="AD80" s="53">
        <f>N80</f>
        <v>1.0399999999999965E-2</v>
      </c>
      <c r="AE80" s="10">
        <f t="shared" si="11"/>
        <v>12.071999999999999</v>
      </c>
      <c r="AF80" s="11">
        <f t="shared" si="16"/>
        <v>0.15599999999999881</v>
      </c>
    </row>
    <row r="81" spans="2:32" x14ac:dyDescent="0.25">
      <c r="B81" s="41"/>
      <c r="C81" s="37"/>
      <c r="D81" s="37"/>
      <c r="E81" s="37"/>
      <c r="F81" s="37"/>
      <c r="G81" s="37"/>
      <c r="H81" s="37"/>
      <c r="I81" s="1"/>
      <c r="J81" s="65">
        <v>7.5</v>
      </c>
      <c r="K81" s="16">
        <v>450</v>
      </c>
      <c r="L81" s="17">
        <v>0.625</v>
      </c>
      <c r="M81" s="17">
        <v>0.81479999999999997</v>
      </c>
      <c r="N81" s="35">
        <f t="shared" si="13"/>
        <v>1.0000000000000009E-2</v>
      </c>
      <c r="O81" s="10">
        <f t="shared" si="17"/>
        <v>12.222</v>
      </c>
      <c r="P81" s="11">
        <f t="shared" si="18"/>
        <v>0.15000000000000036</v>
      </c>
      <c r="Q81" s="46"/>
      <c r="R81" s="68">
        <v>7.5</v>
      </c>
      <c r="S81" s="51">
        <v>450</v>
      </c>
      <c r="T81" s="52">
        <v>0.3125</v>
      </c>
      <c r="U81" s="52">
        <v>0.28989999999999999</v>
      </c>
      <c r="V81" s="53">
        <f t="shared" si="14"/>
        <v>7.2999999999999732E-3</v>
      </c>
      <c r="W81" s="10">
        <f t="shared" si="12"/>
        <v>4.7833499999999995</v>
      </c>
      <c r="X81" s="11">
        <f t="shared" si="15"/>
        <v>0.12044999999999906</v>
      </c>
      <c r="Y81" s="1"/>
      <c r="Z81" s="68">
        <v>7.5</v>
      </c>
      <c r="AA81" s="51">
        <v>450</v>
      </c>
      <c r="AB81" s="52">
        <v>0.3125</v>
      </c>
      <c r="AC81" s="52">
        <f>M81</f>
        <v>0.81479999999999997</v>
      </c>
      <c r="AD81" s="53">
        <f>N81</f>
        <v>1.0000000000000009E-2</v>
      </c>
      <c r="AE81" s="10">
        <f t="shared" si="11"/>
        <v>12.222</v>
      </c>
      <c r="AF81" s="11">
        <f t="shared" si="16"/>
        <v>0.15000000000000036</v>
      </c>
    </row>
    <row r="82" spans="2:32" x14ac:dyDescent="0.25">
      <c r="B82" s="41"/>
      <c r="C82" s="37"/>
      <c r="D82" s="37"/>
      <c r="E82" s="37"/>
      <c r="F82" s="37"/>
      <c r="G82" s="37"/>
      <c r="H82" s="37"/>
      <c r="I82" s="1"/>
      <c r="J82" s="65">
        <v>7.6</v>
      </c>
      <c r="K82" s="16">
        <v>456</v>
      </c>
      <c r="L82" s="17">
        <v>0.63333333333333297</v>
      </c>
      <c r="M82" s="17">
        <v>0.82430000000000003</v>
      </c>
      <c r="N82" s="35">
        <f t="shared" si="13"/>
        <v>9.5000000000000639E-3</v>
      </c>
      <c r="O82" s="10">
        <f t="shared" si="17"/>
        <v>12.3645</v>
      </c>
      <c r="P82" s="11">
        <f t="shared" si="18"/>
        <v>0.14250000000000007</v>
      </c>
      <c r="Q82" s="46"/>
      <c r="R82" s="68">
        <v>7.6</v>
      </c>
      <c r="S82" s="51">
        <v>456</v>
      </c>
      <c r="T82" s="52">
        <v>0.31666666666666698</v>
      </c>
      <c r="U82" s="52">
        <v>0.29720000000000002</v>
      </c>
      <c r="V82" s="53">
        <f t="shared" si="14"/>
        <v>7.3000000000000287E-3</v>
      </c>
      <c r="W82" s="10">
        <f t="shared" si="12"/>
        <v>4.9038000000000004</v>
      </c>
      <c r="X82" s="11">
        <f t="shared" si="15"/>
        <v>0.12045000000000083</v>
      </c>
      <c r="Y82" s="1"/>
      <c r="Z82" s="68">
        <v>7.6</v>
      </c>
      <c r="AA82" s="51">
        <v>456</v>
      </c>
      <c r="AB82" s="52">
        <v>0.31666666666666698</v>
      </c>
      <c r="AC82" s="52">
        <f>M82</f>
        <v>0.82430000000000003</v>
      </c>
      <c r="AD82" s="53">
        <f>N82</f>
        <v>9.5000000000000639E-3</v>
      </c>
      <c r="AE82" s="10">
        <f t="shared" si="11"/>
        <v>12.3645</v>
      </c>
      <c r="AF82" s="11">
        <f t="shared" si="16"/>
        <v>0.14250000000000007</v>
      </c>
    </row>
    <row r="83" spans="2:32" x14ac:dyDescent="0.25">
      <c r="B83" s="41"/>
      <c r="C83" s="37"/>
      <c r="D83" s="37"/>
      <c r="E83" s="37"/>
      <c r="F83" s="37"/>
      <c r="G83" s="37"/>
      <c r="H83" s="37"/>
      <c r="I83" s="1"/>
      <c r="J83" s="65">
        <v>7.7</v>
      </c>
      <c r="K83" s="16">
        <v>462</v>
      </c>
      <c r="L83" s="17">
        <v>0.64166666666666705</v>
      </c>
      <c r="M83" s="17">
        <v>0.83379999999999999</v>
      </c>
      <c r="N83" s="35">
        <f t="shared" si="13"/>
        <v>9.4999999999999529E-3</v>
      </c>
      <c r="O83" s="10">
        <f t="shared" si="17"/>
        <v>12.507</v>
      </c>
      <c r="P83" s="11">
        <f t="shared" si="18"/>
        <v>0.14250000000000007</v>
      </c>
      <c r="Q83" s="46"/>
      <c r="R83" s="68">
        <v>7.7</v>
      </c>
      <c r="S83" s="51">
        <v>462</v>
      </c>
      <c r="T83" s="52">
        <v>0.32083333333333303</v>
      </c>
      <c r="U83" s="52">
        <v>0.30449999999999999</v>
      </c>
      <c r="V83" s="53">
        <f t="shared" si="14"/>
        <v>7.2999999999999732E-3</v>
      </c>
      <c r="W83" s="10">
        <f t="shared" si="12"/>
        <v>5.0242500000000003</v>
      </c>
      <c r="X83" s="11">
        <f t="shared" si="15"/>
        <v>0.12044999999999995</v>
      </c>
      <c r="Y83" s="1"/>
      <c r="Z83" s="68">
        <v>7.7</v>
      </c>
      <c r="AA83" s="51">
        <v>462</v>
      </c>
      <c r="AB83" s="52">
        <v>0.32083333333333303</v>
      </c>
      <c r="AC83" s="52">
        <f>M83</f>
        <v>0.83379999999999999</v>
      </c>
      <c r="AD83" s="53">
        <f>N83</f>
        <v>9.4999999999999529E-3</v>
      </c>
      <c r="AE83" s="10">
        <f t="shared" si="11"/>
        <v>12.507</v>
      </c>
      <c r="AF83" s="11">
        <f t="shared" si="16"/>
        <v>0.14250000000000007</v>
      </c>
    </row>
    <row r="84" spans="2:32" x14ac:dyDescent="0.25">
      <c r="B84" s="41"/>
      <c r="C84" s="37"/>
      <c r="D84" s="37"/>
      <c r="E84" s="37"/>
      <c r="F84" s="37"/>
      <c r="G84" s="37"/>
      <c r="H84" s="37"/>
      <c r="I84" s="1"/>
      <c r="J84" s="65">
        <v>7.8</v>
      </c>
      <c r="K84" s="16">
        <v>468</v>
      </c>
      <c r="L84" s="17">
        <v>0.65</v>
      </c>
      <c r="M84" s="17">
        <v>0.84250000000000003</v>
      </c>
      <c r="N84" s="35">
        <f t="shared" si="13"/>
        <v>8.700000000000041E-3</v>
      </c>
      <c r="O84" s="10">
        <f t="shared" si="17"/>
        <v>12.637500000000001</v>
      </c>
      <c r="P84" s="11">
        <f t="shared" si="18"/>
        <v>0.13050000000000139</v>
      </c>
      <c r="Q84" s="46"/>
      <c r="R84" s="68">
        <v>7.8</v>
      </c>
      <c r="S84" s="51">
        <v>468</v>
      </c>
      <c r="T84" s="52">
        <v>0.32500000000000001</v>
      </c>
      <c r="U84" s="52">
        <v>0.312</v>
      </c>
      <c r="V84" s="53">
        <f t="shared" si="14"/>
        <v>7.5000000000000067E-3</v>
      </c>
      <c r="W84" s="10">
        <f t="shared" si="12"/>
        <v>5.1479999999999997</v>
      </c>
      <c r="X84" s="11">
        <f t="shared" si="15"/>
        <v>0.12374999999999936</v>
      </c>
      <c r="Y84" s="1"/>
      <c r="Z84" s="68">
        <v>7.8</v>
      </c>
      <c r="AA84" s="51">
        <v>468</v>
      </c>
      <c r="AB84" s="52">
        <v>0.32500000000000001</v>
      </c>
      <c r="AC84" s="52">
        <f>M84</f>
        <v>0.84250000000000003</v>
      </c>
      <c r="AD84" s="53">
        <f>N84</f>
        <v>8.700000000000041E-3</v>
      </c>
      <c r="AE84" s="10">
        <f t="shared" si="11"/>
        <v>12.637500000000001</v>
      </c>
      <c r="AF84" s="11">
        <f t="shared" si="16"/>
        <v>0.13050000000000139</v>
      </c>
    </row>
    <row r="85" spans="2:32" x14ac:dyDescent="0.25">
      <c r="B85" s="41"/>
      <c r="C85" s="37"/>
      <c r="D85" s="37"/>
      <c r="E85" s="37"/>
      <c r="F85" s="37"/>
      <c r="G85" s="37"/>
      <c r="H85" s="37"/>
      <c r="I85" s="1"/>
      <c r="J85" s="65">
        <v>7.9</v>
      </c>
      <c r="K85" s="16">
        <v>474</v>
      </c>
      <c r="L85" s="17">
        <v>0.65833333333333299</v>
      </c>
      <c r="M85" s="17">
        <v>0.85119999999999996</v>
      </c>
      <c r="N85" s="35">
        <f t="shared" si="13"/>
        <v>8.69999999999993E-3</v>
      </c>
      <c r="O85" s="10">
        <f t="shared" si="17"/>
        <v>12.767999999999999</v>
      </c>
      <c r="P85" s="11">
        <f t="shared" si="18"/>
        <v>0.13049999999999784</v>
      </c>
      <c r="Q85" s="46"/>
      <c r="R85" s="68">
        <v>7.9</v>
      </c>
      <c r="S85" s="51">
        <v>474</v>
      </c>
      <c r="T85" s="52">
        <v>0.329166666666667</v>
      </c>
      <c r="U85" s="52">
        <v>0.31950000000000001</v>
      </c>
      <c r="V85" s="53">
        <f t="shared" si="14"/>
        <v>7.5000000000000067E-3</v>
      </c>
      <c r="W85" s="10">
        <f t="shared" si="12"/>
        <v>5.2717499999999999</v>
      </c>
      <c r="X85" s="11">
        <f t="shared" si="15"/>
        <v>0.12375000000000025</v>
      </c>
      <c r="Y85" s="1"/>
      <c r="Z85" s="68">
        <v>7.9</v>
      </c>
      <c r="AA85" s="51">
        <v>474</v>
      </c>
      <c r="AB85" s="52">
        <v>0.329166666666667</v>
      </c>
      <c r="AC85" s="52">
        <f>M85</f>
        <v>0.85119999999999996</v>
      </c>
      <c r="AD85" s="53">
        <f>N85</f>
        <v>8.69999999999993E-3</v>
      </c>
      <c r="AE85" s="10">
        <f t="shared" si="11"/>
        <v>12.767999999999999</v>
      </c>
      <c r="AF85" s="11">
        <f t="shared" si="16"/>
        <v>0.13049999999999784</v>
      </c>
    </row>
    <row r="86" spans="2:32" x14ac:dyDescent="0.25">
      <c r="B86" s="41"/>
      <c r="C86" s="37"/>
      <c r="D86" s="37"/>
      <c r="E86" s="37"/>
      <c r="F86" s="37"/>
      <c r="G86" s="37"/>
      <c r="H86" s="37"/>
      <c r="I86" s="1"/>
      <c r="J86" s="65">
        <v>8</v>
      </c>
      <c r="K86" s="16">
        <v>480</v>
      </c>
      <c r="L86" s="17">
        <v>0.66666666666666696</v>
      </c>
      <c r="M86" s="17">
        <v>0.85929999999999995</v>
      </c>
      <c r="N86" s="35">
        <f t="shared" si="13"/>
        <v>8.0999999999999961E-3</v>
      </c>
      <c r="O86" s="10">
        <f t="shared" si="17"/>
        <v>12.8895</v>
      </c>
      <c r="P86" s="11">
        <f t="shared" si="18"/>
        <v>0.12150000000000105</v>
      </c>
      <c r="Q86" s="46"/>
      <c r="R86" s="68">
        <v>8</v>
      </c>
      <c r="S86" s="51">
        <v>480</v>
      </c>
      <c r="T86" s="52">
        <v>0.33333333333333298</v>
      </c>
      <c r="U86" s="52">
        <v>0.32700000000000001</v>
      </c>
      <c r="V86" s="53">
        <f t="shared" si="14"/>
        <v>7.5000000000000067E-3</v>
      </c>
      <c r="W86" s="10">
        <f t="shared" si="12"/>
        <v>5.3955000000000002</v>
      </c>
      <c r="X86" s="11">
        <f t="shared" si="15"/>
        <v>0.12375000000000025</v>
      </c>
      <c r="Y86" s="1"/>
      <c r="Z86" s="68">
        <v>8</v>
      </c>
      <c r="AA86" s="51">
        <v>480</v>
      </c>
      <c r="AB86" s="52">
        <v>0.33333333333333298</v>
      </c>
      <c r="AC86" s="52">
        <f>M86</f>
        <v>0.85929999999999995</v>
      </c>
      <c r="AD86" s="53">
        <f>N86</f>
        <v>8.0999999999999961E-3</v>
      </c>
      <c r="AE86" s="10">
        <f t="shared" si="11"/>
        <v>12.8895</v>
      </c>
      <c r="AF86" s="11">
        <f t="shared" si="16"/>
        <v>0.12150000000000105</v>
      </c>
    </row>
    <row r="87" spans="2:32" x14ac:dyDescent="0.25">
      <c r="B87" s="41"/>
      <c r="C87" s="37"/>
      <c r="D87" s="37"/>
      <c r="E87" s="37"/>
      <c r="F87" s="37"/>
      <c r="G87" s="37"/>
      <c r="H87" s="37"/>
      <c r="I87" s="1"/>
      <c r="J87" s="65">
        <v>8.1</v>
      </c>
      <c r="K87" s="16">
        <v>486</v>
      </c>
      <c r="L87" s="17">
        <v>0.67500000000000004</v>
      </c>
      <c r="M87" s="17">
        <v>0.86719999999999997</v>
      </c>
      <c r="N87" s="35">
        <f t="shared" si="13"/>
        <v>7.9000000000000181E-3</v>
      </c>
      <c r="O87" s="10">
        <f t="shared" si="17"/>
        <v>13.007999999999999</v>
      </c>
      <c r="P87" s="11">
        <f t="shared" si="18"/>
        <v>0.11849999999999916</v>
      </c>
      <c r="Q87" s="46"/>
      <c r="R87" s="68">
        <v>8.1</v>
      </c>
      <c r="S87" s="51">
        <v>486</v>
      </c>
      <c r="T87" s="52">
        <v>0.33750000000000002</v>
      </c>
      <c r="U87" s="52">
        <v>0.33450000000000002</v>
      </c>
      <c r="V87" s="53">
        <f t="shared" si="14"/>
        <v>7.5000000000000067E-3</v>
      </c>
      <c r="W87" s="10">
        <f t="shared" si="12"/>
        <v>5.5192500000000004</v>
      </c>
      <c r="X87" s="11">
        <f t="shared" si="15"/>
        <v>0.12375000000000025</v>
      </c>
      <c r="Y87" s="1"/>
      <c r="Z87" s="68">
        <v>8.1</v>
      </c>
      <c r="AA87" s="51">
        <v>486</v>
      </c>
      <c r="AB87" s="52">
        <v>0.33750000000000002</v>
      </c>
      <c r="AC87" s="52">
        <f>M87</f>
        <v>0.86719999999999997</v>
      </c>
      <c r="AD87" s="53">
        <f>N87</f>
        <v>7.9000000000000181E-3</v>
      </c>
      <c r="AE87" s="10">
        <f t="shared" si="11"/>
        <v>13.007999999999999</v>
      </c>
      <c r="AF87" s="11">
        <f t="shared" si="16"/>
        <v>0.11849999999999916</v>
      </c>
    </row>
    <row r="88" spans="2:32" x14ac:dyDescent="0.25">
      <c r="B88" s="41"/>
      <c r="C88" s="37"/>
      <c r="D88" s="37"/>
      <c r="E88" s="37"/>
      <c r="F88" s="37"/>
      <c r="G88" s="37"/>
      <c r="H88" s="37"/>
      <c r="I88" s="1"/>
      <c r="J88" s="65">
        <v>8.1999999999999993</v>
      </c>
      <c r="K88" s="16">
        <v>492</v>
      </c>
      <c r="L88" s="17">
        <v>0.68333333333333302</v>
      </c>
      <c r="M88" s="17">
        <v>0.87480000000000002</v>
      </c>
      <c r="N88" s="35">
        <f t="shared" si="13"/>
        <v>7.6000000000000512E-3</v>
      </c>
      <c r="O88" s="10">
        <f t="shared" si="17"/>
        <v>13.122</v>
      </c>
      <c r="P88" s="11">
        <f t="shared" si="18"/>
        <v>0.11400000000000077</v>
      </c>
      <c r="Q88" s="46"/>
      <c r="R88" s="68">
        <v>8.1999999999999993</v>
      </c>
      <c r="S88" s="51">
        <v>492</v>
      </c>
      <c r="T88" s="52">
        <v>0.34166666666666701</v>
      </c>
      <c r="U88" s="52">
        <v>0.34200000000000003</v>
      </c>
      <c r="V88" s="53">
        <f t="shared" si="14"/>
        <v>7.5000000000000067E-3</v>
      </c>
      <c r="W88" s="10">
        <f t="shared" si="12"/>
        <v>5.6430000000000007</v>
      </c>
      <c r="X88" s="11">
        <f t="shared" si="15"/>
        <v>0.12375000000000025</v>
      </c>
      <c r="Y88" s="1"/>
      <c r="Z88" s="68">
        <v>8.1999999999999993</v>
      </c>
      <c r="AA88" s="51">
        <v>492</v>
      </c>
      <c r="AB88" s="52">
        <v>0.34166666666666701</v>
      </c>
      <c r="AC88" s="52">
        <f>M88</f>
        <v>0.87480000000000002</v>
      </c>
      <c r="AD88" s="53">
        <f>N88</f>
        <v>7.6000000000000512E-3</v>
      </c>
      <c r="AE88" s="10">
        <f t="shared" si="11"/>
        <v>13.122</v>
      </c>
      <c r="AF88" s="11">
        <f t="shared" si="16"/>
        <v>0.11400000000000077</v>
      </c>
    </row>
    <row r="89" spans="2:32" x14ac:dyDescent="0.25">
      <c r="B89" s="41"/>
      <c r="C89" s="37"/>
      <c r="D89" s="37"/>
      <c r="E89" s="37"/>
      <c r="F89" s="37"/>
      <c r="G89" s="37"/>
      <c r="H89" s="37"/>
      <c r="I89" s="1"/>
      <c r="J89" s="65">
        <v>8.3000000000000007</v>
      </c>
      <c r="K89" s="16">
        <v>498</v>
      </c>
      <c r="L89" s="17">
        <v>0.69166666666666698</v>
      </c>
      <c r="M89" s="17">
        <v>0.88190000000000002</v>
      </c>
      <c r="N89" s="35">
        <f t="shared" si="13"/>
        <v>7.0999999999999952E-3</v>
      </c>
      <c r="O89" s="10">
        <f t="shared" si="17"/>
        <v>13.2285</v>
      </c>
      <c r="P89" s="11">
        <f t="shared" si="18"/>
        <v>0.10650000000000048</v>
      </c>
      <c r="Q89" s="46"/>
      <c r="R89" s="68">
        <v>8.3000000000000007</v>
      </c>
      <c r="S89" s="51">
        <v>498</v>
      </c>
      <c r="T89" s="52">
        <v>0.34583333333333299</v>
      </c>
      <c r="U89" s="52">
        <v>0.34949999999999998</v>
      </c>
      <c r="V89" s="53">
        <f t="shared" si="14"/>
        <v>7.4999999999999512E-3</v>
      </c>
      <c r="W89" s="10">
        <f t="shared" si="12"/>
        <v>5.76675</v>
      </c>
      <c r="X89" s="11">
        <f t="shared" si="15"/>
        <v>0.12374999999999936</v>
      </c>
      <c r="Y89" s="1"/>
      <c r="Z89" s="68">
        <v>8.3000000000000007</v>
      </c>
      <c r="AA89" s="51">
        <v>498</v>
      </c>
      <c r="AB89" s="52">
        <v>0.34583333333333299</v>
      </c>
      <c r="AC89" s="52">
        <f>M89</f>
        <v>0.88190000000000002</v>
      </c>
      <c r="AD89" s="53">
        <f>N89</f>
        <v>7.0999999999999952E-3</v>
      </c>
      <c r="AE89" s="10">
        <f t="shared" si="11"/>
        <v>13.2285</v>
      </c>
      <c r="AF89" s="11">
        <f t="shared" si="16"/>
        <v>0.10650000000000048</v>
      </c>
    </row>
    <row r="90" spans="2:32" x14ac:dyDescent="0.25">
      <c r="B90" s="41"/>
      <c r="C90" s="37"/>
      <c r="D90" s="37"/>
      <c r="E90" s="37"/>
      <c r="F90" s="37"/>
      <c r="G90" s="37"/>
      <c r="H90" s="37"/>
      <c r="I90" s="1"/>
      <c r="J90" s="65">
        <v>8.4</v>
      </c>
      <c r="K90" s="16">
        <v>504</v>
      </c>
      <c r="L90" s="17">
        <v>0.7</v>
      </c>
      <c r="M90" s="17">
        <v>0.88900000000000001</v>
      </c>
      <c r="N90" s="35">
        <f t="shared" si="13"/>
        <v>7.0999999999999952E-3</v>
      </c>
      <c r="O90" s="10">
        <f t="shared" si="17"/>
        <v>13.335000000000001</v>
      </c>
      <c r="P90" s="11">
        <f t="shared" si="18"/>
        <v>0.10650000000000048</v>
      </c>
      <c r="Q90" s="46"/>
      <c r="R90" s="68">
        <v>8.4</v>
      </c>
      <c r="S90" s="51">
        <v>504</v>
      </c>
      <c r="T90" s="52">
        <v>0.35</v>
      </c>
      <c r="U90" s="52">
        <v>0.35699999999999998</v>
      </c>
      <c r="V90" s="53">
        <f t="shared" si="14"/>
        <v>7.5000000000000067E-3</v>
      </c>
      <c r="W90" s="10">
        <f t="shared" si="12"/>
        <v>5.8904999999999994</v>
      </c>
      <c r="X90" s="11">
        <f t="shared" si="15"/>
        <v>0.12374999999999936</v>
      </c>
      <c r="Y90" s="1"/>
      <c r="Z90" s="68">
        <v>8.4</v>
      </c>
      <c r="AA90" s="51">
        <v>504</v>
      </c>
      <c r="AB90" s="52">
        <v>0.35</v>
      </c>
      <c r="AC90" s="52">
        <f>M90</f>
        <v>0.88900000000000001</v>
      </c>
      <c r="AD90" s="53">
        <f>N90</f>
        <v>7.0999999999999952E-3</v>
      </c>
      <c r="AE90" s="10">
        <f t="shared" si="11"/>
        <v>13.335000000000001</v>
      </c>
      <c r="AF90" s="11">
        <f t="shared" si="16"/>
        <v>0.10650000000000048</v>
      </c>
    </row>
    <row r="91" spans="2:32" x14ac:dyDescent="0.25">
      <c r="B91" s="41"/>
      <c r="C91" s="37"/>
      <c r="D91" s="37"/>
      <c r="E91" s="37"/>
      <c r="F91" s="37"/>
      <c r="G91" s="37"/>
      <c r="H91" s="37"/>
      <c r="I91" s="1"/>
      <c r="J91" s="65">
        <v>8.5</v>
      </c>
      <c r="K91" s="16">
        <v>510</v>
      </c>
      <c r="L91" s="17">
        <v>0.70833333333333304</v>
      </c>
      <c r="M91" s="17">
        <v>0.89570000000000005</v>
      </c>
      <c r="N91" s="35">
        <f t="shared" si="13"/>
        <v>6.7000000000000393E-3</v>
      </c>
      <c r="O91" s="10">
        <f t="shared" si="17"/>
        <v>13.435500000000001</v>
      </c>
      <c r="P91" s="11">
        <f t="shared" si="18"/>
        <v>0.10050000000000026</v>
      </c>
      <c r="Q91" s="46"/>
      <c r="R91" s="68">
        <v>8.5</v>
      </c>
      <c r="S91" s="51">
        <v>510</v>
      </c>
      <c r="T91" s="52">
        <v>0.35416666666666702</v>
      </c>
      <c r="U91" s="52">
        <v>0.36449999999999999</v>
      </c>
      <c r="V91" s="53">
        <f t="shared" si="14"/>
        <v>7.5000000000000067E-3</v>
      </c>
      <c r="W91" s="10">
        <f t="shared" si="12"/>
        <v>6.0142499999999997</v>
      </c>
      <c r="X91" s="11">
        <f t="shared" si="15"/>
        <v>0.12375000000000025</v>
      </c>
      <c r="Y91" s="1"/>
      <c r="Z91" s="68">
        <v>8.5</v>
      </c>
      <c r="AA91" s="51">
        <v>510</v>
      </c>
      <c r="AB91" s="52">
        <v>0.35416666666666702</v>
      </c>
      <c r="AC91" s="52">
        <f>M91</f>
        <v>0.89570000000000005</v>
      </c>
      <c r="AD91" s="53">
        <f>N91</f>
        <v>6.7000000000000393E-3</v>
      </c>
      <c r="AE91" s="10">
        <f t="shared" si="11"/>
        <v>13.435500000000001</v>
      </c>
      <c r="AF91" s="11">
        <f t="shared" si="16"/>
        <v>0.10050000000000026</v>
      </c>
    </row>
    <row r="92" spans="2:32" x14ac:dyDescent="0.25">
      <c r="B92" s="41"/>
      <c r="C92" s="37"/>
      <c r="D92" s="37"/>
      <c r="E92" s="37"/>
      <c r="F92" s="37"/>
      <c r="G92" s="37"/>
      <c r="H92" s="37"/>
      <c r="I92" s="1"/>
      <c r="J92" s="65">
        <v>8.6</v>
      </c>
      <c r="K92" s="16">
        <v>516</v>
      </c>
      <c r="L92" s="17">
        <v>0.71666666666666701</v>
      </c>
      <c r="M92" s="17">
        <v>0.90229999999999999</v>
      </c>
      <c r="N92" s="35">
        <f t="shared" si="13"/>
        <v>6.5999999999999392E-3</v>
      </c>
      <c r="O92" s="10">
        <f t="shared" si="17"/>
        <v>13.5345</v>
      </c>
      <c r="P92" s="11">
        <f t="shared" si="18"/>
        <v>9.8999999999998423E-2</v>
      </c>
      <c r="Q92" s="46"/>
      <c r="R92" s="68">
        <v>8.6</v>
      </c>
      <c r="S92" s="51">
        <v>516</v>
      </c>
      <c r="T92" s="52">
        <v>0.358333333333333</v>
      </c>
      <c r="U92" s="52">
        <v>0.372</v>
      </c>
      <c r="V92" s="53">
        <f t="shared" si="14"/>
        <v>7.5000000000000067E-3</v>
      </c>
      <c r="W92" s="10">
        <f t="shared" si="12"/>
        <v>6.1379999999999999</v>
      </c>
      <c r="X92" s="11">
        <f t="shared" si="15"/>
        <v>0.12375000000000025</v>
      </c>
      <c r="Y92" s="1"/>
      <c r="Z92" s="68">
        <v>8.6</v>
      </c>
      <c r="AA92" s="51">
        <v>516</v>
      </c>
      <c r="AB92" s="52">
        <v>0.358333333333333</v>
      </c>
      <c r="AC92" s="52">
        <f>M92</f>
        <v>0.90229999999999999</v>
      </c>
      <c r="AD92" s="53">
        <f>N92</f>
        <v>6.5999999999999392E-3</v>
      </c>
      <c r="AE92" s="10">
        <f t="shared" si="11"/>
        <v>13.5345</v>
      </c>
      <c r="AF92" s="11">
        <f t="shared" si="16"/>
        <v>9.8999999999998423E-2</v>
      </c>
    </row>
    <row r="93" spans="2:32" x14ac:dyDescent="0.25">
      <c r="B93" s="41"/>
      <c r="C93" s="37"/>
      <c r="D93" s="37"/>
      <c r="E93" s="37"/>
      <c r="F93" s="37"/>
      <c r="G93" s="37"/>
      <c r="H93" s="37"/>
      <c r="I93" s="1"/>
      <c r="J93" s="65">
        <v>8.6999999999999993</v>
      </c>
      <c r="K93" s="16">
        <v>522</v>
      </c>
      <c r="L93" s="17">
        <v>0.72499999999999998</v>
      </c>
      <c r="M93" s="17">
        <v>0.90820000000000001</v>
      </c>
      <c r="N93" s="35">
        <f t="shared" si="13"/>
        <v>5.9000000000000163E-3</v>
      </c>
      <c r="O93" s="10">
        <f t="shared" si="17"/>
        <v>13.622999999999999</v>
      </c>
      <c r="P93" s="11">
        <f t="shared" si="18"/>
        <v>8.8499999999999801E-2</v>
      </c>
      <c r="Q93" s="46"/>
      <c r="R93" s="68">
        <v>8.6999999999999993</v>
      </c>
      <c r="S93" s="51">
        <v>522</v>
      </c>
      <c r="T93" s="52">
        <v>0.36249999999999999</v>
      </c>
      <c r="U93" s="52">
        <v>0.37969999999999998</v>
      </c>
      <c r="V93" s="53">
        <f t="shared" si="14"/>
        <v>7.6999999999999846E-3</v>
      </c>
      <c r="W93" s="10">
        <f t="shared" si="12"/>
        <v>6.2650499999999996</v>
      </c>
      <c r="X93" s="11">
        <f t="shared" si="15"/>
        <v>0.12704999999999966</v>
      </c>
      <c r="Y93" s="1"/>
      <c r="Z93" s="68">
        <v>8.6999999999999993</v>
      </c>
      <c r="AA93" s="51">
        <v>522</v>
      </c>
      <c r="AB93" s="52">
        <v>0.36249999999999999</v>
      </c>
      <c r="AC93" s="52">
        <f>M93</f>
        <v>0.90820000000000001</v>
      </c>
      <c r="AD93" s="53">
        <f>N93</f>
        <v>5.9000000000000163E-3</v>
      </c>
      <c r="AE93" s="10">
        <f t="shared" si="11"/>
        <v>13.622999999999999</v>
      </c>
      <c r="AF93" s="11">
        <f t="shared" si="16"/>
        <v>8.8499999999999801E-2</v>
      </c>
    </row>
    <row r="94" spans="2:32" x14ac:dyDescent="0.25">
      <c r="B94" s="41"/>
      <c r="C94" s="37"/>
      <c r="D94" s="37"/>
      <c r="E94" s="37"/>
      <c r="F94" s="37"/>
      <c r="G94" s="37"/>
      <c r="H94" s="37"/>
      <c r="I94" s="1"/>
      <c r="J94" s="65">
        <v>8.8000000000000007</v>
      </c>
      <c r="K94" s="16">
        <v>528</v>
      </c>
      <c r="L94" s="17">
        <v>0.73333333333333295</v>
      </c>
      <c r="M94" s="17">
        <v>0.91369999999999996</v>
      </c>
      <c r="N94" s="35">
        <f t="shared" si="13"/>
        <v>5.4999999999999494E-3</v>
      </c>
      <c r="O94" s="10">
        <f t="shared" si="17"/>
        <v>13.705499999999999</v>
      </c>
      <c r="P94" s="11">
        <f t="shared" si="18"/>
        <v>8.2499999999999574E-2</v>
      </c>
      <c r="Q94" s="46"/>
      <c r="R94" s="68">
        <v>8.8000000000000007</v>
      </c>
      <c r="S94" s="51">
        <v>528</v>
      </c>
      <c r="T94" s="52">
        <v>0.36666666666666697</v>
      </c>
      <c r="U94" s="52">
        <v>0.38769999999999999</v>
      </c>
      <c r="V94" s="53">
        <f t="shared" si="14"/>
        <v>8.0000000000000071E-3</v>
      </c>
      <c r="W94" s="10">
        <f t="shared" si="12"/>
        <v>6.3970500000000001</v>
      </c>
      <c r="X94" s="11">
        <f t="shared" si="15"/>
        <v>0.13200000000000056</v>
      </c>
      <c r="Y94" s="1"/>
      <c r="Z94" s="68">
        <v>8.8000000000000007</v>
      </c>
      <c r="AA94" s="51">
        <v>528</v>
      </c>
      <c r="AB94" s="52">
        <v>0.36666666666666697</v>
      </c>
      <c r="AC94" s="52">
        <f>M94</f>
        <v>0.91369999999999996</v>
      </c>
      <c r="AD94" s="53">
        <f>N94</f>
        <v>5.4999999999999494E-3</v>
      </c>
      <c r="AE94" s="10">
        <f t="shared" si="11"/>
        <v>13.705499999999999</v>
      </c>
      <c r="AF94" s="11">
        <f t="shared" si="16"/>
        <v>8.2499999999999574E-2</v>
      </c>
    </row>
    <row r="95" spans="2:32" x14ac:dyDescent="0.25">
      <c r="B95" s="41"/>
      <c r="C95" s="37"/>
      <c r="D95" s="37"/>
      <c r="E95" s="37"/>
      <c r="F95" s="37"/>
      <c r="G95" s="37"/>
      <c r="H95" s="37"/>
      <c r="I95" s="1"/>
      <c r="J95" s="65">
        <v>8.9</v>
      </c>
      <c r="K95" s="16">
        <v>534</v>
      </c>
      <c r="L95" s="17">
        <v>0.74166666666666703</v>
      </c>
      <c r="M95" s="17">
        <v>0.91900000000000004</v>
      </c>
      <c r="N95" s="35">
        <f t="shared" si="13"/>
        <v>5.3000000000000824E-3</v>
      </c>
      <c r="O95" s="10">
        <f t="shared" si="17"/>
        <v>13.785</v>
      </c>
      <c r="P95" s="11">
        <f t="shared" si="18"/>
        <v>7.9500000000001236E-2</v>
      </c>
      <c r="Q95" s="46"/>
      <c r="R95" s="68">
        <v>8.9</v>
      </c>
      <c r="S95" s="51">
        <v>534</v>
      </c>
      <c r="T95" s="52">
        <v>0.37083333333333302</v>
      </c>
      <c r="U95" s="52">
        <v>0.39560000000000001</v>
      </c>
      <c r="V95" s="53">
        <f t="shared" si="14"/>
        <v>7.9000000000000181E-3</v>
      </c>
      <c r="W95" s="10">
        <f t="shared" si="12"/>
        <v>6.5274000000000001</v>
      </c>
      <c r="X95" s="11">
        <f t="shared" si="15"/>
        <v>0.13034999999999997</v>
      </c>
      <c r="Y95" s="1"/>
      <c r="Z95" s="68">
        <v>8.9</v>
      </c>
      <c r="AA95" s="51">
        <v>534</v>
      </c>
      <c r="AB95" s="52">
        <v>0.37083333333333302</v>
      </c>
      <c r="AC95" s="52">
        <f>M95</f>
        <v>0.91900000000000004</v>
      </c>
      <c r="AD95" s="53">
        <f>N95</f>
        <v>5.3000000000000824E-3</v>
      </c>
      <c r="AE95" s="10">
        <f t="shared" si="11"/>
        <v>13.785</v>
      </c>
      <c r="AF95" s="11">
        <f t="shared" si="16"/>
        <v>7.9500000000001236E-2</v>
      </c>
    </row>
    <row r="96" spans="2:32" x14ac:dyDescent="0.25">
      <c r="B96" s="43"/>
      <c r="C96" s="44"/>
      <c r="D96" s="45"/>
      <c r="E96" s="45"/>
      <c r="F96" s="45"/>
      <c r="G96" s="46"/>
      <c r="H96" s="46"/>
      <c r="I96" s="1"/>
      <c r="J96" s="65">
        <v>9</v>
      </c>
      <c r="K96" s="16">
        <v>540</v>
      </c>
      <c r="L96" s="17">
        <v>0.75</v>
      </c>
      <c r="M96" s="17">
        <v>0.92400000000000004</v>
      </c>
      <c r="N96" s="35">
        <f t="shared" si="13"/>
        <v>5.0000000000000044E-3</v>
      </c>
      <c r="O96" s="10">
        <f t="shared" si="17"/>
        <v>13.860000000000001</v>
      </c>
      <c r="P96" s="11">
        <f t="shared" si="18"/>
        <v>7.5000000000001066E-2</v>
      </c>
      <c r="Q96" s="46"/>
      <c r="R96" s="68">
        <v>9</v>
      </c>
      <c r="S96" s="51">
        <v>540</v>
      </c>
      <c r="T96" s="52">
        <v>0.375</v>
      </c>
      <c r="U96" s="52">
        <v>0.40350000000000003</v>
      </c>
      <c r="V96" s="53">
        <f t="shared" si="14"/>
        <v>7.9000000000000181E-3</v>
      </c>
      <c r="W96" s="10">
        <f t="shared" si="12"/>
        <v>6.6577500000000001</v>
      </c>
      <c r="X96" s="11">
        <f t="shared" si="15"/>
        <v>0.13034999999999997</v>
      </c>
      <c r="Y96" s="1"/>
      <c r="Z96" s="68">
        <v>9</v>
      </c>
      <c r="AA96" s="51">
        <v>540</v>
      </c>
      <c r="AB96" s="52">
        <v>0.375</v>
      </c>
      <c r="AC96" s="52">
        <f>M96</f>
        <v>0.92400000000000004</v>
      </c>
      <c r="AD96" s="53">
        <f>N96</f>
        <v>5.0000000000000044E-3</v>
      </c>
      <c r="AE96" s="10">
        <f t="shared" si="11"/>
        <v>13.860000000000001</v>
      </c>
      <c r="AF96" s="11">
        <f t="shared" si="16"/>
        <v>7.5000000000001066E-2</v>
      </c>
    </row>
    <row r="97" spans="2:32" x14ac:dyDescent="0.25">
      <c r="B97" s="43"/>
      <c r="C97" s="44"/>
      <c r="D97" s="45"/>
      <c r="E97" s="45"/>
      <c r="F97" s="45"/>
      <c r="G97" s="46"/>
      <c r="H97" s="46"/>
      <c r="I97" s="1"/>
      <c r="J97" s="65">
        <v>9.1</v>
      </c>
      <c r="K97" s="16">
        <v>546</v>
      </c>
      <c r="L97" s="17">
        <v>0.75833333333333297</v>
      </c>
      <c r="M97" s="17">
        <v>0.92900000000000005</v>
      </c>
      <c r="N97" s="35">
        <f t="shared" si="13"/>
        <v>5.0000000000000044E-3</v>
      </c>
      <c r="O97" s="10">
        <f t="shared" si="17"/>
        <v>13.935</v>
      </c>
      <c r="P97" s="11">
        <f t="shared" si="18"/>
        <v>7.4999999999999289E-2</v>
      </c>
      <c r="Q97" s="46"/>
      <c r="R97" s="68">
        <v>9.1</v>
      </c>
      <c r="S97" s="51">
        <v>546</v>
      </c>
      <c r="T97" s="52">
        <v>0.37916666666666698</v>
      </c>
      <c r="U97" s="52">
        <v>0.41139999999999999</v>
      </c>
      <c r="V97" s="53">
        <f t="shared" si="14"/>
        <v>7.8999999999999626E-3</v>
      </c>
      <c r="W97" s="10">
        <f t="shared" si="12"/>
        <v>6.7881</v>
      </c>
      <c r="X97" s="11">
        <f t="shared" si="15"/>
        <v>0.13034999999999997</v>
      </c>
      <c r="Y97" s="1"/>
      <c r="Z97" s="68">
        <v>9.1</v>
      </c>
      <c r="AA97" s="51">
        <v>546</v>
      </c>
      <c r="AB97" s="52">
        <v>0.37916666666666698</v>
      </c>
      <c r="AC97" s="52">
        <f>M97</f>
        <v>0.92900000000000005</v>
      </c>
      <c r="AD97" s="53">
        <f>N97</f>
        <v>5.0000000000000044E-3</v>
      </c>
      <c r="AE97" s="10">
        <f t="shared" si="11"/>
        <v>13.935</v>
      </c>
      <c r="AF97" s="11">
        <f t="shared" si="16"/>
        <v>7.4999999999999289E-2</v>
      </c>
    </row>
    <row r="98" spans="2:32" x14ac:dyDescent="0.25">
      <c r="B98" s="43"/>
      <c r="C98" s="44"/>
      <c r="D98" s="45"/>
      <c r="E98" s="45"/>
      <c r="F98" s="45"/>
      <c r="G98" s="46"/>
      <c r="H98" s="46"/>
      <c r="I98" s="1"/>
      <c r="J98" s="65">
        <v>9.1999999999999993</v>
      </c>
      <c r="K98" s="16">
        <v>552</v>
      </c>
      <c r="L98" s="17">
        <v>0.76666666666666705</v>
      </c>
      <c r="M98" s="17">
        <v>0.93330000000000002</v>
      </c>
      <c r="N98" s="35">
        <f t="shared" si="13"/>
        <v>4.2999999999999705E-3</v>
      </c>
      <c r="O98" s="10">
        <f t="shared" si="17"/>
        <v>13.999500000000001</v>
      </c>
      <c r="P98" s="11">
        <f t="shared" si="18"/>
        <v>6.4500000000000668E-2</v>
      </c>
      <c r="Q98" s="46"/>
      <c r="R98" s="68">
        <v>9.1999999999999993</v>
      </c>
      <c r="S98" s="51">
        <v>552</v>
      </c>
      <c r="T98" s="52">
        <v>0.38333333333333303</v>
      </c>
      <c r="U98" s="52">
        <v>0.41930000000000001</v>
      </c>
      <c r="V98" s="53">
        <f t="shared" si="14"/>
        <v>7.9000000000000181E-3</v>
      </c>
      <c r="W98" s="10">
        <f t="shared" si="12"/>
        <v>6.91845</v>
      </c>
      <c r="X98" s="11">
        <f t="shared" si="15"/>
        <v>0.13034999999999997</v>
      </c>
      <c r="Y98" s="1"/>
      <c r="Z98" s="68">
        <v>9.1999999999999993</v>
      </c>
      <c r="AA98" s="51">
        <v>552</v>
      </c>
      <c r="AB98" s="52">
        <v>0.38333333333333303</v>
      </c>
      <c r="AC98" s="52">
        <f>M98</f>
        <v>0.93330000000000002</v>
      </c>
      <c r="AD98" s="53">
        <f>N98</f>
        <v>4.2999999999999705E-3</v>
      </c>
      <c r="AE98" s="10">
        <f t="shared" si="11"/>
        <v>13.999500000000001</v>
      </c>
      <c r="AF98" s="11">
        <f t="shared" si="16"/>
        <v>6.4500000000000668E-2</v>
      </c>
    </row>
    <row r="99" spans="2:32" x14ac:dyDescent="0.25">
      <c r="B99" s="43"/>
      <c r="C99" s="44"/>
      <c r="D99" s="45"/>
      <c r="E99" s="45"/>
      <c r="F99" s="45"/>
      <c r="G99" s="46"/>
      <c r="H99" s="46"/>
      <c r="I99" s="1"/>
      <c r="J99" s="65">
        <v>9.3000000000000007</v>
      </c>
      <c r="K99" s="16">
        <v>558</v>
      </c>
      <c r="L99" s="17">
        <v>0.77500000000000002</v>
      </c>
      <c r="M99" s="17">
        <v>0.9375</v>
      </c>
      <c r="N99" s="35">
        <f t="shared" si="13"/>
        <v>4.1999999999999815E-3</v>
      </c>
      <c r="O99" s="10">
        <f t="shared" si="17"/>
        <v>14.0625</v>
      </c>
      <c r="P99" s="11">
        <f t="shared" si="18"/>
        <v>6.2999999999998835E-2</v>
      </c>
      <c r="Q99" s="46"/>
      <c r="R99" s="68">
        <v>9.3000000000000007</v>
      </c>
      <c r="S99" s="51">
        <v>558</v>
      </c>
      <c r="T99" s="52">
        <v>0.38750000000000001</v>
      </c>
      <c r="U99" s="52">
        <v>0.42720000000000002</v>
      </c>
      <c r="V99" s="53">
        <f t="shared" si="14"/>
        <v>7.9000000000000181E-3</v>
      </c>
      <c r="W99" s="10">
        <f t="shared" si="12"/>
        <v>7.0488</v>
      </c>
      <c r="X99" s="11">
        <f t="shared" si="15"/>
        <v>0.13034999999999997</v>
      </c>
      <c r="Y99" s="1"/>
      <c r="Z99" s="68">
        <v>9.3000000000000007</v>
      </c>
      <c r="AA99" s="51">
        <v>558</v>
      </c>
      <c r="AB99" s="52">
        <v>0.38750000000000001</v>
      </c>
      <c r="AC99" s="52">
        <f>M99</f>
        <v>0.9375</v>
      </c>
      <c r="AD99" s="53">
        <f>N99</f>
        <v>4.1999999999999815E-3</v>
      </c>
      <c r="AE99" s="10">
        <f t="shared" si="11"/>
        <v>14.0625</v>
      </c>
      <c r="AF99" s="11">
        <f t="shared" si="16"/>
        <v>6.2999999999998835E-2</v>
      </c>
    </row>
    <row r="100" spans="2:32" x14ac:dyDescent="0.25">
      <c r="B100" s="43"/>
      <c r="C100" s="44"/>
      <c r="D100" s="45"/>
      <c r="E100" s="45"/>
      <c r="F100" s="45"/>
      <c r="G100" s="46"/>
      <c r="H100" s="46"/>
      <c r="I100" s="1"/>
      <c r="J100" s="65">
        <v>9.4</v>
      </c>
      <c r="K100" s="16">
        <v>564</v>
      </c>
      <c r="L100" s="17">
        <v>0.78333333333333299</v>
      </c>
      <c r="M100" s="17">
        <v>0.9415</v>
      </c>
      <c r="N100" s="35">
        <f t="shared" si="13"/>
        <v>4.0000000000000036E-3</v>
      </c>
      <c r="O100" s="10">
        <f t="shared" si="17"/>
        <v>14.1225</v>
      </c>
      <c r="P100" s="11">
        <f t="shared" si="18"/>
        <v>6.0000000000000497E-2</v>
      </c>
      <c r="Q100" s="46"/>
      <c r="R100" s="68">
        <v>9.4</v>
      </c>
      <c r="S100" s="51">
        <v>564</v>
      </c>
      <c r="T100" s="52">
        <v>0.391666666666667</v>
      </c>
      <c r="U100" s="52">
        <v>0.43519999999999998</v>
      </c>
      <c r="V100" s="53">
        <f t="shared" si="14"/>
        <v>7.9999999999999516E-3</v>
      </c>
      <c r="W100" s="10">
        <f t="shared" si="12"/>
        <v>7.1807999999999996</v>
      </c>
      <c r="X100" s="11">
        <f t="shared" si="15"/>
        <v>0.13199999999999967</v>
      </c>
      <c r="Y100" s="1"/>
      <c r="Z100" s="68">
        <v>9.4</v>
      </c>
      <c r="AA100" s="51">
        <v>564</v>
      </c>
      <c r="AB100" s="52">
        <v>0.391666666666667</v>
      </c>
      <c r="AC100" s="52">
        <f>M100</f>
        <v>0.9415</v>
      </c>
      <c r="AD100" s="53">
        <f>N100</f>
        <v>4.0000000000000036E-3</v>
      </c>
      <c r="AE100" s="10">
        <f t="shared" si="11"/>
        <v>14.1225</v>
      </c>
      <c r="AF100" s="11">
        <f t="shared" si="16"/>
        <v>6.0000000000000497E-2</v>
      </c>
    </row>
    <row r="101" spans="2:32" x14ac:dyDescent="0.25">
      <c r="B101" s="43"/>
      <c r="C101" s="44"/>
      <c r="D101" s="45"/>
      <c r="E101" s="45"/>
      <c r="F101" s="45"/>
      <c r="G101" s="46"/>
      <c r="H101" s="46"/>
      <c r="I101" s="1"/>
      <c r="J101" s="65">
        <v>9.5</v>
      </c>
      <c r="K101" s="16">
        <v>570</v>
      </c>
      <c r="L101" s="17">
        <v>0.79166666666666696</v>
      </c>
      <c r="M101" s="17">
        <v>0.94520000000000004</v>
      </c>
      <c r="N101" s="35">
        <f t="shared" si="13"/>
        <v>3.7000000000000366E-3</v>
      </c>
      <c r="O101" s="10">
        <f t="shared" si="17"/>
        <v>14.178000000000001</v>
      </c>
      <c r="P101" s="11">
        <f t="shared" si="18"/>
        <v>5.5500000000000327E-2</v>
      </c>
      <c r="Q101" s="46"/>
      <c r="R101" s="68">
        <v>9.5</v>
      </c>
      <c r="S101" s="51">
        <v>570</v>
      </c>
      <c r="T101" s="52">
        <v>0.39583333333333298</v>
      </c>
      <c r="U101" s="52">
        <v>0.44309999999999999</v>
      </c>
      <c r="V101" s="53">
        <f t="shared" si="14"/>
        <v>7.9000000000000181E-3</v>
      </c>
      <c r="W101" s="10">
        <f t="shared" si="12"/>
        <v>7.3111499999999996</v>
      </c>
      <c r="X101" s="11">
        <f t="shared" si="15"/>
        <v>0.13034999999999997</v>
      </c>
      <c r="Y101" s="1"/>
      <c r="Z101" s="68">
        <v>9.5</v>
      </c>
      <c r="AA101" s="51">
        <v>570</v>
      </c>
      <c r="AB101" s="52">
        <v>0.39583333333333298</v>
      </c>
      <c r="AC101" s="52">
        <f>M101</f>
        <v>0.94520000000000004</v>
      </c>
      <c r="AD101" s="53">
        <f>N101</f>
        <v>3.7000000000000366E-3</v>
      </c>
      <c r="AE101" s="10">
        <f t="shared" si="11"/>
        <v>14.178000000000001</v>
      </c>
      <c r="AF101" s="11">
        <f t="shared" si="16"/>
        <v>5.5500000000000327E-2</v>
      </c>
    </row>
    <row r="102" spans="2:32" x14ac:dyDescent="0.25">
      <c r="B102" s="43"/>
      <c r="C102" s="44"/>
      <c r="D102" s="45"/>
      <c r="E102" s="45"/>
      <c r="F102" s="45"/>
      <c r="G102" s="46"/>
      <c r="H102" s="46"/>
      <c r="I102" s="1"/>
      <c r="J102" s="65">
        <v>9.6</v>
      </c>
      <c r="K102" s="16">
        <v>576</v>
      </c>
      <c r="L102" s="17">
        <v>0.8</v>
      </c>
      <c r="M102" s="17">
        <v>0.94899999999999995</v>
      </c>
      <c r="N102" s="35">
        <f t="shared" si="13"/>
        <v>3.7999999999999146E-3</v>
      </c>
      <c r="O102" s="10">
        <f t="shared" si="17"/>
        <v>14.234999999999999</v>
      </c>
      <c r="P102" s="11">
        <f t="shared" si="18"/>
        <v>5.6999999999998607E-2</v>
      </c>
      <c r="Q102" s="46"/>
      <c r="R102" s="68">
        <v>9.6</v>
      </c>
      <c r="S102" s="51">
        <v>576</v>
      </c>
      <c r="T102" s="52">
        <v>0.4</v>
      </c>
      <c r="U102" s="52">
        <v>0.45100000000000001</v>
      </c>
      <c r="V102" s="53">
        <f t="shared" si="14"/>
        <v>7.9000000000000181E-3</v>
      </c>
      <c r="W102" s="10">
        <f t="shared" si="12"/>
        <v>7.4415000000000004</v>
      </c>
      <c r="X102" s="11">
        <f t="shared" si="15"/>
        <v>0.13035000000000085</v>
      </c>
      <c r="Y102" s="1"/>
      <c r="Z102" s="68">
        <v>9.6</v>
      </c>
      <c r="AA102" s="51">
        <v>576</v>
      </c>
      <c r="AB102" s="52">
        <v>0.4</v>
      </c>
      <c r="AC102" s="52">
        <f>M102</f>
        <v>0.94899999999999995</v>
      </c>
      <c r="AD102" s="53">
        <f>N102</f>
        <v>3.7999999999999146E-3</v>
      </c>
      <c r="AE102" s="10">
        <f t="shared" si="11"/>
        <v>14.234999999999999</v>
      </c>
      <c r="AF102" s="11">
        <f t="shared" si="16"/>
        <v>5.6999999999998607E-2</v>
      </c>
    </row>
    <row r="103" spans="2:32" x14ac:dyDescent="0.25">
      <c r="B103" s="43"/>
      <c r="C103" s="44"/>
      <c r="D103" s="45"/>
      <c r="E103" s="45"/>
      <c r="F103" s="45"/>
      <c r="G103" s="46"/>
      <c r="H103" s="46"/>
      <c r="I103" s="1"/>
      <c r="J103" s="65">
        <v>9.6999999999999993</v>
      </c>
      <c r="K103" s="16">
        <v>582</v>
      </c>
      <c r="L103" s="17">
        <v>0.80833333333333302</v>
      </c>
      <c r="M103" s="17">
        <v>0.95230000000000004</v>
      </c>
      <c r="N103" s="35">
        <f t="shared" si="13"/>
        <v>3.3000000000000806E-3</v>
      </c>
      <c r="O103" s="10">
        <f t="shared" si="17"/>
        <v>14.284500000000001</v>
      </c>
      <c r="P103" s="11">
        <f t="shared" si="18"/>
        <v>4.9500000000001876E-2</v>
      </c>
      <c r="Q103" s="46"/>
      <c r="R103" s="68">
        <v>9.6999999999999993</v>
      </c>
      <c r="S103" s="51">
        <v>582</v>
      </c>
      <c r="T103" s="52">
        <v>0.40416666666666701</v>
      </c>
      <c r="U103" s="52">
        <v>0.4587</v>
      </c>
      <c r="V103" s="53">
        <f t="shared" si="14"/>
        <v>7.6999999999999846E-3</v>
      </c>
      <c r="W103" s="10">
        <f t="shared" si="12"/>
        <v>7.5685500000000001</v>
      </c>
      <c r="X103" s="11">
        <f t="shared" si="15"/>
        <v>0.12704999999999966</v>
      </c>
      <c r="Y103" s="1"/>
      <c r="Z103" s="68">
        <v>9.6999999999999993</v>
      </c>
      <c r="AA103" s="51">
        <v>582</v>
      </c>
      <c r="AB103" s="52">
        <v>0.40416666666666701</v>
      </c>
      <c r="AC103" s="52">
        <f>M103</f>
        <v>0.95230000000000004</v>
      </c>
      <c r="AD103" s="53">
        <f>N103</f>
        <v>3.3000000000000806E-3</v>
      </c>
      <c r="AE103" s="10">
        <f t="shared" si="11"/>
        <v>14.284500000000001</v>
      </c>
      <c r="AF103" s="11">
        <f t="shared" si="16"/>
        <v>4.9500000000001876E-2</v>
      </c>
    </row>
    <row r="104" spans="2:32" x14ac:dyDescent="0.25">
      <c r="B104" s="43"/>
      <c r="C104" s="44"/>
      <c r="D104" s="45"/>
      <c r="E104" s="45"/>
      <c r="F104" s="45"/>
      <c r="G104" s="46"/>
      <c r="H104" s="46"/>
      <c r="I104" s="1"/>
      <c r="J104" s="65">
        <v>9.8000000000000007</v>
      </c>
      <c r="K104" s="16">
        <v>588</v>
      </c>
      <c r="L104" s="17">
        <v>0.81666666666666698</v>
      </c>
      <c r="M104" s="17">
        <v>0.95569999999999999</v>
      </c>
      <c r="N104" s="35">
        <f t="shared" si="13"/>
        <v>3.3999999999999586E-3</v>
      </c>
      <c r="O104" s="10">
        <f t="shared" si="17"/>
        <v>14.3355</v>
      </c>
      <c r="P104" s="11">
        <f t="shared" si="18"/>
        <v>5.099999999999838E-2</v>
      </c>
      <c r="Q104" s="46"/>
      <c r="R104" s="68">
        <v>9.8000000000000007</v>
      </c>
      <c r="S104" s="51">
        <v>588</v>
      </c>
      <c r="T104" s="52">
        <v>0.40833333333333299</v>
      </c>
      <c r="U104" s="52">
        <v>0.46639999999999998</v>
      </c>
      <c r="V104" s="53">
        <f t="shared" si="14"/>
        <v>7.6999999999999846E-3</v>
      </c>
      <c r="W104" s="10">
        <f t="shared" si="12"/>
        <v>7.6955999999999998</v>
      </c>
      <c r="X104" s="11">
        <f t="shared" si="15"/>
        <v>0.12704999999999966</v>
      </c>
      <c r="Y104" s="1"/>
      <c r="Z104" s="68">
        <v>9.8000000000000007</v>
      </c>
      <c r="AA104" s="51">
        <v>588</v>
      </c>
      <c r="AB104" s="52">
        <v>0.40833333333333299</v>
      </c>
      <c r="AC104" s="52">
        <f>M104</f>
        <v>0.95569999999999999</v>
      </c>
      <c r="AD104" s="53">
        <f>N104</f>
        <v>3.3999999999999586E-3</v>
      </c>
      <c r="AE104" s="10">
        <f t="shared" si="11"/>
        <v>14.3355</v>
      </c>
      <c r="AF104" s="11">
        <f t="shared" si="16"/>
        <v>5.099999999999838E-2</v>
      </c>
    </row>
    <row r="105" spans="2:32" x14ac:dyDescent="0.25">
      <c r="B105" s="43"/>
      <c r="C105" s="44"/>
      <c r="D105" s="45"/>
      <c r="E105" s="45"/>
      <c r="F105" s="45"/>
      <c r="G105" s="46"/>
      <c r="H105" s="46"/>
      <c r="I105" s="1"/>
      <c r="J105" s="65">
        <v>9.9</v>
      </c>
      <c r="K105" s="16">
        <v>594</v>
      </c>
      <c r="L105" s="17">
        <v>0.82499999999999996</v>
      </c>
      <c r="M105" s="17">
        <v>0.95879999999999999</v>
      </c>
      <c r="N105" s="35">
        <f t="shared" si="13"/>
        <v>3.0999999999999917E-3</v>
      </c>
      <c r="O105" s="10">
        <f t="shared" si="17"/>
        <v>14.382</v>
      </c>
      <c r="P105" s="11">
        <f t="shared" si="18"/>
        <v>4.6499999999999986E-2</v>
      </c>
      <c r="Q105" s="46"/>
      <c r="R105" s="68">
        <v>9.9</v>
      </c>
      <c r="S105" s="51">
        <v>594</v>
      </c>
      <c r="T105" s="52">
        <v>0.41249999999999998</v>
      </c>
      <c r="U105" s="52">
        <v>0.47410000000000002</v>
      </c>
      <c r="V105" s="53">
        <f t="shared" si="14"/>
        <v>7.7000000000000401E-3</v>
      </c>
      <c r="W105" s="10">
        <f t="shared" si="12"/>
        <v>7.8226500000000003</v>
      </c>
      <c r="X105" s="11">
        <f t="shared" si="15"/>
        <v>0.12705000000000055</v>
      </c>
      <c r="Y105" s="1"/>
      <c r="Z105" s="68">
        <v>9.9</v>
      </c>
      <c r="AA105" s="51">
        <v>594</v>
      </c>
      <c r="AB105" s="52">
        <v>0.41249999999999998</v>
      </c>
      <c r="AC105" s="52">
        <f>M105</f>
        <v>0.95879999999999999</v>
      </c>
      <c r="AD105" s="53">
        <f>N105</f>
        <v>3.0999999999999917E-3</v>
      </c>
      <c r="AE105" s="10">
        <f t="shared" si="11"/>
        <v>14.382</v>
      </c>
      <c r="AF105" s="11">
        <f t="shared" si="16"/>
        <v>4.6499999999999986E-2</v>
      </c>
    </row>
    <row r="106" spans="2:32" x14ac:dyDescent="0.25">
      <c r="B106" s="43"/>
      <c r="C106" s="44"/>
      <c r="D106" s="45"/>
      <c r="E106" s="45"/>
      <c r="F106" s="45"/>
      <c r="G106" s="46"/>
      <c r="H106" s="46"/>
      <c r="I106" s="1"/>
      <c r="J106" s="65">
        <v>10</v>
      </c>
      <c r="K106" s="16">
        <v>600</v>
      </c>
      <c r="L106" s="17">
        <v>0.83333333333333304</v>
      </c>
      <c r="M106" s="17">
        <v>0.9617</v>
      </c>
      <c r="N106" s="35">
        <f t="shared" si="13"/>
        <v>2.9000000000000137E-3</v>
      </c>
      <c r="O106" s="10">
        <f t="shared" si="17"/>
        <v>14.4255</v>
      </c>
      <c r="P106" s="11">
        <f t="shared" si="18"/>
        <v>4.3499999999999872E-2</v>
      </c>
      <c r="Q106" s="46"/>
      <c r="R106" s="68">
        <v>10</v>
      </c>
      <c r="S106" s="51">
        <v>600</v>
      </c>
      <c r="T106" s="52">
        <v>0.41666666666666702</v>
      </c>
      <c r="U106" s="52">
        <v>0.48180000000000001</v>
      </c>
      <c r="V106" s="53">
        <f t="shared" si="14"/>
        <v>7.6999999999999846E-3</v>
      </c>
      <c r="W106" s="10">
        <f t="shared" si="12"/>
        <v>7.9497</v>
      </c>
      <c r="X106" s="11">
        <f t="shared" si="15"/>
        <v>0.12704999999999966</v>
      </c>
      <c r="Y106" s="1"/>
      <c r="Z106" s="68">
        <v>10</v>
      </c>
      <c r="AA106" s="51">
        <v>600</v>
      </c>
      <c r="AB106" s="52">
        <v>0.41666666666666702</v>
      </c>
      <c r="AC106" s="52">
        <f>M106</f>
        <v>0.9617</v>
      </c>
      <c r="AD106" s="53">
        <f>N106</f>
        <v>2.9000000000000137E-3</v>
      </c>
      <c r="AE106" s="10">
        <f t="shared" si="11"/>
        <v>14.4255</v>
      </c>
      <c r="AF106" s="11">
        <f t="shared" si="16"/>
        <v>4.3499999999999872E-2</v>
      </c>
    </row>
    <row r="107" spans="2:32" x14ac:dyDescent="0.25">
      <c r="B107" s="43"/>
      <c r="C107" s="44"/>
      <c r="D107" s="45"/>
      <c r="E107" s="45"/>
      <c r="F107" s="45"/>
      <c r="G107" s="46"/>
      <c r="H107" s="46"/>
      <c r="I107" s="1"/>
      <c r="J107" s="65">
        <v>10.1</v>
      </c>
      <c r="K107" s="16">
        <v>606</v>
      </c>
      <c r="L107" s="17">
        <v>0.84166666666666701</v>
      </c>
      <c r="M107" s="17">
        <v>0.96450000000000002</v>
      </c>
      <c r="N107" s="35">
        <f t="shared" si="13"/>
        <v>2.8000000000000247E-3</v>
      </c>
      <c r="O107" s="10">
        <f t="shared" si="17"/>
        <v>14.467500000000001</v>
      </c>
      <c r="P107" s="11">
        <f t="shared" si="18"/>
        <v>4.2000000000001592E-2</v>
      </c>
      <c r="Q107" s="46"/>
      <c r="R107" s="68">
        <v>10.1</v>
      </c>
      <c r="S107" s="51">
        <v>606</v>
      </c>
      <c r="T107" s="52">
        <v>0.420833333333333</v>
      </c>
      <c r="U107" s="52">
        <v>0.48949999999999999</v>
      </c>
      <c r="V107" s="53">
        <f t="shared" si="14"/>
        <v>7.6999999999999846E-3</v>
      </c>
      <c r="W107" s="10">
        <f t="shared" si="12"/>
        <v>8.0767500000000005</v>
      </c>
      <c r="X107" s="11">
        <f t="shared" si="15"/>
        <v>0.12705000000000055</v>
      </c>
      <c r="Y107" s="1"/>
      <c r="Z107" s="68">
        <v>10.1</v>
      </c>
      <c r="AA107" s="51">
        <v>606</v>
      </c>
      <c r="AB107" s="52">
        <v>0.420833333333333</v>
      </c>
      <c r="AC107" s="52">
        <f>M107</f>
        <v>0.96450000000000002</v>
      </c>
      <c r="AD107" s="53">
        <f>N107</f>
        <v>2.8000000000000247E-3</v>
      </c>
      <c r="AE107" s="10">
        <f t="shared" si="11"/>
        <v>14.467500000000001</v>
      </c>
      <c r="AF107" s="11">
        <f t="shared" si="16"/>
        <v>4.2000000000001592E-2</v>
      </c>
    </row>
    <row r="108" spans="2:32" x14ac:dyDescent="0.25">
      <c r="B108" s="43"/>
      <c r="C108" s="44"/>
      <c r="D108" s="45"/>
      <c r="E108" s="45"/>
      <c r="F108" s="45"/>
      <c r="G108" s="46"/>
      <c r="H108" s="46"/>
      <c r="I108" s="1"/>
      <c r="J108" s="65">
        <v>10.199999999999999</v>
      </c>
      <c r="K108" s="16">
        <v>612</v>
      </c>
      <c r="L108" s="17">
        <v>0.85</v>
      </c>
      <c r="M108" s="17">
        <v>0.96699999999999997</v>
      </c>
      <c r="N108" s="35">
        <f t="shared" si="13"/>
        <v>2.4999999999999467E-3</v>
      </c>
      <c r="O108" s="10">
        <f t="shared" si="17"/>
        <v>14.504999999999999</v>
      </c>
      <c r="P108" s="11">
        <f t="shared" si="18"/>
        <v>3.7499999999997868E-2</v>
      </c>
      <c r="Q108" s="46"/>
      <c r="R108" s="68">
        <v>10.199999999999999</v>
      </c>
      <c r="S108" s="51">
        <v>612</v>
      </c>
      <c r="T108" s="52">
        <v>0.42499999999999999</v>
      </c>
      <c r="U108" s="52">
        <v>0.49719999999999998</v>
      </c>
      <c r="V108" s="53">
        <f t="shared" si="14"/>
        <v>7.6999999999999846E-3</v>
      </c>
      <c r="W108" s="10">
        <f t="shared" si="12"/>
        <v>8.2037999999999993</v>
      </c>
      <c r="X108" s="11">
        <f t="shared" si="15"/>
        <v>0.12704999999999878</v>
      </c>
      <c r="Y108" s="1"/>
      <c r="Z108" s="68">
        <v>10.199999999999999</v>
      </c>
      <c r="AA108" s="51">
        <v>612</v>
      </c>
      <c r="AB108" s="52">
        <v>0.42499999999999999</v>
      </c>
      <c r="AC108" s="52">
        <f>M108</f>
        <v>0.96699999999999997</v>
      </c>
      <c r="AD108" s="53">
        <f>N108</f>
        <v>2.4999999999999467E-3</v>
      </c>
      <c r="AE108" s="10">
        <f t="shared" si="11"/>
        <v>14.504999999999999</v>
      </c>
      <c r="AF108" s="11">
        <f t="shared" si="16"/>
        <v>3.7499999999997868E-2</v>
      </c>
    </row>
    <row r="109" spans="2:32" x14ac:dyDescent="0.25">
      <c r="B109" s="43"/>
      <c r="C109" s="44"/>
      <c r="D109" s="45"/>
      <c r="E109" s="45"/>
      <c r="F109" s="45"/>
      <c r="G109" s="46"/>
      <c r="H109" s="46"/>
      <c r="I109" s="1"/>
      <c r="J109" s="65">
        <v>10.3</v>
      </c>
      <c r="K109" s="16">
        <v>618</v>
      </c>
      <c r="L109" s="17">
        <v>0.85833333333333295</v>
      </c>
      <c r="M109" s="17">
        <v>0.96950000000000003</v>
      </c>
      <c r="N109" s="35">
        <f t="shared" si="13"/>
        <v>2.5000000000000577E-3</v>
      </c>
      <c r="O109" s="10">
        <f t="shared" si="17"/>
        <v>14.5425</v>
      </c>
      <c r="P109" s="11">
        <f t="shared" si="18"/>
        <v>3.7500000000001421E-2</v>
      </c>
      <c r="Q109" s="46"/>
      <c r="R109" s="68">
        <v>10.3</v>
      </c>
      <c r="S109" s="51">
        <v>618</v>
      </c>
      <c r="T109" s="52">
        <v>0.42916666666666697</v>
      </c>
      <c r="U109" s="52">
        <v>0.505</v>
      </c>
      <c r="V109" s="53">
        <f t="shared" si="14"/>
        <v>7.8000000000000291E-3</v>
      </c>
      <c r="W109" s="10">
        <f t="shared" si="12"/>
        <v>8.3324999999999996</v>
      </c>
      <c r="X109" s="11">
        <f t="shared" si="15"/>
        <v>0.12870000000000026</v>
      </c>
      <c r="Y109" s="1"/>
      <c r="Z109" s="68">
        <v>10.3</v>
      </c>
      <c r="AA109" s="51">
        <v>618</v>
      </c>
      <c r="AB109" s="52">
        <v>0.42916666666666697</v>
      </c>
      <c r="AC109" s="52">
        <f>M109</f>
        <v>0.96950000000000003</v>
      </c>
      <c r="AD109" s="53">
        <f>N109</f>
        <v>2.5000000000000577E-3</v>
      </c>
      <c r="AE109" s="10">
        <f t="shared" si="11"/>
        <v>14.5425</v>
      </c>
      <c r="AF109" s="11">
        <f t="shared" si="16"/>
        <v>3.7500000000001421E-2</v>
      </c>
    </row>
    <row r="110" spans="2:32" x14ac:dyDescent="0.25">
      <c r="B110" s="43"/>
      <c r="C110" s="44"/>
      <c r="D110" s="45"/>
      <c r="E110" s="45"/>
      <c r="F110" s="45"/>
      <c r="G110" s="46"/>
      <c r="H110" s="46"/>
      <c r="I110" s="1"/>
      <c r="J110" s="65">
        <v>10.4</v>
      </c>
      <c r="K110" s="16">
        <v>624</v>
      </c>
      <c r="L110" s="17">
        <v>0.86666666666666703</v>
      </c>
      <c r="M110" s="17">
        <v>0.97170000000000001</v>
      </c>
      <c r="N110" s="35">
        <f t="shared" si="13"/>
        <v>2.1999999999999797E-3</v>
      </c>
      <c r="O110" s="10">
        <f t="shared" si="17"/>
        <v>14.5755</v>
      </c>
      <c r="P110" s="11">
        <f t="shared" si="18"/>
        <v>3.2999999999999474E-2</v>
      </c>
      <c r="Q110" s="46"/>
      <c r="R110" s="68">
        <v>10.4</v>
      </c>
      <c r="S110" s="51">
        <v>624</v>
      </c>
      <c r="T110" s="52">
        <v>0.43333333333333302</v>
      </c>
      <c r="U110" s="52">
        <v>0.51270000000000004</v>
      </c>
      <c r="V110" s="53">
        <f t="shared" si="14"/>
        <v>7.7000000000000401E-3</v>
      </c>
      <c r="W110" s="10">
        <f t="shared" si="12"/>
        <v>8.4595500000000001</v>
      </c>
      <c r="X110" s="11">
        <f t="shared" si="15"/>
        <v>0.12705000000000055</v>
      </c>
      <c r="Y110" s="1"/>
      <c r="Z110" s="68">
        <v>10.4</v>
      </c>
      <c r="AA110" s="51">
        <v>624</v>
      </c>
      <c r="AB110" s="52">
        <v>0.43333333333333302</v>
      </c>
      <c r="AC110" s="52">
        <f>M110</f>
        <v>0.97170000000000001</v>
      </c>
      <c r="AD110" s="53">
        <f>N110</f>
        <v>2.1999999999999797E-3</v>
      </c>
      <c r="AE110" s="10">
        <f t="shared" si="11"/>
        <v>14.5755</v>
      </c>
      <c r="AF110" s="11">
        <f t="shared" si="16"/>
        <v>3.2999999999999474E-2</v>
      </c>
    </row>
    <row r="111" spans="2:32" x14ac:dyDescent="0.25">
      <c r="B111" s="43"/>
      <c r="C111" s="44"/>
      <c r="D111" s="45"/>
      <c r="E111" s="45"/>
      <c r="F111" s="45"/>
      <c r="G111" s="46"/>
      <c r="H111" s="46"/>
      <c r="I111" s="1"/>
      <c r="J111" s="65">
        <v>10.5</v>
      </c>
      <c r="K111" s="16">
        <v>630</v>
      </c>
      <c r="L111" s="17">
        <v>0.875</v>
      </c>
      <c r="M111" s="17">
        <v>0.9738</v>
      </c>
      <c r="N111" s="35">
        <f t="shared" si="13"/>
        <v>2.0999999999999908E-3</v>
      </c>
      <c r="O111" s="10">
        <f t="shared" si="17"/>
        <v>14.606999999999999</v>
      </c>
      <c r="P111" s="11">
        <f t="shared" si="18"/>
        <v>3.1499999999999417E-2</v>
      </c>
      <c r="Q111" s="46"/>
      <c r="R111" s="68">
        <v>10.5</v>
      </c>
      <c r="S111" s="51">
        <v>630</v>
      </c>
      <c r="T111" s="52">
        <v>0.4375</v>
      </c>
      <c r="U111" s="52">
        <v>0.52039999999999997</v>
      </c>
      <c r="V111" s="53">
        <f t="shared" si="14"/>
        <v>7.6999999999999291E-3</v>
      </c>
      <c r="W111" s="10">
        <f t="shared" si="12"/>
        <v>8.5865999999999989</v>
      </c>
      <c r="X111" s="11">
        <f t="shared" si="15"/>
        <v>0.12704999999999878</v>
      </c>
      <c r="Y111" s="1"/>
      <c r="Z111" s="68">
        <v>10.5</v>
      </c>
      <c r="AA111" s="51">
        <v>630</v>
      </c>
      <c r="AB111" s="52">
        <v>0.4375</v>
      </c>
      <c r="AC111" s="52">
        <f>M111</f>
        <v>0.9738</v>
      </c>
      <c r="AD111" s="53">
        <f>N111</f>
        <v>2.0999999999999908E-3</v>
      </c>
      <c r="AE111" s="10">
        <f t="shared" si="11"/>
        <v>14.606999999999999</v>
      </c>
      <c r="AF111" s="11">
        <f t="shared" si="16"/>
        <v>3.1499999999999417E-2</v>
      </c>
    </row>
    <row r="112" spans="2:32" x14ac:dyDescent="0.25">
      <c r="B112" s="43"/>
      <c r="C112" s="44"/>
      <c r="D112" s="45"/>
      <c r="E112" s="45"/>
      <c r="F112" s="45"/>
      <c r="G112" s="46"/>
      <c r="H112" s="46"/>
      <c r="I112" s="1"/>
      <c r="J112" s="65">
        <v>10.6</v>
      </c>
      <c r="K112" s="16">
        <v>636</v>
      </c>
      <c r="L112" s="17">
        <v>0.88333333333333297</v>
      </c>
      <c r="M112" s="17">
        <v>0.97570000000000001</v>
      </c>
      <c r="N112" s="35">
        <f t="shared" si="13"/>
        <v>1.9000000000000128E-3</v>
      </c>
      <c r="O112" s="10">
        <f t="shared" si="17"/>
        <v>14.6355</v>
      </c>
      <c r="P112" s="11">
        <f t="shared" si="18"/>
        <v>2.850000000000108E-2</v>
      </c>
      <c r="Q112" s="46"/>
      <c r="R112" s="68">
        <v>10.6</v>
      </c>
      <c r="S112" s="51">
        <v>636</v>
      </c>
      <c r="T112" s="52">
        <v>0.44166666666666698</v>
      </c>
      <c r="U112" s="52">
        <v>0.52810000000000001</v>
      </c>
      <c r="V112" s="53">
        <f t="shared" si="14"/>
        <v>7.7000000000000401E-3</v>
      </c>
      <c r="W112" s="10">
        <f t="shared" si="12"/>
        <v>8.7136499999999995</v>
      </c>
      <c r="X112" s="11">
        <f t="shared" si="15"/>
        <v>0.12705000000000055</v>
      </c>
      <c r="Y112" s="1"/>
      <c r="Z112" s="68">
        <v>10.6</v>
      </c>
      <c r="AA112" s="51">
        <v>636</v>
      </c>
      <c r="AB112" s="52">
        <v>0.44166666666666698</v>
      </c>
      <c r="AC112" s="52">
        <f>M112</f>
        <v>0.97570000000000001</v>
      </c>
      <c r="AD112" s="53">
        <f>N112</f>
        <v>1.9000000000000128E-3</v>
      </c>
      <c r="AE112" s="10">
        <f t="shared" si="11"/>
        <v>14.6355</v>
      </c>
      <c r="AF112" s="11">
        <f t="shared" si="16"/>
        <v>2.850000000000108E-2</v>
      </c>
    </row>
    <row r="113" spans="2:32" x14ac:dyDescent="0.25">
      <c r="B113" s="43"/>
      <c r="C113" s="44"/>
      <c r="D113" s="45"/>
      <c r="E113" s="45"/>
      <c r="F113" s="45"/>
      <c r="G113" s="46"/>
      <c r="H113" s="46"/>
      <c r="I113" s="1"/>
      <c r="J113" s="65">
        <v>10.7</v>
      </c>
      <c r="K113" s="16">
        <v>642</v>
      </c>
      <c r="L113" s="17">
        <v>0.89166666666666705</v>
      </c>
      <c r="M113" s="17">
        <v>0.97729999999999995</v>
      </c>
      <c r="N113" s="35">
        <f t="shared" si="13"/>
        <v>1.5999999999999348E-3</v>
      </c>
      <c r="O113" s="10">
        <f t="shared" si="17"/>
        <v>14.6595</v>
      </c>
      <c r="P113" s="11">
        <f t="shared" si="18"/>
        <v>2.3999999999999133E-2</v>
      </c>
      <c r="Q113" s="46"/>
      <c r="R113" s="68">
        <v>10.7</v>
      </c>
      <c r="S113" s="51">
        <v>642</v>
      </c>
      <c r="T113" s="52">
        <v>0.44583333333333303</v>
      </c>
      <c r="U113" s="52">
        <v>0.53580000000000005</v>
      </c>
      <c r="V113" s="53">
        <f t="shared" si="14"/>
        <v>7.7000000000000401E-3</v>
      </c>
      <c r="W113" s="10">
        <f t="shared" si="12"/>
        <v>8.8407000000000018</v>
      </c>
      <c r="X113" s="11">
        <f t="shared" si="15"/>
        <v>0.12705000000000233</v>
      </c>
      <c r="Y113" s="1"/>
      <c r="Z113" s="68">
        <v>10.7</v>
      </c>
      <c r="AA113" s="51">
        <v>642</v>
      </c>
      <c r="AB113" s="52">
        <v>0.44583333333333303</v>
      </c>
      <c r="AC113" s="52">
        <f>M113</f>
        <v>0.97729999999999995</v>
      </c>
      <c r="AD113" s="53">
        <f>N113</f>
        <v>1.5999999999999348E-3</v>
      </c>
      <c r="AE113" s="10">
        <f t="shared" si="11"/>
        <v>14.6595</v>
      </c>
      <c r="AF113" s="11">
        <f t="shared" si="16"/>
        <v>2.3999999999999133E-2</v>
      </c>
    </row>
    <row r="114" spans="2:32" x14ac:dyDescent="0.25">
      <c r="B114" s="43"/>
      <c r="C114" s="44"/>
      <c r="D114" s="45"/>
      <c r="E114" s="45"/>
      <c r="F114" s="45"/>
      <c r="G114" s="46"/>
      <c r="H114" s="46"/>
      <c r="I114" s="1"/>
      <c r="J114" s="65">
        <v>10.8</v>
      </c>
      <c r="K114" s="16">
        <v>648</v>
      </c>
      <c r="L114" s="17">
        <v>0.9</v>
      </c>
      <c r="M114" s="17">
        <v>0.97899999999999998</v>
      </c>
      <c r="N114" s="35">
        <f t="shared" si="13"/>
        <v>1.7000000000000348E-3</v>
      </c>
      <c r="O114" s="10">
        <f t="shared" si="17"/>
        <v>14.685</v>
      </c>
      <c r="P114" s="11">
        <f t="shared" si="18"/>
        <v>2.5500000000000966E-2</v>
      </c>
      <c r="Q114" s="46"/>
      <c r="R114" s="68">
        <v>10.8</v>
      </c>
      <c r="S114" s="51">
        <v>648</v>
      </c>
      <c r="T114" s="52">
        <v>0.45</v>
      </c>
      <c r="U114" s="52">
        <v>0.54349999999999998</v>
      </c>
      <c r="V114" s="53">
        <f t="shared" si="14"/>
        <v>7.6999999999999291E-3</v>
      </c>
      <c r="W114" s="10">
        <f t="shared" si="12"/>
        <v>8.9677500000000006</v>
      </c>
      <c r="X114" s="11">
        <f t="shared" si="15"/>
        <v>0.12704999999999878</v>
      </c>
      <c r="Y114" s="1"/>
      <c r="Z114" s="68">
        <v>10.8</v>
      </c>
      <c r="AA114" s="51">
        <v>648</v>
      </c>
      <c r="AB114" s="52">
        <v>0.45</v>
      </c>
      <c r="AC114" s="52">
        <f>M114</f>
        <v>0.97899999999999998</v>
      </c>
      <c r="AD114" s="53">
        <f>N114</f>
        <v>1.7000000000000348E-3</v>
      </c>
      <c r="AE114" s="10">
        <f t="shared" si="11"/>
        <v>14.685</v>
      </c>
      <c r="AF114" s="11">
        <f t="shared" si="16"/>
        <v>2.5500000000000966E-2</v>
      </c>
    </row>
    <row r="115" spans="2:32" x14ac:dyDescent="0.25">
      <c r="B115" s="43"/>
      <c r="C115" s="44"/>
      <c r="D115" s="45"/>
      <c r="E115" s="45"/>
      <c r="F115" s="45"/>
      <c r="G115" s="46"/>
      <c r="H115" s="46"/>
      <c r="I115" s="1"/>
      <c r="J115" s="65">
        <v>10.9</v>
      </c>
      <c r="K115" s="16">
        <v>654</v>
      </c>
      <c r="L115" s="17">
        <v>0.90833333333333299</v>
      </c>
      <c r="M115" s="17">
        <v>0.98070000000000002</v>
      </c>
      <c r="N115" s="35">
        <f t="shared" si="13"/>
        <v>1.7000000000000348E-3</v>
      </c>
      <c r="O115" s="10">
        <f t="shared" si="17"/>
        <v>14.7105</v>
      </c>
      <c r="P115" s="11">
        <f t="shared" si="18"/>
        <v>2.549999999999919E-2</v>
      </c>
      <c r="Q115" s="46"/>
      <c r="R115" s="68">
        <v>10.9</v>
      </c>
      <c r="S115" s="51">
        <v>654</v>
      </c>
      <c r="T115" s="52">
        <v>0.454166666666667</v>
      </c>
      <c r="U115" s="52">
        <v>0.55120000000000002</v>
      </c>
      <c r="V115" s="53">
        <f t="shared" si="14"/>
        <v>7.7000000000000401E-3</v>
      </c>
      <c r="W115" s="10">
        <f t="shared" si="12"/>
        <v>9.0948000000000011</v>
      </c>
      <c r="X115" s="11">
        <f t="shared" si="15"/>
        <v>0.12705000000000055</v>
      </c>
      <c r="Y115" s="1"/>
      <c r="Z115" s="68">
        <v>10.9</v>
      </c>
      <c r="AA115" s="51">
        <v>654</v>
      </c>
      <c r="AB115" s="52">
        <v>0.454166666666667</v>
      </c>
      <c r="AC115" s="52">
        <f>M115</f>
        <v>0.98070000000000002</v>
      </c>
      <c r="AD115" s="53">
        <f>N115</f>
        <v>1.7000000000000348E-3</v>
      </c>
      <c r="AE115" s="10">
        <f t="shared" si="11"/>
        <v>14.7105</v>
      </c>
      <c r="AF115" s="11">
        <f t="shared" si="16"/>
        <v>2.549999999999919E-2</v>
      </c>
    </row>
    <row r="116" spans="2:32" x14ac:dyDescent="0.25">
      <c r="B116" s="43"/>
      <c r="C116" s="44"/>
      <c r="D116" s="45"/>
      <c r="E116" s="45"/>
      <c r="F116" s="45"/>
      <c r="G116" s="46"/>
      <c r="H116" s="46"/>
      <c r="I116" s="1"/>
      <c r="J116" s="65">
        <v>11</v>
      </c>
      <c r="K116" s="16">
        <v>660</v>
      </c>
      <c r="L116" s="17">
        <v>0.91666666666666696</v>
      </c>
      <c r="M116" s="17">
        <v>0.98229999999999995</v>
      </c>
      <c r="N116" s="35">
        <f t="shared" si="13"/>
        <v>1.5999999999999348E-3</v>
      </c>
      <c r="O116" s="10">
        <f t="shared" si="17"/>
        <v>14.734499999999999</v>
      </c>
      <c r="P116" s="11">
        <f t="shared" si="18"/>
        <v>2.3999999999999133E-2</v>
      </c>
      <c r="Q116" s="46"/>
      <c r="R116" s="68">
        <v>11</v>
      </c>
      <c r="S116" s="51">
        <v>660</v>
      </c>
      <c r="T116" s="52">
        <v>0.45833333333333298</v>
      </c>
      <c r="U116" s="52">
        <v>0.55889999999999995</v>
      </c>
      <c r="V116" s="53">
        <f t="shared" si="14"/>
        <v>7.6999999999999291E-3</v>
      </c>
      <c r="W116" s="10">
        <f t="shared" si="12"/>
        <v>9.2218499999999999</v>
      </c>
      <c r="X116" s="11">
        <f t="shared" si="15"/>
        <v>0.12704999999999878</v>
      </c>
      <c r="Y116" s="1"/>
      <c r="Z116" s="68">
        <v>11</v>
      </c>
      <c r="AA116" s="51">
        <v>660</v>
      </c>
      <c r="AB116" s="52">
        <v>0.45833333333333298</v>
      </c>
      <c r="AC116" s="52">
        <f>M116</f>
        <v>0.98229999999999995</v>
      </c>
      <c r="AD116" s="53">
        <f>N116</f>
        <v>1.5999999999999348E-3</v>
      </c>
      <c r="AE116" s="10">
        <f t="shared" si="11"/>
        <v>14.734499999999999</v>
      </c>
      <c r="AF116" s="11">
        <f t="shared" si="16"/>
        <v>2.3999999999999133E-2</v>
      </c>
    </row>
    <row r="117" spans="2:32" x14ac:dyDescent="0.25">
      <c r="B117" s="43"/>
      <c r="C117" s="44"/>
      <c r="D117" s="45"/>
      <c r="E117" s="45"/>
      <c r="F117" s="45"/>
      <c r="G117" s="46"/>
      <c r="H117" s="46"/>
      <c r="I117" s="1"/>
      <c r="J117" s="65">
        <v>11.1</v>
      </c>
      <c r="K117" s="16">
        <v>666</v>
      </c>
      <c r="L117" s="17">
        <v>0.92500000000000004</v>
      </c>
      <c r="M117" s="17">
        <v>0.98419999999999996</v>
      </c>
      <c r="N117" s="35">
        <f t="shared" si="13"/>
        <v>1.9000000000000128E-3</v>
      </c>
      <c r="O117" s="10">
        <f t="shared" si="17"/>
        <v>14.763</v>
      </c>
      <c r="P117" s="11">
        <f t="shared" si="18"/>
        <v>2.850000000000108E-2</v>
      </c>
      <c r="Q117" s="46"/>
      <c r="R117" s="68">
        <v>11.1</v>
      </c>
      <c r="S117" s="51">
        <v>666</v>
      </c>
      <c r="T117" s="52">
        <v>0.46250000000000002</v>
      </c>
      <c r="U117" s="52">
        <v>0.5665</v>
      </c>
      <c r="V117" s="53">
        <f t="shared" si="14"/>
        <v>7.6000000000000512E-3</v>
      </c>
      <c r="W117" s="10">
        <f t="shared" si="12"/>
        <v>9.3472500000000007</v>
      </c>
      <c r="X117" s="11">
        <f t="shared" si="15"/>
        <v>0.12540000000000084</v>
      </c>
      <c r="Y117" s="1"/>
      <c r="Z117" s="68">
        <v>11.1</v>
      </c>
      <c r="AA117" s="51">
        <v>666</v>
      </c>
      <c r="AB117" s="52">
        <v>0.46250000000000002</v>
      </c>
      <c r="AC117" s="52">
        <f>M117</f>
        <v>0.98419999999999996</v>
      </c>
      <c r="AD117" s="53">
        <f>N117</f>
        <v>1.9000000000000128E-3</v>
      </c>
      <c r="AE117" s="10">
        <f t="shared" si="11"/>
        <v>14.763</v>
      </c>
      <c r="AF117" s="11">
        <f t="shared" si="16"/>
        <v>2.850000000000108E-2</v>
      </c>
    </row>
    <row r="118" spans="2:32" x14ac:dyDescent="0.25">
      <c r="B118" s="43"/>
      <c r="C118" s="44"/>
      <c r="D118" s="45"/>
      <c r="E118" s="45"/>
      <c r="F118" s="45"/>
      <c r="G118" s="46"/>
      <c r="H118" s="46"/>
      <c r="I118" s="1"/>
      <c r="J118" s="65">
        <v>11.2</v>
      </c>
      <c r="K118" s="16">
        <v>672</v>
      </c>
      <c r="L118" s="17">
        <v>0.93333333333333302</v>
      </c>
      <c r="M118" s="17">
        <v>0.98629999999999995</v>
      </c>
      <c r="N118" s="35">
        <f t="shared" si="13"/>
        <v>2.0999999999999908E-3</v>
      </c>
      <c r="O118" s="10">
        <f t="shared" si="17"/>
        <v>14.794499999999999</v>
      </c>
      <c r="P118" s="11">
        <f t="shared" si="18"/>
        <v>3.1499999999999417E-2</v>
      </c>
      <c r="Q118" s="46"/>
      <c r="R118" s="68">
        <v>11.2</v>
      </c>
      <c r="S118" s="51">
        <v>672</v>
      </c>
      <c r="T118" s="52">
        <v>0.46666666666666701</v>
      </c>
      <c r="U118" s="52">
        <v>0.57399999999999995</v>
      </c>
      <c r="V118" s="53">
        <f t="shared" si="14"/>
        <v>7.4999999999999512E-3</v>
      </c>
      <c r="W118" s="10">
        <f t="shared" si="12"/>
        <v>9.4710000000000001</v>
      </c>
      <c r="X118" s="11">
        <f t="shared" si="15"/>
        <v>0.12374999999999936</v>
      </c>
      <c r="Y118" s="1"/>
      <c r="Z118" s="68">
        <v>11.2</v>
      </c>
      <c r="AA118" s="51">
        <v>672</v>
      </c>
      <c r="AB118" s="52">
        <v>0.46666666666666701</v>
      </c>
      <c r="AC118" s="52">
        <f>M118</f>
        <v>0.98629999999999995</v>
      </c>
      <c r="AD118" s="53">
        <f>N118</f>
        <v>2.0999999999999908E-3</v>
      </c>
      <c r="AE118" s="10">
        <f t="shared" si="11"/>
        <v>14.794499999999999</v>
      </c>
      <c r="AF118" s="11">
        <f t="shared" si="16"/>
        <v>3.1499999999999417E-2</v>
      </c>
    </row>
    <row r="119" spans="2:32" x14ac:dyDescent="0.25">
      <c r="B119" s="43"/>
      <c r="C119" s="44"/>
      <c r="D119" s="45"/>
      <c r="E119" s="45"/>
      <c r="F119" s="45"/>
      <c r="G119" s="46"/>
      <c r="H119" s="46"/>
      <c r="I119" s="1"/>
      <c r="J119" s="65">
        <v>11.3</v>
      </c>
      <c r="K119" s="16">
        <v>678</v>
      </c>
      <c r="L119" s="17">
        <v>0.94166666666666698</v>
      </c>
      <c r="M119" s="17">
        <v>0.98829999999999996</v>
      </c>
      <c r="N119" s="35">
        <f t="shared" si="13"/>
        <v>2.0000000000000018E-3</v>
      </c>
      <c r="O119" s="10">
        <f t="shared" si="17"/>
        <v>14.824499999999999</v>
      </c>
      <c r="P119" s="11">
        <f t="shared" si="18"/>
        <v>2.9999999999999361E-2</v>
      </c>
      <c r="Q119" s="46"/>
      <c r="R119" s="68">
        <v>11.3</v>
      </c>
      <c r="S119" s="51">
        <v>678</v>
      </c>
      <c r="T119" s="52">
        <v>0.47083333333333299</v>
      </c>
      <c r="U119" s="52">
        <v>0.58150000000000002</v>
      </c>
      <c r="V119" s="53">
        <f t="shared" si="14"/>
        <v>7.5000000000000622E-3</v>
      </c>
      <c r="W119" s="10">
        <f t="shared" si="12"/>
        <v>9.5947499999999994</v>
      </c>
      <c r="X119" s="11">
        <f t="shared" si="15"/>
        <v>0.12374999999999936</v>
      </c>
      <c r="Y119" s="1"/>
      <c r="Z119" s="68">
        <v>11.3</v>
      </c>
      <c r="AA119" s="51">
        <v>678</v>
      </c>
      <c r="AB119" s="52">
        <v>0.47083333333333299</v>
      </c>
      <c r="AC119" s="52">
        <f>M119</f>
        <v>0.98829999999999996</v>
      </c>
      <c r="AD119" s="53">
        <f>N119</f>
        <v>2.0000000000000018E-3</v>
      </c>
      <c r="AE119" s="10">
        <f t="shared" si="11"/>
        <v>14.824499999999999</v>
      </c>
      <c r="AF119" s="11">
        <f t="shared" si="16"/>
        <v>2.9999999999999361E-2</v>
      </c>
    </row>
    <row r="120" spans="2:32" x14ac:dyDescent="0.25">
      <c r="B120" s="43"/>
      <c r="C120" s="44"/>
      <c r="D120" s="45"/>
      <c r="E120" s="45"/>
      <c r="F120" s="45"/>
      <c r="G120" s="46"/>
      <c r="H120" s="46"/>
      <c r="I120" s="1"/>
      <c r="J120" s="65">
        <v>11.4</v>
      </c>
      <c r="K120" s="16">
        <v>684</v>
      </c>
      <c r="L120" s="17">
        <v>0.95</v>
      </c>
      <c r="M120" s="17">
        <v>0.99</v>
      </c>
      <c r="N120" s="35">
        <f t="shared" si="13"/>
        <v>1.7000000000000348E-3</v>
      </c>
      <c r="O120" s="10">
        <f t="shared" si="17"/>
        <v>14.85</v>
      </c>
      <c r="P120" s="11">
        <f t="shared" si="18"/>
        <v>2.5500000000000966E-2</v>
      </c>
      <c r="Q120" s="46"/>
      <c r="R120" s="68">
        <v>11.4</v>
      </c>
      <c r="S120" s="51">
        <v>684</v>
      </c>
      <c r="T120" s="52">
        <v>0.47499999999999998</v>
      </c>
      <c r="U120" s="52">
        <v>0.58899999999999997</v>
      </c>
      <c r="V120" s="53">
        <f t="shared" si="14"/>
        <v>7.4999999999999512E-3</v>
      </c>
      <c r="W120" s="10">
        <f t="shared" si="12"/>
        <v>9.7184999999999988</v>
      </c>
      <c r="X120" s="11">
        <f t="shared" si="15"/>
        <v>0.12374999999999936</v>
      </c>
      <c r="Y120" s="1"/>
      <c r="Z120" s="68">
        <v>11.4</v>
      </c>
      <c r="AA120" s="51">
        <v>684</v>
      </c>
      <c r="AB120" s="52">
        <v>0.47499999999999998</v>
      </c>
      <c r="AC120" s="52">
        <f>M120</f>
        <v>0.99</v>
      </c>
      <c r="AD120" s="53">
        <f>N120</f>
        <v>1.7000000000000348E-3</v>
      </c>
      <c r="AE120" s="10">
        <f t="shared" si="11"/>
        <v>14.85</v>
      </c>
      <c r="AF120" s="11">
        <f t="shared" si="16"/>
        <v>2.5500000000000966E-2</v>
      </c>
    </row>
    <row r="121" spans="2:32" x14ac:dyDescent="0.25">
      <c r="B121" s="43"/>
      <c r="C121" s="44"/>
      <c r="D121" s="45"/>
      <c r="E121" s="45"/>
      <c r="F121" s="45"/>
      <c r="G121" s="46"/>
      <c r="H121" s="46"/>
      <c r="I121" s="1"/>
      <c r="J121" s="65">
        <v>11.5</v>
      </c>
      <c r="K121" s="16">
        <v>690</v>
      </c>
      <c r="L121" s="17">
        <v>0.95833333333333304</v>
      </c>
      <c r="M121" s="17">
        <v>0.99170000000000003</v>
      </c>
      <c r="N121" s="35">
        <f t="shared" si="13"/>
        <v>1.7000000000000348E-3</v>
      </c>
      <c r="O121" s="10">
        <f t="shared" si="17"/>
        <v>14.875500000000001</v>
      </c>
      <c r="P121" s="11">
        <f t="shared" si="18"/>
        <v>2.5500000000000966E-2</v>
      </c>
      <c r="Q121" s="46"/>
      <c r="R121" s="68">
        <v>11.5</v>
      </c>
      <c r="S121" s="51">
        <v>690</v>
      </c>
      <c r="T121" s="52">
        <v>0.47916666666666702</v>
      </c>
      <c r="U121" s="52">
        <v>0.59650000000000003</v>
      </c>
      <c r="V121" s="53">
        <f t="shared" si="14"/>
        <v>7.5000000000000622E-3</v>
      </c>
      <c r="W121" s="10">
        <f t="shared" si="12"/>
        <v>9.8422499999999999</v>
      </c>
      <c r="X121" s="11">
        <f t="shared" si="15"/>
        <v>0.12375000000000114</v>
      </c>
      <c r="Y121" s="1"/>
      <c r="Z121" s="68">
        <v>11.5</v>
      </c>
      <c r="AA121" s="51">
        <v>690</v>
      </c>
      <c r="AB121" s="52">
        <v>0.47916666666666702</v>
      </c>
      <c r="AC121" s="52">
        <f>M121</f>
        <v>0.99170000000000003</v>
      </c>
      <c r="AD121" s="53">
        <f>N121</f>
        <v>1.7000000000000348E-3</v>
      </c>
      <c r="AE121" s="10">
        <f t="shared" si="11"/>
        <v>14.875500000000001</v>
      </c>
      <c r="AF121" s="11">
        <f t="shared" si="16"/>
        <v>2.5500000000000966E-2</v>
      </c>
    </row>
    <row r="122" spans="2:32" x14ac:dyDescent="0.25">
      <c r="B122" s="43"/>
      <c r="C122" s="44"/>
      <c r="D122" s="45"/>
      <c r="E122" s="45"/>
      <c r="F122" s="45"/>
      <c r="G122" s="46"/>
      <c r="H122" s="46"/>
      <c r="I122" s="1"/>
      <c r="J122" s="65">
        <v>11.6</v>
      </c>
      <c r="K122" s="16">
        <v>696</v>
      </c>
      <c r="L122" s="17">
        <v>0.96666666666666701</v>
      </c>
      <c r="M122" s="17">
        <v>0.99329999999999996</v>
      </c>
      <c r="N122" s="35">
        <f t="shared" si="13"/>
        <v>1.5999999999999348E-3</v>
      </c>
      <c r="O122" s="10">
        <f t="shared" si="17"/>
        <v>14.8995</v>
      </c>
      <c r="P122" s="11">
        <f t="shared" si="18"/>
        <v>2.3999999999999133E-2</v>
      </c>
      <c r="Q122" s="46"/>
      <c r="R122" s="68">
        <v>11.6</v>
      </c>
      <c r="S122" s="51">
        <v>696</v>
      </c>
      <c r="T122" s="52">
        <v>0.483333333333333</v>
      </c>
      <c r="U122" s="52">
        <v>0.6038</v>
      </c>
      <c r="V122" s="53">
        <f t="shared" si="14"/>
        <v>7.2999999999999732E-3</v>
      </c>
      <c r="W122" s="10">
        <f t="shared" si="12"/>
        <v>9.9626999999999999</v>
      </c>
      <c r="X122" s="11">
        <f t="shared" si="15"/>
        <v>0.12044999999999995</v>
      </c>
      <c r="Y122" s="1"/>
      <c r="Z122" s="68">
        <v>11.6</v>
      </c>
      <c r="AA122" s="51">
        <v>696</v>
      </c>
      <c r="AB122" s="52">
        <v>0.483333333333333</v>
      </c>
      <c r="AC122" s="52">
        <f>M122</f>
        <v>0.99329999999999996</v>
      </c>
      <c r="AD122" s="53">
        <f>N122</f>
        <v>1.5999999999999348E-3</v>
      </c>
      <c r="AE122" s="10">
        <f t="shared" si="11"/>
        <v>14.8995</v>
      </c>
      <c r="AF122" s="11">
        <f t="shared" si="16"/>
        <v>2.3999999999999133E-2</v>
      </c>
    </row>
    <row r="123" spans="2:32" x14ac:dyDescent="0.25">
      <c r="B123" s="43"/>
      <c r="C123" s="44"/>
      <c r="D123" s="45"/>
      <c r="E123" s="45"/>
      <c r="F123" s="45"/>
      <c r="G123" s="46"/>
      <c r="H123" s="46"/>
      <c r="I123" s="1"/>
      <c r="J123" s="65">
        <v>11.7</v>
      </c>
      <c r="K123" s="16">
        <v>702</v>
      </c>
      <c r="L123" s="17">
        <v>0.97499999999999998</v>
      </c>
      <c r="M123" s="17">
        <v>0.995</v>
      </c>
      <c r="N123" s="35">
        <f t="shared" si="13"/>
        <v>1.7000000000000348E-3</v>
      </c>
      <c r="O123" s="10">
        <f t="shared" si="17"/>
        <v>14.925000000000001</v>
      </c>
      <c r="P123" s="11">
        <f t="shared" si="18"/>
        <v>2.5500000000000966E-2</v>
      </c>
      <c r="Q123" s="46"/>
      <c r="R123" s="68">
        <v>11.7</v>
      </c>
      <c r="S123" s="51">
        <v>702</v>
      </c>
      <c r="T123" s="52">
        <v>0.48749999999999999</v>
      </c>
      <c r="U123" s="52">
        <v>0.61109999999999998</v>
      </c>
      <c r="V123" s="53">
        <f t="shared" si="14"/>
        <v>7.2999999999999732E-3</v>
      </c>
      <c r="W123" s="10">
        <f t="shared" si="12"/>
        <v>10.08315</v>
      </c>
      <c r="X123" s="11">
        <f t="shared" si="15"/>
        <v>0.12044999999999995</v>
      </c>
      <c r="Y123" s="1"/>
      <c r="Z123" s="68">
        <v>11.7</v>
      </c>
      <c r="AA123" s="51">
        <v>702</v>
      </c>
      <c r="AB123" s="52">
        <v>0.48749999999999999</v>
      </c>
      <c r="AC123" s="52">
        <f>M123</f>
        <v>0.995</v>
      </c>
      <c r="AD123" s="53">
        <f>N123</f>
        <v>1.7000000000000348E-3</v>
      </c>
      <c r="AE123" s="10">
        <f t="shared" si="11"/>
        <v>14.925000000000001</v>
      </c>
      <c r="AF123" s="11">
        <f t="shared" si="16"/>
        <v>2.5500000000000966E-2</v>
      </c>
    </row>
    <row r="124" spans="2:32" x14ac:dyDescent="0.25">
      <c r="B124" s="43"/>
      <c r="C124" s="44"/>
      <c r="D124" s="45"/>
      <c r="E124" s="45"/>
      <c r="F124" s="45"/>
      <c r="G124" s="46"/>
      <c r="H124" s="46"/>
      <c r="I124" s="1"/>
      <c r="J124" s="65">
        <v>11.8</v>
      </c>
      <c r="K124" s="16">
        <v>708</v>
      </c>
      <c r="L124" s="17">
        <v>0.98333333333333295</v>
      </c>
      <c r="M124" s="17">
        <v>0.99670000000000003</v>
      </c>
      <c r="N124" s="35">
        <f t="shared" si="13"/>
        <v>1.7000000000000348E-3</v>
      </c>
      <c r="O124" s="10">
        <f t="shared" si="17"/>
        <v>14.9505</v>
      </c>
      <c r="P124" s="11">
        <f t="shared" si="18"/>
        <v>2.549999999999919E-2</v>
      </c>
      <c r="Q124" s="46"/>
      <c r="R124" s="68">
        <v>11.8</v>
      </c>
      <c r="S124" s="51">
        <v>708</v>
      </c>
      <c r="T124" s="52">
        <v>0.49166666666666697</v>
      </c>
      <c r="U124" s="52">
        <v>0.61839999999999995</v>
      </c>
      <c r="V124" s="53">
        <f t="shared" si="14"/>
        <v>7.2999999999999732E-3</v>
      </c>
      <c r="W124" s="10">
        <f t="shared" si="12"/>
        <v>10.2036</v>
      </c>
      <c r="X124" s="11">
        <f t="shared" si="15"/>
        <v>0.12044999999999995</v>
      </c>
      <c r="Y124" s="1"/>
      <c r="Z124" s="68">
        <v>11.8</v>
      </c>
      <c r="AA124" s="51">
        <v>708</v>
      </c>
      <c r="AB124" s="52">
        <v>0.49166666666666697</v>
      </c>
      <c r="AC124" s="52">
        <f>M124</f>
        <v>0.99670000000000003</v>
      </c>
      <c r="AD124" s="53">
        <f>N124</f>
        <v>1.7000000000000348E-3</v>
      </c>
      <c r="AE124" s="10">
        <f t="shared" si="11"/>
        <v>14.9505</v>
      </c>
      <c r="AF124" s="11">
        <f t="shared" si="16"/>
        <v>2.549999999999919E-2</v>
      </c>
    </row>
    <row r="125" spans="2:32" x14ac:dyDescent="0.25">
      <c r="B125" s="43"/>
      <c r="C125" s="44"/>
      <c r="D125" s="45"/>
      <c r="E125" s="45"/>
      <c r="F125" s="45"/>
      <c r="G125" s="46"/>
      <c r="H125" s="46"/>
      <c r="I125" s="1"/>
      <c r="J125" s="65">
        <v>11.9</v>
      </c>
      <c r="K125" s="16">
        <v>714</v>
      </c>
      <c r="L125" s="17">
        <v>0.99166666666666703</v>
      </c>
      <c r="M125" s="17">
        <v>0.99829999999999997</v>
      </c>
      <c r="N125" s="35">
        <f t="shared" si="13"/>
        <v>1.5999999999999348E-3</v>
      </c>
      <c r="O125" s="10">
        <f t="shared" si="17"/>
        <v>14.974499999999999</v>
      </c>
      <c r="P125" s="11">
        <f t="shared" si="18"/>
        <v>2.3999999999999133E-2</v>
      </c>
      <c r="Q125" s="46"/>
      <c r="R125" s="68">
        <v>11.9</v>
      </c>
      <c r="S125" s="51">
        <v>714</v>
      </c>
      <c r="T125" s="52">
        <v>0.49583333333333302</v>
      </c>
      <c r="U125" s="52">
        <v>0.62570000000000003</v>
      </c>
      <c r="V125" s="53">
        <f t="shared" si="14"/>
        <v>7.3000000000000842E-3</v>
      </c>
      <c r="W125" s="10">
        <f t="shared" si="12"/>
        <v>10.32405</v>
      </c>
      <c r="X125" s="11">
        <f t="shared" si="15"/>
        <v>0.12044999999999995</v>
      </c>
      <c r="Y125" s="1"/>
      <c r="Z125" s="68">
        <v>11.9</v>
      </c>
      <c r="AA125" s="51">
        <v>714</v>
      </c>
      <c r="AB125" s="52">
        <v>0.49583333333333302</v>
      </c>
      <c r="AC125" s="52">
        <f>M125</f>
        <v>0.99829999999999997</v>
      </c>
      <c r="AD125" s="53">
        <f>N125</f>
        <v>1.5999999999999348E-3</v>
      </c>
      <c r="AE125" s="10">
        <f t="shared" si="11"/>
        <v>14.974499999999999</v>
      </c>
      <c r="AF125" s="11">
        <f t="shared" si="16"/>
        <v>2.3999999999999133E-2</v>
      </c>
    </row>
    <row r="126" spans="2:32" ht="15.75" thickBot="1" x14ac:dyDescent="0.3">
      <c r="B126" s="43"/>
      <c r="C126" s="44"/>
      <c r="D126" s="45"/>
      <c r="E126" s="45"/>
      <c r="F126" s="45"/>
      <c r="G126" s="46"/>
      <c r="H126" s="46"/>
      <c r="I126" s="1"/>
      <c r="J126" s="66">
        <v>12</v>
      </c>
      <c r="K126" s="18">
        <v>720</v>
      </c>
      <c r="L126" s="19">
        <v>1</v>
      </c>
      <c r="M126" s="19">
        <v>1</v>
      </c>
      <c r="N126" s="36">
        <f t="shared" si="13"/>
        <v>1.7000000000000348E-3</v>
      </c>
      <c r="O126" s="12">
        <f t="shared" si="17"/>
        <v>15</v>
      </c>
      <c r="P126" s="13">
        <f t="shared" si="18"/>
        <v>2.5500000000000966E-2</v>
      </c>
      <c r="Q126" s="46"/>
      <c r="R126" s="69">
        <v>12</v>
      </c>
      <c r="S126" s="57">
        <v>720</v>
      </c>
      <c r="T126" s="58">
        <v>0.5</v>
      </c>
      <c r="U126" s="58">
        <v>0.63300000000000001</v>
      </c>
      <c r="V126" s="59">
        <f t="shared" si="14"/>
        <v>7.2999999999999732E-3</v>
      </c>
      <c r="W126" s="60">
        <f t="shared" si="12"/>
        <v>10.4445</v>
      </c>
      <c r="X126" s="61">
        <f t="shared" si="15"/>
        <v>0.12044999999999995</v>
      </c>
      <c r="Y126" s="1"/>
      <c r="Z126" s="69">
        <v>12</v>
      </c>
      <c r="AA126" s="57">
        <v>720</v>
      </c>
      <c r="AB126" s="58">
        <v>0.5</v>
      </c>
      <c r="AC126" s="58">
        <f>M126</f>
        <v>1</v>
      </c>
      <c r="AD126" s="59">
        <f>N126</f>
        <v>1.7000000000000348E-3</v>
      </c>
      <c r="AE126" s="60">
        <f>AC126*$L$3</f>
        <v>15</v>
      </c>
      <c r="AF126" s="61">
        <f t="shared" si="16"/>
        <v>2.5500000000000966E-2</v>
      </c>
    </row>
    <row r="127" spans="2:32" x14ac:dyDescent="0.25">
      <c r="B127" s="43"/>
      <c r="C127" s="44"/>
      <c r="D127" s="45"/>
      <c r="E127" s="45"/>
      <c r="F127" s="45"/>
      <c r="G127" s="46"/>
      <c r="H127" s="46"/>
      <c r="I127" s="1"/>
      <c r="J127" s="43"/>
      <c r="K127" s="44"/>
      <c r="L127" s="45"/>
      <c r="M127" s="45"/>
      <c r="N127" s="47"/>
      <c r="O127" s="46"/>
      <c r="P127" s="46"/>
      <c r="Q127" s="46"/>
      <c r="R127" s="68">
        <v>12.1</v>
      </c>
      <c r="S127" s="51">
        <v>726</v>
      </c>
      <c r="T127" s="52">
        <v>0.50416666666666698</v>
      </c>
      <c r="U127" s="52">
        <v>0.63990000000000002</v>
      </c>
      <c r="V127" s="53">
        <f t="shared" si="14"/>
        <v>6.9000000000000172E-3</v>
      </c>
      <c r="W127" s="62">
        <f t="shared" si="12"/>
        <v>10.558350000000001</v>
      </c>
      <c r="X127" s="11">
        <f t="shared" si="15"/>
        <v>0.11385000000000112</v>
      </c>
      <c r="Y127" s="1"/>
      <c r="Z127" s="68">
        <v>12.1</v>
      </c>
      <c r="AA127" s="51">
        <v>726</v>
      </c>
      <c r="AB127" s="52">
        <v>0.50416666666666698</v>
      </c>
      <c r="AC127" s="52"/>
      <c r="AD127" s="53">
        <f>($AB$3-$L$3)/120</f>
        <v>1.2500000000000001E-2</v>
      </c>
      <c r="AE127" s="62">
        <f>AD127+AE126</f>
        <v>15.012499999999999</v>
      </c>
      <c r="AF127" s="11">
        <f>AE127-AE126</f>
        <v>1.2499999999999289E-2</v>
      </c>
    </row>
    <row r="128" spans="2:32" x14ac:dyDescent="0.25">
      <c r="B128" s="43"/>
      <c r="C128" s="44"/>
      <c r="D128" s="45"/>
      <c r="E128" s="45"/>
      <c r="F128" s="45"/>
      <c r="G128" s="46"/>
      <c r="H128" s="46"/>
      <c r="I128" s="1"/>
      <c r="J128" s="43"/>
      <c r="K128" s="44"/>
      <c r="L128" s="45"/>
      <c r="M128" s="45"/>
      <c r="N128" s="47"/>
      <c r="O128" s="46"/>
      <c r="P128" s="46"/>
      <c r="Q128" s="46"/>
      <c r="R128" s="68">
        <v>12.2</v>
      </c>
      <c r="S128" s="51">
        <v>732</v>
      </c>
      <c r="T128" s="52">
        <v>0.50833333333333297</v>
      </c>
      <c r="U128" s="52">
        <v>0.64670000000000005</v>
      </c>
      <c r="V128" s="53">
        <f t="shared" si="14"/>
        <v>6.8000000000000282E-3</v>
      </c>
      <c r="W128" s="62">
        <f t="shared" si="12"/>
        <v>10.67055</v>
      </c>
      <c r="X128" s="11">
        <f t="shared" si="15"/>
        <v>0.11219999999999963</v>
      </c>
      <c r="Y128" s="1"/>
      <c r="Z128" s="68">
        <v>12.2</v>
      </c>
      <c r="AA128" s="51">
        <v>732</v>
      </c>
      <c r="AB128" s="52">
        <v>0.50833333333333297</v>
      </c>
      <c r="AC128" s="52"/>
      <c r="AD128" s="53">
        <f t="shared" ref="AD128:AD187" si="19">($AB$3-$L$3)/120</f>
        <v>1.2500000000000001E-2</v>
      </c>
      <c r="AE128" s="62">
        <f t="shared" ref="AE128:AE191" si="20">AD128+AE127</f>
        <v>15.024999999999999</v>
      </c>
      <c r="AF128" s="11">
        <f t="shared" si="16"/>
        <v>1.2499999999999289E-2</v>
      </c>
    </row>
    <row r="129" spans="2:32" x14ac:dyDescent="0.25">
      <c r="B129" s="43"/>
      <c r="C129" s="44"/>
      <c r="D129" s="45"/>
      <c r="E129" s="45"/>
      <c r="F129" s="45"/>
      <c r="G129" s="46"/>
      <c r="H129" s="46"/>
      <c r="I129" s="1"/>
      <c r="J129" s="43"/>
      <c r="K129" s="44"/>
      <c r="L129" s="45"/>
      <c r="M129" s="45"/>
      <c r="N129" s="47"/>
      <c r="O129" s="46"/>
      <c r="P129" s="46"/>
      <c r="Q129" s="46"/>
      <c r="R129" s="68">
        <v>12.3</v>
      </c>
      <c r="S129" s="51">
        <v>738</v>
      </c>
      <c r="T129" s="52">
        <v>0.51249999999999996</v>
      </c>
      <c r="U129" s="52">
        <v>0.65359999999999996</v>
      </c>
      <c r="V129" s="53">
        <f t="shared" si="14"/>
        <v>6.8999999999999062E-3</v>
      </c>
      <c r="W129" s="62">
        <f t="shared" si="12"/>
        <v>10.7844</v>
      </c>
      <c r="X129" s="11">
        <f t="shared" si="15"/>
        <v>0.11384999999999934</v>
      </c>
      <c r="Y129" s="1"/>
      <c r="Z129" s="68">
        <v>12.3</v>
      </c>
      <c r="AA129" s="51">
        <v>738</v>
      </c>
      <c r="AB129" s="52">
        <v>0.51249999999999996</v>
      </c>
      <c r="AC129" s="52"/>
      <c r="AD129" s="53">
        <f t="shared" si="19"/>
        <v>1.2500000000000001E-2</v>
      </c>
      <c r="AE129" s="62">
        <f t="shared" si="20"/>
        <v>15.037499999999998</v>
      </c>
      <c r="AF129" s="11">
        <f t="shared" si="16"/>
        <v>1.2499999999999289E-2</v>
      </c>
    </row>
    <row r="130" spans="2:32" x14ac:dyDescent="0.25">
      <c r="B130" s="43"/>
      <c r="C130" s="44"/>
      <c r="D130" s="45"/>
      <c r="E130" s="45"/>
      <c r="F130" s="45"/>
      <c r="G130" s="46"/>
      <c r="H130" s="46"/>
      <c r="I130" s="1"/>
      <c r="J130" s="43"/>
      <c r="K130" s="44"/>
      <c r="L130" s="45"/>
      <c r="M130" s="45"/>
      <c r="N130" s="47"/>
      <c r="O130" s="46"/>
      <c r="P130" s="46"/>
      <c r="Q130" s="46"/>
      <c r="R130" s="68">
        <v>12.4</v>
      </c>
      <c r="S130" s="51">
        <v>744</v>
      </c>
      <c r="T130" s="52">
        <v>0.51666666666666705</v>
      </c>
      <c r="U130" s="52">
        <v>0.66049999999999998</v>
      </c>
      <c r="V130" s="53">
        <f t="shared" si="14"/>
        <v>6.9000000000000172E-3</v>
      </c>
      <c r="W130" s="62">
        <f t="shared" si="12"/>
        <v>10.898249999999999</v>
      </c>
      <c r="X130" s="11">
        <f t="shared" si="15"/>
        <v>0.11384999999999934</v>
      </c>
      <c r="Y130" s="1"/>
      <c r="Z130" s="68">
        <v>12.4</v>
      </c>
      <c r="AA130" s="51">
        <v>744</v>
      </c>
      <c r="AB130" s="52">
        <v>0.51666666666666705</v>
      </c>
      <c r="AC130" s="52"/>
      <c r="AD130" s="53">
        <f t="shared" si="19"/>
        <v>1.2500000000000001E-2</v>
      </c>
      <c r="AE130" s="62">
        <f t="shared" si="20"/>
        <v>15.049999999999997</v>
      </c>
      <c r="AF130" s="11">
        <f t="shared" si="16"/>
        <v>1.2499999999999289E-2</v>
      </c>
    </row>
    <row r="131" spans="2:32" x14ac:dyDescent="0.25">
      <c r="B131" s="43"/>
      <c r="C131" s="44"/>
      <c r="D131" s="45"/>
      <c r="E131" s="45"/>
      <c r="F131" s="45"/>
      <c r="G131" s="46"/>
      <c r="H131" s="46"/>
      <c r="I131" s="1"/>
      <c r="J131" s="43"/>
      <c r="K131" s="44"/>
      <c r="L131" s="45"/>
      <c r="M131" s="45"/>
      <c r="N131" s="47"/>
      <c r="O131" s="46"/>
      <c r="P131" s="46"/>
      <c r="Q131" s="46"/>
      <c r="R131" s="68">
        <v>12.5</v>
      </c>
      <c r="S131" s="51">
        <v>750</v>
      </c>
      <c r="T131" s="52">
        <v>0.52083333333333304</v>
      </c>
      <c r="U131" s="52">
        <v>0.6673</v>
      </c>
      <c r="V131" s="53">
        <f t="shared" si="14"/>
        <v>6.8000000000000282E-3</v>
      </c>
      <c r="W131" s="62">
        <f t="shared" si="12"/>
        <v>11.010450000000001</v>
      </c>
      <c r="X131" s="11">
        <f t="shared" si="15"/>
        <v>0.11220000000000141</v>
      </c>
      <c r="Y131" s="1"/>
      <c r="Z131" s="68">
        <v>12.5</v>
      </c>
      <c r="AA131" s="51">
        <v>750</v>
      </c>
      <c r="AB131" s="52">
        <v>0.52083333333333304</v>
      </c>
      <c r="AC131" s="52"/>
      <c r="AD131" s="53">
        <f t="shared" si="19"/>
        <v>1.2500000000000001E-2</v>
      </c>
      <c r="AE131" s="62">
        <f t="shared" si="20"/>
        <v>15.062499999999996</v>
      </c>
      <c r="AF131" s="11">
        <f t="shared" si="16"/>
        <v>1.2499999999999289E-2</v>
      </c>
    </row>
    <row r="132" spans="2:32" x14ac:dyDescent="0.25">
      <c r="B132" s="43"/>
      <c r="C132" s="44"/>
      <c r="D132" s="45"/>
      <c r="E132" s="45"/>
      <c r="F132" s="45"/>
      <c r="G132" s="46"/>
      <c r="H132" s="46"/>
      <c r="I132" s="1"/>
      <c r="J132" s="43"/>
      <c r="K132" s="44"/>
      <c r="L132" s="45"/>
      <c r="M132" s="45"/>
      <c r="N132" s="47"/>
      <c r="O132" s="46"/>
      <c r="P132" s="46"/>
      <c r="Q132" s="46"/>
      <c r="R132" s="68">
        <v>12.6</v>
      </c>
      <c r="S132" s="51">
        <v>756</v>
      </c>
      <c r="T132" s="52">
        <v>0.52500000000000002</v>
      </c>
      <c r="U132" s="52">
        <v>0.67400000000000004</v>
      </c>
      <c r="V132" s="53">
        <f t="shared" si="14"/>
        <v>6.7000000000000393E-3</v>
      </c>
      <c r="W132" s="62">
        <f t="shared" si="12"/>
        <v>11.121</v>
      </c>
      <c r="X132" s="11">
        <f t="shared" si="15"/>
        <v>0.11054999999999993</v>
      </c>
      <c r="Y132" s="1"/>
      <c r="Z132" s="68">
        <v>12.6</v>
      </c>
      <c r="AA132" s="51">
        <v>756</v>
      </c>
      <c r="AB132" s="52">
        <v>0.52500000000000002</v>
      </c>
      <c r="AC132" s="52"/>
      <c r="AD132" s="53">
        <f t="shared" si="19"/>
        <v>1.2500000000000001E-2</v>
      </c>
      <c r="AE132" s="62">
        <f t="shared" si="20"/>
        <v>15.074999999999996</v>
      </c>
      <c r="AF132" s="11">
        <f t="shared" si="16"/>
        <v>1.2499999999999289E-2</v>
      </c>
    </row>
    <row r="133" spans="2:32" x14ac:dyDescent="0.25">
      <c r="B133" s="43"/>
      <c r="C133" s="44"/>
      <c r="D133" s="45"/>
      <c r="E133" s="45"/>
      <c r="F133" s="45"/>
      <c r="G133" s="46"/>
      <c r="H133" s="46"/>
      <c r="I133" s="1"/>
      <c r="J133" s="43"/>
      <c r="K133" s="44"/>
      <c r="L133" s="45"/>
      <c r="M133" s="45"/>
      <c r="N133" s="47"/>
      <c r="O133" s="46"/>
      <c r="P133" s="46"/>
      <c r="Q133" s="46"/>
      <c r="R133" s="68">
        <v>12.7</v>
      </c>
      <c r="S133" s="51">
        <v>762</v>
      </c>
      <c r="T133" s="52">
        <v>0.52916666666666701</v>
      </c>
      <c r="U133" s="52">
        <v>0.68069999999999997</v>
      </c>
      <c r="V133" s="53">
        <f t="shared" si="14"/>
        <v>6.6999999999999282E-3</v>
      </c>
      <c r="W133" s="62">
        <f t="shared" si="12"/>
        <v>11.23155</v>
      </c>
      <c r="X133" s="11">
        <f t="shared" si="15"/>
        <v>0.11054999999999993</v>
      </c>
      <c r="Y133" s="1"/>
      <c r="Z133" s="68">
        <v>12.7</v>
      </c>
      <c r="AA133" s="51">
        <v>762</v>
      </c>
      <c r="AB133" s="52">
        <v>0.52916666666666701</v>
      </c>
      <c r="AC133" s="52"/>
      <c r="AD133" s="53">
        <f t="shared" si="19"/>
        <v>1.2500000000000001E-2</v>
      </c>
      <c r="AE133" s="62">
        <f t="shared" si="20"/>
        <v>15.087499999999995</v>
      </c>
      <c r="AF133" s="11">
        <f t="shared" si="16"/>
        <v>1.2499999999999289E-2</v>
      </c>
    </row>
    <row r="134" spans="2:32" x14ac:dyDescent="0.25">
      <c r="B134" s="43"/>
      <c r="C134" s="44"/>
      <c r="D134" s="45"/>
      <c r="E134" s="45"/>
      <c r="F134" s="45"/>
      <c r="G134" s="46"/>
      <c r="H134" s="46"/>
      <c r="I134" s="1"/>
      <c r="J134" s="43"/>
      <c r="K134" s="44"/>
      <c r="L134" s="45"/>
      <c r="M134" s="45"/>
      <c r="N134" s="47"/>
      <c r="O134" s="46"/>
      <c r="P134" s="46"/>
      <c r="Q134" s="46"/>
      <c r="R134" s="68">
        <v>12.8</v>
      </c>
      <c r="S134" s="51">
        <v>768</v>
      </c>
      <c r="T134" s="52">
        <v>0.53333333333333299</v>
      </c>
      <c r="U134" s="52">
        <v>0.68730000000000002</v>
      </c>
      <c r="V134" s="53">
        <f t="shared" si="14"/>
        <v>6.6000000000000503E-3</v>
      </c>
      <c r="W134" s="62">
        <f t="shared" si="12"/>
        <v>11.340450000000001</v>
      </c>
      <c r="X134" s="11">
        <f t="shared" si="15"/>
        <v>0.10890000000000022</v>
      </c>
      <c r="Y134" s="1"/>
      <c r="Z134" s="68">
        <v>12.8</v>
      </c>
      <c r="AA134" s="51">
        <v>768</v>
      </c>
      <c r="AB134" s="52">
        <v>0.53333333333333299</v>
      </c>
      <c r="AC134" s="52"/>
      <c r="AD134" s="53">
        <f t="shared" si="19"/>
        <v>1.2500000000000001E-2</v>
      </c>
      <c r="AE134" s="62">
        <f t="shared" si="20"/>
        <v>15.099999999999994</v>
      </c>
      <c r="AF134" s="11">
        <f t="shared" si="16"/>
        <v>1.2499999999999289E-2</v>
      </c>
    </row>
    <row r="135" spans="2:32" x14ac:dyDescent="0.25">
      <c r="B135" s="43"/>
      <c r="C135" s="44"/>
      <c r="D135" s="45"/>
      <c r="E135" s="45"/>
      <c r="F135" s="45"/>
      <c r="G135" s="46"/>
      <c r="H135" s="46"/>
      <c r="I135" s="1"/>
      <c r="J135" s="43"/>
      <c r="K135" s="44"/>
      <c r="L135" s="45"/>
      <c r="M135" s="45"/>
      <c r="N135" s="47"/>
      <c r="O135" s="46"/>
      <c r="P135" s="46"/>
      <c r="Q135" s="46"/>
      <c r="R135" s="68">
        <v>12.9</v>
      </c>
      <c r="S135" s="51">
        <v>774</v>
      </c>
      <c r="T135" s="52">
        <v>0.53749999999999998</v>
      </c>
      <c r="U135" s="52">
        <v>0.69399999999999995</v>
      </c>
      <c r="V135" s="53">
        <f t="shared" si="14"/>
        <v>6.6999999999999282E-3</v>
      </c>
      <c r="W135" s="62">
        <f t="shared" ref="W135:W198" si="21">U135*$T$3</f>
        <v>11.450999999999999</v>
      </c>
      <c r="X135" s="11">
        <f t="shared" si="15"/>
        <v>0.11054999999999815</v>
      </c>
      <c r="Y135" s="1"/>
      <c r="Z135" s="68">
        <v>12.9</v>
      </c>
      <c r="AA135" s="51">
        <v>774</v>
      </c>
      <c r="AB135" s="52">
        <v>0.53749999999999998</v>
      </c>
      <c r="AC135" s="52"/>
      <c r="AD135" s="53">
        <f t="shared" si="19"/>
        <v>1.2500000000000001E-2</v>
      </c>
      <c r="AE135" s="62">
        <f t="shared" si="20"/>
        <v>15.112499999999994</v>
      </c>
      <c r="AF135" s="11">
        <f t="shared" si="16"/>
        <v>1.2499999999999289E-2</v>
      </c>
    </row>
    <row r="136" spans="2:32" x14ac:dyDescent="0.25">
      <c r="B136" s="43"/>
      <c r="C136" s="44"/>
      <c r="D136" s="45"/>
      <c r="E136" s="45"/>
      <c r="F136" s="45"/>
      <c r="G136" s="46"/>
      <c r="H136" s="46"/>
      <c r="I136" s="1"/>
      <c r="J136" s="43"/>
      <c r="K136" s="44"/>
      <c r="L136" s="45"/>
      <c r="M136" s="45"/>
      <c r="N136" s="47"/>
      <c r="O136" s="46"/>
      <c r="P136" s="46"/>
      <c r="Q136" s="46"/>
      <c r="R136" s="68">
        <v>13</v>
      </c>
      <c r="S136" s="51">
        <v>780</v>
      </c>
      <c r="T136" s="52">
        <v>0.54166666666666696</v>
      </c>
      <c r="U136" s="52">
        <v>0.70050000000000001</v>
      </c>
      <c r="V136" s="53">
        <f t="shared" ref="V136:V199" si="22">U136-U135</f>
        <v>6.5000000000000613E-3</v>
      </c>
      <c r="W136" s="62">
        <f t="shared" si="21"/>
        <v>11.558250000000001</v>
      </c>
      <c r="X136" s="11">
        <f t="shared" ref="X136:X199" si="23">W136-W135</f>
        <v>0.10725000000000229</v>
      </c>
      <c r="Y136" s="1"/>
      <c r="Z136" s="68">
        <v>13</v>
      </c>
      <c r="AA136" s="51">
        <v>780</v>
      </c>
      <c r="AB136" s="52">
        <v>0.54166666666666696</v>
      </c>
      <c r="AC136" s="52"/>
      <c r="AD136" s="53">
        <f t="shared" si="19"/>
        <v>1.2500000000000001E-2</v>
      </c>
      <c r="AE136" s="62">
        <f t="shared" si="20"/>
        <v>15.124999999999993</v>
      </c>
      <c r="AF136" s="11">
        <f t="shared" ref="AF136:AF199" si="24">AE136-AE135</f>
        <v>1.2499999999999289E-2</v>
      </c>
    </row>
    <row r="137" spans="2:32" x14ac:dyDescent="0.25">
      <c r="B137" s="43"/>
      <c r="C137" s="44"/>
      <c r="D137" s="45"/>
      <c r="E137" s="45"/>
      <c r="F137" s="45"/>
      <c r="G137" s="46"/>
      <c r="H137" s="46"/>
      <c r="I137" s="1"/>
      <c r="J137" s="43"/>
      <c r="K137" s="44"/>
      <c r="L137" s="45"/>
      <c r="M137" s="45"/>
      <c r="N137" s="47"/>
      <c r="O137" s="46"/>
      <c r="P137" s="46"/>
      <c r="Q137" s="46"/>
      <c r="R137" s="68">
        <v>13.1</v>
      </c>
      <c r="S137" s="51">
        <v>786</v>
      </c>
      <c r="T137" s="52">
        <v>0.54583333333333295</v>
      </c>
      <c r="U137" s="52">
        <v>0.70669999999999999</v>
      </c>
      <c r="V137" s="53">
        <f t="shared" si="22"/>
        <v>6.1999999999999833E-3</v>
      </c>
      <c r="W137" s="62">
        <f t="shared" si="21"/>
        <v>11.660550000000001</v>
      </c>
      <c r="X137" s="11">
        <f t="shared" si="23"/>
        <v>0.10229999999999961</v>
      </c>
      <c r="Y137" s="1"/>
      <c r="Z137" s="68">
        <v>13.1</v>
      </c>
      <c r="AA137" s="51">
        <v>786</v>
      </c>
      <c r="AB137" s="52">
        <v>0.54583333333333295</v>
      </c>
      <c r="AC137" s="52"/>
      <c r="AD137" s="53">
        <f t="shared" si="19"/>
        <v>1.2500000000000001E-2</v>
      </c>
      <c r="AE137" s="62">
        <f t="shared" si="20"/>
        <v>15.137499999999992</v>
      </c>
      <c r="AF137" s="11">
        <f t="shared" si="24"/>
        <v>1.2499999999999289E-2</v>
      </c>
    </row>
    <row r="138" spans="2:32" x14ac:dyDescent="0.25">
      <c r="B138" s="43"/>
      <c r="C138" s="44"/>
      <c r="D138" s="45"/>
      <c r="E138" s="45"/>
      <c r="F138" s="45"/>
      <c r="G138" s="46"/>
      <c r="H138" s="46"/>
      <c r="I138" s="1"/>
      <c r="J138" s="43"/>
      <c r="K138" s="44"/>
      <c r="L138" s="45"/>
      <c r="M138" s="45"/>
      <c r="N138" s="47"/>
      <c r="O138" s="46"/>
      <c r="P138" s="46"/>
      <c r="Q138" s="46"/>
      <c r="R138" s="68">
        <v>13.2</v>
      </c>
      <c r="S138" s="51">
        <v>792</v>
      </c>
      <c r="T138" s="52">
        <v>0.55000000000000004</v>
      </c>
      <c r="U138" s="52">
        <v>0.71299999999999997</v>
      </c>
      <c r="V138" s="53">
        <f t="shared" si="22"/>
        <v>6.2999999999999723E-3</v>
      </c>
      <c r="W138" s="62">
        <f t="shared" si="21"/>
        <v>11.7645</v>
      </c>
      <c r="X138" s="11">
        <f t="shared" si="23"/>
        <v>0.10394999999999932</v>
      </c>
      <c r="Y138" s="1"/>
      <c r="Z138" s="68">
        <v>13.2</v>
      </c>
      <c r="AA138" s="51">
        <v>792</v>
      </c>
      <c r="AB138" s="52">
        <v>0.55000000000000004</v>
      </c>
      <c r="AC138" s="52"/>
      <c r="AD138" s="53">
        <f t="shared" si="19"/>
        <v>1.2500000000000001E-2</v>
      </c>
      <c r="AE138" s="62">
        <f t="shared" si="20"/>
        <v>15.149999999999991</v>
      </c>
      <c r="AF138" s="11">
        <f t="shared" si="24"/>
        <v>1.2499999999999289E-2</v>
      </c>
    </row>
    <row r="139" spans="2:32" x14ac:dyDescent="0.25">
      <c r="B139" s="43"/>
      <c r="C139" s="44"/>
      <c r="D139" s="45"/>
      <c r="E139" s="45"/>
      <c r="F139" s="45"/>
      <c r="G139" s="46"/>
      <c r="H139" s="46"/>
      <c r="I139" s="1"/>
      <c r="J139" s="43"/>
      <c r="K139" s="44"/>
      <c r="L139" s="45"/>
      <c r="M139" s="45"/>
      <c r="N139" s="47"/>
      <c r="O139" s="46"/>
      <c r="P139" s="46"/>
      <c r="Q139" s="46"/>
      <c r="R139" s="68">
        <v>13.3</v>
      </c>
      <c r="S139" s="51">
        <v>798</v>
      </c>
      <c r="T139" s="52">
        <v>0.55416666666666703</v>
      </c>
      <c r="U139" s="52">
        <v>0.71919999999999995</v>
      </c>
      <c r="V139" s="53">
        <f t="shared" si="22"/>
        <v>6.1999999999999833E-3</v>
      </c>
      <c r="W139" s="62">
        <f t="shared" si="21"/>
        <v>11.8668</v>
      </c>
      <c r="X139" s="11">
        <f t="shared" si="23"/>
        <v>0.10229999999999961</v>
      </c>
      <c r="Y139" s="1"/>
      <c r="Z139" s="68">
        <v>13.3</v>
      </c>
      <c r="AA139" s="51">
        <v>798</v>
      </c>
      <c r="AB139" s="52">
        <v>0.55416666666666703</v>
      </c>
      <c r="AC139" s="52"/>
      <c r="AD139" s="53">
        <f t="shared" si="19"/>
        <v>1.2500000000000001E-2</v>
      </c>
      <c r="AE139" s="62">
        <f t="shared" si="20"/>
        <v>15.162499999999991</v>
      </c>
      <c r="AF139" s="11">
        <f t="shared" si="24"/>
        <v>1.2499999999999289E-2</v>
      </c>
    </row>
    <row r="140" spans="2:32" x14ac:dyDescent="0.25">
      <c r="B140" s="43"/>
      <c r="C140" s="44"/>
      <c r="D140" s="45"/>
      <c r="E140" s="45"/>
      <c r="F140" s="45"/>
      <c r="G140" s="46"/>
      <c r="H140" s="46"/>
      <c r="I140" s="1"/>
      <c r="J140" s="43"/>
      <c r="K140" s="44"/>
      <c r="L140" s="45"/>
      <c r="M140" s="45"/>
      <c r="N140" s="47"/>
      <c r="O140" s="46"/>
      <c r="P140" s="46"/>
      <c r="Q140" s="46"/>
      <c r="R140" s="68">
        <v>13.4</v>
      </c>
      <c r="S140" s="51">
        <v>804</v>
      </c>
      <c r="T140" s="52">
        <v>0.55833333333333302</v>
      </c>
      <c r="U140" s="52">
        <v>0.72550000000000003</v>
      </c>
      <c r="V140" s="53">
        <f t="shared" si="22"/>
        <v>6.3000000000000833E-3</v>
      </c>
      <c r="W140" s="62">
        <f t="shared" si="21"/>
        <v>11.970750000000001</v>
      </c>
      <c r="X140" s="11">
        <f t="shared" si="23"/>
        <v>0.1039500000000011</v>
      </c>
      <c r="Y140" s="1"/>
      <c r="Z140" s="68">
        <v>13.4</v>
      </c>
      <c r="AA140" s="51">
        <v>804</v>
      </c>
      <c r="AB140" s="52">
        <v>0.55833333333333302</v>
      </c>
      <c r="AC140" s="52"/>
      <c r="AD140" s="53">
        <f t="shared" si="19"/>
        <v>1.2500000000000001E-2</v>
      </c>
      <c r="AE140" s="62">
        <f t="shared" si="20"/>
        <v>15.17499999999999</v>
      </c>
      <c r="AF140" s="11">
        <f t="shared" si="24"/>
        <v>1.2499999999999289E-2</v>
      </c>
    </row>
    <row r="141" spans="2:32" x14ac:dyDescent="0.25">
      <c r="B141" s="43"/>
      <c r="C141" s="44"/>
      <c r="D141" s="45"/>
      <c r="E141" s="45"/>
      <c r="F141" s="45"/>
      <c r="G141" s="46"/>
      <c r="H141" s="46"/>
      <c r="I141" s="1"/>
      <c r="J141" s="43"/>
      <c r="K141" s="44"/>
      <c r="L141" s="45"/>
      <c r="M141" s="45"/>
      <c r="N141" s="47"/>
      <c r="O141" s="46"/>
      <c r="P141" s="46"/>
      <c r="Q141" s="46"/>
      <c r="R141" s="68">
        <v>13.5</v>
      </c>
      <c r="S141" s="51">
        <v>810</v>
      </c>
      <c r="T141" s="52">
        <v>0.5625</v>
      </c>
      <c r="U141" s="52">
        <v>0.73160000000000003</v>
      </c>
      <c r="V141" s="53">
        <f t="shared" si="22"/>
        <v>6.0999999999999943E-3</v>
      </c>
      <c r="W141" s="62">
        <f t="shared" si="21"/>
        <v>12.071400000000001</v>
      </c>
      <c r="X141" s="11">
        <f t="shared" si="23"/>
        <v>0.10064999999999991</v>
      </c>
      <c r="Y141" s="1"/>
      <c r="Z141" s="68">
        <v>13.5</v>
      </c>
      <c r="AA141" s="51">
        <v>810</v>
      </c>
      <c r="AB141" s="52">
        <v>0.5625</v>
      </c>
      <c r="AC141" s="52"/>
      <c r="AD141" s="53">
        <f t="shared" si="19"/>
        <v>1.2500000000000001E-2</v>
      </c>
      <c r="AE141" s="62">
        <f t="shared" si="20"/>
        <v>15.187499999999989</v>
      </c>
      <c r="AF141" s="11">
        <f t="shared" si="24"/>
        <v>1.2499999999999289E-2</v>
      </c>
    </row>
    <row r="142" spans="2:32" x14ac:dyDescent="0.25">
      <c r="B142" s="43"/>
      <c r="C142" s="44"/>
      <c r="D142" s="45"/>
      <c r="E142" s="45"/>
      <c r="F142" s="45"/>
      <c r="G142" s="46"/>
      <c r="H142" s="46"/>
      <c r="I142" s="1"/>
      <c r="J142" s="43"/>
      <c r="K142" s="44"/>
      <c r="L142" s="45"/>
      <c r="M142" s="45"/>
      <c r="N142" s="47"/>
      <c r="O142" s="46"/>
      <c r="P142" s="46"/>
      <c r="Q142" s="46"/>
      <c r="R142" s="68">
        <v>13.6</v>
      </c>
      <c r="S142" s="51">
        <v>816</v>
      </c>
      <c r="T142" s="52">
        <v>0.56666666666666698</v>
      </c>
      <c r="U142" s="52">
        <v>0.73770000000000002</v>
      </c>
      <c r="V142" s="53">
        <f t="shared" si="22"/>
        <v>6.0999999999999943E-3</v>
      </c>
      <c r="W142" s="62">
        <f t="shared" si="21"/>
        <v>12.17205</v>
      </c>
      <c r="X142" s="11">
        <f t="shared" si="23"/>
        <v>0.10064999999999991</v>
      </c>
      <c r="Y142" s="1"/>
      <c r="Z142" s="68">
        <v>13.6</v>
      </c>
      <c r="AA142" s="51">
        <v>816</v>
      </c>
      <c r="AB142" s="52">
        <v>0.56666666666666698</v>
      </c>
      <c r="AC142" s="52"/>
      <c r="AD142" s="53">
        <f t="shared" si="19"/>
        <v>1.2500000000000001E-2</v>
      </c>
      <c r="AE142" s="62">
        <f t="shared" si="20"/>
        <v>15.199999999999989</v>
      </c>
      <c r="AF142" s="11">
        <f t="shared" si="24"/>
        <v>1.2499999999999289E-2</v>
      </c>
    </row>
    <row r="143" spans="2:32" x14ac:dyDescent="0.25">
      <c r="B143" s="43"/>
      <c r="C143" s="44"/>
      <c r="D143" s="45"/>
      <c r="E143" s="45"/>
      <c r="F143" s="45"/>
      <c r="G143" s="46"/>
      <c r="H143" s="46"/>
      <c r="I143" s="1"/>
      <c r="J143" s="43"/>
      <c r="K143" s="44"/>
      <c r="L143" s="45"/>
      <c r="M143" s="45"/>
      <c r="N143" s="47"/>
      <c r="O143" s="46"/>
      <c r="P143" s="46"/>
      <c r="Q143" s="46"/>
      <c r="R143" s="68">
        <v>13.7</v>
      </c>
      <c r="S143" s="51">
        <v>822</v>
      </c>
      <c r="T143" s="52">
        <v>0.57083333333333297</v>
      </c>
      <c r="U143" s="52">
        <v>0.74370000000000003</v>
      </c>
      <c r="V143" s="53">
        <f t="shared" si="22"/>
        <v>6.0000000000000053E-3</v>
      </c>
      <c r="W143" s="62">
        <f t="shared" si="21"/>
        <v>12.271050000000001</v>
      </c>
      <c r="X143" s="11">
        <f t="shared" si="23"/>
        <v>9.9000000000000199E-2</v>
      </c>
      <c r="Y143" s="1"/>
      <c r="Z143" s="68">
        <v>13.7</v>
      </c>
      <c r="AA143" s="51">
        <v>822</v>
      </c>
      <c r="AB143" s="52">
        <v>0.57083333333333297</v>
      </c>
      <c r="AC143" s="52"/>
      <c r="AD143" s="53">
        <f t="shared" si="19"/>
        <v>1.2500000000000001E-2</v>
      </c>
      <c r="AE143" s="62">
        <f t="shared" si="20"/>
        <v>15.212499999999988</v>
      </c>
      <c r="AF143" s="11">
        <f t="shared" si="24"/>
        <v>1.2499999999999289E-2</v>
      </c>
    </row>
    <row r="144" spans="2:32" x14ac:dyDescent="0.25">
      <c r="B144" s="43"/>
      <c r="C144" s="44"/>
      <c r="D144" s="45"/>
      <c r="E144" s="45"/>
      <c r="F144" s="45"/>
      <c r="G144" s="46"/>
      <c r="H144" s="46"/>
      <c r="I144" s="1"/>
      <c r="J144" s="43"/>
      <c r="K144" s="44"/>
      <c r="L144" s="45"/>
      <c r="M144" s="45"/>
      <c r="N144" s="47"/>
      <c r="O144" s="46"/>
      <c r="P144" s="46"/>
      <c r="Q144" s="46"/>
      <c r="R144" s="68">
        <v>13.8</v>
      </c>
      <c r="S144" s="51">
        <v>828</v>
      </c>
      <c r="T144" s="52">
        <v>0.57499999999999996</v>
      </c>
      <c r="U144" s="52">
        <v>0.74970000000000003</v>
      </c>
      <c r="V144" s="53">
        <f t="shared" si="22"/>
        <v>6.0000000000000053E-3</v>
      </c>
      <c r="W144" s="62">
        <f t="shared" si="21"/>
        <v>12.370050000000001</v>
      </c>
      <c r="X144" s="11">
        <f t="shared" si="23"/>
        <v>9.9000000000000199E-2</v>
      </c>
      <c r="Y144" s="1"/>
      <c r="Z144" s="68">
        <v>13.8</v>
      </c>
      <c r="AA144" s="51">
        <v>828</v>
      </c>
      <c r="AB144" s="52">
        <v>0.57499999999999996</v>
      </c>
      <c r="AC144" s="52"/>
      <c r="AD144" s="53">
        <f t="shared" si="19"/>
        <v>1.2500000000000001E-2</v>
      </c>
      <c r="AE144" s="62">
        <f t="shared" si="20"/>
        <v>15.224999999999987</v>
      </c>
      <c r="AF144" s="11">
        <f t="shared" si="24"/>
        <v>1.2499999999999289E-2</v>
      </c>
    </row>
    <row r="145" spans="2:32" x14ac:dyDescent="0.25">
      <c r="B145" s="43"/>
      <c r="C145" s="44"/>
      <c r="D145" s="45"/>
      <c r="E145" s="45"/>
      <c r="F145" s="45"/>
      <c r="G145" s="46"/>
      <c r="H145" s="46"/>
      <c r="I145" s="1"/>
      <c r="J145" s="43"/>
      <c r="K145" s="44"/>
      <c r="L145" s="45"/>
      <c r="M145" s="45"/>
      <c r="N145" s="47"/>
      <c r="O145" s="46"/>
      <c r="P145" s="46"/>
      <c r="Q145" s="46"/>
      <c r="R145" s="68">
        <v>13.9</v>
      </c>
      <c r="S145" s="51">
        <v>834</v>
      </c>
      <c r="T145" s="52">
        <v>0.57916666666666705</v>
      </c>
      <c r="U145" s="52">
        <v>0.75580000000000003</v>
      </c>
      <c r="V145" s="53">
        <f t="shared" si="22"/>
        <v>6.0999999999999943E-3</v>
      </c>
      <c r="W145" s="62">
        <f t="shared" si="21"/>
        <v>12.470700000000001</v>
      </c>
      <c r="X145" s="11">
        <f t="shared" si="23"/>
        <v>0.10064999999999991</v>
      </c>
      <c r="Y145" s="1"/>
      <c r="Z145" s="68">
        <v>13.9</v>
      </c>
      <c r="AA145" s="51">
        <v>834</v>
      </c>
      <c r="AB145" s="52">
        <v>0.57916666666666705</v>
      </c>
      <c r="AC145" s="52"/>
      <c r="AD145" s="53">
        <f t="shared" si="19"/>
        <v>1.2500000000000001E-2</v>
      </c>
      <c r="AE145" s="62">
        <f t="shared" si="20"/>
        <v>15.237499999999986</v>
      </c>
      <c r="AF145" s="11">
        <f t="shared" si="24"/>
        <v>1.2499999999999289E-2</v>
      </c>
    </row>
    <row r="146" spans="2:32" x14ac:dyDescent="0.25">
      <c r="B146" s="43"/>
      <c r="C146" s="44"/>
      <c r="D146" s="45"/>
      <c r="E146" s="45"/>
      <c r="F146" s="45"/>
      <c r="G146" s="46"/>
      <c r="H146" s="46"/>
      <c r="I146" s="1"/>
      <c r="J146" s="43"/>
      <c r="K146" s="44"/>
      <c r="L146" s="45"/>
      <c r="M146" s="45"/>
      <c r="N146" s="47"/>
      <c r="O146" s="46"/>
      <c r="P146" s="46"/>
      <c r="Q146" s="46"/>
      <c r="R146" s="68">
        <v>14</v>
      </c>
      <c r="S146" s="51">
        <v>840</v>
      </c>
      <c r="T146" s="52">
        <v>0.58333333333333304</v>
      </c>
      <c r="U146" s="52">
        <v>0.76149999999999995</v>
      </c>
      <c r="V146" s="53">
        <f t="shared" si="22"/>
        <v>5.6999999999999273E-3</v>
      </c>
      <c r="W146" s="62">
        <f t="shared" si="21"/>
        <v>12.56475</v>
      </c>
      <c r="X146" s="11">
        <f t="shared" si="23"/>
        <v>9.4049999999999301E-2</v>
      </c>
      <c r="Y146" s="1"/>
      <c r="Z146" s="68">
        <v>14</v>
      </c>
      <c r="AA146" s="51">
        <v>840</v>
      </c>
      <c r="AB146" s="52">
        <v>0.58333333333333304</v>
      </c>
      <c r="AC146" s="52"/>
      <c r="AD146" s="53">
        <f t="shared" si="19"/>
        <v>1.2500000000000001E-2</v>
      </c>
      <c r="AE146" s="62">
        <f t="shared" si="20"/>
        <v>15.249999999999986</v>
      </c>
      <c r="AF146" s="11">
        <f t="shared" si="24"/>
        <v>1.2499999999999289E-2</v>
      </c>
    </row>
    <row r="147" spans="2:32" x14ac:dyDescent="0.25">
      <c r="B147" s="43"/>
      <c r="C147" s="44"/>
      <c r="D147" s="45"/>
      <c r="E147" s="45"/>
      <c r="F147" s="45"/>
      <c r="G147" s="46"/>
      <c r="H147" s="46"/>
      <c r="I147" s="1"/>
      <c r="J147" s="43"/>
      <c r="K147" s="44"/>
      <c r="L147" s="45"/>
      <c r="M147" s="45"/>
      <c r="N147" s="47"/>
      <c r="O147" s="46"/>
      <c r="P147" s="46"/>
      <c r="Q147" s="46"/>
      <c r="R147" s="68">
        <v>14.1</v>
      </c>
      <c r="S147" s="51">
        <v>846</v>
      </c>
      <c r="T147" s="52">
        <v>0.58750000000000002</v>
      </c>
      <c r="U147" s="52">
        <v>0.7671</v>
      </c>
      <c r="V147" s="53">
        <f t="shared" si="22"/>
        <v>5.6000000000000494E-3</v>
      </c>
      <c r="W147" s="62">
        <f t="shared" si="21"/>
        <v>12.65715</v>
      </c>
      <c r="X147" s="11">
        <f t="shared" si="23"/>
        <v>9.2399999999999594E-2</v>
      </c>
      <c r="Y147" s="1"/>
      <c r="Z147" s="68">
        <v>14.1</v>
      </c>
      <c r="AA147" s="51">
        <v>846</v>
      </c>
      <c r="AB147" s="52">
        <v>0.58750000000000002</v>
      </c>
      <c r="AC147" s="52"/>
      <c r="AD147" s="53">
        <f t="shared" si="19"/>
        <v>1.2500000000000001E-2</v>
      </c>
      <c r="AE147" s="62">
        <f t="shared" si="20"/>
        <v>15.262499999999985</v>
      </c>
      <c r="AF147" s="11">
        <f t="shared" si="24"/>
        <v>1.2499999999999289E-2</v>
      </c>
    </row>
    <row r="148" spans="2:32" x14ac:dyDescent="0.25">
      <c r="B148" s="43"/>
      <c r="C148" s="44"/>
      <c r="D148" s="45"/>
      <c r="E148" s="45"/>
      <c r="F148" s="45"/>
      <c r="G148" s="46"/>
      <c r="H148" s="46"/>
      <c r="I148" s="1"/>
      <c r="J148" s="43"/>
      <c r="K148" s="44"/>
      <c r="L148" s="45"/>
      <c r="M148" s="45"/>
      <c r="N148" s="47"/>
      <c r="O148" s="46"/>
      <c r="P148" s="46"/>
      <c r="Q148" s="46"/>
      <c r="R148" s="68">
        <v>14.2</v>
      </c>
      <c r="S148" s="51">
        <v>852</v>
      </c>
      <c r="T148" s="52">
        <v>0.59166666666666701</v>
      </c>
      <c r="U148" s="52">
        <v>0.77280000000000004</v>
      </c>
      <c r="V148" s="53">
        <f t="shared" si="22"/>
        <v>5.7000000000000384E-3</v>
      </c>
      <c r="W148" s="62">
        <f t="shared" si="21"/>
        <v>12.751200000000001</v>
      </c>
      <c r="X148" s="11">
        <f t="shared" si="23"/>
        <v>9.4050000000001077E-2</v>
      </c>
      <c r="Y148" s="1"/>
      <c r="Z148" s="68">
        <v>14.2</v>
      </c>
      <c r="AA148" s="51">
        <v>852</v>
      </c>
      <c r="AB148" s="52">
        <v>0.59166666666666701</v>
      </c>
      <c r="AC148" s="52"/>
      <c r="AD148" s="53">
        <f t="shared" si="19"/>
        <v>1.2500000000000001E-2</v>
      </c>
      <c r="AE148" s="62">
        <f t="shared" si="20"/>
        <v>15.274999999999984</v>
      </c>
      <c r="AF148" s="11">
        <f t="shared" si="24"/>
        <v>1.2499999999999289E-2</v>
      </c>
    </row>
    <row r="149" spans="2:32" x14ac:dyDescent="0.25">
      <c r="B149" s="43"/>
      <c r="C149" s="44"/>
      <c r="D149" s="45"/>
      <c r="E149" s="45"/>
      <c r="F149" s="45"/>
      <c r="G149" s="46"/>
      <c r="H149" s="46"/>
      <c r="I149" s="1"/>
      <c r="J149" s="43"/>
      <c r="K149" s="44"/>
      <c r="L149" s="45"/>
      <c r="M149" s="45"/>
      <c r="N149" s="47"/>
      <c r="O149" s="46"/>
      <c r="P149" s="46"/>
      <c r="Q149" s="46"/>
      <c r="R149" s="68">
        <v>14.3</v>
      </c>
      <c r="S149" s="51">
        <v>858</v>
      </c>
      <c r="T149" s="52">
        <v>0.59583333333333299</v>
      </c>
      <c r="U149" s="52">
        <v>0.77839999999999998</v>
      </c>
      <c r="V149" s="53">
        <f t="shared" si="22"/>
        <v>5.5999999999999384E-3</v>
      </c>
      <c r="W149" s="62">
        <f t="shared" si="21"/>
        <v>12.8436</v>
      </c>
      <c r="X149" s="11">
        <f t="shared" si="23"/>
        <v>9.2399999999999594E-2</v>
      </c>
      <c r="Y149" s="1"/>
      <c r="Z149" s="68">
        <v>14.3</v>
      </c>
      <c r="AA149" s="51">
        <v>858</v>
      </c>
      <c r="AB149" s="52">
        <v>0.59583333333333299</v>
      </c>
      <c r="AC149" s="52"/>
      <c r="AD149" s="53">
        <f t="shared" si="19"/>
        <v>1.2500000000000001E-2</v>
      </c>
      <c r="AE149" s="62">
        <f t="shared" si="20"/>
        <v>15.287499999999984</v>
      </c>
      <c r="AF149" s="11">
        <f t="shared" si="24"/>
        <v>1.2499999999999289E-2</v>
      </c>
    </row>
    <row r="150" spans="2:32" x14ac:dyDescent="0.25">
      <c r="B150" s="43"/>
      <c r="C150" s="44"/>
      <c r="D150" s="45"/>
      <c r="E150" s="45"/>
      <c r="F150" s="45"/>
      <c r="G150" s="46"/>
      <c r="H150" s="46"/>
      <c r="I150" s="1"/>
      <c r="J150" s="43"/>
      <c r="K150" s="44"/>
      <c r="L150" s="45"/>
      <c r="M150" s="45"/>
      <c r="N150" s="47"/>
      <c r="O150" s="46"/>
      <c r="P150" s="46"/>
      <c r="Q150" s="46"/>
      <c r="R150" s="68">
        <v>14.4</v>
      </c>
      <c r="S150" s="51">
        <v>864</v>
      </c>
      <c r="T150" s="52">
        <v>0.6</v>
      </c>
      <c r="U150" s="52">
        <v>0.78400000000000003</v>
      </c>
      <c r="V150" s="53">
        <f t="shared" si="22"/>
        <v>5.6000000000000494E-3</v>
      </c>
      <c r="W150" s="62">
        <f t="shared" si="21"/>
        <v>12.936</v>
      </c>
      <c r="X150" s="11">
        <f t="shared" si="23"/>
        <v>9.2399999999999594E-2</v>
      </c>
      <c r="Y150" s="1"/>
      <c r="Z150" s="68">
        <v>14.4</v>
      </c>
      <c r="AA150" s="51">
        <v>864</v>
      </c>
      <c r="AB150" s="52">
        <v>0.6</v>
      </c>
      <c r="AC150" s="52"/>
      <c r="AD150" s="53">
        <f t="shared" si="19"/>
        <v>1.2500000000000001E-2</v>
      </c>
      <c r="AE150" s="62">
        <f t="shared" si="20"/>
        <v>15.299999999999983</v>
      </c>
      <c r="AF150" s="11">
        <f t="shared" si="24"/>
        <v>1.2499999999999289E-2</v>
      </c>
    </row>
    <row r="151" spans="2:32" x14ac:dyDescent="0.25">
      <c r="B151" s="43"/>
      <c r="C151" s="44"/>
      <c r="D151" s="45"/>
      <c r="E151" s="45"/>
      <c r="F151" s="45"/>
      <c r="G151" s="46"/>
      <c r="H151" s="46"/>
      <c r="I151" s="1"/>
      <c r="J151" s="43"/>
      <c r="K151" s="44"/>
      <c r="L151" s="45"/>
      <c r="M151" s="45"/>
      <c r="N151" s="47"/>
      <c r="O151" s="46"/>
      <c r="P151" s="46"/>
      <c r="Q151" s="46"/>
      <c r="R151" s="68">
        <v>14.5</v>
      </c>
      <c r="S151" s="51">
        <v>870</v>
      </c>
      <c r="T151" s="52">
        <v>0.60416666666666696</v>
      </c>
      <c r="U151" s="52">
        <v>0.78920000000000001</v>
      </c>
      <c r="V151" s="53">
        <f t="shared" si="22"/>
        <v>5.1999999999999824E-3</v>
      </c>
      <c r="W151" s="62">
        <f t="shared" si="21"/>
        <v>13.021800000000001</v>
      </c>
      <c r="X151" s="11">
        <f t="shared" si="23"/>
        <v>8.5800000000000765E-2</v>
      </c>
      <c r="Y151" s="1"/>
      <c r="Z151" s="68">
        <v>14.5</v>
      </c>
      <c r="AA151" s="51">
        <v>870</v>
      </c>
      <c r="AB151" s="52">
        <v>0.60416666666666696</v>
      </c>
      <c r="AC151" s="52"/>
      <c r="AD151" s="53">
        <f t="shared" si="19"/>
        <v>1.2500000000000001E-2</v>
      </c>
      <c r="AE151" s="62">
        <f t="shared" si="20"/>
        <v>15.312499999999982</v>
      </c>
      <c r="AF151" s="11">
        <f t="shared" si="24"/>
        <v>1.2499999999999289E-2</v>
      </c>
    </row>
    <row r="152" spans="2:32" x14ac:dyDescent="0.25">
      <c r="B152" s="43"/>
      <c r="C152" s="44"/>
      <c r="D152" s="45"/>
      <c r="E152" s="45"/>
      <c r="F152" s="45"/>
      <c r="G152" s="46"/>
      <c r="H152" s="46"/>
      <c r="I152" s="1"/>
      <c r="J152" s="43"/>
      <c r="K152" s="44"/>
      <c r="L152" s="45"/>
      <c r="M152" s="45"/>
      <c r="N152" s="47"/>
      <c r="O152" s="46"/>
      <c r="P152" s="46"/>
      <c r="Q152" s="46"/>
      <c r="R152" s="68">
        <v>14.6</v>
      </c>
      <c r="S152" s="51">
        <v>876</v>
      </c>
      <c r="T152" s="52">
        <v>0.60833333333333295</v>
      </c>
      <c r="U152" s="52">
        <v>0.7944</v>
      </c>
      <c r="V152" s="53">
        <f t="shared" si="22"/>
        <v>5.1999999999999824E-3</v>
      </c>
      <c r="W152" s="62">
        <f t="shared" si="21"/>
        <v>13.1076</v>
      </c>
      <c r="X152" s="11">
        <f t="shared" si="23"/>
        <v>8.5799999999998988E-2</v>
      </c>
      <c r="Y152" s="1"/>
      <c r="Z152" s="68">
        <v>14.6</v>
      </c>
      <c r="AA152" s="51">
        <v>876</v>
      </c>
      <c r="AB152" s="52">
        <v>0.60833333333333295</v>
      </c>
      <c r="AC152" s="52"/>
      <c r="AD152" s="53">
        <f t="shared" si="19"/>
        <v>1.2500000000000001E-2</v>
      </c>
      <c r="AE152" s="62">
        <f t="shared" si="20"/>
        <v>15.324999999999982</v>
      </c>
      <c r="AF152" s="11">
        <f t="shared" si="24"/>
        <v>1.2499999999999289E-2</v>
      </c>
    </row>
    <row r="153" spans="2:32" x14ac:dyDescent="0.25">
      <c r="B153" s="43"/>
      <c r="C153" s="44"/>
      <c r="D153" s="45"/>
      <c r="E153" s="45"/>
      <c r="F153" s="45"/>
      <c r="G153" s="46"/>
      <c r="H153" s="46"/>
      <c r="I153" s="1"/>
      <c r="J153" s="43"/>
      <c r="K153" s="44"/>
      <c r="L153" s="45"/>
      <c r="M153" s="45"/>
      <c r="N153" s="47"/>
      <c r="O153" s="46"/>
      <c r="P153" s="46"/>
      <c r="Q153" s="46"/>
      <c r="R153" s="68">
        <v>14.7</v>
      </c>
      <c r="S153" s="51">
        <v>882</v>
      </c>
      <c r="T153" s="52">
        <v>0.61250000000000004</v>
      </c>
      <c r="U153" s="52">
        <v>0.79959999999999998</v>
      </c>
      <c r="V153" s="53">
        <f t="shared" si="22"/>
        <v>5.1999999999999824E-3</v>
      </c>
      <c r="W153" s="62">
        <f t="shared" si="21"/>
        <v>13.1934</v>
      </c>
      <c r="X153" s="11">
        <f t="shared" si="23"/>
        <v>8.5800000000000765E-2</v>
      </c>
      <c r="Y153" s="1"/>
      <c r="Z153" s="68">
        <v>14.7</v>
      </c>
      <c r="AA153" s="51">
        <v>882</v>
      </c>
      <c r="AB153" s="52">
        <v>0.61250000000000004</v>
      </c>
      <c r="AC153" s="52"/>
      <c r="AD153" s="53">
        <f t="shared" si="19"/>
        <v>1.2500000000000001E-2</v>
      </c>
      <c r="AE153" s="62">
        <f t="shared" si="20"/>
        <v>15.337499999999981</v>
      </c>
      <c r="AF153" s="11">
        <f t="shared" si="24"/>
        <v>1.2499999999999289E-2</v>
      </c>
    </row>
    <row r="154" spans="2:32" x14ac:dyDescent="0.25">
      <c r="B154" s="43"/>
      <c r="C154" s="44"/>
      <c r="D154" s="45"/>
      <c r="E154" s="45"/>
      <c r="F154" s="45"/>
      <c r="G154" s="46"/>
      <c r="H154" s="46"/>
      <c r="I154" s="1"/>
      <c r="J154" s="43"/>
      <c r="K154" s="44"/>
      <c r="L154" s="45"/>
      <c r="M154" s="45"/>
      <c r="N154" s="47"/>
      <c r="O154" s="46"/>
      <c r="P154" s="46"/>
      <c r="Q154" s="46"/>
      <c r="R154" s="68">
        <v>14.8</v>
      </c>
      <c r="S154" s="51">
        <v>888</v>
      </c>
      <c r="T154" s="52">
        <v>0.61666666666666703</v>
      </c>
      <c r="U154" s="52">
        <v>0.80479999999999996</v>
      </c>
      <c r="V154" s="53">
        <f t="shared" si="22"/>
        <v>5.1999999999999824E-3</v>
      </c>
      <c r="W154" s="62">
        <f t="shared" si="21"/>
        <v>13.279199999999999</v>
      </c>
      <c r="X154" s="11">
        <f t="shared" si="23"/>
        <v>8.5799999999998988E-2</v>
      </c>
      <c r="Y154" s="1"/>
      <c r="Z154" s="68">
        <v>14.8</v>
      </c>
      <c r="AA154" s="51">
        <v>888</v>
      </c>
      <c r="AB154" s="52">
        <v>0.61666666666666703</v>
      </c>
      <c r="AC154" s="52"/>
      <c r="AD154" s="53">
        <f t="shared" si="19"/>
        <v>1.2500000000000001E-2</v>
      </c>
      <c r="AE154" s="62">
        <f t="shared" si="20"/>
        <v>15.34999999999998</v>
      </c>
      <c r="AF154" s="11">
        <f t="shared" si="24"/>
        <v>1.2499999999999289E-2</v>
      </c>
    </row>
    <row r="155" spans="2:32" x14ac:dyDescent="0.25">
      <c r="B155" s="43"/>
      <c r="C155" s="44"/>
      <c r="D155" s="45"/>
      <c r="E155" s="45"/>
      <c r="F155" s="45"/>
      <c r="G155" s="46"/>
      <c r="H155" s="46"/>
      <c r="I155" s="1"/>
      <c r="J155" s="43"/>
      <c r="K155" s="44"/>
      <c r="L155" s="45"/>
      <c r="M155" s="45"/>
      <c r="N155" s="47"/>
      <c r="O155" s="46"/>
      <c r="P155" s="46"/>
      <c r="Q155" s="46"/>
      <c r="R155" s="68">
        <v>14.9</v>
      </c>
      <c r="S155" s="51">
        <v>894</v>
      </c>
      <c r="T155" s="52">
        <v>0.62083333333333302</v>
      </c>
      <c r="U155" s="52">
        <v>0.81</v>
      </c>
      <c r="V155" s="53">
        <f t="shared" si="22"/>
        <v>5.2000000000000934E-3</v>
      </c>
      <c r="W155" s="62">
        <f t="shared" si="21"/>
        <v>13.365</v>
      </c>
      <c r="X155" s="11">
        <f t="shared" si="23"/>
        <v>8.5800000000000765E-2</v>
      </c>
      <c r="Y155" s="1"/>
      <c r="Z155" s="68">
        <v>14.9</v>
      </c>
      <c r="AA155" s="51">
        <v>894</v>
      </c>
      <c r="AB155" s="52">
        <v>0.62083333333333302</v>
      </c>
      <c r="AC155" s="52"/>
      <c r="AD155" s="53">
        <f t="shared" si="19"/>
        <v>1.2500000000000001E-2</v>
      </c>
      <c r="AE155" s="62">
        <f t="shared" si="20"/>
        <v>15.362499999999979</v>
      </c>
      <c r="AF155" s="11">
        <f t="shared" si="24"/>
        <v>1.2499999999999289E-2</v>
      </c>
    </row>
    <row r="156" spans="2:32" x14ac:dyDescent="0.25">
      <c r="B156" s="43"/>
      <c r="C156" s="44"/>
      <c r="D156" s="45"/>
      <c r="E156" s="45"/>
      <c r="F156" s="45"/>
      <c r="G156" s="46"/>
      <c r="H156" s="46"/>
      <c r="I156" s="1"/>
      <c r="J156" s="43"/>
      <c r="K156" s="44"/>
      <c r="L156" s="45"/>
      <c r="M156" s="45"/>
      <c r="N156" s="47"/>
      <c r="O156" s="46"/>
      <c r="P156" s="46"/>
      <c r="Q156" s="46"/>
      <c r="R156" s="68">
        <v>15</v>
      </c>
      <c r="S156" s="51">
        <v>900</v>
      </c>
      <c r="T156" s="52">
        <v>0.625</v>
      </c>
      <c r="U156" s="52">
        <v>0.81479999999999997</v>
      </c>
      <c r="V156" s="53">
        <f t="shared" si="22"/>
        <v>4.7999999999999154E-3</v>
      </c>
      <c r="W156" s="62">
        <f t="shared" si="21"/>
        <v>13.444199999999999</v>
      </c>
      <c r="X156" s="11">
        <f t="shared" si="23"/>
        <v>7.9199999999998383E-2</v>
      </c>
      <c r="Y156" s="1"/>
      <c r="Z156" s="68">
        <v>15</v>
      </c>
      <c r="AA156" s="51">
        <v>900</v>
      </c>
      <c r="AB156" s="52">
        <v>0.625</v>
      </c>
      <c r="AC156" s="52"/>
      <c r="AD156" s="53">
        <f t="shared" si="19"/>
        <v>1.2500000000000001E-2</v>
      </c>
      <c r="AE156" s="62">
        <f t="shared" si="20"/>
        <v>15.374999999999979</v>
      </c>
      <c r="AF156" s="11">
        <f t="shared" si="24"/>
        <v>1.2499999999999289E-2</v>
      </c>
    </row>
    <row r="157" spans="2:32" x14ac:dyDescent="0.25">
      <c r="B157" s="41"/>
      <c r="C157" s="37"/>
      <c r="D157" s="37"/>
      <c r="E157" s="37"/>
      <c r="F157" s="37"/>
      <c r="G157" s="42"/>
      <c r="H157" s="42"/>
      <c r="I157" s="1"/>
      <c r="J157" s="43"/>
      <c r="K157" s="44"/>
      <c r="L157" s="45"/>
      <c r="M157" s="45"/>
      <c r="N157" s="47"/>
      <c r="O157" s="46"/>
      <c r="P157" s="46"/>
      <c r="Q157" s="46"/>
      <c r="R157" s="68">
        <v>15.1</v>
      </c>
      <c r="S157" s="51">
        <v>906</v>
      </c>
      <c r="T157" s="52">
        <v>0.62916666666666698</v>
      </c>
      <c r="U157" s="52">
        <v>0.81950000000000001</v>
      </c>
      <c r="V157" s="53">
        <f t="shared" si="22"/>
        <v>4.7000000000000375E-3</v>
      </c>
      <c r="W157" s="62">
        <f t="shared" si="21"/>
        <v>13.521750000000001</v>
      </c>
      <c r="X157" s="11">
        <f t="shared" si="23"/>
        <v>7.7550000000002228E-2</v>
      </c>
      <c r="Y157" s="1"/>
      <c r="Z157" s="68">
        <v>15.1</v>
      </c>
      <c r="AA157" s="51">
        <v>906</v>
      </c>
      <c r="AB157" s="52">
        <v>0.62916666666666698</v>
      </c>
      <c r="AC157" s="52"/>
      <c r="AD157" s="53">
        <f t="shared" si="19"/>
        <v>1.2500000000000001E-2</v>
      </c>
      <c r="AE157" s="62">
        <f t="shared" si="20"/>
        <v>15.387499999999978</v>
      </c>
      <c r="AF157" s="11">
        <f t="shared" si="24"/>
        <v>1.2499999999999289E-2</v>
      </c>
    </row>
    <row r="158" spans="2:32" x14ac:dyDescent="0.25">
      <c r="B158" s="41"/>
      <c r="C158" s="37"/>
      <c r="D158" s="37"/>
      <c r="E158" s="37"/>
      <c r="F158" s="37"/>
      <c r="G158" s="42"/>
      <c r="H158" s="42"/>
      <c r="I158" s="1"/>
      <c r="J158" s="43"/>
      <c r="K158" s="44"/>
      <c r="L158" s="45"/>
      <c r="M158" s="45"/>
      <c r="N158" s="47"/>
      <c r="O158" s="46"/>
      <c r="P158" s="46"/>
      <c r="Q158" s="46"/>
      <c r="R158" s="68">
        <v>15.2</v>
      </c>
      <c r="S158" s="51">
        <v>912</v>
      </c>
      <c r="T158" s="52">
        <v>0.63333333333333297</v>
      </c>
      <c r="U158" s="52">
        <v>0.82430000000000003</v>
      </c>
      <c r="V158" s="53">
        <f t="shared" si="22"/>
        <v>4.8000000000000265E-3</v>
      </c>
      <c r="W158" s="62">
        <f t="shared" si="21"/>
        <v>13.600950000000001</v>
      </c>
      <c r="X158" s="11">
        <f t="shared" si="23"/>
        <v>7.9200000000000159E-2</v>
      </c>
      <c r="Y158" s="1"/>
      <c r="Z158" s="68">
        <v>15.2</v>
      </c>
      <c r="AA158" s="51">
        <v>912</v>
      </c>
      <c r="AB158" s="52">
        <v>0.63333333333333297</v>
      </c>
      <c r="AC158" s="52"/>
      <c r="AD158" s="53">
        <f t="shared" si="19"/>
        <v>1.2500000000000001E-2</v>
      </c>
      <c r="AE158" s="62">
        <f t="shared" si="20"/>
        <v>15.399999999999977</v>
      </c>
      <c r="AF158" s="11">
        <f t="shared" si="24"/>
        <v>1.2499999999999289E-2</v>
      </c>
    </row>
    <row r="159" spans="2:32" x14ac:dyDescent="0.25">
      <c r="B159" s="41"/>
      <c r="C159" s="37"/>
      <c r="D159" s="37"/>
      <c r="E159" s="37"/>
      <c r="F159" s="37"/>
      <c r="G159" s="42"/>
      <c r="H159" s="42"/>
      <c r="I159" s="1"/>
      <c r="J159" s="43"/>
      <c r="K159" s="44"/>
      <c r="L159" s="45"/>
      <c r="M159" s="45"/>
      <c r="N159" s="47"/>
      <c r="O159" s="46"/>
      <c r="P159" s="46"/>
      <c r="Q159" s="46"/>
      <c r="R159" s="68">
        <v>15.3</v>
      </c>
      <c r="S159" s="51">
        <v>918</v>
      </c>
      <c r="T159" s="52">
        <v>0.63749999999999996</v>
      </c>
      <c r="U159" s="52">
        <v>0.82909999999999995</v>
      </c>
      <c r="V159" s="53">
        <f t="shared" si="22"/>
        <v>4.7999999999999154E-3</v>
      </c>
      <c r="W159" s="62">
        <f t="shared" si="21"/>
        <v>13.680149999999999</v>
      </c>
      <c r="X159" s="11">
        <f t="shared" si="23"/>
        <v>7.9199999999998383E-2</v>
      </c>
      <c r="Y159" s="1"/>
      <c r="Z159" s="68">
        <v>15.3</v>
      </c>
      <c r="AA159" s="51">
        <v>918</v>
      </c>
      <c r="AB159" s="52">
        <v>0.63749999999999996</v>
      </c>
      <c r="AC159" s="52"/>
      <c r="AD159" s="53">
        <f t="shared" si="19"/>
        <v>1.2500000000000001E-2</v>
      </c>
      <c r="AE159" s="62">
        <f t="shared" si="20"/>
        <v>15.412499999999977</v>
      </c>
      <c r="AF159" s="11">
        <f t="shared" si="24"/>
        <v>1.2499999999999289E-2</v>
      </c>
    </row>
    <row r="160" spans="2:32" x14ac:dyDescent="0.25">
      <c r="B160" s="41"/>
      <c r="C160" s="37"/>
      <c r="D160" s="37"/>
      <c r="E160" s="37"/>
      <c r="F160" s="37"/>
      <c r="G160" s="42"/>
      <c r="H160" s="42"/>
      <c r="I160" s="1"/>
      <c r="J160" s="43"/>
      <c r="K160" s="44"/>
      <c r="L160" s="45"/>
      <c r="M160" s="45"/>
      <c r="N160" s="47"/>
      <c r="O160" s="46"/>
      <c r="P160" s="46"/>
      <c r="Q160" s="46"/>
      <c r="R160" s="68">
        <v>15.4</v>
      </c>
      <c r="S160" s="51">
        <v>924</v>
      </c>
      <c r="T160" s="52">
        <v>0.64166666666666705</v>
      </c>
      <c r="U160" s="52">
        <v>0.83379999999999999</v>
      </c>
      <c r="V160" s="53">
        <f t="shared" si="22"/>
        <v>4.7000000000000375E-3</v>
      </c>
      <c r="W160" s="62">
        <f t="shared" si="21"/>
        <v>13.7577</v>
      </c>
      <c r="X160" s="11">
        <f t="shared" si="23"/>
        <v>7.7550000000000452E-2</v>
      </c>
      <c r="Y160" s="1"/>
      <c r="Z160" s="68">
        <v>15.4</v>
      </c>
      <c r="AA160" s="51">
        <v>924</v>
      </c>
      <c r="AB160" s="52">
        <v>0.64166666666666705</v>
      </c>
      <c r="AC160" s="52"/>
      <c r="AD160" s="53">
        <f t="shared" si="19"/>
        <v>1.2500000000000001E-2</v>
      </c>
      <c r="AE160" s="62">
        <f t="shared" si="20"/>
        <v>15.424999999999976</v>
      </c>
      <c r="AF160" s="11">
        <f t="shared" si="24"/>
        <v>1.2499999999999289E-2</v>
      </c>
    </row>
    <row r="161" spans="2:32" x14ac:dyDescent="0.25">
      <c r="B161" s="41"/>
      <c r="C161" s="37"/>
      <c r="D161" s="37"/>
      <c r="E161" s="37"/>
      <c r="F161" s="37"/>
      <c r="G161" s="42"/>
      <c r="H161" s="42"/>
      <c r="I161" s="1"/>
      <c r="J161" s="43"/>
      <c r="K161" s="44"/>
      <c r="L161" s="45"/>
      <c r="M161" s="45"/>
      <c r="N161" s="47"/>
      <c r="O161" s="46"/>
      <c r="P161" s="46"/>
      <c r="Q161" s="46"/>
      <c r="R161" s="68">
        <v>15.5</v>
      </c>
      <c r="S161" s="51">
        <v>930</v>
      </c>
      <c r="T161" s="52">
        <v>0.64583333333333304</v>
      </c>
      <c r="U161" s="52">
        <v>0.83809999999999996</v>
      </c>
      <c r="V161" s="53">
        <f t="shared" si="22"/>
        <v>4.2999999999999705E-3</v>
      </c>
      <c r="W161" s="62">
        <f t="shared" si="21"/>
        <v>13.82865</v>
      </c>
      <c r="X161" s="11">
        <f t="shared" si="23"/>
        <v>7.0949999999999847E-2</v>
      </c>
      <c r="Y161" s="1"/>
      <c r="Z161" s="68">
        <v>15.5</v>
      </c>
      <c r="AA161" s="51">
        <v>930</v>
      </c>
      <c r="AB161" s="52">
        <v>0.64583333333333304</v>
      </c>
      <c r="AC161" s="52"/>
      <c r="AD161" s="53">
        <f t="shared" si="19"/>
        <v>1.2500000000000001E-2</v>
      </c>
      <c r="AE161" s="62">
        <f t="shared" si="20"/>
        <v>15.437499999999975</v>
      </c>
      <c r="AF161" s="11">
        <f t="shared" si="24"/>
        <v>1.2499999999999289E-2</v>
      </c>
    </row>
    <row r="162" spans="2:32" x14ac:dyDescent="0.25">
      <c r="B162" s="41"/>
      <c r="C162" s="37"/>
      <c r="D162" s="37"/>
      <c r="E162" s="37"/>
      <c r="F162" s="37"/>
      <c r="G162" s="42"/>
      <c r="H162" s="42"/>
      <c r="I162" s="1"/>
      <c r="J162" s="43"/>
      <c r="K162" s="44"/>
      <c r="L162" s="45"/>
      <c r="M162" s="45"/>
      <c r="N162" s="47"/>
      <c r="O162" s="46"/>
      <c r="P162" s="46"/>
      <c r="Q162" s="46"/>
      <c r="R162" s="68">
        <v>15.6</v>
      </c>
      <c r="S162" s="51">
        <v>936</v>
      </c>
      <c r="T162" s="52">
        <v>0.65</v>
      </c>
      <c r="U162" s="52">
        <v>0.84250000000000003</v>
      </c>
      <c r="V162" s="53">
        <f t="shared" si="22"/>
        <v>4.4000000000000705E-3</v>
      </c>
      <c r="W162" s="62">
        <f t="shared" si="21"/>
        <v>13.901250000000001</v>
      </c>
      <c r="X162" s="11">
        <f t="shared" si="23"/>
        <v>7.260000000000133E-2</v>
      </c>
      <c r="Y162" s="1"/>
      <c r="Z162" s="68">
        <v>15.6</v>
      </c>
      <c r="AA162" s="51">
        <v>936</v>
      </c>
      <c r="AB162" s="52">
        <v>0.65</v>
      </c>
      <c r="AC162" s="52"/>
      <c r="AD162" s="53">
        <f t="shared" si="19"/>
        <v>1.2500000000000001E-2</v>
      </c>
      <c r="AE162" s="62">
        <f t="shared" si="20"/>
        <v>15.449999999999974</v>
      </c>
      <c r="AF162" s="11">
        <f t="shared" si="24"/>
        <v>1.2499999999999289E-2</v>
      </c>
    </row>
    <row r="163" spans="2:32" x14ac:dyDescent="0.25">
      <c r="B163" s="41"/>
      <c r="C163" s="37"/>
      <c r="D163" s="37"/>
      <c r="E163" s="37"/>
      <c r="F163" s="37"/>
      <c r="G163" s="42"/>
      <c r="H163" s="42"/>
      <c r="I163" s="1"/>
      <c r="J163" s="43"/>
      <c r="K163" s="44"/>
      <c r="L163" s="45"/>
      <c r="M163" s="45"/>
      <c r="N163" s="47"/>
      <c r="O163" s="46"/>
      <c r="P163" s="46"/>
      <c r="Q163" s="46"/>
      <c r="R163" s="68">
        <v>15.7</v>
      </c>
      <c r="S163" s="51">
        <v>942</v>
      </c>
      <c r="T163" s="52">
        <v>0.65416666666666701</v>
      </c>
      <c r="U163" s="52">
        <v>0.84689999999999999</v>
      </c>
      <c r="V163" s="53">
        <f t="shared" si="22"/>
        <v>4.3999999999999595E-3</v>
      </c>
      <c r="W163" s="62">
        <f t="shared" si="21"/>
        <v>13.973850000000001</v>
      </c>
      <c r="X163" s="11">
        <f t="shared" si="23"/>
        <v>7.2599999999999554E-2</v>
      </c>
      <c r="Y163" s="1"/>
      <c r="Z163" s="68">
        <v>15.7</v>
      </c>
      <c r="AA163" s="51">
        <v>942</v>
      </c>
      <c r="AB163" s="52">
        <v>0.65416666666666701</v>
      </c>
      <c r="AC163" s="52"/>
      <c r="AD163" s="53">
        <f t="shared" si="19"/>
        <v>1.2500000000000001E-2</v>
      </c>
      <c r="AE163" s="62">
        <f t="shared" si="20"/>
        <v>15.462499999999974</v>
      </c>
      <c r="AF163" s="11">
        <f t="shared" si="24"/>
        <v>1.2499999999999289E-2</v>
      </c>
    </row>
    <row r="164" spans="2:32" x14ac:dyDescent="0.25">
      <c r="B164" s="41"/>
      <c r="C164" s="37"/>
      <c r="D164" s="37"/>
      <c r="E164" s="37"/>
      <c r="F164" s="37"/>
      <c r="G164" s="42"/>
      <c r="H164" s="42"/>
      <c r="I164" s="1"/>
      <c r="J164" s="43"/>
      <c r="K164" s="44"/>
      <c r="L164" s="45"/>
      <c r="M164" s="45"/>
      <c r="N164" s="47"/>
      <c r="O164" s="46"/>
      <c r="P164" s="46"/>
      <c r="Q164" s="46"/>
      <c r="R164" s="68">
        <v>15.8</v>
      </c>
      <c r="S164" s="51">
        <v>948</v>
      </c>
      <c r="T164" s="52">
        <v>0.65833333333333299</v>
      </c>
      <c r="U164" s="52">
        <v>0.85119999999999996</v>
      </c>
      <c r="V164" s="53">
        <f t="shared" si="22"/>
        <v>4.2999999999999705E-3</v>
      </c>
      <c r="W164" s="62">
        <f t="shared" si="21"/>
        <v>14.044799999999999</v>
      </c>
      <c r="X164" s="11">
        <f t="shared" si="23"/>
        <v>7.094999999999807E-2</v>
      </c>
      <c r="Y164" s="1"/>
      <c r="Z164" s="68">
        <v>15.8</v>
      </c>
      <c r="AA164" s="51">
        <v>948</v>
      </c>
      <c r="AB164" s="52">
        <v>0.65833333333333299</v>
      </c>
      <c r="AC164" s="52"/>
      <c r="AD164" s="53">
        <f t="shared" si="19"/>
        <v>1.2500000000000001E-2</v>
      </c>
      <c r="AE164" s="62">
        <f t="shared" si="20"/>
        <v>15.474999999999973</v>
      </c>
      <c r="AF164" s="11">
        <f t="shared" si="24"/>
        <v>1.2499999999999289E-2</v>
      </c>
    </row>
    <row r="165" spans="2:32" x14ac:dyDescent="0.25">
      <c r="B165" s="41"/>
      <c r="C165" s="37"/>
      <c r="D165" s="37"/>
      <c r="E165" s="37"/>
      <c r="F165" s="37"/>
      <c r="G165" s="42"/>
      <c r="H165" s="42"/>
      <c r="I165" s="1"/>
      <c r="J165" s="43"/>
      <c r="K165" s="44"/>
      <c r="L165" s="45"/>
      <c r="M165" s="45"/>
      <c r="N165" s="47"/>
      <c r="O165" s="46"/>
      <c r="P165" s="46"/>
      <c r="Q165" s="46"/>
      <c r="R165" s="68">
        <v>15.9</v>
      </c>
      <c r="S165" s="51">
        <v>954</v>
      </c>
      <c r="T165" s="52">
        <v>0.66249999999999998</v>
      </c>
      <c r="U165" s="52">
        <v>0.85540000000000005</v>
      </c>
      <c r="V165" s="53">
        <f t="shared" si="22"/>
        <v>4.2000000000000925E-3</v>
      </c>
      <c r="W165" s="62">
        <f t="shared" si="21"/>
        <v>14.114100000000001</v>
      </c>
      <c r="X165" s="11">
        <f t="shared" si="23"/>
        <v>6.9300000000001916E-2</v>
      </c>
      <c r="Y165" s="1"/>
      <c r="Z165" s="68">
        <v>15.9</v>
      </c>
      <c r="AA165" s="51">
        <v>954</v>
      </c>
      <c r="AB165" s="52">
        <v>0.66249999999999998</v>
      </c>
      <c r="AC165" s="52"/>
      <c r="AD165" s="53">
        <f t="shared" si="19"/>
        <v>1.2500000000000001E-2</v>
      </c>
      <c r="AE165" s="62">
        <f t="shared" si="20"/>
        <v>15.487499999999972</v>
      </c>
      <c r="AF165" s="11">
        <f t="shared" si="24"/>
        <v>1.2499999999999289E-2</v>
      </c>
    </row>
    <row r="166" spans="2:32" x14ac:dyDescent="0.25">
      <c r="B166" s="41"/>
      <c r="C166" s="37"/>
      <c r="D166" s="37"/>
      <c r="E166" s="37"/>
      <c r="F166" s="37"/>
      <c r="G166" s="42"/>
      <c r="H166" s="42"/>
      <c r="I166" s="1"/>
      <c r="J166" s="43"/>
      <c r="K166" s="44"/>
      <c r="L166" s="45"/>
      <c r="M166" s="45"/>
      <c r="N166" s="47"/>
      <c r="O166" s="46"/>
      <c r="P166" s="46"/>
      <c r="Q166" s="46"/>
      <c r="R166" s="68">
        <v>16</v>
      </c>
      <c r="S166" s="51">
        <v>960</v>
      </c>
      <c r="T166" s="52">
        <v>0.66666666666666696</v>
      </c>
      <c r="U166" s="52">
        <v>0.85929999999999995</v>
      </c>
      <c r="V166" s="53">
        <f t="shared" si="22"/>
        <v>3.8999999999999035E-3</v>
      </c>
      <c r="W166" s="62">
        <f t="shared" si="21"/>
        <v>14.17845</v>
      </c>
      <c r="X166" s="11">
        <f t="shared" si="23"/>
        <v>6.4349999999999241E-2</v>
      </c>
      <c r="Y166" s="1"/>
      <c r="Z166" s="68">
        <v>16</v>
      </c>
      <c r="AA166" s="51">
        <v>960</v>
      </c>
      <c r="AB166" s="52">
        <v>0.66666666666666696</v>
      </c>
      <c r="AC166" s="52"/>
      <c r="AD166" s="53">
        <f t="shared" si="19"/>
        <v>1.2500000000000001E-2</v>
      </c>
      <c r="AE166" s="62">
        <f t="shared" si="20"/>
        <v>15.499999999999972</v>
      </c>
      <c r="AF166" s="11">
        <f t="shared" si="24"/>
        <v>1.2499999999999289E-2</v>
      </c>
    </row>
    <row r="167" spans="2:32" x14ac:dyDescent="0.25">
      <c r="B167" s="41"/>
      <c r="C167" s="37"/>
      <c r="D167" s="37"/>
      <c r="E167" s="37"/>
      <c r="F167" s="37"/>
      <c r="G167" s="42"/>
      <c r="H167" s="42"/>
      <c r="I167" s="1"/>
      <c r="J167" s="43"/>
      <c r="K167" s="44"/>
      <c r="L167" s="45"/>
      <c r="M167" s="45"/>
      <c r="N167" s="47"/>
      <c r="O167" s="46"/>
      <c r="P167" s="46"/>
      <c r="Q167" s="46"/>
      <c r="R167" s="68">
        <v>16.100000000000001</v>
      </c>
      <c r="S167" s="51">
        <v>966</v>
      </c>
      <c r="T167" s="52">
        <v>0.67083333333333295</v>
      </c>
      <c r="U167" s="52">
        <v>0.86329999999999996</v>
      </c>
      <c r="V167" s="53">
        <f t="shared" si="22"/>
        <v>4.0000000000000036E-3</v>
      </c>
      <c r="W167" s="62">
        <f t="shared" si="21"/>
        <v>14.244449999999999</v>
      </c>
      <c r="X167" s="11">
        <f t="shared" si="23"/>
        <v>6.5999999999998948E-2</v>
      </c>
      <c r="Y167" s="1"/>
      <c r="Z167" s="68">
        <v>16.100000000000001</v>
      </c>
      <c r="AA167" s="51">
        <v>966</v>
      </c>
      <c r="AB167" s="52">
        <v>0.67083333333333295</v>
      </c>
      <c r="AC167" s="52"/>
      <c r="AD167" s="53">
        <f t="shared" si="19"/>
        <v>1.2500000000000001E-2</v>
      </c>
      <c r="AE167" s="62">
        <f t="shared" si="20"/>
        <v>15.512499999999971</v>
      </c>
      <c r="AF167" s="11">
        <f t="shared" si="24"/>
        <v>1.2499999999999289E-2</v>
      </c>
    </row>
    <row r="168" spans="2:32" x14ac:dyDescent="0.25">
      <c r="B168" s="41"/>
      <c r="C168" s="37"/>
      <c r="D168" s="37"/>
      <c r="E168" s="37"/>
      <c r="F168" s="37"/>
      <c r="G168" s="42"/>
      <c r="H168" s="42"/>
      <c r="I168" s="1"/>
      <c r="J168" s="43"/>
      <c r="K168" s="44"/>
      <c r="L168" s="45"/>
      <c r="M168" s="45"/>
      <c r="N168" s="47"/>
      <c r="O168" s="46"/>
      <c r="P168" s="46"/>
      <c r="Q168" s="46"/>
      <c r="R168" s="68">
        <v>16.2</v>
      </c>
      <c r="S168" s="51">
        <v>972</v>
      </c>
      <c r="T168" s="52">
        <v>0.67500000000000004</v>
      </c>
      <c r="U168" s="52">
        <v>0.86719999999999997</v>
      </c>
      <c r="V168" s="53">
        <f t="shared" si="22"/>
        <v>3.9000000000000146E-3</v>
      </c>
      <c r="W168" s="62">
        <f t="shared" si="21"/>
        <v>14.3088</v>
      </c>
      <c r="X168" s="11">
        <f t="shared" si="23"/>
        <v>6.4350000000001017E-2</v>
      </c>
      <c r="Y168" s="1"/>
      <c r="Z168" s="68">
        <v>16.2</v>
      </c>
      <c r="AA168" s="51">
        <v>972</v>
      </c>
      <c r="AB168" s="52">
        <v>0.67500000000000004</v>
      </c>
      <c r="AC168" s="52"/>
      <c r="AD168" s="53">
        <f t="shared" si="19"/>
        <v>1.2500000000000001E-2</v>
      </c>
      <c r="AE168" s="62">
        <f t="shared" si="20"/>
        <v>15.52499999999997</v>
      </c>
      <c r="AF168" s="11">
        <f t="shared" si="24"/>
        <v>1.2499999999999289E-2</v>
      </c>
    </row>
    <row r="169" spans="2:32" x14ac:dyDescent="0.25">
      <c r="B169" s="41"/>
      <c r="C169" s="37"/>
      <c r="D169" s="37"/>
      <c r="E169" s="37"/>
      <c r="F169" s="37"/>
      <c r="G169" s="42"/>
      <c r="H169" s="42"/>
      <c r="I169" s="1"/>
      <c r="J169" s="43"/>
      <c r="K169" s="44"/>
      <c r="L169" s="45"/>
      <c r="M169" s="45"/>
      <c r="N169" s="47"/>
      <c r="O169" s="46"/>
      <c r="P169" s="46"/>
      <c r="Q169" s="46"/>
      <c r="R169" s="68">
        <v>16.3</v>
      </c>
      <c r="S169" s="51">
        <v>978</v>
      </c>
      <c r="T169" s="52">
        <v>0.67916666666666703</v>
      </c>
      <c r="U169" s="52">
        <v>0.87119999999999997</v>
      </c>
      <c r="V169" s="53">
        <f t="shared" si="22"/>
        <v>4.0000000000000036E-3</v>
      </c>
      <c r="W169" s="62">
        <f t="shared" si="21"/>
        <v>14.3748</v>
      </c>
      <c r="X169" s="11">
        <f t="shared" si="23"/>
        <v>6.6000000000000725E-2</v>
      </c>
      <c r="Y169" s="1"/>
      <c r="Z169" s="68">
        <v>16.3</v>
      </c>
      <c r="AA169" s="51">
        <v>978</v>
      </c>
      <c r="AB169" s="52">
        <v>0.67916666666666703</v>
      </c>
      <c r="AC169" s="52"/>
      <c r="AD169" s="53">
        <f t="shared" si="19"/>
        <v>1.2500000000000001E-2</v>
      </c>
      <c r="AE169" s="62">
        <f t="shared" si="20"/>
        <v>15.537499999999969</v>
      </c>
      <c r="AF169" s="11">
        <f t="shared" si="24"/>
        <v>1.2499999999999289E-2</v>
      </c>
    </row>
    <row r="170" spans="2:32" x14ac:dyDescent="0.25">
      <c r="B170" s="41"/>
      <c r="C170" s="37"/>
      <c r="D170" s="37"/>
      <c r="E170" s="37"/>
      <c r="F170" s="37"/>
      <c r="G170" s="42"/>
      <c r="H170" s="42"/>
      <c r="I170" s="1"/>
      <c r="J170" s="43"/>
      <c r="K170" s="44"/>
      <c r="L170" s="45"/>
      <c r="M170" s="45"/>
      <c r="N170" s="47"/>
      <c r="O170" s="46"/>
      <c r="P170" s="46"/>
      <c r="Q170" s="46"/>
      <c r="R170" s="68">
        <v>16.399999999999999</v>
      </c>
      <c r="S170" s="51">
        <v>984</v>
      </c>
      <c r="T170" s="52">
        <v>0.68333333333333302</v>
      </c>
      <c r="U170" s="52">
        <v>0.87480000000000002</v>
      </c>
      <c r="V170" s="53">
        <f t="shared" si="22"/>
        <v>3.6000000000000476E-3</v>
      </c>
      <c r="W170" s="62">
        <f t="shared" si="21"/>
        <v>14.434200000000001</v>
      </c>
      <c r="X170" s="11">
        <f t="shared" si="23"/>
        <v>5.9400000000000119E-2</v>
      </c>
      <c r="Y170" s="1"/>
      <c r="Z170" s="68">
        <v>16.399999999999999</v>
      </c>
      <c r="AA170" s="51">
        <v>984</v>
      </c>
      <c r="AB170" s="52">
        <v>0.68333333333333302</v>
      </c>
      <c r="AC170" s="52"/>
      <c r="AD170" s="53">
        <f t="shared" si="19"/>
        <v>1.2500000000000001E-2</v>
      </c>
      <c r="AE170" s="62">
        <f t="shared" si="20"/>
        <v>15.549999999999969</v>
      </c>
      <c r="AF170" s="11">
        <f t="shared" si="24"/>
        <v>1.2499999999999289E-2</v>
      </c>
    </row>
    <row r="171" spans="2:32" x14ac:dyDescent="0.25">
      <c r="B171" s="41"/>
      <c r="C171" s="37"/>
      <c r="D171" s="37"/>
      <c r="E171" s="37"/>
      <c r="F171" s="37"/>
      <c r="G171" s="42"/>
      <c r="H171" s="42"/>
      <c r="I171" s="1"/>
      <c r="J171" s="43"/>
      <c r="K171" s="44"/>
      <c r="L171" s="45"/>
      <c r="M171" s="45"/>
      <c r="N171" s="47"/>
      <c r="O171" s="46"/>
      <c r="P171" s="46"/>
      <c r="Q171" s="46"/>
      <c r="R171" s="68">
        <v>16.5</v>
      </c>
      <c r="S171" s="51">
        <v>990</v>
      </c>
      <c r="T171" s="52">
        <v>0.6875</v>
      </c>
      <c r="U171" s="52">
        <v>0.87839999999999996</v>
      </c>
      <c r="V171" s="53">
        <f t="shared" si="22"/>
        <v>3.5999999999999366E-3</v>
      </c>
      <c r="W171" s="62">
        <f t="shared" si="21"/>
        <v>14.493599999999999</v>
      </c>
      <c r="X171" s="11">
        <f t="shared" si="23"/>
        <v>5.9399999999998343E-2</v>
      </c>
      <c r="Y171" s="1"/>
      <c r="Z171" s="68">
        <v>16.5</v>
      </c>
      <c r="AA171" s="51">
        <v>990</v>
      </c>
      <c r="AB171" s="52">
        <v>0.6875</v>
      </c>
      <c r="AC171" s="52"/>
      <c r="AD171" s="53">
        <f t="shared" si="19"/>
        <v>1.2500000000000001E-2</v>
      </c>
      <c r="AE171" s="62">
        <f t="shared" si="20"/>
        <v>15.562499999999968</v>
      </c>
      <c r="AF171" s="11">
        <f t="shared" si="24"/>
        <v>1.2499999999999289E-2</v>
      </c>
    </row>
    <row r="172" spans="2:32" x14ac:dyDescent="0.25">
      <c r="B172" s="41"/>
      <c r="C172" s="37"/>
      <c r="D172" s="37"/>
      <c r="E172" s="37"/>
      <c r="F172" s="37"/>
      <c r="G172" s="42"/>
      <c r="H172" s="42"/>
      <c r="I172" s="1"/>
      <c r="J172" s="43"/>
      <c r="K172" s="44"/>
      <c r="L172" s="45"/>
      <c r="M172" s="45"/>
      <c r="N172" s="47"/>
      <c r="O172" s="46"/>
      <c r="P172" s="46"/>
      <c r="Q172" s="46"/>
      <c r="R172" s="68">
        <v>16.600000000000001</v>
      </c>
      <c r="S172" s="51">
        <v>996</v>
      </c>
      <c r="T172" s="52">
        <v>0.69166666666666698</v>
      </c>
      <c r="U172" s="52">
        <v>0.88190000000000002</v>
      </c>
      <c r="V172" s="53">
        <f t="shared" si="22"/>
        <v>3.5000000000000586E-3</v>
      </c>
      <c r="W172" s="62">
        <f t="shared" si="21"/>
        <v>14.551350000000001</v>
      </c>
      <c r="X172" s="11">
        <f t="shared" si="23"/>
        <v>5.7750000000002188E-2</v>
      </c>
      <c r="Y172" s="1"/>
      <c r="Z172" s="68">
        <v>16.600000000000001</v>
      </c>
      <c r="AA172" s="51">
        <v>996</v>
      </c>
      <c r="AB172" s="52">
        <v>0.69166666666666698</v>
      </c>
      <c r="AC172" s="52"/>
      <c r="AD172" s="53">
        <f t="shared" si="19"/>
        <v>1.2500000000000001E-2</v>
      </c>
      <c r="AE172" s="62">
        <f t="shared" si="20"/>
        <v>15.574999999999967</v>
      </c>
      <c r="AF172" s="11">
        <f t="shared" si="24"/>
        <v>1.2499999999999289E-2</v>
      </c>
    </row>
    <row r="173" spans="2:32" x14ac:dyDescent="0.25">
      <c r="B173" s="41"/>
      <c r="C173" s="37"/>
      <c r="D173" s="37"/>
      <c r="E173" s="37"/>
      <c r="F173" s="37"/>
      <c r="G173" s="42"/>
      <c r="H173" s="42"/>
      <c r="I173" s="1"/>
      <c r="J173" s="43"/>
      <c r="K173" s="44"/>
      <c r="L173" s="45"/>
      <c r="M173" s="45"/>
      <c r="N173" s="47"/>
      <c r="O173" s="46"/>
      <c r="P173" s="46"/>
      <c r="Q173" s="46"/>
      <c r="R173" s="68">
        <v>16.7</v>
      </c>
      <c r="S173" s="51">
        <v>1002</v>
      </c>
      <c r="T173" s="52">
        <v>0.69583333333333297</v>
      </c>
      <c r="U173" s="52">
        <v>0.88549999999999995</v>
      </c>
      <c r="V173" s="53">
        <f t="shared" si="22"/>
        <v>3.5999999999999366E-3</v>
      </c>
      <c r="W173" s="62">
        <f t="shared" si="21"/>
        <v>14.610749999999999</v>
      </c>
      <c r="X173" s="11">
        <f t="shared" si="23"/>
        <v>5.9399999999998343E-2</v>
      </c>
      <c r="Y173" s="1"/>
      <c r="Z173" s="68">
        <v>16.7</v>
      </c>
      <c r="AA173" s="51">
        <v>1002</v>
      </c>
      <c r="AB173" s="52">
        <v>0.69583333333333297</v>
      </c>
      <c r="AC173" s="52"/>
      <c r="AD173" s="53">
        <f t="shared" si="19"/>
        <v>1.2500000000000001E-2</v>
      </c>
      <c r="AE173" s="62">
        <f t="shared" si="20"/>
        <v>15.587499999999967</v>
      </c>
      <c r="AF173" s="11">
        <f t="shared" si="24"/>
        <v>1.2499999999999289E-2</v>
      </c>
    </row>
    <row r="174" spans="2:32" x14ac:dyDescent="0.25">
      <c r="B174" s="41"/>
      <c r="C174" s="37"/>
      <c r="D174" s="37"/>
      <c r="E174" s="37"/>
      <c r="F174" s="37"/>
      <c r="G174" s="42"/>
      <c r="H174" s="42"/>
      <c r="I174" s="1"/>
      <c r="J174" s="43"/>
      <c r="K174" s="44"/>
      <c r="L174" s="45"/>
      <c r="M174" s="45"/>
      <c r="N174" s="47"/>
      <c r="O174" s="46"/>
      <c r="P174" s="46"/>
      <c r="Q174" s="46"/>
      <c r="R174" s="68">
        <v>16.8</v>
      </c>
      <c r="S174" s="51">
        <v>1008</v>
      </c>
      <c r="T174" s="52">
        <v>0.7</v>
      </c>
      <c r="U174" s="52">
        <v>0.88900000000000001</v>
      </c>
      <c r="V174" s="53">
        <f t="shared" si="22"/>
        <v>3.5000000000000586E-3</v>
      </c>
      <c r="W174" s="62">
        <f t="shared" si="21"/>
        <v>14.6685</v>
      </c>
      <c r="X174" s="11">
        <f t="shared" si="23"/>
        <v>5.7750000000000412E-2</v>
      </c>
      <c r="Y174" s="1"/>
      <c r="Z174" s="68">
        <v>16.8</v>
      </c>
      <c r="AA174" s="51">
        <v>1008</v>
      </c>
      <c r="AB174" s="52">
        <v>0.7</v>
      </c>
      <c r="AC174" s="52"/>
      <c r="AD174" s="53">
        <f t="shared" si="19"/>
        <v>1.2500000000000001E-2</v>
      </c>
      <c r="AE174" s="62">
        <f t="shared" si="20"/>
        <v>15.599999999999966</v>
      </c>
      <c r="AF174" s="11">
        <f t="shared" si="24"/>
        <v>1.2499999999999289E-2</v>
      </c>
    </row>
    <row r="175" spans="2:32" x14ac:dyDescent="0.25">
      <c r="B175" s="41"/>
      <c r="C175" s="37"/>
      <c r="D175" s="37"/>
      <c r="E175" s="37"/>
      <c r="F175" s="37"/>
      <c r="G175" s="42"/>
      <c r="H175" s="42"/>
      <c r="I175" s="1"/>
      <c r="J175" s="43"/>
      <c r="K175" s="44"/>
      <c r="L175" s="45"/>
      <c r="M175" s="45"/>
      <c r="N175" s="47"/>
      <c r="O175" s="46"/>
      <c r="P175" s="46"/>
      <c r="Q175" s="46"/>
      <c r="R175" s="68">
        <v>16.899999999999999</v>
      </c>
      <c r="S175" s="51">
        <v>1014</v>
      </c>
      <c r="T175" s="52">
        <v>0.70416666666666705</v>
      </c>
      <c r="U175" s="52">
        <v>0.89229999999999998</v>
      </c>
      <c r="V175" s="53">
        <f t="shared" si="22"/>
        <v>3.2999999999999696E-3</v>
      </c>
      <c r="W175" s="62">
        <f t="shared" si="21"/>
        <v>14.722949999999999</v>
      </c>
      <c r="X175" s="11">
        <f t="shared" si="23"/>
        <v>5.4449999999999221E-2</v>
      </c>
      <c r="Y175" s="1"/>
      <c r="Z175" s="68">
        <v>16.899999999999999</v>
      </c>
      <c r="AA175" s="51">
        <v>1014</v>
      </c>
      <c r="AB175" s="52">
        <v>0.70416666666666705</v>
      </c>
      <c r="AC175" s="52"/>
      <c r="AD175" s="53">
        <f t="shared" si="19"/>
        <v>1.2500000000000001E-2</v>
      </c>
      <c r="AE175" s="62">
        <f t="shared" si="20"/>
        <v>15.612499999999965</v>
      </c>
      <c r="AF175" s="11">
        <f t="shared" si="24"/>
        <v>1.2499999999999289E-2</v>
      </c>
    </row>
    <row r="176" spans="2:32" x14ac:dyDescent="0.25">
      <c r="B176" s="41"/>
      <c r="C176" s="37"/>
      <c r="D176" s="37"/>
      <c r="E176" s="37"/>
      <c r="F176" s="37"/>
      <c r="G176" s="42"/>
      <c r="H176" s="42"/>
      <c r="I176" s="1"/>
      <c r="J176" s="43"/>
      <c r="K176" s="44"/>
      <c r="L176" s="45"/>
      <c r="M176" s="45"/>
      <c r="N176" s="47"/>
      <c r="O176" s="46"/>
      <c r="P176" s="46"/>
      <c r="Q176" s="46"/>
      <c r="R176" s="68">
        <v>17</v>
      </c>
      <c r="S176" s="51">
        <v>1020</v>
      </c>
      <c r="T176" s="52">
        <v>0.70833333333333304</v>
      </c>
      <c r="U176" s="52">
        <v>0.89570000000000005</v>
      </c>
      <c r="V176" s="53">
        <f t="shared" si="22"/>
        <v>3.4000000000000696E-3</v>
      </c>
      <c r="W176" s="62">
        <f t="shared" si="21"/>
        <v>14.779050000000002</v>
      </c>
      <c r="X176" s="11">
        <f t="shared" si="23"/>
        <v>5.6100000000002481E-2</v>
      </c>
      <c r="Y176" s="1"/>
      <c r="Z176" s="68">
        <v>17</v>
      </c>
      <c r="AA176" s="51">
        <v>1020</v>
      </c>
      <c r="AB176" s="52">
        <v>0.70833333333333304</v>
      </c>
      <c r="AC176" s="52"/>
      <c r="AD176" s="53">
        <f t="shared" si="19"/>
        <v>1.2500000000000001E-2</v>
      </c>
      <c r="AE176" s="62">
        <f t="shared" si="20"/>
        <v>15.624999999999964</v>
      </c>
      <c r="AF176" s="11">
        <f t="shared" si="24"/>
        <v>1.2499999999999289E-2</v>
      </c>
    </row>
    <row r="177" spans="2:32" x14ac:dyDescent="0.25">
      <c r="B177" s="41"/>
      <c r="C177" s="37"/>
      <c r="D177" s="37"/>
      <c r="E177" s="37"/>
      <c r="F177" s="37"/>
      <c r="G177" s="42"/>
      <c r="H177" s="42"/>
      <c r="I177" s="1"/>
      <c r="J177" s="43"/>
      <c r="K177" s="44"/>
      <c r="L177" s="45"/>
      <c r="M177" s="45"/>
      <c r="N177" s="47"/>
      <c r="O177" s="46"/>
      <c r="P177" s="46"/>
      <c r="Q177" s="46"/>
      <c r="R177" s="68">
        <v>17.100000000000001</v>
      </c>
      <c r="S177" s="51">
        <v>1026</v>
      </c>
      <c r="T177" s="52">
        <v>0.71250000000000002</v>
      </c>
      <c r="U177" s="52">
        <v>0.89900000000000002</v>
      </c>
      <c r="V177" s="53">
        <f t="shared" si="22"/>
        <v>3.2999999999999696E-3</v>
      </c>
      <c r="W177" s="62">
        <f t="shared" si="21"/>
        <v>14.833500000000001</v>
      </c>
      <c r="X177" s="11">
        <f t="shared" si="23"/>
        <v>5.4449999999999221E-2</v>
      </c>
      <c r="Y177" s="1"/>
      <c r="Z177" s="68">
        <v>17.100000000000001</v>
      </c>
      <c r="AA177" s="51">
        <v>1026</v>
      </c>
      <c r="AB177" s="52">
        <v>0.71250000000000002</v>
      </c>
      <c r="AC177" s="52"/>
      <c r="AD177" s="53">
        <f t="shared" si="19"/>
        <v>1.2500000000000001E-2</v>
      </c>
      <c r="AE177" s="62">
        <f t="shared" si="20"/>
        <v>15.637499999999964</v>
      </c>
      <c r="AF177" s="11">
        <f t="shared" si="24"/>
        <v>1.2499999999999289E-2</v>
      </c>
    </row>
    <row r="178" spans="2:32" x14ac:dyDescent="0.25">
      <c r="B178" s="41"/>
      <c r="C178" s="37"/>
      <c r="D178" s="37"/>
      <c r="E178" s="37"/>
      <c r="F178" s="37"/>
      <c r="G178" s="42"/>
      <c r="H178" s="42"/>
      <c r="I178" s="1"/>
      <c r="J178" s="43"/>
      <c r="K178" s="44"/>
      <c r="L178" s="45"/>
      <c r="M178" s="45"/>
      <c r="N178" s="47"/>
      <c r="O178" s="46"/>
      <c r="P178" s="46"/>
      <c r="Q178" s="46"/>
      <c r="R178" s="68">
        <v>17.2</v>
      </c>
      <c r="S178" s="51">
        <v>1032</v>
      </c>
      <c r="T178" s="52">
        <v>0.71666666666666701</v>
      </c>
      <c r="U178" s="52">
        <v>0.90229999999999999</v>
      </c>
      <c r="V178" s="53">
        <f t="shared" si="22"/>
        <v>3.2999999999999696E-3</v>
      </c>
      <c r="W178" s="62">
        <f t="shared" si="21"/>
        <v>14.88795</v>
      </c>
      <c r="X178" s="11">
        <f t="shared" si="23"/>
        <v>5.4449999999999221E-2</v>
      </c>
      <c r="Y178" s="1"/>
      <c r="Z178" s="68">
        <v>17.2</v>
      </c>
      <c r="AA178" s="51">
        <v>1032</v>
      </c>
      <c r="AB178" s="52">
        <v>0.71666666666666701</v>
      </c>
      <c r="AC178" s="52"/>
      <c r="AD178" s="53">
        <f t="shared" si="19"/>
        <v>1.2500000000000001E-2</v>
      </c>
      <c r="AE178" s="62">
        <f t="shared" si="20"/>
        <v>15.649999999999963</v>
      </c>
      <c r="AF178" s="11">
        <f t="shared" si="24"/>
        <v>1.2499999999999289E-2</v>
      </c>
    </row>
    <row r="179" spans="2:32" x14ac:dyDescent="0.25">
      <c r="B179" s="41"/>
      <c r="C179" s="37"/>
      <c r="D179" s="37"/>
      <c r="E179" s="37"/>
      <c r="F179" s="37"/>
      <c r="G179" s="42"/>
      <c r="H179" s="42"/>
      <c r="I179" s="1"/>
      <c r="J179" s="43"/>
      <c r="K179" s="44"/>
      <c r="L179" s="45"/>
      <c r="M179" s="45"/>
      <c r="N179" s="47"/>
      <c r="O179" s="46"/>
      <c r="P179" s="46"/>
      <c r="Q179" s="46"/>
      <c r="R179" s="68">
        <v>17.3</v>
      </c>
      <c r="S179" s="51">
        <v>1038</v>
      </c>
      <c r="T179" s="52">
        <v>0.72083333333333299</v>
      </c>
      <c r="U179" s="52">
        <v>0.90549999999999997</v>
      </c>
      <c r="V179" s="53">
        <f t="shared" si="22"/>
        <v>3.1999999999999806E-3</v>
      </c>
      <c r="W179" s="62">
        <f t="shared" si="21"/>
        <v>14.94075</v>
      </c>
      <c r="X179" s="11">
        <f t="shared" si="23"/>
        <v>5.2799999999999514E-2</v>
      </c>
      <c r="Y179" s="1"/>
      <c r="Z179" s="68">
        <v>17.3</v>
      </c>
      <c r="AA179" s="51">
        <v>1038</v>
      </c>
      <c r="AB179" s="52">
        <v>0.72083333333333299</v>
      </c>
      <c r="AC179" s="52"/>
      <c r="AD179" s="53">
        <f t="shared" si="19"/>
        <v>1.2500000000000001E-2</v>
      </c>
      <c r="AE179" s="62">
        <f t="shared" si="20"/>
        <v>15.662499999999962</v>
      </c>
      <c r="AF179" s="11">
        <f t="shared" si="24"/>
        <v>1.2499999999999289E-2</v>
      </c>
    </row>
    <row r="180" spans="2:32" x14ac:dyDescent="0.25">
      <c r="B180" s="41"/>
      <c r="C180" s="37"/>
      <c r="D180" s="37"/>
      <c r="E180" s="37"/>
      <c r="F180" s="37"/>
      <c r="G180" s="42"/>
      <c r="H180" s="42"/>
      <c r="I180" s="1"/>
      <c r="J180" s="43"/>
      <c r="K180" s="44"/>
      <c r="L180" s="45"/>
      <c r="M180" s="45"/>
      <c r="N180" s="47"/>
      <c r="O180" s="46"/>
      <c r="P180" s="46"/>
      <c r="Q180" s="46"/>
      <c r="R180" s="68">
        <v>17.399999999999999</v>
      </c>
      <c r="S180" s="51">
        <v>1044</v>
      </c>
      <c r="T180" s="52">
        <v>0.72499999999999998</v>
      </c>
      <c r="U180" s="52">
        <v>0.90820000000000001</v>
      </c>
      <c r="V180" s="53">
        <f t="shared" si="22"/>
        <v>2.7000000000000357E-3</v>
      </c>
      <c r="W180" s="62">
        <f t="shared" si="21"/>
        <v>14.985300000000001</v>
      </c>
      <c r="X180" s="11">
        <f t="shared" si="23"/>
        <v>4.4550000000000978E-2</v>
      </c>
      <c r="Y180" s="1"/>
      <c r="Z180" s="68">
        <v>17.399999999999999</v>
      </c>
      <c r="AA180" s="51">
        <v>1044</v>
      </c>
      <c r="AB180" s="52">
        <v>0.72499999999999998</v>
      </c>
      <c r="AC180" s="52"/>
      <c r="AD180" s="53">
        <f t="shared" si="19"/>
        <v>1.2500000000000001E-2</v>
      </c>
      <c r="AE180" s="62">
        <f t="shared" si="20"/>
        <v>15.674999999999962</v>
      </c>
      <c r="AF180" s="11">
        <f t="shared" si="24"/>
        <v>1.2499999999999289E-2</v>
      </c>
    </row>
    <row r="181" spans="2:32" x14ac:dyDescent="0.25">
      <c r="B181" s="41"/>
      <c r="C181" s="37"/>
      <c r="D181" s="37"/>
      <c r="E181" s="37"/>
      <c r="F181" s="37"/>
      <c r="G181" s="42"/>
      <c r="H181" s="42"/>
      <c r="I181" s="1"/>
      <c r="J181" s="43"/>
      <c r="K181" s="44"/>
      <c r="L181" s="45"/>
      <c r="M181" s="45"/>
      <c r="N181" s="47"/>
      <c r="O181" s="46"/>
      <c r="P181" s="46"/>
      <c r="Q181" s="46"/>
      <c r="R181" s="68">
        <v>17.5</v>
      </c>
      <c r="S181" s="51">
        <v>1050</v>
      </c>
      <c r="T181" s="52">
        <v>0.72916666666666696</v>
      </c>
      <c r="U181" s="52">
        <v>0.91100000000000003</v>
      </c>
      <c r="V181" s="53">
        <f t="shared" si="22"/>
        <v>2.8000000000000247E-3</v>
      </c>
      <c r="W181" s="62">
        <f t="shared" si="21"/>
        <v>15.031500000000001</v>
      </c>
      <c r="X181" s="11">
        <f t="shared" si="23"/>
        <v>4.6200000000000685E-2</v>
      </c>
      <c r="Y181" s="1"/>
      <c r="Z181" s="68">
        <v>17.5</v>
      </c>
      <c r="AA181" s="51">
        <v>1050</v>
      </c>
      <c r="AB181" s="52">
        <v>0.72916666666666696</v>
      </c>
      <c r="AC181" s="52"/>
      <c r="AD181" s="53">
        <f t="shared" si="19"/>
        <v>1.2500000000000001E-2</v>
      </c>
      <c r="AE181" s="62">
        <f t="shared" si="20"/>
        <v>15.687499999999961</v>
      </c>
      <c r="AF181" s="11">
        <f t="shared" si="24"/>
        <v>1.2499999999999289E-2</v>
      </c>
    </row>
    <row r="182" spans="2:32" x14ac:dyDescent="0.25">
      <c r="B182" s="41"/>
      <c r="C182" s="37"/>
      <c r="D182" s="37"/>
      <c r="E182" s="37"/>
      <c r="F182" s="37"/>
      <c r="G182" s="42"/>
      <c r="H182" s="42"/>
      <c r="I182" s="1"/>
      <c r="J182" s="43"/>
      <c r="K182" s="44"/>
      <c r="L182" s="45"/>
      <c r="M182" s="45"/>
      <c r="N182" s="47"/>
      <c r="O182" s="46"/>
      <c r="P182" s="46"/>
      <c r="Q182" s="46"/>
      <c r="R182" s="68">
        <v>17.600000000000001</v>
      </c>
      <c r="S182" s="51">
        <v>1056</v>
      </c>
      <c r="T182" s="52">
        <v>0.73333333333333295</v>
      </c>
      <c r="U182" s="52">
        <v>0.91369999999999996</v>
      </c>
      <c r="V182" s="53">
        <f t="shared" si="22"/>
        <v>2.6999999999999247E-3</v>
      </c>
      <c r="W182" s="62">
        <f t="shared" si="21"/>
        <v>15.076049999999999</v>
      </c>
      <c r="X182" s="11">
        <f t="shared" si="23"/>
        <v>4.4549999999997425E-2</v>
      </c>
      <c r="Y182" s="1"/>
      <c r="Z182" s="68">
        <v>17.600000000000001</v>
      </c>
      <c r="AA182" s="51">
        <v>1056</v>
      </c>
      <c r="AB182" s="52">
        <v>0.73333333333333295</v>
      </c>
      <c r="AC182" s="52"/>
      <c r="AD182" s="53">
        <f t="shared" si="19"/>
        <v>1.2500000000000001E-2</v>
      </c>
      <c r="AE182" s="62">
        <f t="shared" si="20"/>
        <v>15.69999999999996</v>
      </c>
      <c r="AF182" s="11">
        <f t="shared" si="24"/>
        <v>1.2499999999999289E-2</v>
      </c>
    </row>
    <row r="183" spans="2:32" x14ac:dyDescent="0.25">
      <c r="B183" s="41"/>
      <c r="C183" s="37"/>
      <c r="D183" s="37"/>
      <c r="E183" s="37"/>
      <c r="F183" s="37"/>
      <c r="G183" s="42"/>
      <c r="H183" s="42"/>
      <c r="I183" s="1"/>
      <c r="J183" s="43"/>
      <c r="K183" s="44"/>
      <c r="L183" s="45"/>
      <c r="M183" s="45"/>
      <c r="N183" s="47"/>
      <c r="O183" s="46"/>
      <c r="P183" s="46"/>
      <c r="Q183" s="46"/>
      <c r="R183" s="68">
        <v>17.7</v>
      </c>
      <c r="S183" s="51">
        <v>1062</v>
      </c>
      <c r="T183" s="52">
        <v>0.73750000000000004</v>
      </c>
      <c r="U183" s="52">
        <v>0.91639999999999999</v>
      </c>
      <c r="V183" s="53">
        <f t="shared" si="22"/>
        <v>2.7000000000000357E-3</v>
      </c>
      <c r="W183" s="62">
        <f t="shared" si="21"/>
        <v>15.1206</v>
      </c>
      <c r="X183" s="11">
        <f t="shared" si="23"/>
        <v>4.4550000000000978E-2</v>
      </c>
      <c r="Y183" s="1"/>
      <c r="Z183" s="68">
        <v>17.7</v>
      </c>
      <c r="AA183" s="51">
        <v>1062</v>
      </c>
      <c r="AB183" s="52">
        <v>0.73750000000000004</v>
      </c>
      <c r="AC183" s="52"/>
      <c r="AD183" s="53">
        <f t="shared" si="19"/>
        <v>1.2500000000000001E-2</v>
      </c>
      <c r="AE183" s="62">
        <f t="shared" si="20"/>
        <v>15.712499999999959</v>
      </c>
      <c r="AF183" s="11">
        <f t="shared" si="24"/>
        <v>1.2499999999999289E-2</v>
      </c>
    </row>
    <row r="184" spans="2:32" x14ac:dyDescent="0.25">
      <c r="B184" s="41"/>
      <c r="C184" s="37"/>
      <c r="D184" s="37"/>
      <c r="E184" s="37"/>
      <c r="F184" s="37"/>
      <c r="G184" s="42"/>
      <c r="H184" s="42"/>
      <c r="I184" s="1"/>
      <c r="J184" s="43"/>
      <c r="K184" s="44"/>
      <c r="L184" s="45"/>
      <c r="M184" s="45"/>
      <c r="N184" s="47"/>
      <c r="O184" s="46"/>
      <c r="P184" s="46"/>
      <c r="Q184" s="46"/>
      <c r="R184" s="68">
        <v>17.8</v>
      </c>
      <c r="S184" s="51">
        <v>1068</v>
      </c>
      <c r="T184" s="52">
        <v>0.74166666666666703</v>
      </c>
      <c r="U184" s="52">
        <v>0.91900000000000004</v>
      </c>
      <c r="V184" s="53">
        <f t="shared" si="22"/>
        <v>2.6000000000000467E-3</v>
      </c>
      <c r="W184" s="62">
        <f t="shared" si="21"/>
        <v>15.163500000000001</v>
      </c>
      <c r="X184" s="11">
        <f t="shared" si="23"/>
        <v>4.290000000000127E-2</v>
      </c>
      <c r="Y184" s="1"/>
      <c r="Z184" s="68">
        <v>17.8</v>
      </c>
      <c r="AA184" s="51">
        <v>1068</v>
      </c>
      <c r="AB184" s="52">
        <v>0.74166666666666703</v>
      </c>
      <c r="AC184" s="52"/>
      <c r="AD184" s="53">
        <f t="shared" si="19"/>
        <v>1.2500000000000001E-2</v>
      </c>
      <c r="AE184" s="62">
        <f t="shared" si="20"/>
        <v>15.724999999999959</v>
      </c>
      <c r="AF184" s="11">
        <f t="shared" si="24"/>
        <v>1.2499999999999289E-2</v>
      </c>
    </row>
    <row r="185" spans="2:32" x14ac:dyDescent="0.25">
      <c r="B185" s="41"/>
      <c r="C185" s="37"/>
      <c r="D185" s="37"/>
      <c r="E185" s="37"/>
      <c r="F185" s="37"/>
      <c r="G185" s="42"/>
      <c r="H185" s="42"/>
      <c r="I185" s="1"/>
      <c r="J185" s="43"/>
      <c r="K185" s="44"/>
      <c r="L185" s="45"/>
      <c r="M185" s="45"/>
      <c r="N185" s="47"/>
      <c r="O185" s="46"/>
      <c r="P185" s="46"/>
      <c r="Q185" s="46"/>
      <c r="R185" s="68">
        <v>17.899999999999999</v>
      </c>
      <c r="S185" s="51">
        <v>1074</v>
      </c>
      <c r="T185" s="52">
        <v>0.74583333333333302</v>
      </c>
      <c r="U185" s="52">
        <v>0.92149999999999999</v>
      </c>
      <c r="V185" s="53">
        <f t="shared" si="22"/>
        <v>2.4999999999999467E-3</v>
      </c>
      <c r="W185" s="62">
        <f t="shared" si="21"/>
        <v>15.204750000000001</v>
      </c>
      <c r="X185" s="11">
        <f t="shared" si="23"/>
        <v>4.1249999999999787E-2</v>
      </c>
      <c r="Y185" s="1"/>
      <c r="Z185" s="68">
        <v>17.899999999999999</v>
      </c>
      <c r="AA185" s="51">
        <v>1074</v>
      </c>
      <c r="AB185" s="52">
        <v>0.74583333333333302</v>
      </c>
      <c r="AC185" s="52"/>
      <c r="AD185" s="53">
        <f t="shared" si="19"/>
        <v>1.2500000000000001E-2</v>
      </c>
      <c r="AE185" s="62">
        <f t="shared" si="20"/>
        <v>15.737499999999958</v>
      </c>
      <c r="AF185" s="11">
        <f t="shared" si="24"/>
        <v>1.2499999999999289E-2</v>
      </c>
    </row>
    <row r="186" spans="2:32" x14ac:dyDescent="0.25">
      <c r="B186" s="41"/>
      <c r="C186" s="37"/>
      <c r="D186" s="37"/>
      <c r="E186" s="37"/>
      <c r="F186" s="37"/>
      <c r="G186" s="42"/>
      <c r="H186" s="42"/>
      <c r="I186" s="1"/>
      <c r="J186" s="43"/>
      <c r="K186" s="44"/>
      <c r="L186" s="45"/>
      <c r="M186" s="45"/>
      <c r="N186" s="47"/>
      <c r="O186" s="46"/>
      <c r="P186" s="46"/>
      <c r="Q186" s="46"/>
      <c r="R186" s="68">
        <v>18</v>
      </c>
      <c r="S186" s="51">
        <v>1080</v>
      </c>
      <c r="T186" s="52">
        <v>0.75</v>
      </c>
      <c r="U186" s="52">
        <v>0.92400000000000004</v>
      </c>
      <c r="V186" s="53">
        <f t="shared" si="22"/>
        <v>2.5000000000000577E-3</v>
      </c>
      <c r="W186" s="62">
        <f t="shared" si="21"/>
        <v>15.246</v>
      </c>
      <c r="X186" s="11">
        <f t="shared" si="23"/>
        <v>4.1249999999999787E-2</v>
      </c>
      <c r="Y186" s="1"/>
      <c r="Z186" s="68">
        <v>18</v>
      </c>
      <c r="AA186" s="51">
        <v>1080</v>
      </c>
      <c r="AB186" s="52">
        <v>0.75</v>
      </c>
      <c r="AC186" s="52"/>
      <c r="AD186" s="53">
        <f t="shared" si="19"/>
        <v>1.2500000000000001E-2</v>
      </c>
      <c r="AE186" s="62">
        <f t="shared" si="20"/>
        <v>15.749999999999957</v>
      </c>
      <c r="AF186" s="11">
        <f t="shared" si="24"/>
        <v>1.2499999999999289E-2</v>
      </c>
    </row>
    <row r="187" spans="2:32" x14ac:dyDescent="0.25">
      <c r="B187" s="41"/>
      <c r="C187" s="37"/>
      <c r="D187" s="37"/>
      <c r="E187" s="37"/>
      <c r="F187" s="37"/>
      <c r="G187" s="42"/>
      <c r="H187" s="42"/>
      <c r="I187" s="1"/>
      <c r="J187" s="37"/>
      <c r="K187" s="37"/>
      <c r="L187" s="37"/>
      <c r="M187" s="37"/>
      <c r="N187" s="37"/>
      <c r="O187" s="42"/>
      <c r="P187" s="42"/>
      <c r="Q187" s="42"/>
      <c r="R187" s="68">
        <v>18.100000000000001</v>
      </c>
      <c r="S187" s="51">
        <v>1086</v>
      </c>
      <c r="T187" s="52">
        <v>0.75416666666666698</v>
      </c>
      <c r="U187" s="52">
        <v>0.92649999999999999</v>
      </c>
      <c r="V187" s="53">
        <f t="shared" si="22"/>
        <v>2.4999999999999467E-3</v>
      </c>
      <c r="W187" s="62">
        <f t="shared" si="21"/>
        <v>15.28725</v>
      </c>
      <c r="X187" s="11">
        <f t="shared" si="23"/>
        <v>4.1249999999999787E-2</v>
      </c>
      <c r="Y187" s="1"/>
      <c r="Z187" s="68">
        <v>18.100000000000001</v>
      </c>
      <c r="AA187" s="51">
        <v>1086</v>
      </c>
      <c r="AB187" s="52">
        <v>0.75416666666666698</v>
      </c>
      <c r="AC187" s="52"/>
      <c r="AD187" s="53">
        <f t="shared" si="19"/>
        <v>1.2500000000000001E-2</v>
      </c>
      <c r="AE187" s="62">
        <f t="shared" si="20"/>
        <v>15.762499999999957</v>
      </c>
      <c r="AF187" s="11">
        <f t="shared" si="24"/>
        <v>1.2499999999999289E-2</v>
      </c>
    </row>
    <row r="188" spans="2:32" x14ac:dyDescent="0.25">
      <c r="B188" s="41"/>
      <c r="C188" s="37"/>
      <c r="D188" s="37"/>
      <c r="E188" s="37"/>
      <c r="F188" s="37"/>
      <c r="G188" s="42"/>
      <c r="H188" s="42"/>
      <c r="I188" s="1"/>
      <c r="J188" s="37"/>
      <c r="K188" s="37"/>
      <c r="L188" s="37"/>
      <c r="M188" s="37"/>
      <c r="N188" s="37"/>
      <c r="O188" s="37"/>
      <c r="P188" s="37"/>
      <c r="Q188" s="37"/>
      <c r="R188" s="68">
        <v>18.2</v>
      </c>
      <c r="S188" s="51">
        <v>1092</v>
      </c>
      <c r="T188" s="52">
        <v>0.75833333333333297</v>
      </c>
      <c r="U188" s="52">
        <v>0.92900000000000005</v>
      </c>
      <c r="V188" s="53">
        <f t="shared" si="22"/>
        <v>2.5000000000000577E-3</v>
      </c>
      <c r="W188" s="62">
        <f t="shared" si="21"/>
        <v>15.3285</v>
      </c>
      <c r="X188" s="11">
        <f t="shared" si="23"/>
        <v>4.1249999999999787E-2</v>
      </c>
      <c r="Y188" s="1"/>
      <c r="Z188" s="68">
        <v>18.2</v>
      </c>
      <c r="AA188" s="51">
        <v>1092</v>
      </c>
      <c r="AB188" s="52">
        <v>0.75833333333333297</v>
      </c>
      <c r="AC188" s="52"/>
      <c r="AD188" s="53">
        <f>($AB$3-$L$3)/120</f>
        <v>1.2500000000000001E-2</v>
      </c>
      <c r="AE188" s="62">
        <f t="shared" si="20"/>
        <v>15.774999999999956</v>
      </c>
      <c r="AF188" s="11">
        <f t="shared" si="24"/>
        <v>1.2499999999999289E-2</v>
      </c>
    </row>
    <row r="189" spans="2:32" x14ac:dyDescent="0.25">
      <c r="B189" s="41"/>
      <c r="C189" s="37"/>
      <c r="D189" s="37"/>
      <c r="E189" s="37"/>
      <c r="F189" s="37"/>
      <c r="G189" s="42"/>
      <c r="H189" s="42"/>
      <c r="I189" s="1"/>
      <c r="J189" s="37"/>
      <c r="K189" s="37"/>
      <c r="L189" s="37"/>
      <c r="M189" s="37"/>
      <c r="N189" s="37"/>
      <c r="O189" s="37"/>
      <c r="P189" s="37"/>
      <c r="Q189" s="37"/>
      <c r="R189" s="68">
        <v>18.3</v>
      </c>
      <c r="S189" s="51">
        <v>1098</v>
      </c>
      <c r="T189" s="52">
        <v>0.76249999999999996</v>
      </c>
      <c r="U189" s="52">
        <v>0.93120000000000003</v>
      </c>
      <c r="V189" s="53">
        <f t="shared" si="22"/>
        <v>2.1999999999999797E-3</v>
      </c>
      <c r="W189" s="62">
        <f t="shared" si="21"/>
        <v>15.364800000000001</v>
      </c>
      <c r="X189" s="11">
        <f t="shared" si="23"/>
        <v>3.6300000000000665E-2</v>
      </c>
      <c r="Y189" s="1"/>
      <c r="Z189" s="68">
        <v>18.3</v>
      </c>
      <c r="AA189" s="51">
        <v>1098</v>
      </c>
      <c r="AB189" s="52">
        <v>0.76249999999999996</v>
      </c>
      <c r="AC189" s="52"/>
      <c r="AD189" s="53">
        <f t="shared" ref="AD189:AD246" si="25">($AB$3-$L$3)/120</f>
        <v>1.2500000000000001E-2</v>
      </c>
      <c r="AE189" s="62">
        <f t="shared" si="20"/>
        <v>15.787499999999955</v>
      </c>
      <c r="AF189" s="11">
        <f t="shared" si="24"/>
        <v>1.2499999999999289E-2</v>
      </c>
    </row>
    <row r="190" spans="2:32" x14ac:dyDescent="0.25">
      <c r="B190" s="41"/>
      <c r="C190" s="37"/>
      <c r="D190" s="37"/>
      <c r="E190" s="37"/>
      <c r="F190" s="37"/>
      <c r="G190" s="42"/>
      <c r="H190" s="42"/>
      <c r="I190" s="1"/>
      <c r="J190" s="37"/>
      <c r="K190" s="37"/>
      <c r="L190" s="37"/>
      <c r="M190" s="37"/>
      <c r="N190" s="37"/>
      <c r="O190" s="37"/>
      <c r="P190" s="37"/>
      <c r="Q190" s="37"/>
      <c r="R190" s="68">
        <v>18.399999999999999</v>
      </c>
      <c r="S190" s="51">
        <v>1104</v>
      </c>
      <c r="T190" s="52">
        <v>0.76666666666666705</v>
      </c>
      <c r="U190" s="52">
        <v>0.93330000000000002</v>
      </c>
      <c r="V190" s="53">
        <f t="shared" si="22"/>
        <v>2.0999999999999908E-3</v>
      </c>
      <c r="W190" s="62">
        <f t="shared" si="21"/>
        <v>15.39945</v>
      </c>
      <c r="X190" s="11">
        <f t="shared" si="23"/>
        <v>3.4649999999999181E-2</v>
      </c>
      <c r="Y190" s="1"/>
      <c r="Z190" s="68">
        <v>18.399999999999999</v>
      </c>
      <c r="AA190" s="51">
        <v>1104</v>
      </c>
      <c r="AB190" s="52">
        <v>0.76666666666666705</v>
      </c>
      <c r="AC190" s="52"/>
      <c r="AD190" s="53">
        <f t="shared" si="25"/>
        <v>1.2500000000000001E-2</v>
      </c>
      <c r="AE190" s="62">
        <f t="shared" si="20"/>
        <v>15.799999999999955</v>
      </c>
      <c r="AF190" s="11">
        <f t="shared" si="24"/>
        <v>1.2499999999999289E-2</v>
      </c>
    </row>
    <row r="191" spans="2:32" x14ac:dyDescent="0.25">
      <c r="B191" s="41"/>
      <c r="C191" s="37"/>
      <c r="D191" s="37"/>
      <c r="E191" s="37"/>
      <c r="F191" s="37"/>
      <c r="G191" s="42"/>
      <c r="H191" s="42"/>
      <c r="I191" s="1"/>
      <c r="J191" s="37"/>
      <c r="K191" s="37"/>
      <c r="L191" s="37"/>
      <c r="M191" s="37"/>
      <c r="N191" s="37"/>
      <c r="O191" s="37"/>
      <c r="P191" s="37"/>
      <c r="Q191" s="37"/>
      <c r="R191" s="68">
        <v>18.5</v>
      </c>
      <c r="S191" s="51">
        <v>1110</v>
      </c>
      <c r="T191" s="52">
        <v>0.77083333333333304</v>
      </c>
      <c r="U191" s="52">
        <v>0.93540000000000001</v>
      </c>
      <c r="V191" s="53">
        <f t="shared" si="22"/>
        <v>2.0999999999999908E-3</v>
      </c>
      <c r="W191" s="62">
        <f t="shared" si="21"/>
        <v>15.434100000000001</v>
      </c>
      <c r="X191" s="11">
        <f t="shared" si="23"/>
        <v>3.4650000000000958E-2</v>
      </c>
      <c r="Y191" s="1"/>
      <c r="Z191" s="68">
        <v>18.5</v>
      </c>
      <c r="AA191" s="51">
        <v>1110</v>
      </c>
      <c r="AB191" s="52">
        <v>0.77083333333333304</v>
      </c>
      <c r="AC191" s="52"/>
      <c r="AD191" s="53">
        <f t="shared" si="25"/>
        <v>1.2500000000000001E-2</v>
      </c>
      <c r="AE191" s="62">
        <f t="shared" si="20"/>
        <v>15.812499999999954</v>
      </c>
      <c r="AF191" s="11">
        <f t="shared" si="24"/>
        <v>1.2499999999999289E-2</v>
      </c>
    </row>
    <row r="192" spans="2:32" x14ac:dyDescent="0.25">
      <c r="B192" s="41"/>
      <c r="C192" s="37"/>
      <c r="D192" s="37"/>
      <c r="E192" s="37"/>
      <c r="F192" s="37"/>
      <c r="G192" s="42"/>
      <c r="H192" s="42"/>
      <c r="I192" s="1"/>
      <c r="J192" s="37"/>
      <c r="K192" s="37"/>
      <c r="L192" s="37"/>
      <c r="M192" s="37"/>
      <c r="N192" s="37"/>
      <c r="O192" s="37"/>
      <c r="P192" s="37"/>
      <c r="Q192" s="37"/>
      <c r="R192" s="68">
        <v>18.600000000000001</v>
      </c>
      <c r="S192" s="51">
        <v>1116</v>
      </c>
      <c r="T192" s="52">
        <v>0.77500000000000002</v>
      </c>
      <c r="U192" s="52">
        <v>0.9375</v>
      </c>
      <c r="V192" s="53">
        <f t="shared" si="22"/>
        <v>2.0999999999999908E-3</v>
      </c>
      <c r="W192" s="62">
        <f t="shared" si="21"/>
        <v>15.46875</v>
      </c>
      <c r="X192" s="11">
        <f t="shared" si="23"/>
        <v>3.4649999999999181E-2</v>
      </c>
      <c r="Y192" s="1"/>
      <c r="Z192" s="68">
        <v>18.600000000000001</v>
      </c>
      <c r="AA192" s="51">
        <v>1116</v>
      </c>
      <c r="AB192" s="52">
        <v>0.77500000000000002</v>
      </c>
      <c r="AC192" s="52"/>
      <c r="AD192" s="53">
        <f t="shared" si="25"/>
        <v>1.2500000000000001E-2</v>
      </c>
      <c r="AE192" s="62">
        <f t="shared" ref="AE192:AE246" si="26">AD192+AE191</f>
        <v>15.824999999999953</v>
      </c>
      <c r="AF192" s="11">
        <f t="shared" si="24"/>
        <v>1.2499999999999289E-2</v>
      </c>
    </row>
    <row r="193" spans="2:32" x14ac:dyDescent="0.25">
      <c r="B193" s="41"/>
      <c r="C193" s="37"/>
      <c r="D193" s="37"/>
      <c r="E193" s="37"/>
      <c r="F193" s="37"/>
      <c r="G193" s="42"/>
      <c r="H193" s="42"/>
      <c r="I193" s="1"/>
      <c r="J193" s="37"/>
      <c r="K193" s="37"/>
      <c r="L193" s="37"/>
      <c r="M193" s="37"/>
      <c r="N193" s="37"/>
      <c r="O193" s="37"/>
      <c r="P193" s="37"/>
      <c r="Q193" s="37"/>
      <c r="R193" s="68">
        <v>18.7</v>
      </c>
      <c r="S193" s="51">
        <v>1122</v>
      </c>
      <c r="T193" s="52">
        <v>0.77916666666666701</v>
      </c>
      <c r="U193" s="52">
        <v>0.93959999999999999</v>
      </c>
      <c r="V193" s="53">
        <f t="shared" si="22"/>
        <v>2.0999999999999908E-3</v>
      </c>
      <c r="W193" s="62">
        <f t="shared" si="21"/>
        <v>15.503399999999999</v>
      </c>
      <c r="X193" s="11">
        <f t="shared" si="23"/>
        <v>3.4649999999999181E-2</v>
      </c>
      <c r="Y193" s="1"/>
      <c r="Z193" s="68">
        <v>18.7</v>
      </c>
      <c r="AA193" s="51">
        <v>1122</v>
      </c>
      <c r="AB193" s="52">
        <v>0.77916666666666701</v>
      </c>
      <c r="AC193" s="52"/>
      <c r="AD193" s="53">
        <f t="shared" si="25"/>
        <v>1.2500000000000001E-2</v>
      </c>
      <c r="AE193" s="62">
        <f t="shared" si="26"/>
        <v>15.837499999999952</v>
      </c>
      <c r="AF193" s="11">
        <f t="shared" si="24"/>
        <v>1.2499999999999289E-2</v>
      </c>
    </row>
    <row r="194" spans="2:32" x14ac:dyDescent="0.25">
      <c r="B194" s="41"/>
      <c r="C194" s="37"/>
      <c r="D194" s="37"/>
      <c r="E194" s="37"/>
      <c r="F194" s="37"/>
      <c r="G194" s="42"/>
      <c r="H194" s="42"/>
      <c r="I194" s="1"/>
      <c r="J194" s="37"/>
      <c r="K194" s="37"/>
      <c r="L194" s="37"/>
      <c r="M194" s="37"/>
      <c r="N194" s="37"/>
      <c r="O194" s="37"/>
      <c r="P194" s="37"/>
      <c r="Q194" s="37"/>
      <c r="R194" s="68">
        <v>18.8</v>
      </c>
      <c r="S194" s="51">
        <v>1128</v>
      </c>
      <c r="T194" s="52">
        <v>0.78333333333333299</v>
      </c>
      <c r="U194" s="52">
        <v>0.9415</v>
      </c>
      <c r="V194" s="53">
        <f t="shared" si="22"/>
        <v>1.9000000000000128E-3</v>
      </c>
      <c r="W194" s="62">
        <f t="shared" si="21"/>
        <v>15.534750000000001</v>
      </c>
      <c r="X194" s="11">
        <f t="shared" si="23"/>
        <v>3.1350000000001543E-2</v>
      </c>
      <c r="Y194" s="1"/>
      <c r="Z194" s="68">
        <v>18.8</v>
      </c>
      <c r="AA194" s="51">
        <v>1128</v>
      </c>
      <c r="AB194" s="52">
        <v>0.78333333333333299</v>
      </c>
      <c r="AC194" s="52"/>
      <c r="AD194" s="53">
        <f t="shared" si="25"/>
        <v>1.2500000000000001E-2</v>
      </c>
      <c r="AE194" s="62">
        <f t="shared" si="26"/>
        <v>15.849999999999952</v>
      </c>
      <c r="AF194" s="11">
        <f t="shared" si="24"/>
        <v>1.2499999999999289E-2</v>
      </c>
    </row>
    <row r="195" spans="2:32" x14ac:dyDescent="0.25">
      <c r="B195" s="41"/>
      <c r="C195" s="37"/>
      <c r="D195" s="37"/>
      <c r="E195" s="37"/>
      <c r="F195" s="37"/>
      <c r="G195" s="42"/>
      <c r="H195" s="42"/>
      <c r="I195" s="1"/>
      <c r="J195" s="37"/>
      <c r="K195" s="37"/>
      <c r="L195" s="37"/>
      <c r="M195" s="37"/>
      <c r="N195" s="37"/>
      <c r="O195" s="37"/>
      <c r="P195" s="37"/>
      <c r="Q195" s="37"/>
      <c r="R195" s="68">
        <v>18.899999999999999</v>
      </c>
      <c r="S195" s="51">
        <v>1134</v>
      </c>
      <c r="T195" s="52">
        <v>0.78749999999999998</v>
      </c>
      <c r="U195" s="52">
        <v>0.94340000000000002</v>
      </c>
      <c r="V195" s="53">
        <f t="shared" si="22"/>
        <v>1.9000000000000128E-3</v>
      </c>
      <c r="W195" s="62">
        <f t="shared" si="21"/>
        <v>15.5661</v>
      </c>
      <c r="X195" s="11">
        <f t="shared" si="23"/>
        <v>3.1349999999999767E-2</v>
      </c>
      <c r="Y195" s="1"/>
      <c r="Z195" s="68">
        <v>18.899999999999999</v>
      </c>
      <c r="AA195" s="51">
        <v>1134</v>
      </c>
      <c r="AB195" s="52">
        <v>0.78749999999999998</v>
      </c>
      <c r="AC195" s="52"/>
      <c r="AD195" s="53">
        <f t="shared" si="25"/>
        <v>1.2500000000000001E-2</v>
      </c>
      <c r="AE195" s="62">
        <f t="shared" si="26"/>
        <v>15.862499999999951</v>
      </c>
      <c r="AF195" s="11">
        <f t="shared" si="24"/>
        <v>1.2499999999999289E-2</v>
      </c>
    </row>
    <row r="196" spans="2:32" x14ac:dyDescent="0.25">
      <c r="B196" s="41"/>
      <c r="C196" s="37"/>
      <c r="D196" s="37"/>
      <c r="E196" s="37"/>
      <c r="F196" s="37"/>
      <c r="G196" s="42"/>
      <c r="H196" s="42"/>
      <c r="I196" s="1"/>
      <c r="J196" s="37"/>
      <c r="K196" s="37"/>
      <c r="L196" s="37"/>
      <c r="M196" s="37"/>
      <c r="N196" s="37"/>
      <c r="O196" s="37"/>
      <c r="P196" s="37"/>
      <c r="Q196" s="37"/>
      <c r="R196" s="68">
        <v>19</v>
      </c>
      <c r="S196" s="51">
        <v>1140</v>
      </c>
      <c r="T196" s="52">
        <v>0.79166666666666696</v>
      </c>
      <c r="U196" s="52">
        <v>0.94520000000000004</v>
      </c>
      <c r="V196" s="53">
        <f t="shared" si="22"/>
        <v>1.8000000000000238E-3</v>
      </c>
      <c r="W196" s="62">
        <f t="shared" si="21"/>
        <v>15.595800000000001</v>
      </c>
      <c r="X196" s="11">
        <f t="shared" si="23"/>
        <v>2.970000000000006E-2</v>
      </c>
      <c r="Y196" s="1"/>
      <c r="Z196" s="68">
        <v>19</v>
      </c>
      <c r="AA196" s="51">
        <v>1140</v>
      </c>
      <c r="AB196" s="52">
        <v>0.79166666666666696</v>
      </c>
      <c r="AC196" s="52"/>
      <c r="AD196" s="53">
        <f t="shared" si="25"/>
        <v>1.2500000000000001E-2</v>
      </c>
      <c r="AE196" s="62">
        <f t="shared" si="26"/>
        <v>15.87499999999995</v>
      </c>
      <c r="AF196" s="11">
        <f t="shared" si="24"/>
        <v>1.2499999999999289E-2</v>
      </c>
    </row>
    <row r="197" spans="2:32" x14ac:dyDescent="0.25">
      <c r="B197" s="41"/>
      <c r="C197" s="37"/>
      <c r="D197" s="37"/>
      <c r="E197" s="37"/>
      <c r="F197" s="37"/>
      <c r="G197" s="42"/>
      <c r="H197" s="42"/>
      <c r="I197" s="1"/>
      <c r="J197" s="37"/>
      <c r="K197" s="37"/>
      <c r="L197" s="37"/>
      <c r="M197" s="37"/>
      <c r="N197" s="37"/>
      <c r="O197" s="37"/>
      <c r="P197" s="37"/>
      <c r="Q197" s="37"/>
      <c r="R197" s="68">
        <v>19.100000000000001</v>
      </c>
      <c r="S197" s="51">
        <v>1146</v>
      </c>
      <c r="T197" s="52">
        <v>0.79583333333333295</v>
      </c>
      <c r="U197" s="52">
        <v>0.94710000000000005</v>
      </c>
      <c r="V197" s="53">
        <f t="shared" si="22"/>
        <v>1.9000000000000128E-3</v>
      </c>
      <c r="W197" s="62">
        <f t="shared" si="21"/>
        <v>15.62715</v>
      </c>
      <c r="X197" s="11">
        <f t="shared" si="23"/>
        <v>3.1349999999999767E-2</v>
      </c>
      <c r="Y197" s="1"/>
      <c r="Z197" s="68">
        <v>19.100000000000001</v>
      </c>
      <c r="AA197" s="51">
        <v>1146</v>
      </c>
      <c r="AB197" s="52">
        <v>0.79583333333333295</v>
      </c>
      <c r="AC197" s="52"/>
      <c r="AD197" s="53">
        <f t="shared" si="25"/>
        <v>1.2500000000000001E-2</v>
      </c>
      <c r="AE197" s="62">
        <f t="shared" si="26"/>
        <v>15.88749999999995</v>
      </c>
      <c r="AF197" s="11">
        <f t="shared" si="24"/>
        <v>1.2499999999999289E-2</v>
      </c>
    </row>
    <row r="198" spans="2:32" x14ac:dyDescent="0.25">
      <c r="B198" s="41"/>
      <c r="C198" s="37"/>
      <c r="D198" s="37"/>
      <c r="E198" s="37"/>
      <c r="F198" s="37"/>
      <c r="G198" s="42"/>
      <c r="H198" s="42"/>
      <c r="I198" s="1"/>
      <c r="J198" s="37"/>
      <c r="K198" s="37"/>
      <c r="L198" s="37"/>
      <c r="M198" s="37"/>
      <c r="N198" s="37"/>
      <c r="O198" s="37"/>
      <c r="P198" s="37"/>
      <c r="Q198" s="37"/>
      <c r="R198" s="68">
        <v>19.2</v>
      </c>
      <c r="S198" s="51">
        <v>1152</v>
      </c>
      <c r="T198" s="52">
        <v>0.8</v>
      </c>
      <c r="U198" s="52">
        <v>0.94899999999999995</v>
      </c>
      <c r="V198" s="53">
        <f t="shared" si="22"/>
        <v>1.8999999999999018E-3</v>
      </c>
      <c r="W198" s="62">
        <f t="shared" si="21"/>
        <v>15.6585</v>
      </c>
      <c r="X198" s="11">
        <f t="shared" si="23"/>
        <v>3.1349999999999767E-2</v>
      </c>
      <c r="Y198" s="1"/>
      <c r="Z198" s="68">
        <v>19.2</v>
      </c>
      <c r="AA198" s="51">
        <v>1152</v>
      </c>
      <c r="AB198" s="52">
        <v>0.8</v>
      </c>
      <c r="AC198" s="52"/>
      <c r="AD198" s="53">
        <f t="shared" si="25"/>
        <v>1.2500000000000001E-2</v>
      </c>
      <c r="AE198" s="62">
        <f t="shared" si="26"/>
        <v>15.899999999999949</v>
      </c>
      <c r="AF198" s="11">
        <f t="shared" si="24"/>
        <v>1.2499999999999289E-2</v>
      </c>
    </row>
    <row r="199" spans="2:32" x14ac:dyDescent="0.25">
      <c r="B199" s="41"/>
      <c r="C199" s="37"/>
      <c r="D199" s="37"/>
      <c r="E199" s="37"/>
      <c r="F199" s="37"/>
      <c r="G199" s="42"/>
      <c r="H199" s="42"/>
      <c r="I199" s="1"/>
      <c r="J199" s="37"/>
      <c r="K199" s="37"/>
      <c r="L199" s="37"/>
      <c r="M199" s="37"/>
      <c r="N199" s="37"/>
      <c r="O199" s="37"/>
      <c r="P199" s="37"/>
      <c r="Q199" s="37"/>
      <c r="R199" s="68">
        <v>19.3</v>
      </c>
      <c r="S199" s="51">
        <v>1158</v>
      </c>
      <c r="T199" s="52">
        <v>0.80416666666666703</v>
      </c>
      <c r="U199" s="52">
        <v>0.95069999999999999</v>
      </c>
      <c r="V199" s="53">
        <f t="shared" si="22"/>
        <v>1.7000000000000348E-3</v>
      </c>
      <c r="W199" s="62">
        <f t="shared" ref="W199:W246" si="27">U199*$T$3</f>
        <v>15.68655</v>
      </c>
      <c r="X199" s="11">
        <f t="shared" si="23"/>
        <v>2.8050000000000352E-2</v>
      </c>
      <c r="Y199" s="1"/>
      <c r="Z199" s="68">
        <v>19.3</v>
      </c>
      <c r="AA199" s="51">
        <v>1158</v>
      </c>
      <c r="AB199" s="52">
        <v>0.80416666666666703</v>
      </c>
      <c r="AC199" s="52"/>
      <c r="AD199" s="53">
        <f t="shared" si="25"/>
        <v>1.2500000000000001E-2</v>
      </c>
      <c r="AE199" s="62">
        <f t="shared" si="26"/>
        <v>15.912499999999948</v>
      </c>
      <c r="AF199" s="11">
        <f t="shared" si="24"/>
        <v>1.2499999999999289E-2</v>
      </c>
    </row>
    <row r="200" spans="2:32" x14ac:dyDescent="0.25">
      <c r="B200" s="41"/>
      <c r="C200" s="37"/>
      <c r="D200" s="37"/>
      <c r="E200" s="37"/>
      <c r="F200" s="37"/>
      <c r="G200" s="42"/>
      <c r="H200" s="42"/>
      <c r="I200" s="1"/>
      <c r="J200" s="37"/>
      <c r="K200" s="37"/>
      <c r="L200" s="37"/>
      <c r="M200" s="37"/>
      <c r="N200" s="37"/>
      <c r="O200" s="37"/>
      <c r="P200" s="37"/>
      <c r="Q200" s="37"/>
      <c r="R200" s="68">
        <v>19.399999999999999</v>
      </c>
      <c r="S200" s="51">
        <v>1164</v>
      </c>
      <c r="T200" s="52">
        <v>0.80833333333333302</v>
      </c>
      <c r="U200" s="52">
        <v>0.95230000000000004</v>
      </c>
      <c r="V200" s="53">
        <f t="shared" ref="V200:V246" si="28">U200-U199</f>
        <v>1.6000000000000458E-3</v>
      </c>
      <c r="W200" s="62">
        <f t="shared" si="27"/>
        <v>15.712950000000001</v>
      </c>
      <c r="X200" s="11">
        <f t="shared" ref="X200:X246" si="29">W200-W199</f>
        <v>2.6400000000000645E-2</v>
      </c>
      <c r="Y200" s="1"/>
      <c r="Z200" s="68">
        <v>19.399999999999999</v>
      </c>
      <c r="AA200" s="51">
        <v>1164</v>
      </c>
      <c r="AB200" s="52">
        <v>0.80833333333333302</v>
      </c>
      <c r="AC200" s="52"/>
      <c r="AD200" s="53">
        <f t="shared" si="25"/>
        <v>1.2500000000000001E-2</v>
      </c>
      <c r="AE200" s="62">
        <f t="shared" si="26"/>
        <v>15.924999999999947</v>
      </c>
      <c r="AF200" s="11">
        <f t="shared" ref="AF200:AF246" si="30">AE200-AE199</f>
        <v>1.2499999999999289E-2</v>
      </c>
    </row>
    <row r="201" spans="2:32" x14ac:dyDescent="0.25">
      <c r="B201" s="41"/>
      <c r="C201" s="37"/>
      <c r="D201" s="37"/>
      <c r="E201" s="37"/>
      <c r="F201" s="37"/>
      <c r="G201" s="42"/>
      <c r="H201" s="42"/>
      <c r="I201" s="1"/>
      <c r="J201" s="37"/>
      <c r="K201" s="37"/>
      <c r="L201" s="37"/>
      <c r="M201" s="37"/>
      <c r="N201" s="37"/>
      <c r="O201" s="37"/>
      <c r="P201" s="37"/>
      <c r="Q201" s="37"/>
      <c r="R201" s="68">
        <v>19.5</v>
      </c>
      <c r="S201" s="51">
        <v>1170</v>
      </c>
      <c r="T201" s="52">
        <v>0.8125</v>
      </c>
      <c r="U201" s="52">
        <v>0.95399999999999996</v>
      </c>
      <c r="V201" s="53">
        <f t="shared" si="28"/>
        <v>1.6999999999999238E-3</v>
      </c>
      <c r="W201" s="62">
        <f t="shared" si="27"/>
        <v>15.741</v>
      </c>
      <c r="X201" s="11">
        <f t="shared" si="29"/>
        <v>2.8049999999998576E-2</v>
      </c>
      <c r="Y201" s="1"/>
      <c r="Z201" s="68">
        <v>19.5</v>
      </c>
      <c r="AA201" s="51">
        <v>1170</v>
      </c>
      <c r="AB201" s="52">
        <v>0.8125</v>
      </c>
      <c r="AC201" s="52"/>
      <c r="AD201" s="53">
        <f t="shared" si="25"/>
        <v>1.2500000000000001E-2</v>
      </c>
      <c r="AE201" s="62">
        <f t="shared" si="26"/>
        <v>15.937499999999947</v>
      </c>
      <c r="AF201" s="11">
        <f t="shared" si="30"/>
        <v>1.2499999999999289E-2</v>
      </c>
    </row>
    <row r="202" spans="2:32" x14ac:dyDescent="0.25">
      <c r="B202" s="41"/>
      <c r="C202" s="37"/>
      <c r="D202" s="37"/>
      <c r="E202" s="37"/>
      <c r="F202" s="37"/>
      <c r="G202" s="42"/>
      <c r="H202" s="42"/>
      <c r="I202" s="1"/>
      <c r="J202" s="37"/>
      <c r="K202" s="37"/>
      <c r="L202" s="37"/>
      <c r="M202" s="37"/>
      <c r="N202" s="37"/>
      <c r="O202" s="37"/>
      <c r="P202" s="37"/>
      <c r="Q202" s="37"/>
      <c r="R202" s="68">
        <v>19.600000000000001</v>
      </c>
      <c r="S202" s="51">
        <v>1176</v>
      </c>
      <c r="T202" s="52">
        <v>0.81666666666666698</v>
      </c>
      <c r="U202" s="52">
        <v>0.95569999999999999</v>
      </c>
      <c r="V202" s="53">
        <f t="shared" si="28"/>
        <v>1.7000000000000348E-3</v>
      </c>
      <c r="W202" s="62">
        <f t="shared" si="27"/>
        <v>15.76905</v>
      </c>
      <c r="X202" s="11">
        <f t="shared" si="29"/>
        <v>2.8050000000000352E-2</v>
      </c>
      <c r="Y202" s="1"/>
      <c r="Z202" s="68">
        <v>19.600000000000001</v>
      </c>
      <c r="AA202" s="51">
        <v>1176</v>
      </c>
      <c r="AB202" s="52">
        <v>0.81666666666666698</v>
      </c>
      <c r="AC202" s="52"/>
      <c r="AD202" s="53">
        <f t="shared" si="25"/>
        <v>1.2500000000000001E-2</v>
      </c>
      <c r="AE202" s="62">
        <f t="shared" si="26"/>
        <v>15.949999999999946</v>
      </c>
      <c r="AF202" s="11">
        <f t="shared" si="30"/>
        <v>1.2499999999999289E-2</v>
      </c>
    </row>
    <row r="203" spans="2:32" x14ac:dyDescent="0.25">
      <c r="B203" s="41"/>
      <c r="C203" s="37"/>
      <c r="D203" s="37"/>
      <c r="E203" s="37"/>
      <c r="F203" s="37"/>
      <c r="G203" s="42"/>
      <c r="H203" s="42"/>
      <c r="I203" s="1"/>
      <c r="J203" s="37"/>
      <c r="K203" s="37"/>
      <c r="L203" s="37"/>
      <c r="M203" s="37"/>
      <c r="N203" s="37"/>
      <c r="O203" s="37"/>
      <c r="P203" s="37"/>
      <c r="Q203" s="37"/>
      <c r="R203" s="68">
        <v>19.7</v>
      </c>
      <c r="S203" s="51">
        <v>1182</v>
      </c>
      <c r="T203" s="52">
        <v>0.82083333333333297</v>
      </c>
      <c r="U203" s="52">
        <v>0.95730000000000004</v>
      </c>
      <c r="V203" s="53">
        <f t="shared" si="28"/>
        <v>1.6000000000000458E-3</v>
      </c>
      <c r="W203" s="62">
        <f t="shared" si="27"/>
        <v>15.795450000000001</v>
      </c>
      <c r="X203" s="11">
        <f t="shared" si="29"/>
        <v>2.6400000000000645E-2</v>
      </c>
      <c r="Y203" s="1"/>
      <c r="Z203" s="68">
        <v>19.7</v>
      </c>
      <c r="AA203" s="51">
        <v>1182</v>
      </c>
      <c r="AB203" s="52">
        <v>0.82083333333333297</v>
      </c>
      <c r="AC203" s="52"/>
      <c r="AD203" s="53">
        <f t="shared" si="25"/>
        <v>1.2500000000000001E-2</v>
      </c>
      <c r="AE203" s="62">
        <f t="shared" si="26"/>
        <v>15.962499999999945</v>
      </c>
      <c r="AF203" s="11">
        <f t="shared" si="30"/>
        <v>1.2499999999999289E-2</v>
      </c>
    </row>
    <row r="204" spans="2:32" x14ac:dyDescent="0.25">
      <c r="B204" s="41"/>
      <c r="C204" s="37"/>
      <c r="D204" s="37"/>
      <c r="E204" s="37"/>
      <c r="F204" s="37"/>
      <c r="G204" s="42"/>
      <c r="H204" s="42"/>
      <c r="I204" s="1"/>
      <c r="J204" s="37"/>
      <c r="K204" s="37"/>
      <c r="L204" s="37"/>
      <c r="M204" s="37"/>
      <c r="N204" s="37"/>
      <c r="O204" s="37"/>
      <c r="P204" s="37"/>
      <c r="Q204" s="37"/>
      <c r="R204" s="68">
        <v>19.8</v>
      </c>
      <c r="S204" s="51">
        <v>1188</v>
      </c>
      <c r="T204" s="52">
        <v>0.82499999999999996</v>
      </c>
      <c r="U204" s="52">
        <v>0.95879999999999999</v>
      </c>
      <c r="V204" s="53">
        <f t="shared" si="28"/>
        <v>1.4999999999999458E-3</v>
      </c>
      <c r="W204" s="62">
        <f t="shared" si="27"/>
        <v>15.8202</v>
      </c>
      <c r="X204" s="11">
        <f t="shared" si="29"/>
        <v>2.4749999999999162E-2</v>
      </c>
      <c r="Y204" s="1"/>
      <c r="Z204" s="68">
        <v>19.8</v>
      </c>
      <c r="AA204" s="51">
        <v>1188</v>
      </c>
      <c r="AB204" s="52">
        <v>0.82499999999999996</v>
      </c>
      <c r="AC204" s="52"/>
      <c r="AD204" s="53">
        <f t="shared" si="25"/>
        <v>1.2500000000000001E-2</v>
      </c>
      <c r="AE204" s="62">
        <f t="shared" si="26"/>
        <v>15.974999999999945</v>
      </c>
      <c r="AF204" s="11">
        <f t="shared" si="30"/>
        <v>1.2499999999999289E-2</v>
      </c>
    </row>
    <row r="205" spans="2:32" x14ac:dyDescent="0.25">
      <c r="B205" s="41"/>
      <c r="C205" s="37"/>
      <c r="D205" s="37"/>
      <c r="E205" s="37"/>
      <c r="F205" s="37"/>
      <c r="G205" s="42"/>
      <c r="H205" s="42"/>
      <c r="I205" s="1"/>
      <c r="J205" s="37"/>
      <c r="K205" s="37"/>
      <c r="L205" s="37"/>
      <c r="M205" s="37"/>
      <c r="N205" s="37"/>
      <c r="O205" s="37"/>
      <c r="P205" s="37"/>
      <c r="Q205" s="37"/>
      <c r="R205" s="68">
        <v>19.899999999999999</v>
      </c>
      <c r="S205" s="51">
        <v>1194</v>
      </c>
      <c r="T205" s="52">
        <v>0.82916666666666705</v>
      </c>
      <c r="U205" s="52">
        <v>0.96020000000000005</v>
      </c>
      <c r="V205" s="53">
        <f t="shared" si="28"/>
        <v>1.4000000000000679E-3</v>
      </c>
      <c r="W205" s="62">
        <f t="shared" si="27"/>
        <v>15.843300000000001</v>
      </c>
      <c r="X205" s="11">
        <f t="shared" si="29"/>
        <v>2.3100000000001231E-2</v>
      </c>
      <c r="Y205" s="1"/>
      <c r="Z205" s="68">
        <v>19.899999999999999</v>
      </c>
      <c r="AA205" s="51">
        <v>1194</v>
      </c>
      <c r="AB205" s="52">
        <v>0.82916666666666705</v>
      </c>
      <c r="AC205" s="52"/>
      <c r="AD205" s="53">
        <f t="shared" si="25"/>
        <v>1.2500000000000001E-2</v>
      </c>
      <c r="AE205" s="62">
        <f t="shared" si="26"/>
        <v>15.987499999999944</v>
      </c>
      <c r="AF205" s="11">
        <f t="shared" si="30"/>
        <v>1.2499999999999289E-2</v>
      </c>
    </row>
    <row r="206" spans="2:32" x14ac:dyDescent="0.25">
      <c r="B206" s="41"/>
      <c r="C206" s="37"/>
      <c r="D206" s="37"/>
      <c r="E206" s="37"/>
      <c r="F206" s="37"/>
      <c r="G206" s="42"/>
      <c r="H206" s="42"/>
      <c r="I206" s="1"/>
      <c r="J206" s="37"/>
      <c r="K206" s="37"/>
      <c r="L206" s="37"/>
      <c r="M206" s="37"/>
      <c r="N206" s="37"/>
      <c r="O206" s="37"/>
      <c r="P206" s="37"/>
      <c r="Q206" s="37"/>
      <c r="R206" s="68">
        <v>20</v>
      </c>
      <c r="S206" s="51">
        <v>1200</v>
      </c>
      <c r="T206" s="52">
        <v>0.83333333333333304</v>
      </c>
      <c r="U206" s="52">
        <v>0.9617</v>
      </c>
      <c r="V206" s="53">
        <f t="shared" si="28"/>
        <v>1.4999999999999458E-3</v>
      </c>
      <c r="W206" s="62">
        <f t="shared" si="27"/>
        <v>15.86805</v>
      </c>
      <c r="X206" s="11">
        <f t="shared" si="29"/>
        <v>2.4749999999999162E-2</v>
      </c>
      <c r="Y206" s="1"/>
      <c r="Z206" s="68">
        <v>20</v>
      </c>
      <c r="AA206" s="51">
        <v>1200</v>
      </c>
      <c r="AB206" s="52">
        <v>0.83333333333333304</v>
      </c>
      <c r="AC206" s="52"/>
      <c r="AD206" s="53">
        <f t="shared" si="25"/>
        <v>1.2500000000000001E-2</v>
      </c>
      <c r="AE206" s="62">
        <f t="shared" si="26"/>
        <v>15.999999999999943</v>
      </c>
      <c r="AF206" s="11">
        <f t="shared" si="30"/>
        <v>1.2499999999999289E-2</v>
      </c>
    </row>
    <row r="207" spans="2:32" x14ac:dyDescent="0.25">
      <c r="B207" s="41"/>
      <c r="C207" s="37"/>
      <c r="D207" s="37"/>
      <c r="E207" s="37"/>
      <c r="F207" s="37"/>
      <c r="G207" s="42"/>
      <c r="H207" s="42"/>
      <c r="I207" s="1"/>
      <c r="J207" s="37"/>
      <c r="K207" s="37"/>
      <c r="L207" s="37"/>
      <c r="M207" s="37"/>
      <c r="N207" s="37"/>
      <c r="O207" s="37"/>
      <c r="P207" s="37"/>
      <c r="Q207" s="37"/>
      <c r="R207" s="68">
        <v>20.100000000000001</v>
      </c>
      <c r="S207" s="51">
        <v>1206</v>
      </c>
      <c r="T207" s="52">
        <v>0.83750000000000002</v>
      </c>
      <c r="U207" s="52">
        <v>0.96309999999999996</v>
      </c>
      <c r="V207" s="53">
        <f t="shared" si="28"/>
        <v>1.3999999999999568E-3</v>
      </c>
      <c r="W207" s="62">
        <f t="shared" si="27"/>
        <v>15.89115</v>
      </c>
      <c r="X207" s="11">
        <f t="shared" si="29"/>
        <v>2.3099999999999454E-2</v>
      </c>
      <c r="Y207" s="1"/>
      <c r="Z207" s="68">
        <v>20.100000000000001</v>
      </c>
      <c r="AA207" s="51">
        <v>1206</v>
      </c>
      <c r="AB207" s="52">
        <v>0.83750000000000002</v>
      </c>
      <c r="AC207" s="52"/>
      <c r="AD207" s="53">
        <f t="shared" si="25"/>
        <v>1.2500000000000001E-2</v>
      </c>
      <c r="AE207" s="62">
        <f t="shared" si="26"/>
        <v>16.012499999999942</v>
      </c>
      <c r="AF207" s="11">
        <f t="shared" si="30"/>
        <v>1.2499999999999289E-2</v>
      </c>
    </row>
    <row r="208" spans="2:32" x14ac:dyDescent="0.25">
      <c r="B208" s="41"/>
      <c r="C208" s="37"/>
      <c r="D208" s="37"/>
      <c r="E208" s="37"/>
      <c r="F208" s="37"/>
      <c r="G208" s="42"/>
      <c r="H208" s="42"/>
      <c r="I208" s="1"/>
      <c r="J208" s="37"/>
      <c r="K208" s="37"/>
      <c r="L208" s="37"/>
      <c r="M208" s="37"/>
      <c r="N208" s="37"/>
      <c r="O208" s="37"/>
      <c r="P208" s="37"/>
      <c r="Q208" s="37"/>
      <c r="R208" s="68">
        <v>20.2</v>
      </c>
      <c r="S208" s="51">
        <v>1212</v>
      </c>
      <c r="T208" s="52">
        <v>0.84166666666666701</v>
      </c>
      <c r="U208" s="52">
        <v>0.96450000000000002</v>
      </c>
      <c r="V208" s="53">
        <f t="shared" si="28"/>
        <v>1.4000000000000679E-3</v>
      </c>
      <c r="W208" s="62">
        <f t="shared" si="27"/>
        <v>15.914250000000001</v>
      </c>
      <c r="X208" s="11">
        <f t="shared" si="29"/>
        <v>2.3100000000001231E-2</v>
      </c>
      <c r="Y208" s="1"/>
      <c r="Z208" s="68">
        <v>20.2</v>
      </c>
      <c r="AA208" s="51">
        <v>1212</v>
      </c>
      <c r="AB208" s="52">
        <v>0.84166666666666701</v>
      </c>
      <c r="AC208" s="52"/>
      <c r="AD208" s="53">
        <f t="shared" si="25"/>
        <v>1.2500000000000001E-2</v>
      </c>
      <c r="AE208" s="62">
        <f t="shared" si="26"/>
        <v>16.024999999999942</v>
      </c>
      <c r="AF208" s="11">
        <f t="shared" si="30"/>
        <v>1.2499999999999289E-2</v>
      </c>
    </row>
    <row r="209" spans="2:32" x14ac:dyDescent="0.25">
      <c r="B209" s="41"/>
      <c r="C209" s="37"/>
      <c r="D209" s="37"/>
      <c r="E209" s="37"/>
      <c r="F209" s="37"/>
      <c r="G209" s="42"/>
      <c r="H209" s="42"/>
      <c r="I209" s="1"/>
      <c r="J209" s="37"/>
      <c r="K209" s="37"/>
      <c r="L209" s="37"/>
      <c r="M209" s="37"/>
      <c r="N209" s="37"/>
      <c r="O209" s="37"/>
      <c r="P209" s="37"/>
      <c r="Q209" s="37"/>
      <c r="R209" s="68">
        <v>20.3</v>
      </c>
      <c r="S209" s="51">
        <v>1218</v>
      </c>
      <c r="T209" s="52">
        <v>0.84583333333333299</v>
      </c>
      <c r="U209" s="52">
        <v>0.96579999999999999</v>
      </c>
      <c r="V209" s="53">
        <f t="shared" si="28"/>
        <v>1.2999999999999678E-3</v>
      </c>
      <c r="W209" s="62">
        <f t="shared" si="27"/>
        <v>15.935700000000001</v>
      </c>
      <c r="X209" s="11">
        <f t="shared" si="29"/>
        <v>2.1449999999999747E-2</v>
      </c>
      <c r="Y209" s="1"/>
      <c r="Z209" s="68">
        <v>20.3</v>
      </c>
      <c r="AA209" s="51">
        <v>1218</v>
      </c>
      <c r="AB209" s="52">
        <v>0.84583333333333299</v>
      </c>
      <c r="AC209" s="52"/>
      <c r="AD209" s="53">
        <f t="shared" si="25"/>
        <v>1.2500000000000001E-2</v>
      </c>
      <c r="AE209" s="62">
        <f t="shared" si="26"/>
        <v>16.037499999999941</v>
      </c>
      <c r="AF209" s="11">
        <f t="shared" si="30"/>
        <v>1.2499999999999289E-2</v>
      </c>
    </row>
    <row r="210" spans="2:32" x14ac:dyDescent="0.25">
      <c r="B210" s="41"/>
      <c r="C210" s="37"/>
      <c r="D210" s="37"/>
      <c r="E210" s="37"/>
      <c r="F210" s="37"/>
      <c r="G210" s="42"/>
      <c r="H210" s="42"/>
      <c r="I210" s="1"/>
      <c r="J210" s="37"/>
      <c r="K210" s="37"/>
      <c r="L210" s="37"/>
      <c r="M210" s="37"/>
      <c r="N210" s="37"/>
      <c r="O210" s="37"/>
      <c r="P210" s="37"/>
      <c r="Q210" s="37"/>
      <c r="R210" s="68">
        <v>20.399999999999999</v>
      </c>
      <c r="S210" s="51">
        <v>1224</v>
      </c>
      <c r="T210" s="52">
        <v>0.85</v>
      </c>
      <c r="U210" s="52">
        <v>0.96699999999999997</v>
      </c>
      <c r="V210" s="53">
        <f t="shared" si="28"/>
        <v>1.1999999999999789E-3</v>
      </c>
      <c r="W210" s="62">
        <f t="shared" si="27"/>
        <v>15.955499999999999</v>
      </c>
      <c r="X210" s="11">
        <f t="shared" si="29"/>
        <v>1.9799999999998263E-2</v>
      </c>
      <c r="Y210" s="1"/>
      <c r="Z210" s="68">
        <v>20.399999999999999</v>
      </c>
      <c r="AA210" s="51">
        <v>1224</v>
      </c>
      <c r="AB210" s="52">
        <v>0.85</v>
      </c>
      <c r="AC210" s="52"/>
      <c r="AD210" s="53">
        <f t="shared" si="25"/>
        <v>1.2500000000000001E-2</v>
      </c>
      <c r="AE210" s="62">
        <f t="shared" si="26"/>
        <v>16.04999999999994</v>
      </c>
      <c r="AF210" s="11">
        <f t="shared" si="30"/>
        <v>1.2499999999999289E-2</v>
      </c>
    </row>
    <row r="211" spans="2:32" x14ac:dyDescent="0.25">
      <c r="B211" s="41"/>
      <c r="C211" s="37"/>
      <c r="D211" s="37"/>
      <c r="E211" s="37"/>
      <c r="F211" s="37"/>
      <c r="G211" s="42"/>
      <c r="H211" s="42"/>
      <c r="I211" s="1"/>
      <c r="J211" s="37"/>
      <c r="K211" s="37"/>
      <c r="L211" s="37"/>
      <c r="M211" s="37"/>
      <c r="N211" s="37"/>
      <c r="O211" s="37"/>
      <c r="P211" s="37"/>
      <c r="Q211" s="37"/>
      <c r="R211" s="68">
        <v>20.5</v>
      </c>
      <c r="S211" s="51">
        <v>1230</v>
      </c>
      <c r="T211" s="52">
        <v>0.85416666666666696</v>
      </c>
      <c r="U211" s="52">
        <v>0.96819999999999995</v>
      </c>
      <c r="V211" s="53">
        <f t="shared" si="28"/>
        <v>1.1999999999999789E-3</v>
      </c>
      <c r="W211" s="62">
        <f t="shared" si="27"/>
        <v>15.975299999999999</v>
      </c>
      <c r="X211" s="11">
        <f t="shared" si="29"/>
        <v>1.980000000000004E-2</v>
      </c>
      <c r="Y211" s="1"/>
      <c r="Z211" s="68">
        <v>20.5</v>
      </c>
      <c r="AA211" s="51">
        <v>1230</v>
      </c>
      <c r="AB211" s="52">
        <v>0.85416666666666696</v>
      </c>
      <c r="AC211" s="52"/>
      <c r="AD211" s="53">
        <f t="shared" si="25"/>
        <v>1.2500000000000001E-2</v>
      </c>
      <c r="AE211" s="62">
        <f t="shared" si="26"/>
        <v>16.06249999999994</v>
      </c>
      <c r="AF211" s="11">
        <f t="shared" si="30"/>
        <v>1.2499999999999289E-2</v>
      </c>
    </row>
    <row r="212" spans="2:32" x14ac:dyDescent="0.25">
      <c r="B212" s="41"/>
      <c r="C212" s="37"/>
      <c r="D212" s="37"/>
      <c r="E212" s="37"/>
      <c r="F212" s="37"/>
      <c r="G212" s="42"/>
      <c r="H212" s="42"/>
      <c r="I212" s="1"/>
      <c r="J212" s="37"/>
      <c r="K212" s="37"/>
      <c r="L212" s="37"/>
      <c r="M212" s="37"/>
      <c r="N212" s="37"/>
      <c r="O212" s="37"/>
      <c r="P212" s="37"/>
      <c r="Q212" s="37"/>
      <c r="R212" s="68">
        <v>20.6</v>
      </c>
      <c r="S212" s="51">
        <v>1236</v>
      </c>
      <c r="T212" s="52">
        <v>0.85833333333333295</v>
      </c>
      <c r="U212" s="52">
        <v>0.96950000000000003</v>
      </c>
      <c r="V212" s="53">
        <f t="shared" si="28"/>
        <v>1.3000000000000789E-3</v>
      </c>
      <c r="W212" s="62">
        <f t="shared" si="27"/>
        <v>15.99675</v>
      </c>
      <c r="X212" s="11">
        <f t="shared" si="29"/>
        <v>2.1450000000001523E-2</v>
      </c>
      <c r="Y212" s="1"/>
      <c r="Z212" s="68">
        <v>20.6</v>
      </c>
      <c r="AA212" s="51">
        <v>1236</v>
      </c>
      <c r="AB212" s="52">
        <v>0.85833333333333295</v>
      </c>
      <c r="AC212" s="52"/>
      <c r="AD212" s="53">
        <f t="shared" si="25"/>
        <v>1.2500000000000001E-2</v>
      </c>
      <c r="AE212" s="62">
        <f t="shared" si="26"/>
        <v>16.074999999999939</v>
      </c>
      <c r="AF212" s="11">
        <f t="shared" si="30"/>
        <v>1.2499999999999289E-2</v>
      </c>
    </row>
    <row r="213" spans="2:32" x14ac:dyDescent="0.25">
      <c r="B213" s="41"/>
      <c r="C213" s="37"/>
      <c r="D213" s="37"/>
      <c r="E213" s="37"/>
      <c r="F213" s="37"/>
      <c r="G213" s="42"/>
      <c r="H213" s="42"/>
      <c r="I213" s="1"/>
      <c r="J213" s="37"/>
      <c r="K213" s="37"/>
      <c r="L213" s="37"/>
      <c r="M213" s="37"/>
      <c r="N213" s="37"/>
      <c r="O213" s="37"/>
      <c r="P213" s="37"/>
      <c r="Q213" s="37"/>
      <c r="R213" s="68">
        <v>20.7</v>
      </c>
      <c r="S213" s="51">
        <v>1242</v>
      </c>
      <c r="T213" s="52">
        <v>0.86250000000000004</v>
      </c>
      <c r="U213" s="52">
        <v>0.97060000000000002</v>
      </c>
      <c r="V213" s="53">
        <f t="shared" si="28"/>
        <v>1.0999999999999899E-3</v>
      </c>
      <c r="W213" s="62">
        <f t="shared" si="27"/>
        <v>16.014900000000001</v>
      </c>
      <c r="X213" s="11">
        <f t="shared" si="29"/>
        <v>1.8150000000000333E-2</v>
      </c>
      <c r="Y213" s="1"/>
      <c r="Z213" s="68">
        <v>20.7</v>
      </c>
      <c r="AA213" s="51">
        <v>1242</v>
      </c>
      <c r="AB213" s="52">
        <v>0.86250000000000004</v>
      </c>
      <c r="AC213" s="52"/>
      <c r="AD213" s="53">
        <f t="shared" si="25"/>
        <v>1.2500000000000001E-2</v>
      </c>
      <c r="AE213" s="62">
        <f t="shared" si="26"/>
        <v>16.087499999999938</v>
      </c>
      <c r="AF213" s="11">
        <f t="shared" si="30"/>
        <v>1.2499999999999289E-2</v>
      </c>
    </row>
    <row r="214" spans="2:32" x14ac:dyDescent="0.25">
      <c r="B214" s="41"/>
      <c r="C214" s="37"/>
      <c r="D214" s="37"/>
      <c r="E214" s="37"/>
      <c r="F214" s="37"/>
      <c r="G214" s="42"/>
      <c r="H214" s="42"/>
      <c r="I214" s="1"/>
      <c r="J214" s="37"/>
      <c r="K214" s="37"/>
      <c r="L214" s="37"/>
      <c r="M214" s="37"/>
      <c r="N214" s="37"/>
      <c r="O214" s="37"/>
      <c r="P214" s="37"/>
      <c r="Q214" s="37"/>
      <c r="R214" s="68">
        <v>20.8</v>
      </c>
      <c r="S214" s="51">
        <v>1248</v>
      </c>
      <c r="T214" s="52">
        <v>0.86666666666666703</v>
      </c>
      <c r="U214" s="52">
        <v>0.97170000000000001</v>
      </c>
      <c r="V214" s="53">
        <f t="shared" si="28"/>
        <v>1.0999999999999899E-3</v>
      </c>
      <c r="W214" s="62">
        <f t="shared" si="27"/>
        <v>16.033049999999999</v>
      </c>
      <c r="X214" s="11">
        <f t="shared" si="29"/>
        <v>1.8149999999998556E-2</v>
      </c>
      <c r="Y214" s="1"/>
      <c r="Z214" s="68">
        <v>20.8</v>
      </c>
      <c r="AA214" s="51">
        <v>1248</v>
      </c>
      <c r="AB214" s="52">
        <v>0.86666666666666703</v>
      </c>
      <c r="AC214" s="52"/>
      <c r="AD214" s="53">
        <f t="shared" si="25"/>
        <v>1.2500000000000001E-2</v>
      </c>
      <c r="AE214" s="62">
        <f t="shared" si="26"/>
        <v>16.099999999999937</v>
      </c>
      <c r="AF214" s="11">
        <f t="shared" si="30"/>
        <v>1.2499999999999289E-2</v>
      </c>
    </row>
    <row r="215" spans="2:32" x14ac:dyDescent="0.25">
      <c r="B215" s="41"/>
      <c r="C215" s="37"/>
      <c r="D215" s="37"/>
      <c r="E215" s="37"/>
      <c r="F215" s="37"/>
      <c r="G215" s="42"/>
      <c r="H215" s="42"/>
      <c r="I215" s="1"/>
      <c r="J215" s="37"/>
      <c r="K215" s="37"/>
      <c r="L215" s="37"/>
      <c r="M215" s="37"/>
      <c r="N215" s="37"/>
      <c r="O215" s="37"/>
      <c r="P215" s="37"/>
      <c r="Q215" s="37"/>
      <c r="R215" s="68">
        <v>20.9</v>
      </c>
      <c r="S215" s="51">
        <v>1254</v>
      </c>
      <c r="T215" s="52">
        <v>0.87083333333333302</v>
      </c>
      <c r="U215" s="52">
        <v>0.97270000000000001</v>
      </c>
      <c r="V215" s="53">
        <f t="shared" si="28"/>
        <v>1.0000000000000009E-3</v>
      </c>
      <c r="W215" s="62">
        <f t="shared" si="27"/>
        <v>16.04955</v>
      </c>
      <c r="X215" s="11">
        <f t="shared" si="29"/>
        <v>1.6500000000000625E-2</v>
      </c>
      <c r="Y215" s="1"/>
      <c r="Z215" s="68">
        <v>20.9</v>
      </c>
      <c r="AA215" s="51">
        <v>1254</v>
      </c>
      <c r="AB215" s="52">
        <v>0.87083333333333302</v>
      </c>
      <c r="AC215" s="52"/>
      <c r="AD215" s="53">
        <f t="shared" si="25"/>
        <v>1.2500000000000001E-2</v>
      </c>
      <c r="AE215" s="62">
        <f t="shared" si="26"/>
        <v>16.112499999999937</v>
      </c>
      <c r="AF215" s="11">
        <f t="shared" si="30"/>
        <v>1.2499999999999289E-2</v>
      </c>
    </row>
    <row r="216" spans="2:32" x14ac:dyDescent="0.25">
      <c r="B216" s="41"/>
      <c r="C216" s="37"/>
      <c r="D216" s="37"/>
      <c r="E216" s="37"/>
      <c r="F216" s="37"/>
      <c r="G216" s="42"/>
      <c r="H216" s="42"/>
      <c r="I216" s="1"/>
      <c r="J216" s="37"/>
      <c r="K216" s="37"/>
      <c r="L216" s="37"/>
      <c r="M216" s="37"/>
      <c r="N216" s="37"/>
      <c r="O216" s="37"/>
      <c r="P216" s="37"/>
      <c r="Q216" s="37"/>
      <c r="R216" s="68">
        <v>21</v>
      </c>
      <c r="S216" s="51">
        <v>1260</v>
      </c>
      <c r="T216" s="52">
        <v>0.875</v>
      </c>
      <c r="U216" s="52">
        <v>0.9738</v>
      </c>
      <c r="V216" s="53">
        <f t="shared" si="28"/>
        <v>1.0999999999999899E-3</v>
      </c>
      <c r="W216" s="62">
        <f t="shared" si="27"/>
        <v>16.067699999999999</v>
      </c>
      <c r="X216" s="11">
        <f t="shared" si="29"/>
        <v>1.8149999999998556E-2</v>
      </c>
      <c r="Y216" s="1"/>
      <c r="Z216" s="68">
        <v>21</v>
      </c>
      <c r="AA216" s="51">
        <v>1260</v>
      </c>
      <c r="AB216" s="52">
        <v>0.875</v>
      </c>
      <c r="AC216" s="52"/>
      <c r="AD216" s="53">
        <f t="shared" si="25"/>
        <v>1.2500000000000001E-2</v>
      </c>
      <c r="AE216" s="62">
        <f t="shared" si="26"/>
        <v>16.124999999999936</v>
      </c>
      <c r="AF216" s="11">
        <f t="shared" si="30"/>
        <v>1.2499999999999289E-2</v>
      </c>
    </row>
    <row r="217" spans="2:32" x14ac:dyDescent="0.25">
      <c r="B217" s="41"/>
      <c r="C217" s="37"/>
      <c r="D217" s="37"/>
      <c r="E217" s="37"/>
      <c r="F217" s="37"/>
      <c r="G217" s="42"/>
      <c r="H217" s="42"/>
      <c r="I217" s="1"/>
      <c r="J217" s="37"/>
      <c r="K217" s="37"/>
      <c r="L217" s="37"/>
      <c r="M217" s="37"/>
      <c r="N217" s="37"/>
      <c r="O217" s="37"/>
      <c r="P217" s="37"/>
      <c r="Q217" s="37"/>
      <c r="R217" s="68">
        <v>21.1</v>
      </c>
      <c r="S217" s="51">
        <v>1266</v>
      </c>
      <c r="T217" s="52">
        <v>0.87916666666666698</v>
      </c>
      <c r="U217" s="52">
        <v>0.9748</v>
      </c>
      <c r="V217" s="53">
        <f t="shared" si="28"/>
        <v>1.0000000000000009E-3</v>
      </c>
      <c r="W217" s="62">
        <f t="shared" si="27"/>
        <v>16.084199999999999</v>
      </c>
      <c r="X217" s="11">
        <f t="shared" si="29"/>
        <v>1.6500000000000625E-2</v>
      </c>
      <c r="Y217" s="1"/>
      <c r="Z217" s="68">
        <v>21.1</v>
      </c>
      <c r="AA217" s="51">
        <v>1266</v>
      </c>
      <c r="AB217" s="52">
        <v>0.87916666666666698</v>
      </c>
      <c r="AC217" s="52"/>
      <c r="AD217" s="53">
        <f t="shared" si="25"/>
        <v>1.2500000000000001E-2</v>
      </c>
      <c r="AE217" s="62">
        <f t="shared" si="26"/>
        <v>16.137499999999935</v>
      </c>
      <c r="AF217" s="11">
        <f t="shared" si="30"/>
        <v>1.2499999999999289E-2</v>
      </c>
    </row>
    <row r="218" spans="2:32" x14ac:dyDescent="0.25">
      <c r="B218" s="41"/>
      <c r="C218" s="37"/>
      <c r="D218" s="37"/>
      <c r="E218" s="37"/>
      <c r="F218" s="37"/>
      <c r="G218" s="42"/>
      <c r="H218" s="42"/>
      <c r="I218" s="1"/>
      <c r="J218" s="37"/>
      <c r="K218" s="37"/>
      <c r="L218" s="37"/>
      <c r="M218" s="37"/>
      <c r="N218" s="37"/>
      <c r="O218" s="37"/>
      <c r="P218" s="37"/>
      <c r="Q218" s="37"/>
      <c r="R218" s="68">
        <v>21.2</v>
      </c>
      <c r="S218" s="51">
        <v>1272</v>
      </c>
      <c r="T218" s="52">
        <v>0.88333333333333297</v>
      </c>
      <c r="U218" s="52">
        <v>0.97570000000000001</v>
      </c>
      <c r="V218" s="53">
        <f t="shared" si="28"/>
        <v>9.000000000000119E-4</v>
      </c>
      <c r="W218" s="62">
        <f t="shared" si="27"/>
        <v>16.099050000000002</v>
      </c>
      <c r="X218" s="11">
        <f t="shared" si="29"/>
        <v>1.4850000000002694E-2</v>
      </c>
      <c r="Y218" s="1"/>
      <c r="Z218" s="68">
        <v>21.2</v>
      </c>
      <c r="AA218" s="51">
        <v>1272</v>
      </c>
      <c r="AB218" s="52">
        <v>0.88333333333333297</v>
      </c>
      <c r="AC218" s="52"/>
      <c r="AD218" s="53">
        <f t="shared" si="25"/>
        <v>1.2500000000000001E-2</v>
      </c>
      <c r="AE218" s="62">
        <f t="shared" si="26"/>
        <v>16.149999999999935</v>
      </c>
      <c r="AF218" s="11">
        <f t="shared" si="30"/>
        <v>1.2499999999999289E-2</v>
      </c>
    </row>
    <row r="219" spans="2:32" x14ac:dyDescent="0.25">
      <c r="B219" s="41"/>
      <c r="C219" s="37"/>
      <c r="D219" s="37"/>
      <c r="E219" s="37"/>
      <c r="F219" s="37"/>
      <c r="G219" s="42"/>
      <c r="H219" s="42"/>
      <c r="I219" s="1"/>
      <c r="J219" s="37"/>
      <c r="K219" s="37"/>
      <c r="L219" s="37"/>
      <c r="M219" s="37"/>
      <c r="N219" s="37"/>
      <c r="O219" s="37"/>
      <c r="P219" s="37"/>
      <c r="Q219" s="37"/>
      <c r="R219" s="68">
        <v>21.3</v>
      </c>
      <c r="S219" s="51">
        <v>1278</v>
      </c>
      <c r="T219" s="52">
        <v>0.88749999999999996</v>
      </c>
      <c r="U219" s="52">
        <v>0.97650000000000003</v>
      </c>
      <c r="V219" s="53">
        <f t="shared" si="28"/>
        <v>8.0000000000002292E-4</v>
      </c>
      <c r="W219" s="62">
        <f t="shared" si="27"/>
        <v>16.11225</v>
      </c>
      <c r="X219" s="11">
        <f t="shared" si="29"/>
        <v>1.3199999999997658E-2</v>
      </c>
      <c r="Y219" s="1"/>
      <c r="Z219" s="68">
        <v>21.3</v>
      </c>
      <c r="AA219" s="51">
        <v>1278</v>
      </c>
      <c r="AB219" s="52">
        <v>0.88749999999999996</v>
      </c>
      <c r="AC219" s="52"/>
      <c r="AD219" s="53">
        <f t="shared" si="25"/>
        <v>1.2500000000000001E-2</v>
      </c>
      <c r="AE219" s="62">
        <f t="shared" si="26"/>
        <v>16.162499999999934</v>
      </c>
      <c r="AF219" s="11">
        <f t="shared" si="30"/>
        <v>1.2499999999999289E-2</v>
      </c>
    </row>
    <row r="220" spans="2:32" x14ac:dyDescent="0.25">
      <c r="B220" s="41"/>
      <c r="C220" s="37"/>
      <c r="D220" s="37"/>
      <c r="E220" s="37"/>
      <c r="F220" s="37"/>
      <c r="G220" s="42"/>
      <c r="H220" s="42"/>
      <c r="I220" s="1"/>
      <c r="J220" s="37"/>
      <c r="K220" s="37"/>
      <c r="L220" s="37"/>
      <c r="M220" s="37"/>
      <c r="N220" s="37"/>
      <c r="O220" s="37"/>
      <c r="P220" s="37"/>
      <c r="Q220" s="37"/>
      <c r="R220" s="68">
        <v>21.4</v>
      </c>
      <c r="S220" s="51">
        <v>1284</v>
      </c>
      <c r="T220" s="52">
        <v>0.89166666666666705</v>
      </c>
      <c r="U220" s="52">
        <v>0.97729999999999995</v>
      </c>
      <c r="V220" s="53">
        <f t="shared" si="28"/>
        <v>7.9999999999991189E-4</v>
      </c>
      <c r="W220" s="62">
        <f t="shared" si="27"/>
        <v>16.125450000000001</v>
      </c>
      <c r="X220" s="11">
        <f t="shared" si="29"/>
        <v>1.3200000000001211E-2</v>
      </c>
      <c r="Y220" s="1"/>
      <c r="Z220" s="68">
        <v>21.4</v>
      </c>
      <c r="AA220" s="51">
        <v>1284</v>
      </c>
      <c r="AB220" s="52">
        <v>0.89166666666666705</v>
      </c>
      <c r="AC220" s="52"/>
      <c r="AD220" s="53">
        <f t="shared" si="25"/>
        <v>1.2500000000000001E-2</v>
      </c>
      <c r="AE220" s="62">
        <f t="shared" si="26"/>
        <v>16.174999999999933</v>
      </c>
      <c r="AF220" s="11">
        <f t="shared" si="30"/>
        <v>1.2499999999999289E-2</v>
      </c>
    </row>
    <row r="221" spans="2:32" x14ac:dyDescent="0.25">
      <c r="B221" s="41"/>
      <c r="C221" s="37"/>
      <c r="D221" s="37"/>
      <c r="E221" s="37"/>
      <c r="F221" s="37"/>
      <c r="G221" s="42"/>
      <c r="H221" s="42"/>
      <c r="I221" s="1"/>
      <c r="J221" s="37"/>
      <c r="K221" s="37"/>
      <c r="L221" s="37"/>
      <c r="M221" s="37"/>
      <c r="N221" s="37"/>
      <c r="O221" s="37"/>
      <c r="P221" s="37"/>
      <c r="Q221" s="37"/>
      <c r="R221" s="68">
        <v>21.5</v>
      </c>
      <c r="S221" s="51">
        <v>1290</v>
      </c>
      <c r="T221" s="52">
        <v>0.89583333333333304</v>
      </c>
      <c r="U221" s="52">
        <v>0.97819999999999996</v>
      </c>
      <c r="V221" s="53">
        <f t="shared" si="28"/>
        <v>9.000000000000119E-4</v>
      </c>
      <c r="W221" s="62">
        <f t="shared" si="27"/>
        <v>16.1403</v>
      </c>
      <c r="X221" s="11">
        <f t="shared" si="29"/>
        <v>1.4849999999999142E-2</v>
      </c>
      <c r="Y221" s="1"/>
      <c r="Z221" s="68">
        <v>21.5</v>
      </c>
      <c r="AA221" s="51">
        <v>1290</v>
      </c>
      <c r="AB221" s="52">
        <v>0.89583333333333304</v>
      </c>
      <c r="AC221" s="52"/>
      <c r="AD221" s="53">
        <f t="shared" si="25"/>
        <v>1.2500000000000001E-2</v>
      </c>
      <c r="AE221" s="62">
        <f t="shared" si="26"/>
        <v>16.187499999999932</v>
      </c>
      <c r="AF221" s="11">
        <f t="shared" si="30"/>
        <v>1.2499999999999289E-2</v>
      </c>
    </row>
    <row r="222" spans="2:32" x14ac:dyDescent="0.25">
      <c r="B222" s="41"/>
      <c r="C222" s="37"/>
      <c r="D222" s="37"/>
      <c r="E222" s="37"/>
      <c r="F222" s="37"/>
      <c r="G222" s="42"/>
      <c r="H222" s="42"/>
      <c r="I222" s="1"/>
      <c r="J222" s="37"/>
      <c r="K222" s="37"/>
      <c r="L222" s="37"/>
      <c r="M222" s="37"/>
      <c r="N222" s="37"/>
      <c r="O222" s="37"/>
      <c r="P222" s="37"/>
      <c r="Q222" s="37"/>
      <c r="R222" s="68">
        <v>21.6</v>
      </c>
      <c r="S222" s="51">
        <v>1296</v>
      </c>
      <c r="T222" s="52">
        <v>0.9</v>
      </c>
      <c r="U222" s="52">
        <v>0.97899999999999998</v>
      </c>
      <c r="V222" s="53">
        <f t="shared" si="28"/>
        <v>8.0000000000002292E-4</v>
      </c>
      <c r="W222" s="62">
        <f t="shared" si="27"/>
        <v>16.153500000000001</v>
      </c>
      <c r="X222" s="11">
        <f t="shared" si="29"/>
        <v>1.3200000000001211E-2</v>
      </c>
      <c r="Y222" s="1"/>
      <c r="Z222" s="68">
        <v>21.6</v>
      </c>
      <c r="AA222" s="51">
        <v>1296</v>
      </c>
      <c r="AB222" s="52">
        <v>0.9</v>
      </c>
      <c r="AC222" s="52"/>
      <c r="AD222" s="53">
        <f t="shared" si="25"/>
        <v>1.2500000000000001E-2</v>
      </c>
      <c r="AE222" s="62">
        <f t="shared" si="26"/>
        <v>16.199999999999932</v>
      </c>
      <c r="AF222" s="11">
        <f t="shared" si="30"/>
        <v>1.2499999999999289E-2</v>
      </c>
    </row>
    <row r="223" spans="2:32" x14ac:dyDescent="0.25">
      <c r="B223" s="41"/>
      <c r="C223" s="37"/>
      <c r="D223" s="37"/>
      <c r="E223" s="37"/>
      <c r="F223" s="37"/>
      <c r="G223" s="42"/>
      <c r="H223" s="42"/>
      <c r="I223" s="1"/>
      <c r="J223" s="37"/>
      <c r="K223" s="37"/>
      <c r="L223" s="37"/>
      <c r="M223" s="37"/>
      <c r="N223" s="37"/>
      <c r="O223" s="37"/>
      <c r="P223" s="37"/>
      <c r="Q223" s="37"/>
      <c r="R223" s="68">
        <v>21.7</v>
      </c>
      <c r="S223" s="51">
        <v>1302</v>
      </c>
      <c r="T223" s="52">
        <v>0.90416666666666701</v>
      </c>
      <c r="U223" s="52">
        <v>0.9798</v>
      </c>
      <c r="V223" s="53">
        <f t="shared" si="28"/>
        <v>8.0000000000002292E-4</v>
      </c>
      <c r="W223" s="62">
        <f t="shared" si="27"/>
        <v>16.166699999999999</v>
      </c>
      <c r="X223" s="11">
        <f t="shared" si="29"/>
        <v>1.3199999999997658E-2</v>
      </c>
      <c r="Y223" s="1"/>
      <c r="Z223" s="68">
        <v>21.7</v>
      </c>
      <c r="AA223" s="51">
        <v>1302</v>
      </c>
      <c r="AB223" s="52">
        <v>0.90416666666666701</v>
      </c>
      <c r="AC223" s="52"/>
      <c r="AD223" s="53">
        <f t="shared" si="25"/>
        <v>1.2500000000000001E-2</v>
      </c>
      <c r="AE223" s="62">
        <f t="shared" si="26"/>
        <v>16.212499999999931</v>
      </c>
      <c r="AF223" s="11">
        <f t="shared" si="30"/>
        <v>1.2499999999999289E-2</v>
      </c>
    </row>
    <row r="224" spans="2:32" x14ac:dyDescent="0.25">
      <c r="B224" s="41"/>
      <c r="C224" s="37"/>
      <c r="D224" s="37"/>
      <c r="E224" s="37"/>
      <c r="F224" s="37"/>
      <c r="G224" s="42"/>
      <c r="H224" s="42"/>
      <c r="I224" s="1"/>
      <c r="J224" s="37"/>
      <c r="K224" s="37"/>
      <c r="L224" s="37"/>
      <c r="M224" s="37"/>
      <c r="N224" s="37"/>
      <c r="O224" s="37"/>
      <c r="P224" s="37"/>
      <c r="Q224" s="37"/>
      <c r="R224" s="68">
        <v>21.8</v>
      </c>
      <c r="S224" s="51">
        <v>1308</v>
      </c>
      <c r="T224" s="52">
        <v>0.90833333333333299</v>
      </c>
      <c r="U224" s="52">
        <v>0.98070000000000002</v>
      </c>
      <c r="V224" s="53">
        <f t="shared" si="28"/>
        <v>9.000000000000119E-4</v>
      </c>
      <c r="W224" s="62">
        <f t="shared" si="27"/>
        <v>16.181550000000001</v>
      </c>
      <c r="X224" s="11">
        <f t="shared" si="29"/>
        <v>1.4850000000002694E-2</v>
      </c>
      <c r="Y224" s="1"/>
      <c r="Z224" s="68">
        <v>21.8</v>
      </c>
      <c r="AA224" s="51">
        <v>1308</v>
      </c>
      <c r="AB224" s="52">
        <v>0.90833333333333299</v>
      </c>
      <c r="AC224" s="52"/>
      <c r="AD224" s="53">
        <f t="shared" si="25"/>
        <v>1.2500000000000001E-2</v>
      </c>
      <c r="AE224" s="62">
        <f t="shared" si="26"/>
        <v>16.22499999999993</v>
      </c>
      <c r="AF224" s="11">
        <f t="shared" si="30"/>
        <v>1.2499999999999289E-2</v>
      </c>
    </row>
    <row r="225" spans="2:32" x14ac:dyDescent="0.25">
      <c r="B225" s="41"/>
      <c r="C225" s="37"/>
      <c r="D225" s="37"/>
      <c r="E225" s="37"/>
      <c r="F225" s="37"/>
      <c r="G225" s="42"/>
      <c r="H225" s="42"/>
      <c r="I225" s="1"/>
      <c r="J225" s="37"/>
      <c r="K225" s="37"/>
      <c r="L225" s="37"/>
      <c r="M225" s="37"/>
      <c r="N225" s="37"/>
      <c r="O225" s="37"/>
      <c r="P225" s="37"/>
      <c r="Q225" s="37"/>
      <c r="R225" s="68">
        <v>21.9</v>
      </c>
      <c r="S225" s="51">
        <v>1314</v>
      </c>
      <c r="T225" s="52">
        <v>0.91249999999999998</v>
      </c>
      <c r="U225" s="52">
        <v>0.98150000000000004</v>
      </c>
      <c r="V225" s="53">
        <f t="shared" si="28"/>
        <v>8.0000000000002292E-4</v>
      </c>
      <c r="W225" s="62">
        <f t="shared" si="27"/>
        <v>16.194749999999999</v>
      </c>
      <c r="X225" s="11">
        <f t="shared" si="29"/>
        <v>1.3199999999997658E-2</v>
      </c>
      <c r="Y225" s="1"/>
      <c r="Z225" s="68">
        <v>21.9</v>
      </c>
      <c r="AA225" s="51">
        <v>1314</v>
      </c>
      <c r="AB225" s="52">
        <v>0.91249999999999998</v>
      </c>
      <c r="AC225" s="52"/>
      <c r="AD225" s="53">
        <f t="shared" si="25"/>
        <v>1.2500000000000001E-2</v>
      </c>
      <c r="AE225" s="62">
        <f t="shared" si="26"/>
        <v>16.23749999999993</v>
      </c>
      <c r="AF225" s="11">
        <f t="shared" si="30"/>
        <v>1.2499999999999289E-2</v>
      </c>
    </row>
    <row r="226" spans="2:32" x14ac:dyDescent="0.25">
      <c r="B226" s="41"/>
      <c r="C226" s="37"/>
      <c r="D226" s="37"/>
      <c r="E226" s="37"/>
      <c r="F226" s="37"/>
      <c r="G226" s="42"/>
      <c r="H226" s="42"/>
      <c r="I226" s="1"/>
      <c r="J226" s="37"/>
      <c r="K226" s="37"/>
      <c r="L226" s="37"/>
      <c r="M226" s="37"/>
      <c r="N226" s="37"/>
      <c r="O226" s="37"/>
      <c r="P226" s="37"/>
      <c r="Q226" s="37"/>
      <c r="R226" s="68">
        <v>22</v>
      </c>
      <c r="S226" s="51">
        <v>1320</v>
      </c>
      <c r="T226" s="52">
        <v>0.91666666666666696</v>
      </c>
      <c r="U226" s="52">
        <v>0.98229999999999995</v>
      </c>
      <c r="V226" s="53">
        <f t="shared" si="28"/>
        <v>7.9999999999991189E-4</v>
      </c>
      <c r="W226" s="62">
        <f t="shared" si="27"/>
        <v>16.20795</v>
      </c>
      <c r="X226" s="11">
        <f t="shared" si="29"/>
        <v>1.3200000000001211E-2</v>
      </c>
      <c r="Y226" s="1"/>
      <c r="Z226" s="68">
        <v>22</v>
      </c>
      <c r="AA226" s="51">
        <v>1320</v>
      </c>
      <c r="AB226" s="52">
        <v>0.91666666666666696</v>
      </c>
      <c r="AC226" s="52"/>
      <c r="AD226" s="53">
        <f t="shared" si="25"/>
        <v>1.2500000000000001E-2</v>
      </c>
      <c r="AE226" s="62">
        <f t="shared" si="26"/>
        <v>16.249999999999929</v>
      </c>
      <c r="AF226" s="11">
        <f t="shared" si="30"/>
        <v>1.2499999999999289E-2</v>
      </c>
    </row>
    <row r="227" spans="2:32" x14ac:dyDescent="0.25">
      <c r="B227" s="41"/>
      <c r="C227" s="37"/>
      <c r="D227" s="37"/>
      <c r="E227" s="37"/>
      <c r="F227" s="37"/>
      <c r="G227" s="42"/>
      <c r="H227" s="42"/>
      <c r="I227" s="1"/>
      <c r="J227" s="37"/>
      <c r="K227" s="37"/>
      <c r="L227" s="37"/>
      <c r="M227" s="37"/>
      <c r="N227" s="37"/>
      <c r="O227" s="37"/>
      <c r="P227" s="37"/>
      <c r="Q227" s="37"/>
      <c r="R227" s="68">
        <v>22.1</v>
      </c>
      <c r="S227" s="51">
        <v>1326</v>
      </c>
      <c r="T227" s="52">
        <v>0.92083333333333295</v>
      </c>
      <c r="U227" s="52">
        <v>0.98319999999999996</v>
      </c>
      <c r="V227" s="53">
        <f t="shared" si="28"/>
        <v>9.000000000000119E-4</v>
      </c>
      <c r="W227" s="62">
        <f t="shared" si="27"/>
        <v>16.222799999999999</v>
      </c>
      <c r="X227" s="11">
        <f t="shared" si="29"/>
        <v>1.4849999999999142E-2</v>
      </c>
      <c r="Y227" s="1"/>
      <c r="Z227" s="68">
        <v>22.1</v>
      </c>
      <c r="AA227" s="51">
        <v>1326</v>
      </c>
      <c r="AB227" s="52">
        <v>0.92083333333333295</v>
      </c>
      <c r="AC227" s="52"/>
      <c r="AD227" s="53">
        <f t="shared" si="25"/>
        <v>1.2500000000000001E-2</v>
      </c>
      <c r="AE227" s="62">
        <f t="shared" si="26"/>
        <v>16.262499999999928</v>
      </c>
      <c r="AF227" s="11">
        <f t="shared" si="30"/>
        <v>1.2499999999999289E-2</v>
      </c>
    </row>
    <row r="228" spans="2:32" x14ac:dyDescent="0.25">
      <c r="B228" s="41"/>
      <c r="C228" s="37"/>
      <c r="D228" s="37"/>
      <c r="E228" s="37"/>
      <c r="F228" s="37"/>
      <c r="G228" s="42"/>
      <c r="H228" s="42"/>
      <c r="I228" s="1"/>
      <c r="J228" s="37"/>
      <c r="K228" s="37"/>
      <c r="L228" s="37"/>
      <c r="M228" s="37"/>
      <c r="N228" s="37"/>
      <c r="O228" s="37"/>
      <c r="P228" s="37"/>
      <c r="Q228" s="37"/>
      <c r="R228" s="68">
        <v>22.2</v>
      </c>
      <c r="S228" s="51">
        <v>1332</v>
      </c>
      <c r="T228" s="52">
        <v>0.92500000000000004</v>
      </c>
      <c r="U228" s="52">
        <v>0.98419999999999996</v>
      </c>
      <c r="V228" s="53">
        <f t="shared" si="28"/>
        <v>1.0000000000000009E-3</v>
      </c>
      <c r="W228" s="62">
        <f t="shared" si="27"/>
        <v>16.2393</v>
      </c>
      <c r="X228" s="11">
        <f t="shared" si="29"/>
        <v>1.6500000000000625E-2</v>
      </c>
      <c r="Y228" s="1"/>
      <c r="Z228" s="68">
        <v>22.2</v>
      </c>
      <c r="AA228" s="51">
        <v>1332</v>
      </c>
      <c r="AB228" s="52">
        <v>0.92500000000000004</v>
      </c>
      <c r="AC228" s="52"/>
      <c r="AD228" s="53">
        <f t="shared" si="25"/>
        <v>1.2500000000000001E-2</v>
      </c>
      <c r="AE228" s="62">
        <f t="shared" si="26"/>
        <v>16.274999999999928</v>
      </c>
      <c r="AF228" s="11">
        <f t="shared" si="30"/>
        <v>1.2499999999999289E-2</v>
      </c>
    </row>
    <row r="229" spans="2:32" x14ac:dyDescent="0.25">
      <c r="B229" s="41"/>
      <c r="C229" s="37"/>
      <c r="D229" s="37"/>
      <c r="E229" s="37"/>
      <c r="F229" s="37"/>
      <c r="G229" s="42"/>
      <c r="H229" s="42"/>
      <c r="I229" s="1"/>
      <c r="J229" s="37"/>
      <c r="K229" s="37"/>
      <c r="L229" s="37"/>
      <c r="M229" s="37"/>
      <c r="N229" s="37"/>
      <c r="O229" s="37"/>
      <c r="P229" s="37"/>
      <c r="Q229" s="37"/>
      <c r="R229" s="68">
        <v>22.3</v>
      </c>
      <c r="S229" s="51">
        <v>1338</v>
      </c>
      <c r="T229" s="52">
        <v>0.92916666666666703</v>
      </c>
      <c r="U229" s="52">
        <v>0.98529999999999995</v>
      </c>
      <c r="V229" s="53">
        <f t="shared" si="28"/>
        <v>1.0999999999999899E-3</v>
      </c>
      <c r="W229" s="62">
        <f t="shared" si="27"/>
        <v>16.257449999999999</v>
      </c>
      <c r="X229" s="11">
        <f t="shared" si="29"/>
        <v>1.8149999999998556E-2</v>
      </c>
      <c r="Y229" s="1"/>
      <c r="Z229" s="68">
        <v>22.3</v>
      </c>
      <c r="AA229" s="51">
        <v>1338</v>
      </c>
      <c r="AB229" s="52">
        <v>0.92916666666666703</v>
      </c>
      <c r="AC229" s="52"/>
      <c r="AD229" s="53">
        <f t="shared" si="25"/>
        <v>1.2500000000000001E-2</v>
      </c>
      <c r="AE229" s="62">
        <f t="shared" si="26"/>
        <v>16.287499999999927</v>
      </c>
      <c r="AF229" s="11">
        <f t="shared" si="30"/>
        <v>1.2499999999999289E-2</v>
      </c>
    </row>
    <row r="230" spans="2:32" x14ac:dyDescent="0.25">
      <c r="B230" s="41"/>
      <c r="C230" s="37"/>
      <c r="D230" s="37"/>
      <c r="E230" s="37"/>
      <c r="F230" s="37"/>
      <c r="G230" s="42"/>
      <c r="H230" s="42"/>
      <c r="I230" s="1"/>
      <c r="J230" s="37"/>
      <c r="K230" s="37"/>
      <c r="L230" s="37"/>
      <c r="M230" s="37"/>
      <c r="N230" s="37"/>
      <c r="O230" s="37"/>
      <c r="P230" s="37"/>
      <c r="Q230" s="37"/>
      <c r="R230" s="68">
        <v>22.4</v>
      </c>
      <c r="S230" s="51">
        <v>1344</v>
      </c>
      <c r="T230" s="52">
        <v>0.93333333333333302</v>
      </c>
      <c r="U230" s="52">
        <v>0.98629999999999995</v>
      </c>
      <c r="V230" s="53">
        <f t="shared" si="28"/>
        <v>1.0000000000000009E-3</v>
      </c>
      <c r="W230" s="62">
        <f t="shared" si="27"/>
        <v>16.273949999999999</v>
      </c>
      <c r="X230" s="11">
        <f t="shared" si="29"/>
        <v>1.6500000000000625E-2</v>
      </c>
      <c r="Y230" s="1"/>
      <c r="Z230" s="68">
        <v>22.4</v>
      </c>
      <c r="AA230" s="51">
        <v>1344</v>
      </c>
      <c r="AB230" s="52">
        <v>0.93333333333333302</v>
      </c>
      <c r="AC230" s="52"/>
      <c r="AD230" s="53">
        <f t="shared" si="25"/>
        <v>1.2500000000000001E-2</v>
      </c>
      <c r="AE230" s="62">
        <f t="shared" si="26"/>
        <v>16.299999999999926</v>
      </c>
      <c r="AF230" s="11">
        <f t="shared" si="30"/>
        <v>1.2499999999999289E-2</v>
      </c>
    </row>
    <row r="231" spans="2:32" x14ac:dyDescent="0.25">
      <c r="B231" s="41"/>
      <c r="C231" s="37"/>
      <c r="D231" s="37"/>
      <c r="E231" s="37"/>
      <c r="F231" s="37"/>
      <c r="G231" s="42"/>
      <c r="H231" s="42"/>
      <c r="I231" s="1"/>
      <c r="J231" s="37"/>
      <c r="K231" s="37"/>
      <c r="L231" s="37"/>
      <c r="M231" s="37"/>
      <c r="N231" s="37"/>
      <c r="O231" s="37"/>
      <c r="P231" s="37"/>
      <c r="Q231" s="37"/>
      <c r="R231" s="68">
        <v>22.5</v>
      </c>
      <c r="S231" s="51">
        <v>1350</v>
      </c>
      <c r="T231" s="52">
        <v>0.9375</v>
      </c>
      <c r="U231" s="52">
        <v>0.98740000000000006</v>
      </c>
      <c r="V231" s="53">
        <f t="shared" si="28"/>
        <v>1.1000000000001009E-3</v>
      </c>
      <c r="W231" s="62">
        <f t="shared" si="27"/>
        <v>16.292100000000001</v>
      </c>
      <c r="X231" s="11">
        <f t="shared" si="29"/>
        <v>1.8150000000002109E-2</v>
      </c>
      <c r="Y231" s="1"/>
      <c r="Z231" s="68">
        <v>22.5</v>
      </c>
      <c r="AA231" s="51">
        <v>1350</v>
      </c>
      <c r="AB231" s="52">
        <v>0.9375</v>
      </c>
      <c r="AC231" s="52"/>
      <c r="AD231" s="53">
        <f t="shared" si="25"/>
        <v>1.2500000000000001E-2</v>
      </c>
      <c r="AE231" s="62">
        <f t="shared" si="26"/>
        <v>16.312499999999925</v>
      </c>
      <c r="AF231" s="11">
        <f t="shared" si="30"/>
        <v>1.2499999999999289E-2</v>
      </c>
    </row>
    <row r="232" spans="2:32" x14ac:dyDescent="0.25">
      <c r="B232" s="41"/>
      <c r="C232" s="37"/>
      <c r="D232" s="37"/>
      <c r="E232" s="37"/>
      <c r="F232" s="37"/>
      <c r="G232" s="42"/>
      <c r="H232" s="42"/>
      <c r="I232" s="1"/>
      <c r="J232" s="37"/>
      <c r="K232" s="37"/>
      <c r="L232" s="37"/>
      <c r="M232" s="37"/>
      <c r="N232" s="37"/>
      <c r="O232" s="37"/>
      <c r="P232" s="37"/>
      <c r="Q232" s="37"/>
      <c r="R232" s="68">
        <v>22.6</v>
      </c>
      <c r="S232" s="51">
        <v>1356</v>
      </c>
      <c r="T232" s="52">
        <v>0.94166666666666698</v>
      </c>
      <c r="U232" s="52">
        <v>0.98829999999999996</v>
      </c>
      <c r="V232" s="53">
        <f t="shared" si="28"/>
        <v>8.9999999999990088E-4</v>
      </c>
      <c r="W232" s="62">
        <f t="shared" si="27"/>
        <v>16.306950000000001</v>
      </c>
      <c r="X232" s="11">
        <f t="shared" si="29"/>
        <v>1.4849999999999142E-2</v>
      </c>
      <c r="Y232" s="1"/>
      <c r="Z232" s="68">
        <v>22.6</v>
      </c>
      <c r="AA232" s="51">
        <v>1356</v>
      </c>
      <c r="AB232" s="52">
        <v>0.94166666666666698</v>
      </c>
      <c r="AC232" s="52"/>
      <c r="AD232" s="53">
        <f t="shared" si="25"/>
        <v>1.2500000000000001E-2</v>
      </c>
      <c r="AE232" s="62">
        <f t="shared" si="26"/>
        <v>16.324999999999925</v>
      </c>
      <c r="AF232" s="11">
        <f t="shared" si="30"/>
        <v>1.2499999999999289E-2</v>
      </c>
    </row>
    <row r="233" spans="2:32" x14ac:dyDescent="0.25">
      <c r="B233" s="41"/>
      <c r="C233" s="37"/>
      <c r="D233" s="37"/>
      <c r="E233" s="37"/>
      <c r="F233" s="37"/>
      <c r="G233" s="42"/>
      <c r="H233" s="42"/>
      <c r="I233" s="1"/>
      <c r="J233" s="37"/>
      <c r="K233" s="37"/>
      <c r="L233" s="37"/>
      <c r="M233" s="37"/>
      <c r="N233" s="37"/>
      <c r="O233" s="37"/>
      <c r="P233" s="37"/>
      <c r="Q233" s="37"/>
      <c r="R233" s="68">
        <v>22.7</v>
      </c>
      <c r="S233" s="51">
        <v>1362</v>
      </c>
      <c r="T233" s="52">
        <v>0.94583333333333297</v>
      </c>
      <c r="U233" s="52">
        <v>0.98919999999999997</v>
      </c>
      <c r="V233" s="53">
        <f t="shared" si="28"/>
        <v>9.000000000000119E-4</v>
      </c>
      <c r="W233" s="62">
        <f t="shared" si="27"/>
        <v>16.3218</v>
      </c>
      <c r="X233" s="11">
        <f t="shared" si="29"/>
        <v>1.4849999999999142E-2</v>
      </c>
      <c r="Y233" s="1"/>
      <c r="Z233" s="68">
        <v>22.7</v>
      </c>
      <c r="AA233" s="51">
        <v>1362</v>
      </c>
      <c r="AB233" s="52">
        <v>0.94583333333333297</v>
      </c>
      <c r="AC233" s="52"/>
      <c r="AD233" s="53">
        <f t="shared" si="25"/>
        <v>1.2500000000000001E-2</v>
      </c>
      <c r="AE233" s="62">
        <f t="shared" si="26"/>
        <v>16.337499999999924</v>
      </c>
      <c r="AF233" s="11">
        <f t="shared" si="30"/>
        <v>1.2499999999999289E-2</v>
      </c>
    </row>
    <row r="234" spans="2:32" x14ac:dyDescent="0.25">
      <c r="B234" s="41"/>
      <c r="C234" s="37"/>
      <c r="D234" s="37"/>
      <c r="E234" s="37"/>
      <c r="F234" s="37"/>
      <c r="G234" s="42"/>
      <c r="H234" s="42"/>
      <c r="I234" s="1"/>
      <c r="J234" s="37"/>
      <c r="K234" s="37"/>
      <c r="L234" s="37"/>
      <c r="M234" s="37"/>
      <c r="N234" s="37"/>
      <c r="O234" s="37"/>
      <c r="P234" s="37"/>
      <c r="Q234" s="37"/>
      <c r="R234" s="68">
        <v>22.8</v>
      </c>
      <c r="S234" s="51">
        <v>1368</v>
      </c>
      <c r="T234" s="52">
        <v>0.95</v>
      </c>
      <c r="U234" s="52">
        <v>0.99</v>
      </c>
      <c r="V234" s="53">
        <f t="shared" si="28"/>
        <v>8.0000000000002292E-4</v>
      </c>
      <c r="W234" s="62">
        <f t="shared" si="27"/>
        <v>16.335000000000001</v>
      </c>
      <c r="X234" s="11">
        <f t="shared" si="29"/>
        <v>1.3200000000001211E-2</v>
      </c>
      <c r="Y234" s="1"/>
      <c r="Z234" s="68">
        <v>22.8</v>
      </c>
      <c r="AA234" s="51">
        <v>1368</v>
      </c>
      <c r="AB234" s="52">
        <v>0.95</v>
      </c>
      <c r="AC234" s="52"/>
      <c r="AD234" s="53">
        <f t="shared" si="25"/>
        <v>1.2500000000000001E-2</v>
      </c>
      <c r="AE234" s="62">
        <f t="shared" si="26"/>
        <v>16.349999999999923</v>
      </c>
      <c r="AF234" s="11">
        <f t="shared" si="30"/>
        <v>1.2499999999999289E-2</v>
      </c>
    </row>
    <row r="235" spans="2:32" x14ac:dyDescent="0.25">
      <c r="B235" s="41"/>
      <c r="C235" s="37"/>
      <c r="D235" s="37"/>
      <c r="E235" s="37"/>
      <c r="F235" s="37"/>
      <c r="G235" s="42"/>
      <c r="H235" s="42"/>
      <c r="I235" s="1"/>
      <c r="J235" s="37"/>
      <c r="K235" s="37"/>
      <c r="L235" s="37"/>
      <c r="M235" s="37"/>
      <c r="N235" s="37"/>
      <c r="O235" s="37"/>
      <c r="P235" s="37"/>
      <c r="Q235" s="37"/>
      <c r="R235" s="68">
        <v>22.9</v>
      </c>
      <c r="S235" s="51">
        <v>1374</v>
      </c>
      <c r="T235" s="52">
        <v>0.95416666666666705</v>
      </c>
      <c r="U235" s="52">
        <v>0.99080000000000001</v>
      </c>
      <c r="V235" s="53">
        <f t="shared" si="28"/>
        <v>8.0000000000002292E-4</v>
      </c>
      <c r="W235" s="62">
        <f t="shared" si="27"/>
        <v>16.348199999999999</v>
      </c>
      <c r="X235" s="11">
        <f t="shared" si="29"/>
        <v>1.3199999999997658E-2</v>
      </c>
      <c r="Y235" s="1"/>
      <c r="Z235" s="68">
        <v>22.9</v>
      </c>
      <c r="AA235" s="51">
        <v>1374</v>
      </c>
      <c r="AB235" s="52">
        <v>0.95416666666666705</v>
      </c>
      <c r="AC235" s="52"/>
      <c r="AD235" s="53">
        <f t="shared" si="25"/>
        <v>1.2500000000000001E-2</v>
      </c>
      <c r="AE235" s="62">
        <f t="shared" si="26"/>
        <v>16.362499999999923</v>
      </c>
      <c r="AF235" s="11">
        <f t="shared" si="30"/>
        <v>1.2499999999999289E-2</v>
      </c>
    </row>
    <row r="236" spans="2:32" x14ac:dyDescent="0.25">
      <c r="B236" s="41"/>
      <c r="C236" s="37"/>
      <c r="D236" s="37"/>
      <c r="E236" s="37"/>
      <c r="F236" s="37"/>
      <c r="G236" s="42"/>
      <c r="H236" s="42"/>
      <c r="I236" s="1"/>
      <c r="J236" s="37"/>
      <c r="K236" s="37"/>
      <c r="L236" s="37"/>
      <c r="M236" s="37"/>
      <c r="N236" s="37"/>
      <c r="O236" s="37"/>
      <c r="P236" s="37"/>
      <c r="Q236" s="37"/>
      <c r="R236" s="68">
        <v>23</v>
      </c>
      <c r="S236" s="51">
        <v>1380</v>
      </c>
      <c r="T236" s="52">
        <v>0.95833333333333304</v>
      </c>
      <c r="U236" s="52">
        <v>0.99170000000000003</v>
      </c>
      <c r="V236" s="53">
        <f t="shared" si="28"/>
        <v>9.000000000000119E-4</v>
      </c>
      <c r="W236" s="62">
        <f t="shared" si="27"/>
        <v>16.363050000000001</v>
      </c>
      <c r="X236" s="11">
        <f t="shared" si="29"/>
        <v>1.4850000000002694E-2</v>
      </c>
      <c r="Y236" s="1"/>
      <c r="Z236" s="68">
        <v>23</v>
      </c>
      <c r="AA236" s="51">
        <v>1380</v>
      </c>
      <c r="AB236" s="52">
        <v>0.95833333333333304</v>
      </c>
      <c r="AC236" s="52"/>
      <c r="AD236" s="53">
        <f t="shared" si="25"/>
        <v>1.2500000000000001E-2</v>
      </c>
      <c r="AE236" s="62">
        <f t="shared" si="26"/>
        <v>16.374999999999922</v>
      </c>
      <c r="AF236" s="11">
        <f t="shared" si="30"/>
        <v>1.2499999999999289E-2</v>
      </c>
    </row>
    <row r="237" spans="2:32" x14ac:dyDescent="0.25">
      <c r="B237" s="41"/>
      <c r="C237" s="37"/>
      <c r="D237" s="37"/>
      <c r="E237" s="37"/>
      <c r="F237" s="37"/>
      <c r="G237" s="42"/>
      <c r="H237" s="42"/>
      <c r="I237" s="1"/>
      <c r="J237" s="37"/>
      <c r="K237" s="37"/>
      <c r="L237" s="37"/>
      <c r="M237" s="37"/>
      <c r="N237" s="37"/>
      <c r="O237" s="37"/>
      <c r="P237" s="37"/>
      <c r="Q237" s="37"/>
      <c r="R237" s="68">
        <v>23.1</v>
      </c>
      <c r="S237" s="51">
        <v>1386</v>
      </c>
      <c r="T237" s="52">
        <v>0.96250000000000002</v>
      </c>
      <c r="U237" s="52">
        <v>0.99250000000000005</v>
      </c>
      <c r="V237" s="53">
        <f t="shared" si="28"/>
        <v>8.0000000000002292E-4</v>
      </c>
      <c r="W237" s="62">
        <f t="shared" si="27"/>
        <v>16.376250000000002</v>
      </c>
      <c r="X237" s="11">
        <f t="shared" si="29"/>
        <v>1.3200000000001211E-2</v>
      </c>
      <c r="Y237" s="1"/>
      <c r="Z237" s="68">
        <v>23.1</v>
      </c>
      <c r="AA237" s="51">
        <v>1386</v>
      </c>
      <c r="AB237" s="52">
        <v>0.96250000000000002</v>
      </c>
      <c r="AC237" s="52"/>
      <c r="AD237" s="53">
        <f t="shared" si="25"/>
        <v>1.2500000000000001E-2</v>
      </c>
      <c r="AE237" s="62">
        <f t="shared" si="26"/>
        <v>16.387499999999921</v>
      </c>
      <c r="AF237" s="11">
        <f t="shared" si="30"/>
        <v>1.2499999999999289E-2</v>
      </c>
    </row>
    <row r="238" spans="2:32" x14ac:dyDescent="0.25">
      <c r="B238" s="41"/>
      <c r="C238" s="37"/>
      <c r="D238" s="37"/>
      <c r="E238" s="37"/>
      <c r="F238" s="37"/>
      <c r="G238" s="42"/>
      <c r="H238" s="42"/>
      <c r="I238" s="1"/>
      <c r="J238" s="37"/>
      <c r="K238" s="37"/>
      <c r="L238" s="37"/>
      <c r="M238" s="37"/>
      <c r="N238" s="37"/>
      <c r="O238" s="37"/>
      <c r="P238" s="37"/>
      <c r="Q238" s="37"/>
      <c r="R238" s="68">
        <v>23.2</v>
      </c>
      <c r="S238" s="51">
        <v>1392</v>
      </c>
      <c r="T238" s="52">
        <v>0.96666666666666701</v>
      </c>
      <c r="U238" s="52">
        <v>0.99329999999999996</v>
      </c>
      <c r="V238" s="53">
        <f t="shared" si="28"/>
        <v>7.9999999999991189E-4</v>
      </c>
      <c r="W238" s="62">
        <f t="shared" si="27"/>
        <v>16.38945</v>
      </c>
      <c r="X238" s="11">
        <f t="shared" si="29"/>
        <v>1.3199999999997658E-2</v>
      </c>
      <c r="Y238" s="1"/>
      <c r="Z238" s="68">
        <v>23.2</v>
      </c>
      <c r="AA238" s="51">
        <v>1392</v>
      </c>
      <c r="AB238" s="52">
        <v>0.96666666666666701</v>
      </c>
      <c r="AC238" s="52"/>
      <c r="AD238" s="53">
        <f t="shared" si="25"/>
        <v>1.2500000000000001E-2</v>
      </c>
      <c r="AE238" s="62">
        <f t="shared" si="26"/>
        <v>16.39999999999992</v>
      </c>
      <c r="AF238" s="11">
        <f t="shared" si="30"/>
        <v>1.2499999999999289E-2</v>
      </c>
    </row>
    <row r="239" spans="2:32" x14ac:dyDescent="0.25">
      <c r="B239" s="41"/>
      <c r="C239" s="37"/>
      <c r="D239" s="37"/>
      <c r="E239" s="37"/>
      <c r="F239" s="37"/>
      <c r="G239" s="42"/>
      <c r="H239" s="42"/>
      <c r="I239" s="1"/>
      <c r="J239" s="37"/>
      <c r="K239" s="37"/>
      <c r="L239" s="37"/>
      <c r="M239" s="37"/>
      <c r="N239" s="37"/>
      <c r="O239" s="37"/>
      <c r="P239" s="37"/>
      <c r="Q239" s="37"/>
      <c r="R239" s="68">
        <v>23.3</v>
      </c>
      <c r="S239" s="51">
        <v>1398</v>
      </c>
      <c r="T239" s="52">
        <v>0.97083333333333299</v>
      </c>
      <c r="U239" s="52">
        <v>0.99419999999999997</v>
      </c>
      <c r="V239" s="53">
        <f t="shared" si="28"/>
        <v>9.000000000000119E-4</v>
      </c>
      <c r="W239" s="62">
        <f t="shared" si="27"/>
        <v>16.404299999999999</v>
      </c>
      <c r="X239" s="11">
        <f t="shared" si="29"/>
        <v>1.4849999999999142E-2</v>
      </c>
      <c r="Y239" s="1"/>
      <c r="Z239" s="68">
        <v>23.3</v>
      </c>
      <c r="AA239" s="51">
        <v>1398</v>
      </c>
      <c r="AB239" s="52">
        <v>0.97083333333333299</v>
      </c>
      <c r="AC239" s="52"/>
      <c r="AD239" s="53">
        <f t="shared" si="25"/>
        <v>1.2500000000000001E-2</v>
      </c>
      <c r="AE239" s="62">
        <f t="shared" si="26"/>
        <v>16.41249999999992</v>
      </c>
      <c r="AF239" s="11">
        <f t="shared" si="30"/>
        <v>1.2499999999999289E-2</v>
      </c>
    </row>
    <row r="240" spans="2:32" x14ac:dyDescent="0.25">
      <c r="B240" s="41"/>
      <c r="C240" s="37"/>
      <c r="D240" s="37"/>
      <c r="E240" s="37"/>
      <c r="F240" s="37"/>
      <c r="G240" s="42"/>
      <c r="H240" s="42"/>
      <c r="I240" s="1"/>
      <c r="J240" s="37"/>
      <c r="K240" s="37"/>
      <c r="L240" s="37"/>
      <c r="M240" s="37"/>
      <c r="N240" s="37"/>
      <c r="O240" s="37"/>
      <c r="P240" s="37"/>
      <c r="Q240" s="37"/>
      <c r="R240" s="68">
        <v>23.4</v>
      </c>
      <c r="S240" s="51">
        <v>1404</v>
      </c>
      <c r="T240" s="52">
        <v>0.97499999999999998</v>
      </c>
      <c r="U240" s="52">
        <v>0.995</v>
      </c>
      <c r="V240" s="53">
        <f t="shared" si="28"/>
        <v>8.0000000000002292E-4</v>
      </c>
      <c r="W240" s="62">
        <f t="shared" si="27"/>
        <v>16.4175</v>
      </c>
      <c r="X240" s="11">
        <f t="shared" si="29"/>
        <v>1.3200000000001211E-2</v>
      </c>
      <c r="Y240" s="1"/>
      <c r="Z240" s="68">
        <v>23.4</v>
      </c>
      <c r="AA240" s="51">
        <v>1404</v>
      </c>
      <c r="AB240" s="52">
        <v>0.97499999999999998</v>
      </c>
      <c r="AC240" s="52"/>
      <c r="AD240" s="53">
        <f t="shared" si="25"/>
        <v>1.2500000000000001E-2</v>
      </c>
      <c r="AE240" s="62">
        <f t="shared" si="26"/>
        <v>16.424999999999919</v>
      </c>
      <c r="AF240" s="11">
        <f t="shared" si="30"/>
        <v>1.2499999999999289E-2</v>
      </c>
    </row>
    <row r="241" spans="2:32" x14ac:dyDescent="0.25">
      <c r="B241" s="41"/>
      <c r="C241" s="37"/>
      <c r="D241" s="37"/>
      <c r="E241" s="37"/>
      <c r="F241" s="37"/>
      <c r="G241" s="42"/>
      <c r="H241" s="42"/>
      <c r="I241" s="1"/>
      <c r="J241" s="37"/>
      <c r="K241" s="37"/>
      <c r="L241" s="37"/>
      <c r="M241" s="37"/>
      <c r="N241" s="37"/>
      <c r="O241" s="37"/>
      <c r="P241" s="37"/>
      <c r="Q241" s="37"/>
      <c r="R241" s="68">
        <v>23.5</v>
      </c>
      <c r="S241" s="51">
        <v>1410</v>
      </c>
      <c r="T241" s="52">
        <v>0.97916666666666696</v>
      </c>
      <c r="U241" s="52">
        <v>0.99580000000000002</v>
      </c>
      <c r="V241" s="53">
        <f t="shared" si="28"/>
        <v>8.0000000000002292E-4</v>
      </c>
      <c r="W241" s="62">
        <f t="shared" si="27"/>
        <v>16.430700000000002</v>
      </c>
      <c r="X241" s="11">
        <f t="shared" si="29"/>
        <v>1.3200000000001211E-2</v>
      </c>
      <c r="Y241" s="1"/>
      <c r="Z241" s="68">
        <v>23.5</v>
      </c>
      <c r="AA241" s="51">
        <v>1410</v>
      </c>
      <c r="AB241" s="52">
        <v>0.97916666666666696</v>
      </c>
      <c r="AC241" s="52"/>
      <c r="AD241" s="53">
        <f t="shared" si="25"/>
        <v>1.2500000000000001E-2</v>
      </c>
      <c r="AE241" s="62">
        <f t="shared" si="26"/>
        <v>16.437499999999918</v>
      </c>
      <c r="AF241" s="11">
        <f t="shared" si="30"/>
        <v>1.2499999999999289E-2</v>
      </c>
    </row>
    <row r="242" spans="2:32" x14ac:dyDescent="0.25">
      <c r="B242" s="41"/>
      <c r="C242" s="37"/>
      <c r="D242" s="37"/>
      <c r="E242" s="37"/>
      <c r="F242" s="37"/>
      <c r="G242" s="42"/>
      <c r="H242" s="42"/>
      <c r="I242" s="1"/>
      <c r="J242" s="37"/>
      <c r="K242" s="37"/>
      <c r="L242" s="37"/>
      <c r="M242" s="37"/>
      <c r="N242" s="37"/>
      <c r="O242" s="37"/>
      <c r="P242" s="37"/>
      <c r="Q242" s="37"/>
      <c r="R242" s="68">
        <v>23.6</v>
      </c>
      <c r="S242" s="51">
        <v>1416</v>
      </c>
      <c r="T242" s="52">
        <v>0.98333333333333295</v>
      </c>
      <c r="U242" s="52">
        <v>0.99670000000000003</v>
      </c>
      <c r="V242" s="53">
        <f t="shared" si="28"/>
        <v>9.000000000000119E-4</v>
      </c>
      <c r="W242" s="62">
        <f t="shared" si="27"/>
        <v>16.445550000000001</v>
      </c>
      <c r="X242" s="11">
        <f t="shared" si="29"/>
        <v>1.4849999999999142E-2</v>
      </c>
      <c r="Y242" s="1"/>
      <c r="Z242" s="68">
        <v>23.6</v>
      </c>
      <c r="AA242" s="51">
        <v>1416</v>
      </c>
      <c r="AB242" s="52">
        <v>0.98333333333333295</v>
      </c>
      <c r="AC242" s="52"/>
      <c r="AD242" s="53">
        <f t="shared" si="25"/>
        <v>1.2500000000000001E-2</v>
      </c>
      <c r="AE242" s="62">
        <f t="shared" si="26"/>
        <v>16.449999999999918</v>
      </c>
      <c r="AF242" s="11">
        <f t="shared" si="30"/>
        <v>1.2499999999999289E-2</v>
      </c>
    </row>
    <row r="243" spans="2:32" x14ac:dyDescent="0.25">
      <c r="B243" s="41"/>
      <c r="C243" s="37"/>
      <c r="D243" s="37"/>
      <c r="E243" s="37"/>
      <c r="F243" s="37"/>
      <c r="G243" s="42"/>
      <c r="H243" s="42"/>
      <c r="I243" s="1"/>
      <c r="J243" s="37"/>
      <c r="K243" s="37"/>
      <c r="L243" s="37"/>
      <c r="M243" s="37"/>
      <c r="N243" s="37"/>
      <c r="O243" s="37"/>
      <c r="P243" s="37"/>
      <c r="Q243" s="37"/>
      <c r="R243" s="68">
        <v>23.7</v>
      </c>
      <c r="S243" s="51">
        <v>1422</v>
      </c>
      <c r="T243" s="52">
        <v>0.98750000000000004</v>
      </c>
      <c r="U243" s="52">
        <v>0.99750000000000005</v>
      </c>
      <c r="V243" s="53">
        <f t="shared" si="28"/>
        <v>8.0000000000002292E-4</v>
      </c>
      <c r="W243" s="62">
        <f t="shared" si="27"/>
        <v>16.458750000000002</v>
      </c>
      <c r="X243" s="11">
        <f t="shared" si="29"/>
        <v>1.3200000000001211E-2</v>
      </c>
      <c r="Y243" s="1"/>
      <c r="Z243" s="68">
        <v>23.7</v>
      </c>
      <c r="AA243" s="51">
        <v>1422</v>
      </c>
      <c r="AB243" s="52">
        <v>0.98750000000000004</v>
      </c>
      <c r="AC243" s="52"/>
      <c r="AD243" s="53">
        <f t="shared" si="25"/>
        <v>1.2500000000000001E-2</v>
      </c>
      <c r="AE243" s="62">
        <f t="shared" si="26"/>
        <v>16.462499999999917</v>
      </c>
      <c r="AF243" s="11">
        <f t="shared" si="30"/>
        <v>1.2499999999999289E-2</v>
      </c>
    </row>
    <row r="244" spans="2:32" x14ac:dyDescent="0.25">
      <c r="B244" s="41"/>
      <c r="C244" s="37"/>
      <c r="D244" s="37"/>
      <c r="E244" s="37"/>
      <c r="F244" s="37"/>
      <c r="G244" s="42"/>
      <c r="H244" s="42"/>
      <c r="I244" s="1"/>
      <c r="J244" s="37"/>
      <c r="K244" s="37"/>
      <c r="L244" s="37"/>
      <c r="M244" s="37"/>
      <c r="N244" s="37"/>
      <c r="O244" s="37"/>
      <c r="P244" s="37"/>
      <c r="Q244" s="37"/>
      <c r="R244" s="68">
        <v>23.8</v>
      </c>
      <c r="S244" s="51">
        <v>1428</v>
      </c>
      <c r="T244" s="52">
        <v>0.99166666666666703</v>
      </c>
      <c r="U244" s="52">
        <v>0.99829999999999997</v>
      </c>
      <c r="V244" s="53">
        <f t="shared" si="28"/>
        <v>7.9999999999991189E-4</v>
      </c>
      <c r="W244" s="62">
        <f t="shared" si="27"/>
        <v>16.47195</v>
      </c>
      <c r="X244" s="11">
        <f t="shared" si="29"/>
        <v>1.3199999999997658E-2</v>
      </c>
      <c r="Y244" s="1"/>
      <c r="Z244" s="68">
        <v>23.8</v>
      </c>
      <c r="AA244" s="51">
        <v>1428</v>
      </c>
      <c r="AB244" s="52">
        <v>0.99166666666666703</v>
      </c>
      <c r="AC244" s="52"/>
      <c r="AD244" s="53">
        <f t="shared" si="25"/>
        <v>1.2500000000000001E-2</v>
      </c>
      <c r="AE244" s="62">
        <f t="shared" si="26"/>
        <v>16.474999999999916</v>
      </c>
      <c r="AF244" s="11">
        <f t="shared" si="30"/>
        <v>1.2499999999999289E-2</v>
      </c>
    </row>
    <row r="245" spans="2:32" x14ac:dyDescent="0.25">
      <c r="B245" s="41"/>
      <c r="C245" s="37"/>
      <c r="D245" s="37"/>
      <c r="E245" s="37"/>
      <c r="F245" s="37"/>
      <c r="G245" s="42"/>
      <c r="H245" s="42"/>
      <c r="I245" s="1"/>
      <c r="J245" s="37"/>
      <c r="K245" s="37"/>
      <c r="L245" s="37"/>
      <c r="M245" s="37"/>
      <c r="N245" s="37"/>
      <c r="O245" s="37"/>
      <c r="P245" s="37"/>
      <c r="Q245" s="37"/>
      <c r="R245" s="68">
        <v>23.9</v>
      </c>
      <c r="S245" s="51">
        <v>1434</v>
      </c>
      <c r="T245" s="52">
        <v>0.99583333333333302</v>
      </c>
      <c r="U245" s="52">
        <v>0.99919999999999998</v>
      </c>
      <c r="V245" s="53">
        <f t="shared" si="28"/>
        <v>9.000000000000119E-4</v>
      </c>
      <c r="W245" s="62">
        <f t="shared" si="27"/>
        <v>16.486799999999999</v>
      </c>
      <c r="X245" s="11">
        <f t="shared" si="29"/>
        <v>1.4849999999999142E-2</v>
      </c>
      <c r="Y245" s="1"/>
      <c r="Z245" s="68">
        <v>23.9</v>
      </c>
      <c r="AA245" s="51">
        <v>1434</v>
      </c>
      <c r="AB245" s="52">
        <v>0.99583333333333302</v>
      </c>
      <c r="AC245" s="52"/>
      <c r="AD245" s="53">
        <f t="shared" si="25"/>
        <v>1.2500000000000001E-2</v>
      </c>
      <c r="AE245" s="62">
        <f t="shared" si="26"/>
        <v>16.487499999999915</v>
      </c>
      <c r="AF245" s="11">
        <f t="shared" si="30"/>
        <v>1.2499999999999289E-2</v>
      </c>
    </row>
    <row r="246" spans="2:32" ht="15.75" thickBot="1" x14ac:dyDescent="0.3">
      <c r="B246" s="41"/>
      <c r="C246" s="37"/>
      <c r="D246" s="37"/>
      <c r="E246" s="37"/>
      <c r="F246" s="37"/>
      <c r="G246" s="42"/>
      <c r="H246" s="42"/>
      <c r="I246" s="1"/>
      <c r="J246" s="37"/>
      <c r="K246" s="37"/>
      <c r="L246" s="37"/>
      <c r="M246" s="37"/>
      <c r="N246" s="37"/>
      <c r="O246" s="37"/>
      <c r="P246" s="37"/>
      <c r="Q246" s="37"/>
      <c r="R246" s="70">
        <v>24</v>
      </c>
      <c r="S246" s="54">
        <v>1440</v>
      </c>
      <c r="T246" s="55">
        <v>1</v>
      </c>
      <c r="U246" s="55">
        <v>1</v>
      </c>
      <c r="V246" s="56">
        <f t="shared" si="28"/>
        <v>8.0000000000002292E-4</v>
      </c>
      <c r="W246" s="63">
        <f t="shared" si="27"/>
        <v>16.5</v>
      </c>
      <c r="X246" s="13">
        <f t="shared" si="29"/>
        <v>1.3200000000001211E-2</v>
      </c>
      <c r="Y246" s="1"/>
      <c r="Z246" s="70">
        <v>24</v>
      </c>
      <c r="AA246" s="54">
        <v>1440</v>
      </c>
      <c r="AB246" s="55">
        <v>1</v>
      </c>
      <c r="AC246" s="55"/>
      <c r="AD246" s="56">
        <f t="shared" si="25"/>
        <v>1.2500000000000001E-2</v>
      </c>
      <c r="AE246" s="63">
        <f t="shared" si="26"/>
        <v>16.499999999999915</v>
      </c>
      <c r="AF246" s="13">
        <f t="shared" si="30"/>
        <v>1.2499999999999289E-2</v>
      </c>
    </row>
    <row r="247" spans="2:32" x14ac:dyDescent="0.25"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Z247" t="s">
        <v>14</v>
      </c>
    </row>
  </sheetData>
  <mergeCells count="5">
    <mergeCell ref="B1:AF1"/>
    <mergeCell ref="B3:C3"/>
    <mergeCell ref="J3:K3"/>
    <mergeCell ref="Z3:AA3"/>
    <mergeCell ref="R3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East_General_HMS_Input</vt:lpstr>
      <vt:lpstr>East_Tropical_HMS_Input</vt:lpstr>
      <vt:lpstr>East_Local HMS Input</vt:lpstr>
      <vt:lpstr>West_General_HMS_Input</vt:lpstr>
      <vt:lpstr>West_Tropical_HMS_Input</vt:lpstr>
      <vt:lpstr>West_Local HMS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Hultstrand</dc:creator>
  <cp:lastModifiedBy>Doug</cp:lastModifiedBy>
  <dcterms:created xsi:type="dcterms:W3CDTF">2018-02-13T18:32:54Z</dcterms:created>
  <dcterms:modified xsi:type="dcterms:W3CDTF">2018-04-04T15:49:29Z</dcterms:modified>
</cp:coreProperties>
</file>