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8.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aef94301\Downloads\"/>
    </mc:Choice>
  </mc:AlternateContent>
  <xr:revisionPtr revIDLastSave="0" documentId="13_ncr:1_{02ADD7AE-2D86-4237-B33A-5F5311E9DBF3}" xr6:coauthVersionLast="47" xr6:coauthVersionMax="47" xr10:uidLastSave="{00000000-0000-0000-0000-000000000000}"/>
  <bookViews>
    <workbookView xWindow="-120" yWindow="-120" windowWidth="29040" windowHeight="15720" tabRatio="925" xr2:uid="{00000000-000D-0000-FFFF-FFFF00000000}"/>
  </bookViews>
  <sheets>
    <sheet name="USER INPUT" sheetId="2" r:id="rId1"/>
    <sheet name="MAP TAB" sheetId="11" r:id="rId2"/>
    <sheet name="East_General_Curve_OUTPUT" sheetId="5" r:id="rId3"/>
    <sheet name="East_Local_Curve_OUTPUT" sheetId="4" r:id="rId4"/>
    <sheet name="East_Tropical_Curve_OUTPUT" sheetId="6" r:id="rId5"/>
    <sheet name="West_General_Curve_OUTPUT" sheetId="7" r:id="rId6"/>
    <sheet name="West_Local_Curve_OUTPUT" sheetId="9" r:id="rId7"/>
    <sheet name="West_Tropical_Curve_OUTPUT" sheetId="8" r:id="rId8"/>
    <sheet name="Internal Background Use" sheetId="10" r:id="rId9"/>
  </sheets>
  <definedNames>
    <definedName name="_xlnm.Print_Area" localSheetId="0">'USER INPUT'!$A$1:$S$87</definedName>
  </definedNames>
  <calcPr calcId="191029"/>
  <customWorkbookViews>
    <customWorkbookView name="Current" guid="{A1C00A3B-0821-4847-B9FD-829A8FAC3045}" maximized="1" xWindow="-8" yWindow="-8" windowWidth="1936" windowHeight="1056" tabRatio="925"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 i="8" l="1"/>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51" i="5"/>
  <c r="AF52" i="5"/>
  <c r="AF53" i="5"/>
  <c r="AF54" i="5"/>
  <c r="AF55" i="5"/>
  <c r="AF56" i="5"/>
  <c r="AF57" i="5"/>
  <c r="AF58" i="5"/>
  <c r="AF59" i="5"/>
  <c r="AF60" i="5"/>
  <c r="AF61" i="5"/>
  <c r="AF62" i="5"/>
  <c r="AF63" i="5"/>
  <c r="AF64" i="5"/>
  <c r="AF65" i="5"/>
  <c r="AF66" i="5"/>
  <c r="AF67" i="5"/>
  <c r="AF68" i="5"/>
  <c r="AF69" i="5"/>
  <c r="AF70" i="5"/>
  <c r="AF71" i="5"/>
  <c r="AF72" i="5"/>
  <c r="AF73" i="5"/>
  <c r="AF74" i="5"/>
  <c r="AF75" i="5"/>
  <c r="AF76" i="5"/>
  <c r="AF77" i="5"/>
  <c r="AF78" i="5"/>
  <c r="AF79" i="5"/>
  <c r="AF80" i="5"/>
  <c r="AF81" i="5"/>
  <c r="AF82" i="5"/>
  <c r="AF83" i="5"/>
  <c r="AF84" i="5"/>
  <c r="AF85" i="5"/>
  <c r="AF86" i="5"/>
  <c r="AF87" i="5"/>
  <c r="AF88" i="5"/>
  <c r="AF89" i="5"/>
  <c r="AF90" i="5"/>
  <c r="AF91" i="5"/>
  <c r="AF92" i="5"/>
  <c r="AF93" i="5"/>
  <c r="AF94" i="5"/>
  <c r="AF95" i="5"/>
  <c r="AF96" i="5"/>
  <c r="AF97" i="5"/>
  <c r="AF98" i="5"/>
  <c r="AF99" i="5"/>
  <c r="AF100" i="5"/>
  <c r="AF101" i="5"/>
  <c r="AF102" i="5"/>
  <c r="AF103" i="5"/>
  <c r="AF104" i="5"/>
  <c r="AF105" i="5"/>
  <c r="AF106" i="5"/>
  <c r="AF107" i="5"/>
  <c r="AF108" i="5"/>
  <c r="AF109" i="5"/>
  <c r="AF110" i="5"/>
  <c r="AF111" i="5"/>
  <c r="AF112" i="5"/>
  <c r="AF113" i="5"/>
  <c r="AF114" i="5"/>
  <c r="AF115" i="5"/>
  <c r="AF116" i="5"/>
  <c r="AF117" i="5"/>
  <c r="AF118" i="5"/>
  <c r="AF119" i="5"/>
  <c r="AF120" i="5"/>
  <c r="AF121" i="5"/>
  <c r="AF122" i="5"/>
  <c r="AF123" i="5"/>
  <c r="AF124" i="5"/>
  <c r="AF125" i="5"/>
  <c r="AF126" i="5"/>
  <c r="AF127" i="5"/>
  <c r="AI8" i="9"/>
  <c r="AI9" i="9"/>
  <c r="AI10" i="9"/>
  <c r="AI11" i="9"/>
  <c r="AI12" i="9"/>
  <c r="AI13" i="9"/>
  <c r="AI14" i="9"/>
  <c r="AI15" i="9"/>
  <c r="AI16" i="9"/>
  <c r="AI17" i="9"/>
  <c r="AI18" i="9"/>
  <c r="AI19" i="9"/>
  <c r="AI20" i="9"/>
  <c r="AI21" i="9"/>
  <c r="AI22" i="9"/>
  <c r="AI23" i="9"/>
  <c r="AI24" i="9"/>
  <c r="AI25" i="9"/>
  <c r="AI26" i="9"/>
  <c r="AI27" i="9"/>
  <c r="AI28" i="9"/>
  <c r="AI29" i="9"/>
  <c r="AI30" i="9"/>
  <c r="AI31" i="9"/>
  <c r="AI32" i="9"/>
  <c r="AI33" i="9"/>
  <c r="AI34" i="9"/>
  <c r="AI35" i="9"/>
  <c r="AI36" i="9"/>
  <c r="AI37" i="9"/>
  <c r="AI38" i="9"/>
  <c r="AI39" i="9"/>
  <c r="AI40" i="9"/>
  <c r="AI41" i="9"/>
  <c r="AI42" i="9"/>
  <c r="AI43" i="9"/>
  <c r="AI44" i="9"/>
  <c r="AI45" i="9"/>
  <c r="AI46" i="9"/>
  <c r="AI47" i="9"/>
  <c r="AI48" i="9"/>
  <c r="AI49" i="9"/>
  <c r="AI50" i="9"/>
  <c r="AI51" i="9"/>
  <c r="AI52" i="9"/>
  <c r="AI53" i="9"/>
  <c r="AI54" i="9"/>
  <c r="AI55" i="9"/>
  <c r="AI56" i="9"/>
  <c r="AI57" i="9"/>
  <c r="AI58" i="9"/>
  <c r="AI59" i="9"/>
  <c r="AI60" i="9"/>
  <c r="AI61" i="9"/>
  <c r="AI62" i="9"/>
  <c r="AI63" i="9"/>
  <c r="AI64" i="9"/>
  <c r="AI65" i="9"/>
  <c r="AI66" i="9"/>
  <c r="AI67" i="9"/>
  <c r="AI68" i="9"/>
  <c r="AI69" i="9"/>
  <c r="AI70" i="9"/>
  <c r="AI71" i="9"/>
  <c r="AI72" i="9"/>
  <c r="AI73" i="9"/>
  <c r="AI74" i="9"/>
  <c r="AI75" i="9"/>
  <c r="AI76" i="9"/>
  <c r="AI77" i="9"/>
  <c r="AI78" i="9"/>
  <c r="AI79" i="9"/>
  <c r="AI80" i="9"/>
  <c r="AI81" i="9"/>
  <c r="AI82" i="9"/>
  <c r="AI83" i="9"/>
  <c r="AI84" i="9"/>
  <c r="AI85" i="9"/>
  <c r="AI86" i="9"/>
  <c r="AI87" i="9"/>
  <c r="AI88" i="9"/>
  <c r="AI89" i="9"/>
  <c r="AI90" i="9"/>
  <c r="AI91" i="9"/>
  <c r="AI92" i="9"/>
  <c r="AI93" i="9"/>
  <c r="AI94" i="9"/>
  <c r="AI95" i="9"/>
  <c r="AI96" i="9"/>
  <c r="AI97" i="9"/>
  <c r="AI98" i="9"/>
  <c r="AI99" i="9"/>
  <c r="AI100" i="9"/>
  <c r="AI101" i="9"/>
  <c r="AI102" i="9"/>
  <c r="AI103" i="9"/>
  <c r="AI104" i="9"/>
  <c r="AI105" i="9"/>
  <c r="AI106" i="9"/>
  <c r="AI107" i="9"/>
  <c r="AI108" i="9"/>
  <c r="AI109" i="9"/>
  <c r="AI110" i="9"/>
  <c r="AI111" i="9"/>
  <c r="AI112" i="9"/>
  <c r="AI113" i="9"/>
  <c r="AI114" i="9"/>
  <c r="AI115" i="9"/>
  <c r="AI116" i="9"/>
  <c r="AI117" i="9"/>
  <c r="AI118" i="9"/>
  <c r="AI119" i="9"/>
  <c r="AI120" i="9"/>
  <c r="AI121" i="9"/>
  <c r="AI122" i="9"/>
  <c r="AI123" i="9"/>
  <c r="AI124" i="9"/>
  <c r="AI125" i="9"/>
  <c r="AI126" i="9"/>
  <c r="AI127" i="9"/>
  <c r="AI128" i="9"/>
  <c r="AI129" i="9"/>
  <c r="AI130" i="9"/>
  <c r="AI131" i="9"/>
  <c r="AI132" i="9"/>
  <c r="AI133" i="9"/>
  <c r="AI134" i="9"/>
  <c r="AI135" i="9"/>
  <c r="AI136" i="9"/>
  <c r="AI137" i="9"/>
  <c r="AI138" i="9"/>
  <c r="AI139" i="9"/>
  <c r="AI140" i="9"/>
  <c r="AI141" i="9"/>
  <c r="AI142" i="9"/>
  <c r="AI143" i="9"/>
  <c r="AI144" i="9"/>
  <c r="AI145" i="9"/>
  <c r="AI146" i="9"/>
  <c r="AI147" i="9"/>
  <c r="AI148" i="9"/>
  <c r="AI149" i="9"/>
  <c r="AI150" i="9"/>
  <c r="AI151" i="9"/>
  <c r="AI152" i="9"/>
  <c r="AI153" i="9"/>
  <c r="AI154" i="9"/>
  <c r="AI155" i="9"/>
  <c r="AI156" i="9"/>
  <c r="AI157" i="9"/>
  <c r="AI158" i="9"/>
  <c r="AI159" i="9"/>
  <c r="AI160" i="9"/>
  <c r="AI161" i="9"/>
  <c r="AI162" i="9"/>
  <c r="AI163" i="9"/>
  <c r="AI164" i="9"/>
  <c r="AI165" i="9"/>
  <c r="AI166" i="9"/>
  <c r="AI167" i="9"/>
  <c r="AI168" i="9"/>
  <c r="AI169" i="9"/>
  <c r="AI170" i="9"/>
  <c r="AI171" i="9"/>
  <c r="AI172" i="9"/>
  <c r="AI173" i="9"/>
  <c r="AI174" i="9"/>
  <c r="AI175" i="9"/>
  <c r="AI176" i="9"/>
  <c r="AI177" i="9"/>
  <c r="AI178" i="9"/>
  <c r="AI179" i="9"/>
  <c r="AI180" i="9"/>
  <c r="AI181" i="9"/>
  <c r="AI182" i="9"/>
  <c r="AI183" i="9"/>
  <c r="AI184" i="9"/>
  <c r="AI185" i="9"/>
  <c r="AI186" i="9"/>
  <c r="AI187" i="9"/>
  <c r="AI188" i="9"/>
  <c r="AI189" i="9"/>
  <c r="AI190" i="9"/>
  <c r="AI191" i="9"/>
  <c r="AI192" i="9"/>
  <c r="AI193" i="9"/>
  <c r="AI194" i="9"/>
  <c r="AI195" i="9"/>
  <c r="AI196" i="9"/>
  <c r="AI197" i="9"/>
  <c r="AI198" i="9"/>
  <c r="AI199" i="9"/>
  <c r="AI200" i="9"/>
  <c r="AI201" i="9"/>
  <c r="AI202" i="9"/>
  <c r="AI203" i="9"/>
  <c r="AI204" i="9"/>
  <c r="AI205" i="9"/>
  <c r="AI206" i="9"/>
  <c r="AI207" i="9"/>
  <c r="AI208" i="9"/>
  <c r="AI209" i="9"/>
  <c r="AI210" i="9"/>
  <c r="AI211" i="9"/>
  <c r="AI212" i="9"/>
  <c r="AI213" i="9"/>
  <c r="AI214" i="9"/>
  <c r="AI215" i="9"/>
  <c r="AI216" i="9"/>
  <c r="AI217" i="9"/>
  <c r="AI218" i="9"/>
  <c r="AI219" i="9"/>
  <c r="AI220" i="9"/>
  <c r="AI221" i="9"/>
  <c r="AI222" i="9"/>
  <c r="AI223" i="9"/>
  <c r="AI224" i="9"/>
  <c r="AI225" i="9"/>
  <c r="AI226" i="9"/>
  <c r="AI227" i="9"/>
  <c r="AI228" i="9"/>
  <c r="AI229" i="9"/>
  <c r="AI230" i="9"/>
  <c r="AI231" i="9"/>
  <c r="AI232" i="9"/>
  <c r="AI233" i="9"/>
  <c r="AI234" i="9"/>
  <c r="AI235" i="9"/>
  <c r="AI236" i="9"/>
  <c r="AI237" i="9"/>
  <c r="AI238" i="9"/>
  <c r="AI239" i="9"/>
  <c r="AI240" i="9"/>
  <c r="AI241" i="9"/>
  <c r="AI242" i="9"/>
  <c r="AI243" i="9"/>
  <c r="AI244" i="9"/>
  <c r="AI245" i="9"/>
  <c r="AI246" i="9"/>
  <c r="AI247" i="9"/>
  <c r="AI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7" i="9"/>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4"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2" i="8"/>
  <c r="AI203" i="8"/>
  <c r="AI204" i="8"/>
  <c r="AI205" i="8"/>
  <c r="AI206" i="8"/>
  <c r="AI207" i="8"/>
  <c r="AI208" i="8"/>
  <c r="AI209" i="8"/>
  <c r="AI210" i="8"/>
  <c r="AI211" i="8"/>
  <c r="AI212"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7" i="8"/>
  <c r="Z8" i="8" l="1"/>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98" i="8"/>
  <c r="Z99" i="8"/>
  <c r="Z100" i="8"/>
  <c r="Z101" i="8"/>
  <c r="Z102" i="8"/>
  <c r="Z103" i="8"/>
  <c r="Z104" i="8"/>
  <c r="Z105" i="8"/>
  <c r="Z106" i="8"/>
  <c r="Z107" i="8"/>
  <c r="Z108" i="8"/>
  <c r="Z109" i="8"/>
  <c r="Z110" i="8"/>
  <c r="Z111" i="8"/>
  <c r="Z112" i="8"/>
  <c r="Z113" i="8"/>
  <c r="Z114" i="8"/>
  <c r="Z115" i="8"/>
  <c r="Z116" i="8"/>
  <c r="Z117" i="8"/>
  <c r="Z118" i="8"/>
  <c r="Z119" i="8"/>
  <c r="Z120" i="8"/>
  <c r="Z121" i="8"/>
  <c r="Z122" i="8"/>
  <c r="Z123" i="8"/>
  <c r="Z124" i="8"/>
  <c r="Z125" i="8"/>
  <c r="Z126" i="8"/>
  <c r="Z127" i="8"/>
  <c r="Z128" i="8"/>
  <c r="Z129" i="8"/>
  <c r="Z130" i="8"/>
  <c r="Z131" i="8"/>
  <c r="Z132" i="8"/>
  <c r="Z133" i="8"/>
  <c r="Z134" i="8"/>
  <c r="Z135" i="8"/>
  <c r="Z136" i="8"/>
  <c r="Z137" i="8"/>
  <c r="Z138" i="8"/>
  <c r="Z139" i="8"/>
  <c r="Z140" i="8"/>
  <c r="Z141" i="8"/>
  <c r="Z142" i="8"/>
  <c r="Z143" i="8"/>
  <c r="Z144" i="8"/>
  <c r="Z145" i="8"/>
  <c r="Z146" i="8"/>
  <c r="Z147" i="8"/>
  <c r="Z148" i="8"/>
  <c r="Z149" i="8"/>
  <c r="Z150" i="8"/>
  <c r="Z151" i="8"/>
  <c r="Z152" i="8"/>
  <c r="Z153" i="8"/>
  <c r="Z154" i="8"/>
  <c r="Z155" i="8"/>
  <c r="Z156" i="8"/>
  <c r="Z157" i="8"/>
  <c r="Z158" i="8"/>
  <c r="Z159" i="8"/>
  <c r="Z160" i="8"/>
  <c r="Z161" i="8"/>
  <c r="Z162" i="8"/>
  <c r="Z163" i="8"/>
  <c r="Z164" i="8"/>
  <c r="Z165" i="8"/>
  <c r="Z166" i="8"/>
  <c r="Z167" i="8"/>
  <c r="Z168" i="8"/>
  <c r="Z169" i="8"/>
  <c r="Z170" i="8"/>
  <c r="Z171" i="8"/>
  <c r="Z172" i="8"/>
  <c r="Z173" i="8"/>
  <c r="Z174" i="8"/>
  <c r="Z175" i="8"/>
  <c r="Z176" i="8"/>
  <c r="Z177" i="8"/>
  <c r="Z178" i="8"/>
  <c r="Z179" i="8"/>
  <c r="Z180" i="8"/>
  <c r="Z181" i="8"/>
  <c r="Z182" i="8"/>
  <c r="Z183" i="8"/>
  <c r="Z184" i="8"/>
  <c r="Z185" i="8"/>
  <c r="Z186" i="8"/>
  <c r="Z187" i="8"/>
  <c r="Z188" i="8"/>
  <c r="Z189" i="8"/>
  <c r="Z190" i="8"/>
  <c r="Z191" i="8"/>
  <c r="Z192" i="8"/>
  <c r="Z193" i="8"/>
  <c r="Z194" i="8"/>
  <c r="Z195" i="8"/>
  <c r="Z196" i="8"/>
  <c r="Z197" i="8"/>
  <c r="Z198" i="8"/>
  <c r="Z199" i="8"/>
  <c r="Z200" i="8"/>
  <c r="Z201" i="8"/>
  <c r="Z202" i="8"/>
  <c r="Z203" i="8"/>
  <c r="Z204" i="8"/>
  <c r="Z205" i="8"/>
  <c r="Z206" i="8"/>
  <c r="Z207" i="8"/>
  <c r="Z208" i="8"/>
  <c r="Z209" i="8"/>
  <c r="Z210" i="8"/>
  <c r="Z211" i="8"/>
  <c r="Z212" i="8"/>
  <c r="Z213" i="8"/>
  <c r="Z214" i="8"/>
  <c r="Z215" i="8"/>
  <c r="Z216" i="8"/>
  <c r="Z217" i="8"/>
  <c r="Z218" i="8"/>
  <c r="Z219" i="8"/>
  <c r="Z220" i="8"/>
  <c r="Z221" i="8"/>
  <c r="Z222" i="8"/>
  <c r="Z223" i="8"/>
  <c r="Z224" i="8"/>
  <c r="Z225" i="8"/>
  <c r="Z226" i="8"/>
  <c r="Z227" i="8"/>
  <c r="Z228" i="8"/>
  <c r="Z229" i="8"/>
  <c r="Z230" i="8"/>
  <c r="Z231" i="8"/>
  <c r="Z232" i="8"/>
  <c r="Z233" i="8"/>
  <c r="Z234" i="8"/>
  <c r="Z235" i="8"/>
  <c r="Z236" i="8"/>
  <c r="Z237" i="8"/>
  <c r="Z238" i="8"/>
  <c r="Z239" i="8"/>
  <c r="Z240" i="8"/>
  <c r="Z241" i="8"/>
  <c r="Z242" i="8"/>
  <c r="Z243" i="8"/>
  <c r="Z244" i="8"/>
  <c r="Z245" i="8"/>
  <c r="Z246" i="8"/>
  <c r="Z247" i="8"/>
  <c r="Z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7" i="8"/>
  <c r="AI8" i="7"/>
  <c r="AI9" i="7"/>
  <c r="AI10" i="7"/>
  <c r="AI11" i="7"/>
  <c r="AI12" i="7"/>
  <c r="AI13" i="7"/>
  <c r="AI14" i="7"/>
  <c r="AI15" i="7"/>
  <c r="AI16" i="7"/>
  <c r="AI17" i="7"/>
  <c r="AI18" i="7"/>
  <c r="AI19" i="7"/>
  <c r="AI20" i="7"/>
  <c r="AI21" i="7"/>
  <c r="AI22" i="7"/>
  <c r="AI23" i="7"/>
  <c r="AI24" i="7"/>
  <c r="AI25" i="7"/>
  <c r="AI26" i="7"/>
  <c r="AI27" i="7"/>
  <c r="AI28" i="7"/>
  <c r="AI29" i="7"/>
  <c r="AI30" i="7"/>
  <c r="AI31" i="7"/>
  <c r="AI32" i="7"/>
  <c r="AI33" i="7"/>
  <c r="AI34" i="7"/>
  <c r="AI35" i="7"/>
  <c r="AI36" i="7"/>
  <c r="AI37" i="7"/>
  <c r="AI38" i="7"/>
  <c r="AI39" i="7"/>
  <c r="AI40" i="7"/>
  <c r="AI41" i="7"/>
  <c r="AI42" i="7"/>
  <c r="AI43" i="7"/>
  <c r="AI44" i="7"/>
  <c r="AI45" i="7"/>
  <c r="AI46" i="7"/>
  <c r="AI47" i="7"/>
  <c r="AI48" i="7"/>
  <c r="AI49" i="7"/>
  <c r="AI50" i="7"/>
  <c r="AI51" i="7"/>
  <c r="AI52" i="7"/>
  <c r="AI53" i="7"/>
  <c r="AI54" i="7"/>
  <c r="AI55" i="7"/>
  <c r="AI56" i="7"/>
  <c r="AI57" i="7"/>
  <c r="AI58" i="7"/>
  <c r="AI59" i="7"/>
  <c r="AI60" i="7"/>
  <c r="AI61" i="7"/>
  <c r="AI62" i="7"/>
  <c r="AI63" i="7"/>
  <c r="AI64" i="7"/>
  <c r="AI65" i="7"/>
  <c r="AI66" i="7"/>
  <c r="AI67" i="7"/>
  <c r="AI68" i="7"/>
  <c r="AI69" i="7"/>
  <c r="AI70" i="7"/>
  <c r="AI71" i="7"/>
  <c r="AI72" i="7"/>
  <c r="AI73" i="7"/>
  <c r="AI74" i="7"/>
  <c r="AI75" i="7"/>
  <c r="AI76" i="7"/>
  <c r="AI77" i="7"/>
  <c r="AI78" i="7"/>
  <c r="AI79" i="7"/>
  <c r="AI80" i="7"/>
  <c r="AI81" i="7"/>
  <c r="AI82" i="7"/>
  <c r="AI83" i="7"/>
  <c r="AI84" i="7"/>
  <c r="AI85" i="7"/>
  <c r="AI86" i="7"/>
  <c r="AI87" i="7"/>
  <c r="AI88" i="7"/>
  <c r="AI89" i="7"/>
  <c r="AI90" i="7"/>
  <c r="AI91" i="7"/>
  <c r="AI92" i="7"/>
  <c r="AI93" i="7"/>
  <c r="AI94" i="7"/>
  <c r="AI95" i="7"/>
  <c r="AI96" i="7"/>
  <c r="AI97" i="7"/>
  <c r="AI98" i="7"/>
  <c r="AI99" i="7"/>
  <c r="AI100" i="7"/>
  <c r="AI101" i="7"/>
  <c r="AI102" i="7"/>
  <c r="AI103" i="7"/>
  <c r="AI104" i="7"/>
  <c r="AI105" i="7"/>
  <c r="AI106" i="7"/>
  <c r="AI107" i="7"/>
  <c r="AI108" i="7"/>
  <c r="AI109" i="7"/>
  <c r="AI110" i="7"/>
  <c r="AI111" i="7"/>
  <c r="AI112" i="7"/>
  <c r="AI113" i="7"/>
  <c r="AI114" i="7"/>
  <c r="AI115" i="7"/>
  <c r="AI116" i="7"/>
  <c r="AI117" i="7"/>
  <c r="AI118" i="7"/>
  <c r="AI119" i="7"/>
  <c r="AI120" i="7"/>
  <c r="AI121" i="7"/>
  <c r="AI122" i="7"/>
  <c r="AI123" i="7"/>
  <c r="AI124" i="7"/>
  <c r="AI125" i="7"/>
  <c r="AI126" i="7"/>
  <c r="AI127" i="7"/>
  <c r="AI128" i="7"/>
  <c r="AI129" i="7"/>
  <c r="AI130" i="7"/>
  <c r="AI131" i="7"/>
  <c r="AI132" i="7"/>
  <c r="AI133" i="7"/>
  <c r="AI134" i="7"/>
  <c r="AI135" i="7"/>
  <c r="AI136" i="7"/>
  <c r="AI137" i="7"/>
  <c r="AI138" i="7"/>
  <c r="AI139" i="7"/>
  <c r="AI140" i="7"/>
  <c r="AI141" i="7"/>
  <c r="AI142" i="7"/>
  <c r="AI143" i="7"/>
  <c r="AI144" i="7"/>
  <c r="AI145" i="7"/>
  <c r="AI146" i="7"/>
  <c r="AI147" i="7"/>
  <c r="AI148" i="7"/>
  <c r="AI149" i="7"/>
  <c r="AI150" i="7"/>
  <c r="AI151" i="7"/>
  <c r="AI152" i="7"/>
  <c r="AI153" i="7"/>
  <c r="AI154" i="7"/>
  <c r="AI155" i="7"/>
  <c r="AI156" i="7"/>
  <c r="AI157" i="7"/>
  <c r="AI158" i="7"/>
  <c r="AI159" i="7"/>
  <c r="AI160" i="7"/>
  <c r="AI161" i="7"/>
  <c r="AI162" i="7"/>
  <c r="AI163" i="7"/>
  <c r="AI164" i="7"/>
  <c r="AI165" i="7"/>
  <c r="AI166" i="7"/>
  <c r="AI167" i="7"/>
  <c r="AI168" i="7"/>
  <c r="AI169" i="7"/>
  <c r="AI170" i="7"/>
  <c r="AI171" i="7"/>
  <c r="AI172" i="7"/>
  <c r="AI173" i="7"/>
  <c r="AI174" i="7"/>
  <c r="AI175" i="7"/>
  <c r="AI176" i="7"/>
  <c r="AI177" i="7"/>
  <c r="AI178" i="7"/>
  <c r="AI179" i="7"/>
  <c r="AI180" i="7"/>
  <c r="AI181" i="7"/>
  <c r="AI182" i="7"/>
  <c r="AI183" i="7"/>
  <c r="AI184" i="7"/>
  <c r="AI185" i="7"/>
  <c r="AI186" i="7"/>
  <c r="AI187" i="7"/>
  <c r="AI188" i="7"/>
  <c r="AI189" i="7"/>
  <c r="AI190" i="7"/>
  <c r="AI191" i="7"/>
  <c r="AI192" i="7"/>
  <c r="AI193" i="7"/>
  <c r="AI194" i="7"/>
  <c r="AI195" i="7"/>
  <c r="AI196" i="7"/>
  <c r="AI197" i="7"/>
  <c r="AI198" i="7"/>
  <c r="AI199" i="7"/>
  <c r="AI200" i="7"/>
  <c r="AI201" i="7"/>
  <c r="AI202" i="7"/>
  <c r="AI203" i="7"/>
  <c r="AI204" i="7"/>
  <c r="AI205" i="7"/>
  <c r="AI206" i="7"/>
  <c r="AI207" i="7"/>
  <c r="AI208" i="7"/>
  <c r="AI209" i="7"/>
  <c r="AI210" i="7"/>
  <c r="AI211" i="7"/>
  <c r="AI212" i="7"/>
  <c r="AI213" i="7"/>
  <c r="AI214" i="7"/>
  <c r="AI215" i="7"/>
  <c r="AI216" i="7"/>
  <c r="AI217" i="7"/>
  <c r="AI218" i="7"/>
  <c r="AI219" i="7"/>
  <c r="AI220" i="7"/>
  <c r="AI221" i="7"/>
  <c r="AI222" i="7"/>
  <c r="AI223" i="7"/>
  <c r="AI224" i="7"/>
  <c r="AI225" i="7"/>
  <c r="AI226" i="7"/>
  <c r="AI227" i="7"/>
  <c r="AI228" i="7"/>
  <c r="AI229" i="7"/>
  <c r="AI230" i="7"/>
  <c r="AI231" i="7"/>
  <c r="AI232" i="7"/>
  <c r="AI233" i="7"/>
  <c r="AI234" i="7"/>
  <c r="AI235" i="7"/>
  <c r="AI236" i="7"/>
  <c r="AI237" i="7"/>
  <c r="AI238" i="7"/>
  <c r="AI239" i="7"/>
  <c r="AI240" i="7"/>
  <c r="AI241" i="7"/>
  <c r="AI242" i="7"/>
  <c r="AI243" i="7"/>
  <c r="AI244" i="7"/>
  <c r="AI245" i="7"/>
  <c r="AI246" i="7"/>
  <c r="AI247" i="7"/>
  <c r="AI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7" i="7"/>
  <c r="O12" i="9" l="1"/>
  <c r="O13" i="9"/>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Z174" i="4"/>
  <c r="Z175" i="4"/>
  <c r="Z176" i="4"/>
  <c r="Z177" i="4"/>
  <c r="Z178" i="4"/>
  <c r="Z179" i="4"/>
  <c r="Z180" i="4"/>
  <c r="Z181" i="4"/>
  <c r="Z182" i="4"/>
  <c r="Z183" i="4"/>
  <c r="Z184" i="4"/>
  <c r="Z185" i="4"/>
  <c r="Z186" i="4"/>
  <c r="Z187" i="4"/>
  <c r="Z188" i="4"/>
  <c r="Z189" i="4"/>
  <c r="Z190" i="4"/>
  <c r="Z191" i="4"/>
  <c r="Z192" i="4"/>
  <c r="Z193" i="4"/>
  <c r="Z194" i="4"/>
  <c r="Z195" i="4"/>
  <c r="Z196" i="4"/>
  <c r="Z197" i="4"/>
  <c r="Z198" i="4"/>
  <c r="Z199" i="4"/>
  <c r="Z200" i="4"/>
  <c r="Z201" i="4"/>
  <c r="Z202" i="4"/>
  <c r="Z203" i="4"/>
  <c r="Z204" i="4"/>
  <c r="Z205" i="4"/>
  <c r="Z206" i="4"/>
  <c r="Z207" i="4"/>
  <c r="Z208" i="4"/>
  <c r="Z209" i="4"/>
  <c r="Z210" i="4"/>
  <c r="Z211" i="4"/>
  <c r="Z212" i="4"/>
  <c r="Z213" i="4"/>
  <c r="Z214" i="4"/>
  <c r="Z215" i="4"/>
  <c r="Z216" i="4"/>
  <c r="Z217" i="4"/>
  <c r="Z218" i="4"/>
  <c r="Z219" i="4"/>
  <c r="Z220" i="4"/>
  <c r="Z221" i="4"/>
  <c r="Z222" i="4"/>
  <c r="Z223" i="4"/>
  <c r="Z224" i="4"/>
  <c r="Z225" i="4"/>
  <c r="Z226" i="4"/>
  <c r="Z227" i="4"/>
  <c r="Z228" i="4"/>
  <c r="Z229" i="4"/>
  <c r="Z230" i="4"/>
  <c r="Z231" i="4"/>
  <c r="Z232" i="4"/>
  <c r="Z233" i="4"/>
  <c r="Z234" i="4"/>
  <c r="Z235" i="4"/>
  <c r="Z236" i="4"/>
  <c r="Z237" i="4"/>
  <c r="Z238" i="4"/>
  <c r="Z239" i="4"/>
  <c r="Z240" i="4"/>
  <c r="Z241" i="4"/>
  <c r="Z242" i="4"/>
  <c r="Z243" i="4"/>
  <c r="Z244" i="4"/>
  <c r="Z245" i="4"/>
  <c r="Z246" i="4"/>
  <c r="Z247" i="4"/>
  <c r="Z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7" i="4"/>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I147" i="6"/>
  <c r="AI148" i="6"/>
  <c r="AI149" i="6"/>
  <c r="AI150" i="6"/>
  <c r="AI151" i="6"/>
  <c r="AI152" i="6"/>
  <c r="AI153" i="6"/>
  <c r="AI154" i="6"/>
  <c r="AI155" i="6"/>
  <c r="AI156" i="6"/>
  <c r="AI157" i="6"/>
  <c r="AI158" i="6"/>
  <c r="AI159" i="6"/>
  <c r="AI160" i="6"/>
  <c r="AI161" i="6"/>
  <c r="AI162" i="6"/>
  <c r="AI163" i="6"/>
  <c r="AI164" i="6"/>
  <c r="AI165" i="6"/>
  <c r="AI166" i="6"/>
  <c r="AI167" i="6"/>
  <c r="AI168" i="6"/>
  <c r="AI169" i="6"/>
  <c r="AI170" i="6"/>
  <c r="AI171" i="6"/>
  <c r="AI172" i="6"/>
  <c r="AI173" i="6"/>
  <c r="AI174" i="6"/>
  <c r="AI175" i="6"/>
  <c r="AI176" i="6"/>
  <c r="AI177" i="6"/>
  <c r="AI178" i="6"/>
  <c r="AI179" i="6"/>
  <c r="AI180" i="6"/>
  <c r="AI181" i="6"/>
  <c r="AI182" i="6"/>
  <c r="AI183" i="6"/>
  <c r="AI184" i="6"/>
  <c r="AI185" i="6"/>
  <c r="AI186" i="6"/>
  <c r="AI187" i="6"/>
  <c r="AI188" i="6"/>
  <c r="AI189" i="6"/>
  <c r="AI190" i="6"/>
  <c r="AI191" i="6"/>
  <c r="AI192" i="6"/>
  <c r="AI193" i="6"/>
  <c r="AI194" i="6"/>
  <c r="AI195" i="6"/>
  <c r="AI196" i="6"/>
  <c r="AI197" i="6"/>
  <c r="AI198" i="6"/>
  <c r="AI199" i="6"/>
  <c r="AI200" i="6"/>
  <c r="AI201" i="6"/>
  <c r="AI202" i="6"/>
  <c r="AI203" i="6"/>
  <c r="AI204" i="6"/>
  <c r="AI205" i="6"/>
  <c r="AI206" i="6"/>
  <c r="AI207" i="6"/>
  <c r="AI208" i="6"/>
  <c r="AI209" i="6"/>
  <c r="AI210" i="6"/>
  <c r="AI211" i="6"/>
  <c r="AI212" i="6"/>
  <c r="AI213" i="6"/>
  <c r="AI214" i="6"/>
  <c r="AI215" i="6"/>
  <c r="AI216" i="6"/>
  <c r="AI217" i="6"/>
  <c r="AI218" i="6"/>
  <c r="AI219" i="6"/>
  <c r="AI220" i="6"/>
  <c r="AI221" i="6"/>
  <c r="AI222" i="6"/>
  <c r="AI223" i="6"/>
  <c r="AI224" i="6"/>
  <c r="AI225" i="6"/>
  <c r="AI226" i="6"/>
  <c r="AI227" i="6"/>
  <c r="AI228" i="6"/>
  <c r="AI229" i="6"/>
  <c r="AI230" i="6"/>
  <c r="AI231" i="6"/>
  <c r="AI232" i="6"/>
  <c r="AI233" i="6"/>
  <c r="AI234" i="6"/>
  <c r="AI235" i="6"/>
  <c r="AI236" i="6"/>
  <c r="AI237" i="6"/>
  <c r="AI238" i="6"/>
  <c r="AI239" i="6"/>
  <c r="AI240" i="6"/>
  <c r="AI241" i="6"/>
  <c r="AI242" i="6"/>
  <c r="AI243" i="6"/>
  <c r="AI244" i="6"/>
  <c r="AI245" i="6"/>
  <c r="AI246" i="6"/>
  <c r="AI247" i="6"/>
  <c r="AI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221" i="6"/>
  <c r="Z222" i="6"/>
  <c r="Z223" i="6"/>
  <c r="Z224" i="6"/>
  <c r="Z225" i="6"/>
  <c r="Z226" i="6"/>
  <c r="Z227" i="6"/>
  <c r="Z228" i="6"/>
  <c r="Z229" i="6"/>
  <c r="Z230" i="6"/>
  <c r="Z231" i="6"/>
  <c r="Z232" i="6"/>
  <c r="Z233" i="6"/>
  <c r="Z234" i="6"/>
  <c r="Z235" i="6"/>
  <c r="Z236" i="6"/>
  <c r="Z237" i="6"/>
  <c r="Z238" i="6"/>
  <c r="Z239" i="6"/>
  <c r="Z240" i="6"/>
  <c r="Z241" i="6"/>
  <c r="Z242" i="6"/>
  <c r="Z243" i="6"/>
  <c r="Z244" i="6"/>
  <c r="Z245" i="6"/>
  <c r="Z246" i="6"/>
  <c r="Z247" i="6"/>
  <c r="Z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7" i="6"/>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5" i="5"/>
  <c r="AI56" i="5"/>
  <c r="AI57" i="5"/>
  <c r="AI58" i="5"/>
  <c r="AI59" i="5"/>
  <c r="AI60" i="5"/>
  <c r="AI61" i="5"/>
  <c r="AI62" i="5"/>
  <c r="AI63" i="5"/>
  <c r="AI64" i="5"/>
  <c r="AI65" i="5"/>
  <c r="AI66" i="5"/>
  <c r="AI67" i="5"/>
  <c r="AI68" i="5"/>
  <c r="AI69" i="5"/>
  <c r="AI70" i="5"/>
  <c r="AI71" i="5"/>
  <c r="AI72" i="5"/>
  <c r="AI73" i="5"/>
  <c r="AI74" i="5"/>
  <c r="AI75" i="5"/>
  <c r="AI76" i="5"/>
  <c r="AI77" i="5"/>
  <c r="AI78" i="5"/>
  <c r="AI79" i="5"/>
  <c r="AI80" i="5"/>
  <c r="AI81" i="5"/>
  <c r="AI82"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111" i="5"/>
  <c r="AI112" i="5"/>
  <c r="AI113" i="5"/>
  <c r="AI114" i="5"/>
  <c r="AI115" i="5"/>
  <c r="AI116" i="5"/>
  <c r="AI117" i="5"/>
  <c r="AI118" i="5"/>
  <c r="AI119" i="5"/>
  <c r="AI120" i="5"/>
  <c r="AI121" i="5"/>
  <c r="AI122" i="5"/>
  <c r="AI123" i="5"/>
  <c r="AI124" i="5"/>
  <c r="AI125" i="5"/>
  <c r="AI126" i="5"/>
  <c r="AI127" i="5"/>
  <c r="AI128"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5" i="5"/>
  <c r="AI176" i="5"/>
  <c r="AI177" i="5"/>
  <c r="AI178" i="5"/>
  <c r="AI179" i="5"/>
  <c r="AI180" i="5"/>
  <c r="AI181" i="5"/>
  <c r="AI182" i="5"/>
  <c r="AI183" i="5"/>
  <c r="AI184"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I214" i="5"/>
  <c r="AI215" i="5"/>
  <c r="AI216" i="5"/>
  <c r="AI217" i="5"/>
  <c r="AI218" i="5"/>
  <c r="AI219" i="5"/>
  <c r="AI220" i="5"/>
  <c r="AI221" i="5"/>
  <c r="AI222" i="5"/>
  <c r="AI223" i="5"/>
  <c r="AI224"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7" i="5"/>
  <c r="X7" i="5"/>
  <c r="B29" i="2" l="1"/>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7" i="5"/>
  <c r="D31" i="2" l="1"/>
  <c r="D30" i="2"/>
  <c r="D29" i="2"/>
  <c r="C31" i="2"/>
  <c r="C30" i="2"/>
  <c r="C29" i="2"/>
  <c r="B31" i="2"/>
  <c r="B30" i="2"/>
  <c r="X247" i="9" l="1"/>
  <c r="X246" i="9"/>
  <c r="X245" i="9"/>
  <c r="X244" i="9"/>
  <c r="X243" i="9"/>
  <c r="X242" i="9"/>
  <c r="X241" i="9"/>
  <c r="X240" i="9"/>
  <c r="X239" i="9"/>
  <c r="X238" i="9"/>
  <c r="X237" i="9"/>
  <c r="X236" i="9"/>
  <c r="X235" i="9"/>
  <c r="X234" i="9"/>
  <c r="X233" i="9"/>
  <c r="X232" i="9"/>
  <c r="X231" i="9"/>
  <c r="X230" i="9"/>
  <c r="X229" i="9"/>
  <c r="X228" i="9"/>
  <c r="X227" i="9"/>
  <c r="X226" i="9"/>
  <c r="X225" i="9"/>
  <c r="X224" i="9"/>
  <c r="X223" i="9"/>
  <c r="X222" i="9"/>
  <c r="X221" i="9"/>
  <c r="X220" i="9"/>
  <c r="X219" i="9"/>
  <c r="X218" i="9"/>
  <c r="X217" i="9"/>
  <c r="X216" i="9"/>
  <c r="X215" i="9"/>
  <c r="X214" i="9"/>
  <c r="X213" i="9"/>
  <c r="X212" i="9"/>
  <c r="X211" i="9"/>
  <c r="X210" i="9"/>
  <c r="X209" i="9"/>
  <c r="X208" i="9"/>
  <c r="X207" i="9"/>
  <c r="X206" i="9"/>
  <c r="X205" i="9"/>
  <c r="X204" i="9"/>
  <c r="X203" i="9"/>
  <c r="X202" i="9"/>
  <c r="X201" i="9"/>
  <c r="X200" i="9"/>
  <c r="X199" i="9"/>
  <c r="X198" i="9"/>
  <c r="X197" i="9"/>
  <c r="X196" i="9"/>
  <c r="X195" i="9"/>
  <c r="X194" i="9"/>
  <c r="X193" i="9"/>
  <c r="X192" i="9"/>
  <c r="X191" i="9"/>
  <c r="X190" i="9"/>
  <c r="X189" i="9"/>
  <c r="X188" i="9"/>
  <c r="X187" i="9"/>
  <c r="X186" i="9"/>
  <c r="X185" i="9"/>
  <c r="X184" i="9"/>
  <c r="X183" i="9"/>
  <c r="X182" i="9"/>
  <c r="X181" i="9"/>
  <c r="X180" i="9"/>
  <c r="X179" i="9"/>
  <c r="X178" i="9"/>
  <c r="X177" i="9"/>
  <c r="X176" i="9"/>
  <c r="X175" i="9"/>
  <c r="X174" i="9"/>
  <c r="X173" i="9"/>
  <c r="X172" i="9"/>
  <c r="X171" i="9"/>
  <c r="X170" i="9"/>
  <c r="X169" i="9"/>
  <c r="X168" i="9"/>
  <c r="X167" i="9"/>
  <c r="X166" i="9"/>
  <c r="X165" i="9"/>
  <c r="X164" i="9"/>
  <c r="X163" i="9"/>
  <c r="X162" i="9"/>
  <c r="X161" i="9"/>
  <c r="X160" i="9"/>
  <c r="X159" i="9"/>
  <c r="X158" i="9"/>
  <c r="X157" i="9"/>
  <c r="X156" i="9"/>
  <c r="X155" i="9"/>
  <c r="X154" i="9"/>
  <c r="X153" i="9"/>
  <c r="X152" i="9"/>
  <c r="X151" i="9"/>
  <c r="X150" i="9"/>
  <c r="X149" i="9"/>
  <c r="X148" i="9"/>
  <c r="X147" i="9"/>
  <c r="X146" i="9"/>
  <c r="X145" i="9"/>
  <c r="X144" i="9"/>
  <c r="X143" i="9"/>
  <c r="X142" i="9"/>
  <c r="X141" i="9"/>
  <c r="X140" i="9"/>
  <c r="X139" i="9"/>
  <c r="X138" i="9"/>
  <c r="X137" i="9"/>
  <c r="X136" i="9"/>
  <c r="X135" i="9"/>
  <c r="X134" i="9"/>
  <c r="X133" i="9"/>
  <c r="X132" i="9"/>
  <c r="X131" i="9"/>
  <c r="X130" i="9"/>
  <c r="X129" i="9"/>
  <c r="X128" i="9"/>
  <c r="AF127" i="9"/>
  <c r="X127" i="9"/>
  <c r="O127" i="9"/>
  <c r="AG127" i="9" s="1"/>
  <c r="AF126" i="9"/>
  <c r="X126" i="9"/>
  <c r="O126" i="9"/>
  <c r="AG126" i="9" s="1"/>
  <c r="AG125" i="9"/>
  <c r="AF125" i="9"/>
  <c r="X125" i="9"/>
  <c r="O125" i="9"/>
  <c r="AF124" i="9"/>
  <c r="X124" i="9"/>
  <c r="O124" i="9"/>
  <c r="AG124" i="9" s="1"/>
  <c r="AF123" i="9"/>
  <c r="X123" i="9"/>
  <c r="O123" i="9"/>
  <c r="AG123" i="9" s="1"/>
  <c r="AF122" i="9"/>
  <c r="X122" i="9"/>
  <c r="O122" i="9"/>
  <c r="AG122" i="9" s="1"/>
  <c r="AG121" i="9"/>
  <c r="AF121" i="9"/>
  <c r="X121" i="9"/>
  <c r="O121" i="9"/>
  <c r="AF120" i="9"/>
  <c r="X120" i="9"/>
  <c r="O120" i="9"/>
  <c r="AG120" i="9" s="1"/>
  <c r="AF119" i="9"/>
  <c r="X119" i="9"/>
  <c r="O119" i="9"/>
  <c r="AG119" i="9" s="1"/>
  <c r="AF118" i="9"/>
  <c r="X118" i="9"/>
  <c r="O118" i="9"/>
  <c r="AG118" i="9" s="1"/>
  <c r="AF117" i="9"/>
  <c r="X117" i="9"/>
  <c r="O117" i="9"/>
  <c r="AG117" i="9" s="1"/>
  <c r="AF116" i="9"/>
  <c r="X116" i="9"/>
  <c r="O116" i="9"/>
  <c r="AG116" i="9" s="1"/>
  <c r="AF115" i="9"/>
  <c r="X115" i="9"/>
  <c r="O115" i="9"/>
  <c r="AG115" i="9" s="1"/>
  <c r="AF114" i="9"/>
  <c r="X114" i="9"/>
  <c r="O114" i="9"/>
  <c r="AG114" i="9" s="1"/>
  <c r="AF113" i="9"/>
  <c r="X113" i="9"/>
  <c r="O113" i="9"/>
  <c r="AG113" i="9" s="1"/>
  <c r="AF112" i="9"/>
  <c r="X112" i="9"/>
  <c r="O112" i="9"/>
  <c r="AG112" i="9" s="1"/>
  <c r="AG111" i="9"/>
  <c r="AF111" i="9"/>
  <c r="X111" i="9"/>
  <c r="O111" i="9"/>
  <c r="AF110" i="9"/>
  <c r="X110" i="9"/>
  <c r="O110" i="9"/>
  <c r="AG110" i="9" s="1"/>
  <c r="AG109" i="9"/>
  <c r="AF109" i="9"/>
  <c r="X109" i="9"/>
  <c r="O109" i="9"/>
  <c r="AF108" i="9"/>
  <c r="X108" i="9"/>
  <c r="O108" i="9"/>
  <c r="AG108" i="9" s="1"/>
  <c r="AG107" i="9"/>
  <c r="AF107" i="9"/>
  <c r="X107" i="9"/>
  <c r="O107" i="9"/>
  <c r="AF106" i="9"/>
  <c r="X106" i="9"/>
  <c r="O106" i="9"/>
  <c r="AG106" i="9" s="1"/>
  <c r="AG105" i="9"/>
  <c r="AF105" i="9"/>
  <c r="X105" i="9"/>
  <c r="O105" i="9"/>
  <c r="AF104" i="9"/>
  <c r="X104" i="9"/>
  <c r="O104" i="9"/>
  <c r="AG104" i="9" s="1"/>
  <c r="AF103" i="9"/>
  <c r="X103" i="9"/>
  <c r="O103" i="9"/>
  <c r="AG103" i="9" s="1"/>
  <c r="AF102" i="9"/>
  <c r="X102" i="9"/>
  <c r="O102" i="9"/>
  <c r="AG102" i="9" s="1"/>
  <c r="AF101" i="9"/>
  <c r="X101" i="9"/>
  <c r="O101" i="9"/>
  <c r="AG101" i="9" s="1"/>
  <c r="AF100" i="9"/>
  <c r="X100" i="9"/>
  <c r="O100" i="9"/>
  <c r="AG100" i="9" s="1"/>
  <c r="AF99" i="9"/>
  <c r="X99" i="9"/>
  <c r="O99" i="9"/>
  <c r="AG99" i="9" s="1"/>
  <c r="AF98" i="9"/>
  <c r="X98" i="9"/>
  <c r="O98" i="9"/>
  <c r="AG98" i="9" s="1"/>
  <c r="AF97" i="9"/>
  <c r="X97" i="9"/>
  <c r="O97" i="9"/>
  <c r="AG97" i="9" s="1"/>
  <c r="AF96" i="9"/>
  <c r="X96" i="9"/>
  <c r="O96" i="9"/>
  <c r="AG96" i="9" s="1"/>
  <c r="AF95" i="9"/>
  <c r="X95" i="9"/>
  <c r="O95" i="9"/>
  <c r="AG95" i="9" s="1"/>
  <c r="AF94" i="9"/>
  <c r="X94" i="9"/>
  <c r="O94" i="9"/>
  <c r="AG94" i="9" s="1"/>
  <c r="AG93" i="9"/>
  <c r="AF93" i="9"/>
  <c r="X93" i="9"/>
  <c r="O93" i="9"/>
  <c r="AF92" i="9"/>
  <c r="X92" i="9"/>
  <c r="O92" i="9"/>
  <c r="AG92" i="9" s="1"/>
  <c r="AF91" i="9"/>
  <c r="X91" i="9"/>
  <c r="O91" i="9"/>
  <c r="AG91" i="9" s="1"/>
  <c r="AF90" i="9"/>
  <c r="AJ90" i="9" s="1"/>
  <c r="X90" i="9"/>
  <c r="O90" i="9"/>
  <c r="AG90" i="9" s="1"/>
  <c r="AG89" i="9"/>
  <c r="AF89" i="9"/>
  <c r="X89" i="9"/>
  <c r="O89" i="9"/>
  <c r="AF88" i="9"/>
  <c r="X88" i="9"/>
  <c r="O88" i="9"/>
  <c r="AG88" i="9" s="1"/>
  <c r="AF87" i="9"/>
  <c r="X87" i="9"/>
  <c r="O87" i="9"/>
  <c r="AG87" i="9" s="1"/>
  <c r="AF86" i="9"/>
  <c r="X86" i="9"/>
  <c r="O86" i="9"/>
  <c r="AG86" i="9" s="1"/>
  <c r="AF85" i="9"/>
  <c r="X85" i="9"/>
  <c r="O85" i="9"/>
  <c r="AG85" i="9" s="1"/>
  <c r="AF84" i="9"/>
  <c r="X84" i="9"/>
  <c r="O84" i="9"/>
  <c r="AG84" i="9" s="1"/>
  <c r="AF83" i="9"/>
  <c r="X83" i="9"/>
  <c r="O83" i="9"/>
  <c r="AG83" i="9" s="1"/>
  <c r="AF82" i="9"/>
  <c r="X82" i="9"/>
  <c r="O82" i="9"/>
  <c r="AG82" i="9" s="1"/>
  <c r="AF81" i="9"/>
  <c r="X81" i="9"/>
  <c r="O81" i="9"/>
  <c r="AG81" i="9" s="1"/>
  <c r="AF80" i="9"/>
  <c r="X80" i="9"/>
  <c r="O80" i="9"/>
  <c r="AG80" i="9" s="1"/>
  <c r="AF79" i="9"/>
  <c r="X79" i="9"/>
  <c r="O79" i="9"/>
  <c r="AG79" i="9" s="1"/>
  <c r="AF78" i="9"/>
  <c r="X78" i="9"/>
  <c r="O78" i="9"/>
  <c r="AG78" i="9" s="1"/>
  <c r="AF77" i="9"/>
  <c r="AJ77" i="9" s="1"/>
  <c r="X77" i="9"/>
  <c r="O77" i="9"/>
  <c r="AG77" i="9" s="1"/>
  <c r="AF76" i="9"/>
  <c r="X76" i="9"/>
  <c r="O76" i="9"/>
  <c r="AG76" i="9" s="1"/>
  <c r="AF75" i="9"/>
  <c r="AJ75" i="9" s="1"/>
  <c r="X75" i="9"/>
  <c r="O75" i="9"/>
  <c r="AG75" i="9" s="1"/>
  <c r="AF74" i="9"/>
  <c r="X74" i="9"/>
  <c r="O74" i="9"/>
  <c r="AG74" i="9" s="1"/>
  <c r="AF73" i="9"/>
  <c r="AJ73" i="9" s="1"/>
  <c r="X73" i="9"/>
  <c r="O73" i="9"/>
  <c r="AG73" i="9" s="1"/>
  <c r="AF72" i="9"/>
  <c r="X72" i="9"/>
  <c r="O72" i="9"/>
  <c r="AG72" i="9" s="1"/>
  <c r="AF71" i="9"/>
  <c r="X71" i="9"/>
  <c r="O71" i="9"/>
  <c r="AG71" i="9" s="1"/>
  <c r="AF70" i="9"/>
  <c r="AJ70" i="9" s="1"/>
  <c r="X70" i="9"/>
  <c r="O70" i="9"/>
  <c r="AG70" i="9" s="1"/>
  <c r="AF69" i="9"/>
  <c r="X69" i="9"/>
  <c r="O69" i="9"/>
  <c r="AG69" i="9" s="1"/>
  <c r="AF68" i="9"/>
  <c r="X68" i="9"/>
  <c r="O68" i="9"/>
  <c r="AG68" i="9" s="1"/>
  <c r="AF67" i="9"/>
  <c r="AJ67" i="9" s="1"/>
  <c r="X67" i="9"/>
  <c r="O67" i="9"/>
  <c r="AG67" i="9" s="1"/>
  <c r="F67" i="9"/>
  <c r="AF66" i="9"/>
  <c r="AJ66" i="9" s="1"/>
  <c r="X66" i="9"/>
  <c r="O66" i="9"/>
  <c r="AG66" i="9" s="1"/>
  <c r="F66" i="9"/>
  <c r="AF65" i="9"/>
  <c r="X65" i="9"/>
  <c r="O65" i="9"/>
  <c r="AG65" i="9" s="1"/>
  <c r="F65" i="9"/>
  <c r="AF64" i="9"/>
  <c r="X64" i="9"/>
  <c r="O64" i="9"/>
  <c r="AG64" i="9" s="1"/>
  <c r="F64" i="9"/>
  <c r="AF63" i="9"/>
  <c r="X63" i="9"/>
  <c r="O63" i="9"/>
  <c r="AG63" i="9" s="1"/>
  <c r="F63" i="9"/>
  <c r="AF62" i="9"/>
  <c r="X62" i="9"/>
  <c r="O62" i="9"/>
  <c r="AG62" i="9" s="1"/>
  <c r="F62" i="9"/>
  <c r="AF61" i="9"/>
  <c r="X61" i="9"/>
  <c r="O61" i="9"/>
  <c r="AG61" i="9" s="1"/>
  <c r="F61" i="9"/>
  <c r="AF60" i="9"/>
  <c r="X60" i="9"/>
  <c r="O60" i="9"/>
  <c r="AG60" i="9" s="1"/>
  <c r="F60" i="9"/>
  <c r="AF59" i="9"/>
  <c r="X59" i="9"/>
  <c r="O59" i="9"/>
  <c r="AG59" i="9" s="1"/>
  <c r="F59" i="9"/>
  <c r="AF58" i="9"/>
  <c r="X58" i="9"/>
  <c r="O58" i="9"/>
  <c r="AG58" i="9" s="1"/>
  <c r="F58" i="9"/>
  <c r="AF57" i="9"/>
  <c r="AJ57" i="9" s="1"/>
  <c r="X57" i="9"/>
  <c r="O57" i="9"/>
  <c r="AG57" i="9" s="1"/>
  <c r="F57" i="9"/>
  <c r="AF56" i="9"/>
  <c r="X56" i="9"/>
  <c r="O56" i="9"/>
  <c r="AG56" i="9" s="1"/>
  <c r="F56" i="9"/>
  <c r="AF55" i="9"/>
  <c r="X55" i="9"/>
  <c r="O55" i="9"/>
  <c r="AG55" i="9" s="1"/>
  <c r="F55" i="9"/>
  <c r="AF54" i="9"/>
  <c r="X54" i="9"/>
  <c r="O54" i="9"/>
  <c r="AG54" i="9" s="1"/>
  <c r="F54" i="9"/>
  <c r="AF53" i="9"/>
  <c r="AJ53" i="9" s="1"/>
  <c r="X53" i="9"/>
  <c r="O53" i="9"/>
  <c r="AG53" i="9" s="1"/>
  <c r="F53" i="9"/>
  <c r="AF52" i="9"/>
  <c r="X52" i="9"/>
  <c r="O52" i="9"/>
  <c r="AG52" i="9" s="1"/>
  <c r="F52" i="9"/>
  <c r="AF51" i="9"/>
  <c r="X51" i="9"/>
  <c r="O51" i="9"/>
  <c r="AG51" i="9" s="1"/>
  <c r="F51" i="9"/>
  <c r="AG50" i="9"/>
  <c r="AF50" i="9"/>
  <c r="X50" i="9"/>
  <c r="O50" i="9"/>
  <c r="F50" i="9"/>
  <c r="AF49" i="9"/>
  <c r="X49" i="9"/>
  <c r="O49" i="9"/>
  <c r="AG49" i="9" s="1"/>
  <c r="F49" i="9"/>
  <c r="AF48" i="9"/>
  <c r="AJ48" i="9" s="1"/>
  <c r="X48" i="9"/>
  <c r="O48" i="9"/>
  <c r="AG48" i="9" s="1"/>
  <c r="F48" i="9"/>
  <c r="AG47" i="9"/>
  <c r="AF47" i="9"/>
  <c r="AJ47" i="9" s="1"/>
  <c r="X47" i="9"/>
  <c r="O47" i="9"/>
  <c r="F47" i="9"/>
  <c r="AF46" i="9"/>
  <c r="X46" i="9"/>
  <c r="O46" i="9"/>
  <c r="AG46" i="9" s="1"/>
  <c r="F46" i="9"/>
  <c r="AF45" i="9"/>
  <c r="X45" i="9"/>
  <c r="O45" i="9"/>
  <c r="AG45" i="9" s="1"/>
  <c r="F45" i="9"/>
  <c r="AF44" i="9"/>
  <c r="AJ44" i="9" s="1"/>
  <c r="X44" i="9"/>
  <c r="O44" i="9"/>
  <c r="AG44" i="9" s="1"/>
  <c r="F44" i="9"/>
  <c r="AF43" i="9"/>
  <c r="X43" i="9"/>
  <c r="O43" i="9"/>
  <c r="AG43" i="9" s="1"/>
  <c r="F43" i="9"/>
  <c r="AF42" i="9"/>
  <c r="X42" i="9"/>
  <c r="O42" i="9"/>
  <c r="AG42" i="9" s="1"/>
  <c r="F42" i="9"/>
  <c r="AF41" i="9"/>
  <c r="AJ41" i="9" s="1"/>
  <c r="X41" i="9"/>
  <c r="O41" i="9"/>
  <c r="AG41" i="9" s="1"/>
  <c r="F41" i="9"/>
  <c r="AF40" i="9"/>
  <c r="AJ40" i="9" s="1"/>
  <c r="X40" i="9"/>
  <c r="O40" i="9"/>
  <c r="AG40" i="9" s="1"/>
  <c r="F40" i="9"/>
  <c r="AF39" i="9"/>
  <c r="X39" i="9"/>
  <c r="O39" i="9"/>
  <c r="AG39" i="9" s="1"/>
  <c r="F39" i="9"/>
  <c r="AF38" i="9"/>
  <c r="X38" i="9"/>
  <c r="O38" i="9"/>
  <c r="AG38" i="9" s="1"/>
  <c r="F38" i="9"/>
  <c r="AF37" i="9"/>
  <c r="AJ37" i="9" s="1"/>
  <c r="X37" i="9"/>
  <c r="O37" i="9"/>
  <c r="AG37" i="9" s="1"/>
  <c r="F37" i="9"/>
  <c r="AF36" i="9"/>
  <c r="AJ36" i="9" s="1"/>
  <c r="X36" i="9"/>
  <c r="O36" i="9"/>
  <c r="AG36" i="9" s="1"/>
  <c r="F36" i="9"/>
  <c r="AF35" i="9"/>
  <c r="AJ35" i="9" s="1"/>
  <c r="X35" i="9"/>
  <c r="O35" i="9"/>
  <c r="AG35" i="9" s="1"/>
  <c r="F35" i="9"/>
  <c r="AF34" i="9"/>
  <c r="X34" i="9"/>
  <c r="O34" i="9"/>
  <c r="AG34" i="9" s="1"/>
  <c r="F34" i="9"/>
  <c r="AF33" i="9"/>
  <c r="AJ33" i="9" s="1"/>
  <c r="X33" i="9"/>
  <c r="O33" i="9"/>
  <c r="AG33" i="9" s="1"/>
  <c r="F33" i="9"/>
  <c r="AG32" i="9"/>
  <c r="AF32" i="9"/>
  <c r="AJ32" i="9" s="1"/>
  <c r="X32" i="9"/>
  <c r="O32" i="9"/>
  <c r="F32" i="9"/>
  <c r="AF31" i="9"/>
  <c r="X31" i="9"/>
  <c r="O31" i="9"/>
  <c r="AG31" i="9" s="1"/>
  <c r="F31" i="9"/>
  <c r="AF30" i="9"/>
  <c r="AJ30" i="9" s="1"/>
  <c r="X30" i="9"/>
  <c r="O30" i="9"/>
  <c r="AG30" i="9" s="1"/>
  <c r="F30" i="9"/>
  <c r="AF29" i="9"/>
  <c r="X29" i="9"/>
  <c r="O29" i="9"/>
  <c r="AG29" i="9" s="1"/>
  <c r="F29" i="9"/>
  <c r="AF28" i="9"/>
  <c r="X28" i="9"/>
  <c r="O28" i="9"/>
  <c r="AG28" i="9" s="1"/>
  <c r="F28" i="9"/>
  <c r="AF27" i="9"/>
  <c r="AJ27" i="9" s="1"/>
  <c r="X27" i="9"/>
  <c r="O27" i="9"/>
  <c r="AG27" i="9" s="1"/>
  <c r="F27" i="9"/>
  <c r="AF26" i="9"/>
  <c r="X26" i="9"/>
  <c r="O26" i="9"/>
  <c r="AG26" i="9" s="1"/>
  <c r="F26" i="9"/>
  <c r="AF25" i="9"/>
  <c r="AJ25" i="9" s="1"/>
  <c r="X25" i="9"/>
  <c r="O25" i="9"/>
  <c r="AG25" i="9" s="1"/>
  <c r="F25" i="9"/>
  <c r="AF24" i="9"/>
  <c r="X24" i="9"/>
  <c r="O24" i="9"/>
  <c r="AG24" i="9" s="1"/>
  <c r="F24" i="9"/>
  <c r="AF23" i="9"/>
  <c r="AJ23" i="9" s="1"/>
  <c r="X23" i="9"/>
  <c r="O23" i="9"/>
  <c r="AG23" i="9" s="1"/>
  <c r="F23" i="9"/>
  <c r="AF22" i="9"/>
  <c r="X22" i="9"/>
  <c r="O22" i="9"/>
  <c r="AG22" i="9" s="1"/>
  <c r="F22" i="9"/>
  <c r="AF21" i="9"/>
  <c r="AJ21" i="9" s="1"/>
  <c r="X21" i="9"/>
  <c r="O21" i="9"/>
  <c r="AG21" i="9" s="1"/>
  <c r="F21" i="9"/>
  <c r="AF20" i="9"/>
  <c r="X20" i="9"/>
  <c r="O20" i="9"/>
  <c r="AG20" i="9" s="1"/>
  <c r="F20" i="9"/>
  <c r="AG19" i="9"/>
  <c r="AF19" i="9"/>
  <c r="X19" i="9"/>
  <c r="O19" i="9"/>
  <c r="F19" i="9"/>
  <c r="AF18" i="9"/>
  <c r="AJ18" i="9" s="1"/>
  <c r="X18" i="9"/>
  <c r="O18" i="9"/>
  <c r="AG18" i="9" s="1"/>
  <c r="F18" i="9"/>
  <c r="AF17" i="9"/>
  <c r="AJ17" i="9" s="1"/>
  <c r="X17" i="9"/>
  <c r="O17" i="9"/>
  <c r="AG17" i="9" s="1"/>
  <c r="F17" i="9"/>
  <c r="AF16" i="9"/>
  <c r="AJ16" i="9" s="1"/>
  <c r="X16" i="9"/>
  <c r="O16" i="9"/>
  <c r="AG16" i="9" s="1"/>
  <c r="F16" i="9"/>
  <c r="AF15" i="9"/>
  <c r="X15" i="9"/>
  <c r="O15" i="9"/>
  <c r="AG15" i="9" s="1"/>
  <c r="F15" i="9"/>
  <c r="AF14" i="9"/>
  <c r="X14" i="9"/>
  <c r="O14" i="9"/>
  <c r="AG14" i="9" s="1"/>
  <c r="F14" i="9"/>
  <c r="AG13" i="9"/>
  <c r="AF13" i="9"/>
  <c r="AJ13" i="9" s="1"/>
  <c r="X13" i="9"/>
  <c r="F13" i="9"/>
  <c r="AG12" i="9"/>
  <c r="AF12" i="9"/>
  <c r="AJ12" i="9" s="1"/>
  <c r="X12" i="9"/>
  <c r="F12" i="9"/>
  <c r="AF11" i="9"/>
  <c r="AJ11" i="9" s="1"/>
  <c r="X11" i="9"/>
  <c r="O11" i="9"/>
  <c r="AG11" i="9" s="1"/>
  <c r="F11" i="9"/>
  <c r="AF10" i="9"/>
  <c r="X10" i="9"/>
  <c r="O10" i="9"/>
  <c r="AG10" i="9" s="1"/>
  <c r="F10" i="9"/>
  <c r="AF9" i="9"/>
  <c r="AJ9" i="9" s="1"/>
  <c r="X9" i="9"/>
  <c r="O9" i="9"/>
  <c r="AG9" i="9" s="1"/>
  <c r="F9" i="9"/>
  <c r="AF8" i="9"/>
  <c r="X8" i="9"/>
  <c r="O8" i="9"/>
  <c r="AG8" i="9" s="1"/>
  <c r="F8" i="9"/>
  <c r="AG7" i="9"/>
  <c r="AF7" i="9"/>
  <c r="X7" i="9"/>
  <c r="O7" i="9"/>
  <c r="F7" i="9"/>
  <c r="AF4" i="9"/>
  <c r="W4" i="9"/>
  <c r="AA151" i="9" s="1"/>
  <c r="N4" i="9"/>
  <c r="E4" i="9"/>
  <c r="I50" i="9" s="1"/>
  <c r="X247" i="8"/>
  <c r="X246" i="8"/>
  <c r="X245" i="8"/>
  <c r="X244" i="8"/>
  <c r="X243" i="8"/>
  <c r="X242" i="8"/>
  <c r="X241" i="8"/>
  <c r="X240" i="8"/>
  <c r="X239" i="8"/>
  <c r="X238" i="8"/>
  <c r="X237" i="8"/>
  <c r="X236" i="8"/>
  <c r="X235" i="8"/>
  <c r="X234" i="8"/>
  <c r="X233" i="8"/>
  <c r="X232" i="8"/>
  <c r="X231" i="8"/>
  <c r="X230" i="8"/>
  <c r="X229" i="8"/>
  <c r="X228" i="8"/>
  <c r="X227" i="8"/>
  <c r="X226" i="8"/>
  <c r="X225" i="8"/>
  <c r="X224" i="8"/>
  <c r="X223" i="8"/>
  <c r="X222" i="8"/>
  <c r="X221" i="8"/>
  <c r="X220" i="8"/>
  <c r="X219" i="8"/>
  <c r="X218" i="8"/>
  <c r="X217" i="8"/>
  <c r="X216" i="8"/>
  <c r="X215" i="8"/>
  <c r="X214" i="8"/>
  <c r="X213" i="8"/>
  <c r="X212" i="8"/>
  <c r="X211" i="8"/>
  <c r="X210" i="8"/>
  <c r="X209" i="8"/>
  <c r="X208" i="8"/>
  <c r="X207" i="8"/>
  <c r="X206" i="8"/>
  <c r="X205" i="8"/>
  <c r="X204" i="8"/>
  <c r="X203" i="8"/>
  <c r="X202" i="8"/>
  <c r="X201" i="8"/>
  <c r="X200" i="8"/>
  <c r="X199" i="8"/>
  <c r="X198" i="8"/>
  <c r="X197" i="8"/>
  <c r="X196" i="8"/>
  <c r="X195" i="8"/>
  <c r="X194" i="8"/>
  <c r="X193" i="8"/>
  <c r="X192" i="8"/>
  <c r="X191" i="8"/>
  <c r="X190" i="8"/>
  <c r="X189" i="8"/>
  <c r="X188" i="8"/>
  <c r="X187" i="8"/>
  <c r="X186" i="8"/>
  <c r="X185" i="8"/>
  <c r="X184" i="8"/>
  <c r="X183" i="8"/>
  <c r="X182" i="8"/>
  <c r="X181" i="8"/>
  <c r="X180" i="8"/>
  <c r="X179" i="8"/>
  <c r="X178" i="8"/>
  <c r="X177" i="8"/>
  <c r="X176" i="8"/>
  <c r="X175" i="8"/>
  <c r="X174" i="8"/>
  <c r="X173" i="8"/>
  <c r="X172" i="8"/>
  <c r="X171" i="8"/>
  <c r="X170" i="8"/>
  <c r="X169" i="8"/>
  <c r="X168" i="8"/>
  <c r="X167" i="8"/>
  <c r="X166" i="8"/>
  <c r="X165" i="8"/>
  <c r="X164" i="8"/>
  <c r="X163" i="8"/>
  <c r="X162" i="8"/>
  <c r="X161" i="8"/>
  <c r="X160" i="8"/>
  <c r="X159" i="8"/>
  <c r="X158" i="8"/>
  <c r="X157" i="8"/>
  <c r="X156" i="8"/>
  <c r="X155" i="8"/>
  <c r="X154" i="8"/>
  <c r="X153" i="8"/>
  <c r="X152" i="8"/>
  <c r="X151" i="8"/>
  <c r="X150" i="8"/>
  <c r="X149" i="8"/>
  <c r="X148" i="8"/>
  <c r="X147" i="8"/>
  <c r="X146" i="8"/>
  <c r="X145" i="8"/>
  <c r="X144" i="8"/>
  <c r="X143" i="8"/>
  <c r="X142" i="8"/>
  <c r="X141" i="8"/>
  <c r="X140" i="8"/>
  <c r="X139" i="8"/>
  <c r="X138" i="8"/>
  <c r="X137" i="8"/>
  <c r="X136" i="8"/>
  <c r="X135" i="8"/>
  <c r="X134" i="8"/>
  <c r="X133" i="8"/>
  <c r="X132" i="8"/>
  <c r="X131" i="8"/>
  <c r="X130" i="8"/>
  <c r="X129" i="8"/>
  <c r="X128" i="8"/>
  <c r="AF127" i="8"/>
  <c r="AJ127" i="8" s="1"/>
  <c r="X127" i="8"/>
  <c r="O127" i="8"/>
  <c r="AG127" i="8" s="1"/>
  <c r="AF126" i="8"/>
  <c r="AJ126" i="8" s="1"/>
  <c r="X126" i="8"/>
  <c r="O126" i="8"/>
  <c r="AG126" i="8" s="1"/>
  <c r="AF125" i="8"/>
  <c r="AJ125" i="8" s="1"/>
  <c r="X125" i="8"/>
  <c r="O125" i="8"/>
  <c r="AG125" i="8" s="1"/>
  <c r="AF124" i="8"/>
  <c r="AJ124" i="8" s="1"/>
  <c r="X124" i="8"/>
  <c r="O124" i="8"/>
  <c r="AG124" i="8" s="1"/>
  <c r="AF123" i="8"/>
  <c r="AJ123" i="8" s="1"/>
  <c r="X123" i="8"/>
  <c r="O123" i="8"/>
  <c r="AG123" i="8" s="1"/>
  <c r="AF122" i="8"/>
  <c r="AJ122" i="8" s="1"/>
  <c r="X122" i="8"/>
  <c r="O122" i="8"/>
  <c r="AG122" i="8" s="1"/>
  <c r="AF121" i="8"/>
  <c r="AJ121" i="8" s="1"/>
  <c r="X121" i="8"/>
  <c r="O121" i="8"/>
  <c r="AG121" i="8" s="1"/>
  <c r="AF120" i="8"/>
  <c r="AJ120" i="8" s="1"/>
  <c r="X120" i="8"/>
  <c r="O120" i="8"/>
  <c r="AG120" i="8" s="1"/>
  <c r="AF119" i="8"/>
  <c r="AJ119" i="8" s="1"/>
  <c r="X119" i="8"/>
  <c r="O119" i="8"/>
  <c r="AG119" i="8" s="1"/>
  <c r="AF118" i="8"/>
  <c r="AJ118" i="8" s="1"/>
  <c r="X118" i="8"/>
  <c r="O118" i="8"/>
  <c r="AG118" i="8" s="1"/>
  <c r="AF117" i="8"/>
  <c r="AJ117" i="8" s="1"/>
  <c r="X117" i="8"/>
  <c r="O117" i="8"/>
  <c r="AG117" i="8" s="1"/>
  <c r="AF116" i="8"/>
  <c r="AJ116" i="8" s="1"/>
  <c r="X116" i="8"/>
  <c r="O116" i="8"/>
  <c r="AG116" i="8" s="1"/>
  <c r="AF115" i="8"/>
  <c r="AJ115" i="8" s="1"/>
  <c r="X115" i="8"/>
  <c r="O115" i="8"/>
  <c r="AG115" i="8" s="1"/>
  <c r="AF114" i="8"/>
  <c r="AJ114" i="8" s="1"/>
  <c r="X114" i="8"/>
  <c r="O114" i="8"/>
  <c r="AG114" i="8" s="1"/>
  <c r="AF113" i="8"/>
  <c r="AJ113" i="8" s="1"/>
  <c r="X113" i="8"/>
  <c r="O113" i="8"/>
  <c r="AG113" i="8" s="1"/>
  <c r="AF112" i="8"/>
  <c r="AJ112" i="8" s="1"/>
  <c r="X112" i="8"/>
  <c r="O112" i="8"/>
  <c r="AG112" i="8" s="1"/>
  <c r="AF111" i="8"/>
  <c r="AJ111" i="8" s="1"/>
  <c r="X111" i="8"/>
  <c r="O111" i="8"/>
  <c r="AG111" i="8" s="1"/>
  <c r="AF110" i="8"/>
  <c r="AJ110" i="8" s="1"/>
  <c r="X110" i="8"/>
  <c r="O110" i="8"/>
  <c r="AG110" i="8" s="1"/>
  <c r="AF109" i="8"/>
  <c r="AJ109" i="8" s="1"/>
  <c r="X109" i="8"/>
  <c r="O109" i="8"/>
  <c r="AG109" i="8" s="1"/>
  <c r="AF108" i="8"/>
  <c r="AJ108" i="8" s="1"/>
  <c r="X108" i="8"/>
  <c r="O108" i="8"/>
  <c r="AG108" i="8" s="1"/>
  <c r="AF107" i="8"/>
  <c r="AJ107" i="8" s="1"/>
  <c r="X107" i="8"/>
  <c r="O107" i="8"/>
  <c r="AG107" i="8" s="1"/>
  <c r="AF106" i="8"/>
  <c r="AJ106" i="8" s="1"/>
  <c r="X106" i="8"/>
  <c r="O106" i="8"/>
  <c r="AG106" i="8" s="1"/>
  <c r="AF105" i="8"/>
  <c r="AJ105" i="8" s="1"/>
  <c r="X105" i="8"/>
  <c r="O105" i="8"/>
  <c r="AG105" i="8" s="1"/>
  <c r="AF104" i="8"/>
  <c r="AJ104" i="8" s="1"/>
  <c r="X104" i="8"/>
  <c r="O104" i="8"/>
  <c r="AG104" i="8" s="1"/>
  <c r="AF103" i="8"/>
  <c r="AJ103" i="8" s="1"/>
  <c r="X103" i="8"/>
  <c r="O103" i="8"/>
  <c r="AG103" i="8" s="1"/>
  <c r="AF102" i="8"/>
  <c r="AJ102" i="8" s="1"/>
  <c r="X102" i="8"/>
  <c r="O102" i="8"/>
  <c r="AG102" i="8" s="1"/>
  <c r="AF101" i="8"/>
  <c r="AJ101" i="8" s="1"/>
  <c r="X101" i="8"/>
  <c r="O101" i="8"/>
  <c r="AG101" i="8" s="1"/>
  <c r="AF100" i="8"/>
  <c r="AJ100" i="8" s="1"/>
  <c r="X100" i="8"/>
  <c r="O100" i="8"/>
  <c r="AG100" i="8" s="1"/>
  <c r="AF99" i="8"/>
  <c r="AJ99" i="8" s="1"/>
  <c r="X99" i="8"/>
  <c r="O99" i="8"/>
  <c r="AG99" i="8" s="1"/>
  <c r="AF98" i="8"/>
  <c r="AJ98" i="8" s="1"/>
  <c r="X98" i="8"/>
  <c r="O98" i="8"/>
  <c r="AG98" i="8" s="1"/>
  <c r="AF97" i="8"/>
  <c r="AJ97" i="8" s="1"/>
  <c r="X97" i="8"/>
  <c r="O97" i="8"/>
  <c r="AG97" i="8" s="1"/>
  <c r="AF96" i="8"/>
  <c r="AJ96" i="8" s="1"/>
  <c r="X96" i="8"/>
  <c r="O96" i="8"/>
  <c r="AG96" i="8" s="1"/>
  <c r="AF95" i="8"/>
  <c r="AJ95" i="8" s="1"/>
  <c r="X95" i="8"/>
  <c r="O95" i="8"/>
  <c r="AG95" i="8" s="1"/>
  <c r="AF94" i="8"/>
  <c r="AJ94" i="8" s="1"/>
  <c r="X94" i="8"/>
  <c r="O94" i="8"/>
  <c r="AG94" i="8" s="1"/>
  <c r="AF93" i="8"/>
  <c r="AJ93" i="8" s="1"/>
  <c r="X93" i="8"/>
  <c r="O93" i="8"/>
  <c r="AG93" i="8" s="1"/>
  <c r="AF92" i="8"/>
  <c r="AJ92" i="8" s="1"/>
  <c r="X92" i="8"/>
  <c r="O92" i="8"/>
  <c r="AG92" i="8" s="1"/>
  <c r="AF91" i="8"/>
  <c r="AJ91" i="8" s="1"/>
  <c r="X91" i="8"/>
  <c r="O91" i="8"/>
  <c r="AG91" i="8" s="1"/>
  <c r="AF90" i="8"/>
  <c r="AJ90" i="8" s="1"/>
  <c r="X90" i="8"/>
  <c r="O90" i="8"/>
  <c r="AG90" i="8" s="1"/>
  <c r="AF89" i="8"/>
  <c r="AJ89" i="8" s="1"/>
  <c r="X89" i="8"/>
  <c r="O89" i="8"/>
  <c r="AG89" i="8" s="1"/>
  <c r="AF88" i="8"/>
  <c r="AJ88" i="8" s="1"/>
  <c r="X88" i="8"/>
  <c r="O88" i="8"/>
  <c r="AG88" i="8" s="1"/>
  <c r="AF87" i="8"/>
  <c r="AJ87" i="8" s="1"/>
  <c r="X87" i="8"/>
  <c r="O87" i="8"/>
  <c r="AG87" i="8" s="1"/>
  <c r="AF86" i="8"/>
  <c r="AJ86" i="8" s="1"/>
  <c r="X86" i="8"/>
  <c r="O86" i="8"/>
  <c r="AG86" i="8" s="1"/>
  <c r="AF85" i="8"/>
  <c r="AJ85" i="8" s="1"/>
  <c r="X85" i="8"/>
  <c r="O85" i="8"/>
  <c r="AG85" i="8" s="1"/>
  <c r="AF84" i="8"/>
  <c r="AJ84" i="8" s="1"/>
  <c r="X84" i="8"/>
  <c r="O84" i="8"/>
  <c r="AG84" i="8" s="1"/>
  <c r="AF83" i="8"/>
  <c r="AJ83" i="8" s="1"/>
  <c r="X83" i="8"/>
  <c r="O83" i="8"/>
  <c r="AG83" i="8" s="1"/>
  <c r="AF82" i="8"/>
  <c r="AJ82" i="8" s="1"/>
  <c r="X82" i="8"/>
  <c r="O82" i="8"/>
  <c r="AG82" i="8" s="1"/>
  <c r="AF81" i="8"/>
  <c r="AJ81" i="8" s="1"/>
  <c r="X81" i="8"/>
  <c r="O81" i="8"/>
  <c r="AG81" i="8" s="1"/>
  <c r="AF80" i="8"/>
  <c r="AJ80" i="8" s="1"/>
  <c r="X80" i="8"/>
  <c r="O80" i="8"/>
  <c r="AG80" i="8" s="1"/>
  <c r="AF79" i="8"/>
  <c r="AJ79" i="8" s="1"/>
  <c r="X79" i="8"/>
  <c r="O79" i="8"/>
  <c r="AG79" i="8" s="1"/>
  <c r="AF78" i="8"/>
  <c r="AJ78" i="8" s="1"/>
  <c r="X78" i="8"/>
  <c r="O78" i="8"/>
  <c r="AG78" i="8" s="1"/>
  <c r="AF77" i="8"/>
  <c r="AJ77" i="8" s="1"/>
  <c r="X77" i="8"/>
  <c r="O77" i="8"/>
  <c r="AG77" i="8" s="1"/>
  <c r="AF76" i="8"/>
  <c r="AJ76" i="8" s="1"/>
  <c r="X76" i="8"/>
  <c r="O76" i="8"/>
  <c r="AG76" i="8" s="1"/>
  <c r="AF75" i="8"/>
  <c r="AJ75" i="8" s="1"/>
  <c r="X75" i="8"/>
  <c r="O75" i="8"/>
  <c r="AG75" i="8" s="1"/>
  <c r="AF74" i="8"/>
  <c r="AJ74" i="8" s="1"/>
  <c r="X74" i="8"/>
  <c r="O74" i="8"/>
  <c r="AG74" i="8" s="1"/>
  <c r="AF73" i="8"/>
  <c r="AJ73" i="8" s="1"/>
  <c r="X73" i="8"/>
  <c r="O73" i="8"/>
  <c r="AG73" i="8" s="1"/>
  <c r="AF72" i="8"/>
  <c r="AJ72" i="8" s="1"/>
  <c r="X72" i="8"/>
  <c r="O72" i="8"/>
  <c r="AG72" i="8" s="1"/>
  <c r="AF71" i="8"/>
  <c r="AJ71" i="8" s="1"/>
  <c r="X71" i="8"/>
  <c r="O71" i="8"/>
  <c r="AG71" i="8" s="1"/>
  <c r="AF70" i="8"/>
  <c r="AJ70" i="8" s="1"/>
  <c r="X70" i="8"/>
  <c r="O70" i="8"/>
  <c r="AG70" i="8" s="1"/>
  <c r="AF69" i="8"/>
  <c r="AJ69" i="8" s="1"/>
  <c r="X69" i="8"/>
  <c r="O69" i="8"/>
  <c r="AG69" i="8" s="1"/>
  <c r="AF68" i="8"/>
  <c r="AJ68" i="8" s="1"/>
  <c r="X68" i="8"/>
  <c r="O68" i="8"/>
  <c r="AG68" i="8" s="1"/>
  <c r="AF67" i="8"/>
  <c r="AJ67" i="8" s="1"/>
  <c r="X67" i="8"/>
  <c r="O67" i="8"/>
  <c r="AG67" i="8" s="1"/>
  <c r="F67" i="8"/>
  <c r="AF66" i="8"/>
  <c r="AJ66" i="8" s="1"/>
  <c r="X66" i="8"/>
  <c r="O66" i="8"/>
  <c r="AG66" i="8" s="1"/>
  <c r="F66" i="8"/>
  <c r="AF65" i="8"/>
  <c r="AJ65" i="8" s="1"/>
  <c r="X65" i="8"/>
  <c r="O65" i="8"/>
  <c r="AG65" i="8" s="1"/>
  <c r="F65" i="8"/>
  <c r="AF64" i="8"/>
  <c r="AJ64" i="8" s="1"/>
  <c r="X64" i="8"/>
  <c r="O64" i="8"/>
  <c r="AG64" i="8" s="1"/>
  <c r="F64" i="8"/>
  <c r="AF63" i="8"/>
  <c r="AJ63" i="8" s="1"/>
  <c r="X63" i="8"/>
  <c r="O63" i="8"/>
  <c r="AG63" i="8" s="1"/>
  <c r="F63" i="8"/>
  <c r="AF62" i="8"/>
  <c r="AJ62" i="8" s="1"/>
  <c r="X62" i="8"/>
  <c r="O62" i="8"/>
  <c r="AG62" i="8" s="1"/>
  <c r="F62" i="8"/>
  <c r="AF61" i="8"/>
  <c r="AJ61" i="8" s="1"/>
  <c r="X61" i="8"/>
  <c r="O61" i="8"/>
  <c r="AG61" i="8" s="1"/>
  <c r="F61" i="8"/>
  <c r="AF60" i="8"/>
  <c r="AJ60" i="8" s="1"/>
  <c r="X60" i="8"/>
  <c r="O60" i="8"/>
  <c r="AG60" i="8" s="1"/>
  <c r="F60" i="8"/>
  <c r="AF59" i="8"/>
  <c r="AJ59" i="8" s="1"/>
  <c r="X59" i="8"/>
  <c r="O59" i="8"/>
  <c r="AG59" i="8" s="1"/>
  <c r="F59" i="8"/>
  <c r="AF58" i="8"/>
  <c r="AJ58" i="8" s="1"/>
  <c r="X58" i="8"/>
  <c r="O58" i="8"/>
  <c r="AG58" i="8" s="1"/>
  <c r="F58" i="8"/>
  <c r="AF57" i="8"/>
  <c r="AJ57" i="8" s="1"/>
  <c r="X57" i="8"/>
  <c r="O57" i="8"/>
  <c r="AG57" i="8" s="1"/>
  <c r="F57" i="8"/>
  <c r="AF56" i="8"/>
  <c r="AJ56" i="8" s="1"/>
  <c r="X56" i="8"/>
  <c r="O56" i="8"/>
  <c r="AG56" i="8" s="1"/>
  <c r="F56" i="8"/>
  <c r="AF55" i="8"/>
  <c r="AJ55" i="8" s="1"/>
  <c r="X55" i="8"/>
  <c r="O55" i="8"/>
  <c r="AG55" i="8" s="1"/>
  <c r="F55" i="8"/>
  <c r="AF54" i="8"/>
  <c r="AJ54" i="8" s="1"/>
  <c r="X54" i="8"/>
  <c r="O54" i="8"/>
  <c r="AG54" i="8" s="1"/>
  <c r="F54" i="8"/>
  <c r="AF53" i="8"/>
  <c r="AJ53" i="8" s="1"/>
  <c r="X53" i="8"/>
  <c r="O53" i="8"/>
  <c r="AG53" i="8" s="1"/>
  <c r="F53" i="8"/>
  <c r="AF52" i="8"/>
  <c r="AJ52" i="8" s="1"/>
  <c r="X52" i="8"/>
  <c r="O52" i="8"/>
  <c r="AG52" i="8" s="1"/>
  <c r="F52" i="8"/>
  <c r="AF51" i="8"/>
  <c r="AJ51" i="8" s="1"/>
  <c r="X51" i="8"/>
  <c r="O51" i="8"/>
  <c r="AG51" i="8" s="1"/>
  <c r="F51" i="8"/>
  <c r="AF50" i="8"/>
  <c r="AJ50" i="8" s="1"/>
  <c r="X50" i="8"/>
  <c r="O50" i="8"/>
  <c r="AG50" i="8" s="1"/>
  <c r="F50" i="8"/>
  <c r="AF49" i="8"/>
  <c r="AJ49" i="8" s="1"/>
  <c r="X49" i="8"/>
  <c r="O49" i="8"/>
  <c r="AG49" i="8" s="1"/>
  <c r="F49" i="8"/>
  <c r="AF48" i="8"/>
  <c r="AJ48" i="8" s="1"/>
  <c r="X48" i="8"/>
  <c r="O48" i="8"/>
  <c r="AG48" i="8" s="1"/>
  <c r="F48" i="8"/>
  <c r="AF47" i="8"/>
  <c r="AJ47" i="8" s="1"/>
  <c r="X47" i="8"/>
  <c r="O47" i="8"/>
  <c r="AG47" i="8" s="1"/>
  <c r="F47" i="8"/>
  <c r="AF46" i="8"/>
  <c r="AJ46" i="8" s="1"/>
  <c r="X46" i="8"/>
  <c r="O46" i="8"/>
  <c r="AG46" i="8" s="1"/>
  <c r="F46" i="8"/>
  <c r="AF45" i="8"/>
  <c r="AJ45" i="8" s="1"/>
  <c r="X45" i="8"/>
  <c r="O45" i="8"/>
  <c r="AG45" i="8" s="1"/>
  <c r="F45" i="8"/>
  <c r="AF44" i="8"/>
  <c r="AJ44" i="8" s="1"/>
  <c r="X44" i="8"/>
  <c r="O44" i="8"/>
  <c r="AG44" i="8" s="1"/>
  <c r="F44" i="8"/>
  <c r="AF43" i="8"/>
  <c r="AJ43" i="8" s="1"/>
  <c r="X43" i="8"/>
  <c r="O43" i="8"/>
  <c r="AG43" i="8" s="1"/>
  <c r="F43" i="8"/>
  <c r="AF42" i="8"/>
  <c r="AJ42" i="8" s="1"/>
  <c r="X42" i="8"/>
  <c r="O42" i="8"/>
  <c r="AG42" i="8" s="1"/>
  <c r="F42" i="8"/>
  <c r="AF41" i="8"/>
  <c r="AJ41" i="8" s="1"/>
  <c r="X41" i="8"/>
  <c r="O41" i="8"/>
  <c r="AG41" i="8" s="1"/>
  <c r="F41" i="8"/>
  <c r="AG40" i="8"/>
  <c r="AF40" i="8"/>
  <c r="AJ40" i="8" s="1"/>
  <c r="X40" i="8"/>
  <c r="O40" i="8"/>
  <c r="F40" i="8"/>
  <c r="AF39" i="8"/>
  <c r="AJ39" i="8" s="1"/>
  <c r="X39" i="8"/>
  <c r="O39" i="8"/>
  <c r="AG39" i="8" s="1"/>
  <c r="F39" i="8"/>
  <c r="AF38" i="8"/>
  <c r="AJ38" i="8" s="1"/>
  <c r="X38" i="8"/>
  <c r="O38" i="8"/>
  <c r="AG38" i="8" s="1"/>
  <c r="F38" i="8"/>
  <c r="AF37" i="8"/>
  <c r="AJ37" i="8" s="1"/>
  <c r="X37" i="8"/>
  <c r="O37" i="8"/>
  <c r="AG37" i="8" s="1"/>
  <c r="F37" i="8"/>
  <c r="AF36" i="8"/>
  <c r="AJ36" i="8" s="1"/>
  <c r="X36" i="8"/>
  <c r="O36" i="8"/>
  <c r="AG36" i="8" s="1"/>
  <c r="F36" i="8"/>
  <c r="AF35" i="8"/>
  <c r="AJ35" i="8" s="1"/>
  <c r="X35" i="8"/>
  <c r="O35" i="8"/>
  <c r="AG35" i="8" s="1"/>
  <c r="F35" i="8"/>
  <c r="AG34" i="8"/>
  <c r="AF34" i="8"/>
  <c r="AJ34" i="8" s="1"/>
  <c r="X34" i="8"/>
  <c r="O34" i="8"/>
  <c r="F34" i="8"/>
  <c r="AF33" i="8"/>
  <c r="AJ33" i="8" s="1"/>
  <c r="X33" i="8"/>
  <c r="O33" i="8"/>
  <c r="AG33" i="8" s="1"/>
  <c r="F33" i="8"/>
  <c r="AF32" i="8"/>
  <c r="AJ32" i="8" s="1"/>
  <c r="X32" i="8"/>
  <c r="O32" i="8"/>
  <c r="AG32" i="8" s="1"/>
  <c r="F32" i="8"/>
  <c r="AF31" i="8"/>
  <c r="AJ31" i="8" s="1"/>
  <c r="X31" i="8"/>
  <c r="O31" i="8"/>
  <c r="AG31" i="8" s="1"/>
  <c r="F31" i="8"/>
  <c r="AF30" i="8"/>
  <c r="AJ30" i="8" s="1"/>
  <c r="X30" i="8"/>
  <c r="O30" i="8"/>
  <c r="AG30" i="8" s="1"/>
  <c r="F30" i="8"/>
  <c r="AG29" i="8"/>
  <c r="AF29" i="8"/>
  <c r="AJ29" i="8" s="1"/>
  <c r="X29" i="8"/>
  <c r="O29" i="8"/>
  <c r="F29" i="8"/>
  <c r="AF28" i="8"/>
  <c r="AJ28" i="8" s="1"/>
  <c r="X28" i="8"/>
  <c r="O28" i="8"/>
  <c r="AG28" i="8" s="1"/>
  <c r="F28" i="8"/>
  <c r="AF27" i="8"/>
  <c r="AJ27" i="8" s="1"/>
  <c r="X27" i="8"/>
  <c r="O27" i="8"/>
  <c r="AG27" i="8" s="1"/>
  <c r="F27" i="8"/>
  <c r="AF26" i="8"/>
  <c r="AJ26" i="8" s="1"/>
  <c r="X26" i="8"/>
  <c r="O26" i="8"/>
  <c r="AG26" i="8" s="1"/>
  <c r="F26" i="8"/>
  <c r="AF25" i="8"/>
  <c r="AJ25" i="8" s="1"/>
  <c r="X25" i="8"/>
  <c r="O25" i="8"/>
  <c r="AG25" i="8" s="1"/>
  <c r="F25" i="8"/>
  <c r="AG24" i="8"/>
  <c r="AF24" i="8"/>
  <c r="AJ24" i="8" s="1"/>
  <c r="X24" i="8"/>
  <c r="O24" i="8"/>
  <c r="F24" i="8"/>
  <c r="AF23" i="8"/>
  <c r="AJ23" i="8" s="1"/>
  <c r="X23" i="8"/>
  <c r="O23" i="8"/>
  <c r="AG23" i="8" s="1"/>
  <c r="F23" i="8"/>
  <c r="AF22" i="8"/>
  <c r="AJ22" i="8" s="1"/>
  <c r="X22" i="8"/>
  <c r="O22" i="8"/>
  <c r="AG22" i="8" s="1"/>
  <c r="F22" i="8"/>
  <c r="AF21" i="8"/>
  <c r="AJ21" i="8" s="1"/>
  <c r="X21" i="8"/>
  <c r="O21" i="8"/>
  <c r="AG21" i="8" s="1"/>
  <c r="F21" i="8"/>
  <c r="AF20" i="8"/>
  <c r="AJ20" i="8" s="1"/>
  <c r="X20" i="8"/>
  <c r="O20" i="8"/>
  <c r="AG20" i="8" s="1"/>
  <c r="F20" i="8"/>
  <c r="AF19" i="8"/>
  <c r="AJ19" i="8" s="1"/>
  <c r="X19" i="8"/>
  <c r="O19" i="8"/>
  <c r="AG19" i="8" s="1"/>
  <c r="F19" i="8"/>
  <c r="AF18" i="8"/>
  <c r="AJ18" i="8" s="1"/>
  <c r="X18" i="8"/>
  <c r="O18" i="8"/>
  <c r="AG18" i="8" s="1"/>
  <c r="F18" i="8"/>
  <c r="AF17" i="8"/>
  <c r="AJ17" i="8" s="1"/>
  <c r="X17" i="8"/>
  <c r="O17" i="8"/>
  <c r="AG17" i="8" s="1"/>
  <c r="F17" i="8"/>
  <c r="AF16" i="8"/>
  <c r="AJ16" i="8" s="1"/>
  <c r="X16" i="8"/>
  <c r="O16" i="8"/>
  <c r="AG16" i="8" s="1"/>
  <c r="F16" i="8"/>
  <c r="AF15" i="8"/>
  <c r="AJ15" i="8" s="1"/>
  <c r="X15" i="8"/>
  <c r="O15" i="8"/>
  <c r="AG15" i="8" s="1"/>
  <c r="F15" i="8"/>
  <c r="AF14" i="8"/>
  <c r="AJ14" i="8" s="1"/>
  <c r="X14" i="8"/>
  <c r="O14" i="8"/>
  <c r="AG14" i="8" s="1"/>
  <c r="F14" i="8"/>
  <c r="AF13" i="8"/>
  <c r="AJ13" i="8" s="1"/>
  <c r="X13" i="8"/>
  <c r="O13" i="8"/>
  <c r="AG13" i="8" s="1"/>
  <c r="F13" i="8"/>
  <c r="AG12" i="8"/>
  <c r="AF12" i="8"/>
  <c r="AJ12" i="8" s="1"/>
  <c r="X12" i="8"/>
  <c r="O12" i="8"/>
  <c r="F12" i="8"/>
  <c r="AF11" i="8"/>
  <c r="AJ11" i="8" s="1"/>
  <c r="X11" i="8"/>
  <c r="O11" i="8"/>
  <c r="AG11" i="8" s="1"/>
  <c r="F11" i="8"/>
  <c r="AF10" i="8"/>
  <c r="AJ10" i="8" s="1"/>
  <c r="X10" i="8"/>
  <c r="O10" i="8"/>
  <c r="AG10" i="8" s="1"/>
  <c r="F10" i="8"/>
  <c r="AF9" i="8"/>
  <c r="AJ9" i="8" s="1"/>
  <c r="X9" i="8"/>
  <c r="O9" i="8"/>
  <c r="AG9" i="8" s="1"/>
  <c r="F9" i="8"/>
  <c r="AF8" i="8"/>
  <c r="AJ8" i="8" s="1"/>
  <c r="X8" i="8"/>
  <c r="O8" i="8"/>
  <c r="AG8" i="8" s="1"/>
  <c r="F8" i="8"/>
  <c r="AF7" i="8"/>
  <c r="AJ7" i="8" s="1"/>
  <c r="X7" i="8"/>
  <c r="O7" i="8"/>
  <c r="AG7" i="8" s="1"/>
  <c r="F7" i="8"/>
  <c r="W4" i="8"/>
  <c r="AA210" i="8" s="1"/>
  <c r="N4" i="8"/>
  <c r="E4" i="8"/>
  <c r="I60" i="8" s="1"/>
  <c r="X247" i="7"/>
  <c r="X246" i="7"/>
  <c r="X245" i="7"/>
  <c r="X244" i="7"/>
  <c r="X243" i="7"/>
  <c r="X242" i="7"/>
  <c r="X241" i="7"/>
  <c r="X240" i="7"/>
  <c r="X239" i="7"/>
  <c r="X238" i="7"/>
  <c r="X237" i="7"/>
  <c r="X236" i="7"/>
  <c r="X235" i="7"/>
  <c r="X234" i="7"/>
  <c r="X233" i="7"/>
  <c r="X232" i="7"/>
  <c r="X231" i="7"/>
  <c r="X230" i="7"/>
  <c r="X229" i="7"/>
  <c r="X228" i="7"/>
  <c r="X227" i="7"/>
  <c r="X226" i="7"/>
  <c r="X225" i="7"/>
  <c r="X224" i="7"/>
  <c r="X223" i="7"/>
  <c r="X222" i="7"/>
  <c r="X221" i="7"/>
  <c r="X220" i="7"/>
  <c r="X219" i="7"/>
  <c r="X218" i="7"/>
  <c r="X217" i="7"/>
  <c r="X216" i="7"/>
  <c r="X215" i="7"/>
  <c r="X214" i="7"/>
  <c r="X213" i="7"/>
  <c r="X212" i="7"/>
  <c r="X211" i="7"/>
  <c r="X210" i="7"/>
  <c r="X209" i="7"/>
  <c r="X208" i="7"/>
  <c r="X207" i="7"/>
  <c r="X206" i="7"/>
  <c r="X205" i="7"/>
  <c r="X204" i="7"/>
  <c r="X203" i="7"/>
  <c r="X202" i="7"/>
  <c r="X201" i="7"/>
  <c r="X200" i="7"/>
  <c r="X199" i="7"/>
  <c r="X198" i="7"/>
  <c r="X197" i="7"/>
  <c r="X196" i="7"/>
  <c r="X195" i="7"/>
  <c r="X194" i="7"/>
  <c r="X193" i="7"/>
  <c r="X192" i="7"/>
  <c r="X191" i="7"/>
  <c r="X190" i="7"/>
  <c r="X189" i="7"/>
  <c r="X188" i="7"/>
  <c r="X187" i="7"/>
  <c r="X186" i="7"/>
  <c r="X185" i="7"/>
  <c r="X184" i="7"/>
  <c r="X183" i="7"/>
  <c r="X182" i="7"/>
  <c r="X181" i="7"/>
  <c r="X180" i="7"/>
  <c r="X179" i="7"/>
  <c r="X178" i="7"/>
  <c r="X177" i="7"/>
  <c r="X176" i="7"/>
  <c r="X175" i="7"/>
  <c r="X174" i="7"/>
  <c r="X173" i="7"/>
  <c r="X172" i="7"/>
  <c r="X171" i="7"/>
  <c r="X170" i="7"/>
  <c r="X169" i="7"/>
  <c r="X168" i="7"/>
  <c r="X167" i="7"/>
  <c r="X166" i="7"/>
  <c r="X165" i="7"/>
  <c r="X164" i="7"/>
  <c r="X163" i="7"/>
  <c r="X162" i="7"/>
  <c r="X161" i="7"/>
  <c r="X160"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AF127" i="7"/>
  <c r="X127" i="7"/>
  <c r="O127" i="7"/>
  <c r="AG127" i="7" s="1"/>
  <c r="AF126" i="7"/>
  <c r="X126" i="7"/>
  <c r="O126" i="7"/>
  <c r="AG126" i="7" s="1"/>
  <c r="AG125" i="7"/>
  <c r="AF125" i="7"/>
  <c r="X125" i="7"/>
  <c r="O125" i="7"/>
  <c r="AF124" i="7"/>
  <c r="X124" i="7"/>
  <c r="O124" i="7"/>
  <c r="AG124" i="7" s="1"/>
  <c r="AF123" i="7"/>
  <c r="X123" i="7"/>
  <c r="O123" i="7"/>
  <c r="AG123" i="7" s="1"/>
  <c r="AF122" i="7"/>
  <c r="X122" i="7"/>
  <c r="O122" i="7"/>
  <c r="AG122" i="7" s="1"/>
  <c r="AF121" i="7"/>
  <c r="X121" i="7"/>
  <c r="O121" i="7"/>
  <c r="AG121" i="7" s="1"/>
  <c r="AF120" i="7"/>
  <c r="X120" i="7"/>
  <c r="O120" i="7"/>
  <c r="AG120" i="7" s="1"/>
  <c r="AF119" i="7"/>
  <c r="X119" i="7"/>
  <c r="O119" i="7"/>
  <c r="AG119" i="7" s="1"/>
  <c r="AF118" i="7"/>
  <c r="X118" i="7"/>
  <c r="O118" i="7"/>
  <c r="AG118" i="7" s="1"/>
  <c r="AF117" i="7"/>
  <c r="X117" i="7"/>
  <c r="O117" i="7"/>
  <c r="AG117" i="7" s="1"/>
  <c r="AF116" i="7"/>
  <c r="X116" i="7"/>
  <c r="O116" i="7"/>
  <c r="AG116" i="7" s="1"/>
  <c r="AF115" i="7"/>
  <c r="AJ115" i="7" s="1"/>
  <c r="X115" i="7"/>
  <c r="O115" i="7"/>
  <c r="AG115" i="7" s="1"/>
  <c r="AF114" i="7"/>
  <c r="X114" i="7"/>
  <c r="O114" i="7"/>
  <c r="AG114" i="7" s="1"/>
  <c r="AF113" i="7"/>
  <c r="X113" i="7"/>
  <c r="O113" i="7"/>
  <c r="AG113" i="7" s="1"/>
  <c r="AG112" i="7"/>
  <c r="AF112" i="7"/>
  <c r="X112" i="7"/>
  <c r="O112" i="7"/>
  <c r="AF111" i="7"/>
  <c r="X111" i="7"/>
  <c r="O111" i="7"/>
  <c r="AG111" i="7" s="1"/>
  <c r="AG110" i="7"/>
  <c r="AF110" i="7"/>
  <c r="X110" i="7"/>
  <c r="O110" i="7"/>
  <c r="AF109" i="7"/>
  <c r="X109" i="7"/>
  <c r="O109" i="7"/>
  <c r="AG109" i="7" s="1"/>
  <c r="AF108" i="7"/>
  <c r="X108" i="7"/>
  <c r="O108" i="7"/>
  <c r="AG108" i="7" s="1"/>
  <c r="AF107" i="7"/>
  <c r="X107" i="7"/>
  <c r="O107" i="7"/>
  <c r="AG107" i="7" s="1"/>
  <c r="AG106" i="7"/>
  <c r="AF106" i="7"/>
  <c r="X106" i="7"/>
  <c r="O106" i="7"/>
  <c r="AF105" i="7"/>
  <c r="X105" i="7"/>
  <c r="O105" i="7"/>
  <c r="AG105" i="7" s="1"/>
  <c r="AF104" i="7"/>
  <c r="X104" i="7"/>
  <c r="O104" i="7"/>
  <c r="AG104" i="7" s="1"/>
  <c r="AF103" i="7"/>
  <c r="X103" i="7"/>
  <c r="O103" i="7"/>
  <c r="AG103" i="7" s="1"/>
  <c r="AF102" i="7"/>
  <c r="X102" i="7"/>
  <c r="O102" i="7"/>
  <c r="AG102" i="7" s="1"/>
  <c r="AF101" i="7"/>
  <c r="X101" i="7"/>
  <c r="O101" i="7"/>
  <c r="AG101" i="7" s="1"/>
  <c r="AF100" i="7"/>
  <c r="X100" i="7"/>
  <c r="O100" i="7"/>
  <c r="AG100" i="7" s="1"/>
  <c r="AF99" i="7"/>
  <c r="X99" i="7"/>
  <c r="O99" i="7"/>
  <c r="AG99" i="7" s="1"/>
  <c r="AF98" i="7"/>
  <c r="X98" i="7"/>
  <c r="O98" i="7"/>
  <c r="AG98" i="7" s="1"/>
  <c r="AF97" i="7"/>
  <c r="X97" i="7"/>
  <c r="O97" i="7"/>
  <c r="AG97" i="7" s="1"/>
  <c r="AF96" i="7"/>
  <c r="X96" i="7"/>
  <c r="O96" i="7"/>
  <c r="AG96" i="7" s="1"/>
  <c r="AF95" i="7"/>
  <c r="X95" i="7"/>
  <c r="O95" i="7"/>
  <c r="AG95" i="7" s="1"/>
  <c r="AF94" i="7"/>
  <c r="X94" i="7"/>
  <c r="O94" i="7"/>
  <c r="AG94" i="7" s="1"/>
  <c r="AG93" i="7"/>
  <c r="AF93" i="7"/>
  <c r="X93" i="7"/>
  <c r="O93" i="7"/>
  <c r="AF92" i="7"/>
  <c r="X92" i="7"/>
  <c r="O92" i="7"/>
  <c r="AG92" i="7" s="1"/>
  <c r="AF91" i="7"/>
  <c r="X91" i="7"/>
  <c r="O91" i="7"/>
  <c r="AG91" i="7" s="1"/>
  <c r="AF90" i="7"/>
  <c r="X90" i="7"/>
  <c r="O90" i="7"/>
  <c r="AG90" i="7" s="1"/>
  <c r="AF89" i="7"/>
  <c r="X89" i="7"/>
  <c r="O89" i="7"/>
  <c r="AG89" i="7" s="1"/>
  <c r="AF88" i="7"/>
  <c r="X88" i="7"/>
  <c r="O88" i="7"/>
  <c r="AG88" i="7" s="1"/>
  <c r="AF87" i="7"/>
  <c r="X87" i="7"/>
  <c r="O87" i="7"/>
  <c r="AG87" i="7" s="1"/>
  <c r="AF86" i="7"/>
  <c r="X86" i="7"/>
  <c r="O86" i="7"/>
  <c r="AG86" i="7" s="1"/>
  <c r="AG85" i="7"/>
  <c r="AF85" i="7"/>
  <c r="AJ85" i="7" s="1"/>
  <c r="X85" i="7"/>
  <c r="O85" i="7"/>
  <c r="AF84" i="7"/>
  <c r="X84" i="7"/>
  <c r="O84" i="7"/>
  <c r="AG84" i="7" s="1"/>
  <c r="AF83" i="7"/>
  <c r="X83" i="7"/>
  <c r="O83" i="7"/>
  <c r="AG83" i="7" s="1"/>
  <c r="AF82" i="7"/>
  <c r="X82" i="7"/>
  <c r="O82" i="7"/>
  <c r="AG82" i="7" s="1"/>
  <c r="AF81" i="7"/>
  <c r="X81" i="7"/>
  <c r="O81" i="7"/>
  <c r="AG81" i="7" s="1"/>
  <c r="AF80" i="7"/>
  <c r="X80" i="7"/>
  <c r="O80" i="7"/>
  <c r="AG80" i="7" s="1"/>
  <c r="AF79" i="7"/>
  <c r="X79" i="7"/>
  <c r="O79" i="7"/>
  <c r="AG79" i="7" s="1"/>
  <c r="AG78" i="7"/>
  <c r="AF78" i="7"/>
  <c r="X78" i="7"/>
  <c r="O78" i="7"/>
  <c r="AF77" i="7"/>
  <c r="X77" i="7"/>
  <c r="O77" i="7"/>
  <c r="AG77" i="7" s="1"/>
  <c r="AG76" i="7"/>
  <c r="AF76" i="7"/>
  <c r="X76" i="7"/>
  <c r="O76" i="7"/>
  <c r="AF75" i="7"/>
  <c r="X75" i="7"/>
  <c r="O75" i="7"/>
  <c r="AG75" i="7" s="1"/>
  <c r="AF74" i="7"/>
  <c r="X74" i="7"/>
  <c r="O74" i="7"/>
  <c r="AG74" i="7" s="1"/>
  <c r="AF73" i="7"/>
  <c r="X73" i="7"/>
  <c r="O73" i="7"/>
  <c r="AG73" i="7" s="1"/>
  <c r="AG72" i="7"/>
  <c r="AF72" i="7"/>
  <c r="X72" i="7"/>
  <c r="O72" i="7"/>
  <c r="AF71" i="7"/>
  <c r="X71" i="7"/>
  <c r="O71" i="7"/>
  <c r="AG71" i="7" s="1"/>
  <c r="AF70" i="7"/>
  <c r="X70" i="7"/>
  <c r="O70" i="7"/>
  <c r="AG70" i="7" s="1"/>
  <c r="AF69" i="7"/>
  <c r="X69" i="7"/>
  <c r="O69" i="7"/>
  <c r="AG69" i="7" s="1"/>
  <c r="AF68" i="7"/>
  <c r="X68" i="7"/>
  <c r="O68" i="7"/>
  <c r="AG68" i="7" s="1"/>
  <c r="AF67" i="7"/>
  <c r="X67" i="7"/>
  <c r="O67" i="7"/>
  <c r="AG67" i="7" s="1"/>
  <c r="F67" i="7"/>
  <c r="AF66" i="7"/>
  <c r="X66" i="7"/>
  <c r="O66" i="7"/>
  <c r="AG66" i="7" s="1"/>
  <c r="F66" i="7"/>
  <c r="AF65" i="7"/>
  <c r="X65" i="7"/>
  <c r="O65" i="7"/>
  <c r="AG65" i="7" s="1"/>
  <c r="F65" i="7"/>
  <c r="AF64" i="7"/>
  <c r="X64" i="7"/>
  <c r="O64" i="7"/>
  <c r="AG64" i="7" s="1"/>
  <c r="F64" i="7"/>
  <c r="AF63" i="7"/>
  <c r="X63" i="7"/>
  <c r="O63" i="7"/>
  <c r="AG63" i="7" s="1"/>
  <c r="F63" i="7"/>
  <c r="AG62" i="7"/>
  <c r="AF62" i="7"/>
  <c r="X62" i="7"/>
  <c r="O62" i="7"/>
  <c r="F62" i="7"/>
  <c r="AF61" i="7"/>
  <c r="X61" i="7"/>
  <c r="O61" i="7"/>
  <c r="AG61" i="7" s="1"/>
  <c r="F61" i="7"/>
  <c r="AF60" i="7"/>
  <c r="X60" i="7"/>
  <c r="O60" i="7"/>
  <c r="AG60" i="7" s="1"/>
  <c r="F60" i="7"/>
  <c r="AF59" i="7"/>
  <c r="X59" i="7"/>
  <c r="O59" i="7"/>
  <c r="AG59" i="7" s="1"/>
  <c r="F59" i="7"/>
  <c r="AF58" i="7"/>
  <c r="X58" i="7"/>
  <c r="O58" i="7"/>
  <c r="AG58" i="7" s="1"/>
  <c r="F58" i="7"/>
  <c r="AG57" i="7"/>
  <c r="AF57" i="7"/>
  <c r="X57" i="7"/>
  <c r="O57" i="7"/>
  <c r="F57" i="7"/>
  <c r="AF56" i="7"/>
  <c r="X56" i="7"/>
  <c r="O56" i="7"/>
  <c r="AG56" i="7" s="1"/>
  <c r="F56" i="7"/>
  <c r="AF55" i="7"/>
  <c r="AJ55" i="7" s="1"/>
  <c r="X55" i="7"/>
  <c r="O55" i="7"/>
  <c r="AG55" i="7" s="1"/>
  <c r="F55" i="7"/>
  <c r="AF54" i="7"/>
  <c r="X54" i="7"/>
  <c r="O54" i="7"/>
  <c r="AG54" i="7" s="1"/>
  <c r="F54" i="7"/>
  <c r="AF53" i="7"/>
  <c r="X53" i="7"/>
  <c r="O53" i="7"/>
  <c r="AG53" i="7" s="1"/>
  <c r="F53" i="7"/>
  <c r="AF52" i="7"/>
  <c r="X52" i="7"/>
  <c r="O52" i="7"/>
  <c r="AG52" i="7" s="1"/>
  <c r="F52" i="7"/>
  <c r="AF51" i="7"/>
  <c r="X51" i="7"/>
  <c r="O51" i="7"/>
  <c r="AG51" i="7" s="1"/>
  <c r="F51" i="7"/>
  <c r="AF50" i="7"/>
  <c r="X50" i="7"/>
  <c r="O50" i="7"/>
  <c r="AG50" i="7" s="1"/>
  <c r="F50" i="7"/>
  <c r="AF49" i="7"/>
  <c r="X49" i="7"/>
  <c r="O49" i="7"/>
  <c r="AG49" i="7" s="1"/>
  <c r="F49" i="7"/>
  <c r="AF48" i="7"/>
  <c r="X48" i="7"/>
  <c r="O48" i="7"/>
  <c r="AG48" i="7" s="1"/>
  <c r="F48" i="7"/>
  <c r="AF47" i="7"/>
  <c r="X47" i="7"/>
  <c r="O47" i="7"/>
  <c r="AG47" i="7" s="1"/>
  <c r="F47" i="7"/>
  <c r="AF46" i="7"/>
  <c r="X46" i="7"/>
  <c r="O46" i="7"/>
  <c r="AG46" i="7" s="1"/>
  <c r="F46" i="7"/>
  <c r="AF45" i="7"/>
  <c r="X45" i="7"/>
  <c r="O45" i="7"/>
  <c r="AG45" i="7" s="1"/>
  <c r="F45" i="7"/>
  <c r="AF44" i="7"/>
  <c r="X44" i="7"/>
  <c r="O44" i="7"/>
  <c r="AG44" i="7" s="1"/>
  <c r="F44" i="7"/>
  <c r="AG43" i="7"/>
  <c r="AF43" i="7"/>
  <c r="X43" i="7"/>
  <c r="O43" i="7"/>
  <c r="F43" i="7"/>
  <c r="AF42" i="7"/>
  <c r="X42" i="7"/>
  <c r="O42" i="7"/>
  <c r="AG42" i="7" s="1"/>
  <c r="F42" i="7"/>
  <c r="AF41" i="7"/>
  <c r="X41" i="7"/>
  <c r="O41" i="7"/>
  <c r="AG41" i="7" s="1"/>
  <c r="F41" i="7"/>
  <c r="AF40" i="7"/>
  <c r="X40" i="7"/>
  <c r="O40" i="7"/>
  <c r="AG40" i="7" s="1"/>
  <c r="F40" i="7"/>
  <c r="AF39" i="7"/>
  <c r="X39" i="7"/>
  <c r="O39" i="7"/>
  <c r="AG39" i="7" s="1"/>
  <c r="F39" i="7"/>
  <c r="AF38" i="7"/>
  <c r="X38" i="7"/>
  <c r="O38" i="7"/>
  <c r="AG38" i="7" s="1"/>
  <c r="F38" i="7"/>
  <c r="AF37" i="7"/>
  <c r="X37" i="7"/>
  <c r="O37" i="7"/>
  <c r="AG37" i="7" s="1"/>
  <c r="F37" i="7"/>
  <c r="AF36" i="7"/>
  <c r="X36" i="7"/>
  <c r="O36" i="7"/>
  <c r="AG36" i="7" s="1"/>
  <c r="F36" i="7"/>
  <c r="AF35" i="7"/>
  <c r="X35" i="7"/>
  <c r="O35" i="7"/>
  <c r="AG35" i="7" s="1"/>
  <c r="F35" i="7"/>
  <c r="AF34" i="7"/>
  <c r="X34" i="7"/>
  <c r="O34" i="7"/>
  <c r="AG34" i="7" s="1"/>
  <c r="F34" i="7"/>
  <c r="AF33" i="7"/>
  <c r="X33" i="7"/>
  <c r="O33" i="7"/>
  <c r="AG33" i="7" s="1"/>
  <c r="F33" i="7"/>
  <c r="AF32" i="7"/>
  <c r="X32" i="7"/>
  <c r="O32" i="7"/>
  <c r="AG32" i="7" s="1"/>
  <c r="F32" i="7"/>
  <c r="AF31" i="7"/>
  <c r="X31" i="7"/>
  <c r="O31" i="7"/>
  <c r="AG31" i="7" s="1"/>
  <c r="F31" i="7"/>
  <c r="AG30" i="7"/>
  <c r="AF30" i="7"/>
  <c r="X30" i="7"/>
  <c r="O30" i="7"/>
  <c r="F30" i="7"/>
  <c r="AF29" i="7"/>
  <c r="X29" i="7"/>
  <c r="O29" i="7"/>
  <c r="AG29" i="7" s="1"/>
  <c r="F29" i="7"/>
  <c r="AF28" i="7"/>
  <c r="X28" i="7"/>
  <c r="O28" i="7"/>
  <c r="AG28" i="7" s="1"/>
  <c r="F28" i="7"/>
  <c r="AF27" i="7"/>
  <c r="X27" i="7"/>
  <c r="O27" i="7"/>
  <c r="AG27" i="7" s="1"/>
  <c r="F27" i="7"/>
  <c r="AF26" i="7"/>
  <c r="AJ26" i="7" s="1"/>
  <c r="X26" i="7"/>
  <c r="O26" i="7"/>
  <c r="AG26" i="7" s="1"/>
  <c r="F26" i="7"/>
  <c r="AG25" i="7"/>
  <c r="AF25" i="7"/>
  <c r="X25" i="7"/>
  <c r="O25" i="7"/>
  <c r="F25" i="7"/>
  <c r="AF24" i="7"/>
  <c r="X24" i="7"/>
  <c r="O24" i="7"/>
  <c r="AG24" i="7" s="1"/>
  <c r="F24" i="7"/>
  <c r="AF23" i="7"/>
  <c r="X23" i="7"/>
  <c r="O23" i="7"/>
  <c r="AG23" i="7" s="1"/>
  <c r="F23" i="7"/>
  <c r="AF22" i="7"/>
  <c r="X22" i="7"/>
  <c r="O22" i="7"/>
  <c r="AG22" i="7" s="1"/>
  <c r="F22" i="7"/>
  <c r="AF21" i="7"/>
  <c r="X21" i="7"/>
  <c r="O21" i="7"/>
  <c r="AG21" i="7" s="1"/>
  <c r="F21" i="7"/>
  <c r="AF20" i="7"/>
  <c r="X20" i="7"/>
  <c r="O20" i="7"/>
  <c r="AG20" i="7" s="1"/>
  <c r="F20" i="7"/>
  <c r="AF19" i="7"/>
  <c r="X19" i="7"/>
  <c r="O19" i="7"/>
  <c r="AG19" i="7" s="1"/>
  <c r="F19" i="7"/>
  <c r="AF18" i="7"/>
  <c r="X18" i="7"/>
  <c r="O18" i="7"/>
  <c r="AG18" i="7" s="1"/>
  <c r="F18" i="7"/>
  <c r="AF17" i="7"/>
  <c r="X17" i="7"/>
  <c r="O17" i="7"/>
  <c r="AG17" i="7" s="1"/>
  <c r="F17" i="7"/>
  <c r="AF16" i="7"/>
  <c r="X16" i="7"/>
  <c r="O16" i="7"/>
  <c r="AG16" i="7" s="1"/>
  <c r="F16" i="7"/>
  <c r="AF15" i="7"/>
  <c r="X15" i="7"/>
  <c r="O15" i="7"/>
  <c r="AG15" i="7" s="1"/>
  <c r="F15" i="7"/>
  <c r="AF14" i="7"/>
  <c r="X14" i="7"/>
  <c r="O14" i="7"/>
  <c r="AG14" i="7" s="1"/>
  <c r="F14" i="7"/>
  <c r="AF13" i="7"/>
  <c r="X13" i="7"/>
  <c r="O13" i="7"/>
  <c r="AG13" i="7" s="1"/>
  <c r="F13" i="7"/>
  <c r="AF12" i="7"/>
  <c r="X12" i="7"/>
  <c r="O12" i="7"/>
  <c r="AG12" i="7" s="1"/>
  <c r="F12" i="7"/>
  <c r="AG11" i="7"/>
  <c r="AF11" i="7"/>
  <c r="AJ11" i="7" s="1"/>
  <c r="X11" i="7"/>
  <c r="O11" i="7"/>
  <c r="F11" i="7"/>
  <c r="AF10" i="7"/>
  <c r="X10" i="7"/>
  <c r="O10" i="7"/>
  <c r="AG10" i="7" s="1"/>
  <c r="F10" i="7"/>
  <c r="AF9" i="7"/>
  <c r="X9" i="7"/>
  <c r="O9" i="7"/>
  <c r="AG9" i="7" s="1"/>
  <c r="F9" i="7"/>
  <c r="AF8" i="7"/>
  <c r="AJ8" i="7" s="1"/>
  <c r="X8" i="7"/>
  <c r="O8" i="7"/>
  <c r="AG8" i="7" s="1"/>
  <c r="F8" i="7"/>
  <c r="AG7" i="7"/>
  <c r="AF7" i="7"/>
  <c r="X7" i="7"/>
  <c r="O7" i="7"/>
  <c r="F7" i="7"/>
  <c r="AF4" i="7"/>
  <c r="W4" i="7"/>
  <c r="AA136" i="7" s="1"/>
  <c r="N4" i="7"/>
  <c r="E4" i="7"/>
  <c r="I67" i="7" s="1"/>
  <c r="X247" i="4"/>
  <c r="X246" i="4"/>
  <c r="X245" i="4"/>
  <c r="X244" i="4"/>
  <c r="X243" i="4"/>
  <c r="X242" i="4"/>
  <c r="X241" i="4"/>
  <c r="X240" i="4"/>
  <c r="X239" i="4"/>
  <c r="X238" i="4"/>
  <c r="X237" i="4"/>
  <c r="X236" i="4"/>
  <c r="X235" i="4"/>
  <c r="X234" i="4"/>
  <c r="X233" i="4"/>
  <c r="X232" i="4"/>
  <c r="X231" i="4"/>
  <c r="X230" i="4"/>
  <c r="X229" i="4"/>
  <c r="X228" i="4"/>
  <c r="X227" i="4"/>
  <c r="X226" i="4"/>
  <c r="X225" i="4"/>
  <c r="X224" i="4"/>
  <c r="X223" i="4"/>
  <c r="X222" i="4"/>
  <c r="X221" i="4"/>
  <c r="X220" i="4"/>
  <c r="X219" i="4"/>
  <c r="X218" i="4"/>
  <c r="X217" i="4"/>
  <c r="X216" i="4"/>
  <c r="X215" i="4"/>
  <c r="X214" i="4"/>
  <c r="X213" i="4"/>
  <c r="X212" i="4"/>
  <c r="X211" i="4"/>
  <c r="X210" i="4"/>
  <c r="X209" i="4"/>
  <c r="X208" i="4"/>
  <c r="X207" i="4"/>
  <c r="X206" i="4"/>
  <c r="X205" i="4"/>
  <c r="X204" i="4"/>
  <c r="X203" i="4"/>
  <c r="X202" i="4"/>
  <c r="X201" i="4"/>
  <c r="X200" i="4"/>
  <c r="X199" i="4"/>
  <c r="X198" i="4"/>
  <c r="X197" i="4"/>
  <c r="X196" i="4"/>
  <c r="X195" i="4"/>
  <c r="X194" i="4"/>
  <c r="X193" i="4"/>
  <c r="X192" i="4"/>
  <c r="X191" i="4"/>
  <c r="X190" i="4"/>
  <c r="X189" i="4"/>
  <c r="X188" i="4"/>
  <c r="X187" i="4"/>
  <c r="X186" i="4"/>
  <c r="X185" i="4"/>
  <c r="X184" i="4"/>
  <c r="X183" i="4"/>
  <c r="X182" i="4"/>
  <c r="X181" i="4"/>
  <c r="X180" i="4"/>
  <c r="X179" i="4"/>
  <c r="X178" i="4"/>
  <c r="X177" i="4"/>
  <c r="X176" i="4"/>
  <c r="X175" i="4"/>
  <c r="X174" i="4"/>
  <c r="X173" i="4"/>
  <c r="X172" i="4"/>
  <c r="X171" i="4"/>
  <c r="X170" i="4"/>
  <c r="X169" i="4"/>
  <c r="X168" i="4"/>
  <c r="X167" i="4"/>
  <c r="X166" i="4"/>
  <c r="X165" i="4"/>
  <c r="X164" i="4"/>
  <c r="X163" i="4"/>
  <c r="X162" i="4"/>
  <c r="X161" i="4"/>
  <c r="X160" i="4"/>
  <c r="X159" i="4"/>
  <c r="X158" i="4"/>
  <c r="X157" i="4"/>
  <c r="X156" i="4"/>
  <c r="X155" i="4"/>
  <c r="X154" i="4"/>
  <c r="X153" i="4"/>
  <c r="X152" i="4"/>
  <c r="X151" i="4"/>
  <c r="X150" i="4"/>
  <c r="X149" i="4"/>
  <c r="X148" i="4"/>
  <c r="X147" i="4"/>
  <c r="X146" i="4"/>
  <c r="X145" i="4"/>
  <c r="X144" i="4"/>
  <c r="X143" i="4"/>
  <c r="X142" i="4"/>
  <c r="X141" i="4"/>
  <c r="X140" i="4"/>
  <c r="X139" i="4"/>
  <c r="X138" i="4"/>
  <c r="X137" i="4"/>
  <c r="X136" i="4"/>
  <c r="X135" i="4"/>
  <c r="X134" i="4"/>
  <c r="X133" i="4"/>
  <c r="X132" i="4"/>
  <c r="X131" i="4"/>
  <c r="X130" i="4"/>
  <c r="X129" i="4"/>
  <c r="X128" i="4"/>
  <c r="AF127" i="4"/>
  <c r="X127" i="4"/>
  <c r="O127" i="4"/>
  <c r="AG127" i="4" s="1"/>
  <c r="AF126" i="4"/>
  <c r="X126" i="4"/>
  <c r="O126" i="4"/>
  <c r="AG126" i="4" s="1"/>
  <c r="AF125" i="4"/>
  <c r="X125" i="4"/>
  <c r="O125" i="4"/>
  <c r="AG125" i="4" s="1"/>
  <c r="AF124" i="4"/>
  <c r="X124" i="4"/>
  <c r="O124" i="4"/>
  <c r="AG124" i="4" s="1"/>
  <c r="AG123" i="4"/>
  <c r="AF123" i="4"/>
  <c r="X123" i="4"/>
  <c r="O123" i="4"/>
  <c r="AG122" i="4"/>
  <c r="AF122" i="4"/>
  <c r="X122" i="4"/>
  <c r="O122" i="4"/>
  <c r="AF121" i="4"/>
  <c r="X121" i="4"/>
  <c r="O121" i="4"/>
  <c r="AG121" i="4" s="1"/>
  <c r="AF120" i="4"/>
  <c r="X120" i="4"/>
  <c r="O120" i="4"/>
  <c r="AG120" i="4" s="1"/>
  <c r="AF119" i="4"/>
  <c r="X119" i="4"/>
  <c r="O119" i="4"/>
  <c r="AG119" i="4" s="1"/>
  <c r="AF118" i="4"/>
  <c r="X118" i="4"/>
  <c r="O118" i="4"/>
  <c r="AG118" i="4" s="1"/>
  <c r="AF117" i="4"/>
  <c r="X117" i="4"/>
  <c r="O117" i="4"/>
  <c r="AG117" i="4" s="1"/>
  <c r="AF116" i="4"/>
  <c r="X116" i="4"/>
  <c r="O116" i="4"/>
  <c r="AG116" i="4" s="1"/>
  <c r="AF115" i="4"/>
  <c r="AJ115" i="4" s="1"/>
  <c r="X115" i="4"/>
  <c r="O115" i="4"/>
  <c r="AG115" i="4" s="1"/>
  <c r="AF114" i="4"/>
  <c r="X114" i="4"/>
  <c r="O114" i="4"/>
  <c r="AG114" i="4" s="1"/>
  <c r="AF113" i="4"/>
  <c r="X113" i="4"/>
  <c r="O113" i="4"/>
  <c r="AG113" i="4" s="1"/>
  <c r="AF112" i="4"/>
  <c r="X112" i="4"/>
  <c r="O112" i="4"/>
  <c r="AG112" i="4" s="1"/>
  <c r="AF111" i="4"/>
  <c r="X111" i="4"/>
  <c r="O111" i="4"/>
  <c r="AG111" i="4" s="1"/>
  <c r="AF110" i="4"/>
  <c r="X110" i="4"/>
  <c r="O110" i="4"/>
  <c r="AG110" i="4" s="1"/>
  <c r="AF109" i="4"/>
  <c r="X109" i="4"/>
  <c r="O109" i="4"/>
  <c r="AG109" i="4" s="1"/>
  <c r="AF108" i="4"/>
  <c r="X108" i="4"/>
  <c r="O108" i="4"/>
  <c r="AG108" i="4" s="1"/>
  <c r="AF107" i="4"/>
  <c r="X107" i="4"/>
  <c r="O107" i="4"/>
  <c r="AG107" i="4" s="1"/>
  <c r="AF106" i="4"/>
  <c r="X106" i="4"/>
  <c r="O106" i="4"/>
  <c r="AG106" i="4" s="1"/>
  <c r="AF105" i="4"/>
  <c r="X105" i="4"/>
  <c r="O105" i="4"/>
  <c r="AG105" i="4" s="1"/>
  <c r="AF104" i="4"/>
  <c r="X104" i="4"/>
  <c r="O104" i="4"/>
  <c r="AG104" i="4" s="1"/>
  <c r="AF103" i="4"/>
  <c r="X103" i="4"/>
  <c r="O103" i="4"/>
  <c r="AG103" i="4" s="1"/>
  <c r="AF102" i="4"/>
  <c r="X102" i="4"/>
  <c r="O102" i="4"/>
  <c r="AG102" i="4" s="1"/>
  <c r="AF101" i="4"/>
  <c r="X101" i="4"/>
  <c r="O101" i="4"/>
  <c r="AG101" i="4" s="1"/>
  <c r="AF100" i="4"/>
  <c r="X100" i="4"/>
  <c r="O100" i="4"/>
  <c r="AG100" i="4" s="1"/>
  <c r="AF99" i="4"/>
  <c r="X99" i="4"/>
  <c r="O99" i="4"/>
  <c r="AG99" i="4" s="1"/>
  <c r="AG98" i="4"/>
  <c r="AF98" i="4"/>
  <c r="X98" i="4"/>
  <c r="O98" i="4"/>
  <c r="AF97" i="4"/>
  <c r="X97" i="4"/>
  <c r="O97" i="4"/>
  <c r="AG97" i="4" s="1"/>
  <c r="AF96" i="4"/>
  <c r="X96" i="4"/>
  <c r="O96" i="4"/>
  <c r="AG96" i="4" s="1"/>
  <c r="AG95" i="4"/>
  <c r="AF95" i="4"/>
  <c r="X95" i="4"/>
  <c r="O95" i="4"/>
  <c r="AF94" i="4"/>
  <c r="X94" i="4"/>
  <c r="O94" i="4"/>
  <c r="AG94" i="4" s="1"/>
  <c r="AF93" i="4"/>
  <c r="X93" i="4"/>
  <c r="O93" i="4"/>
  <c r="AG93" i="4" s="1"/>
  <c r="AF92" i="4"/>
  <c r="X92" i="4"/>
  <c r="O92" i="4"/>
  <c r="AG92" i="4" s="1"/>
  <c r="AF91" i="4"/>
  <c r="X91" i="4"/>
  <c r="O91" i="4"/>
  <c r="AG91" i="4" s="1"/>
  <c r="AF90" i="4"/>
  <c r="X90" i="4"/>
  <c r="O90" i="4"/>
  <c r="AG90" i="4" s="1"/>
  <c r="AF89" i="4"/>
  <c r="X89" i="4"/>
  <c r="O89" i="4"/>
  <c r="AG89" i="4" s="1"/>
  <c r="AF88" i="4"/>
  <c r="X88" i="4"/>
  <c r="O88" i="4"/>
  <c r="AG88" i="4" s="1"/>
  <c r="AF87" i="4"/>
  <c r="X87" i="4"/>
  <c r="O87" i="4"/>
  <c r="AG87" i="4" s="1"/>
  <c r="AF86" i="4"/>
  <c r="X86" i="4"/>
  <c r="O86" i="4"/>
  <c r="AG86" i="4" s="1"/>
  <c r="AF85" i="4"/>
  <c r="X85" i="4"/>
  <c r="O85" i="4"/>
  <c r="AG85" i="4" s="1"/>
  <c r="AF84" i="4"/>
  <c r="X84" i="4"/>
  <c r="O84" i="4"/>
  <c r="AG84" i="4" s="1"/>
  <c r="AF83" i="4"/>
  <c r="X83" i="4"/>
  <c r="O83" i="4"/>
  <c r="AG83" i="4" s="1"/>
  <c r="AF82" i="4"/>
  <c r="X82" i="4"/>
  <c r="O82" i="4"/>
  <c r="AG82" i="4" s="1"/>
  <c r="AF81" i="4"/>
  <c r="X81" i="4"/>
  <c r="O81" i="4"/>
  <c r="AG81" i="4" s="1"/>
  <c r="AF80" i="4"/>
  <c r="X80" i="4"/>
  <c r="O80" i="4"/>
  <c r="AG80" i="4" s="1"/>
  <c r="AF79" i="4"/>
  <c r="X79" i="4"/>
  <c r="O79" i="4"/>
  <c r="AG79" i="4" s="1"/>
  <c r="AG78" i="4"/>
  <c r="AF78" i="4"/>
  <c r="X78" i="4"/>
  <c r="O78" i="4"/>
  <c r="AF77" i="4"/>
  <c r="X77" i="4"/>
  <c r="O77" i="4"/>
  <c r="AG77" i="4" s="1"/>
  <c r="AF76" i="4"/>
  <c r="X76" i="4"/>
  <c r="O76" i="4"/>
  <c r="AG76" i="4" s="1"/>
  <c r="AF75" i="4"/>
  <c r="X75" i="4"/>
  <c r="O75" i="4"/>
  <c r="AG75" i="4" s="1"/>
  <c r="AF74" i="4"/>
  <c r="X74" i="4"/>
  <c r="O74" i="4"/>
  <c r="AG74" i="4" s="1"/>
  <c r="AF73" i="4"/>
  <c r="X73" i="4"/>
  <c r="O73" i="4"/>
  <c r="AG73" i="4" s="1"/>
  <c r="AF72" i="4"/>
  <c r="X72" i="4"/>
  <c r="O72" i="4"/>
  <c r="AG72" i="4" s="1"/>
  <c r="AF71" i="4"/>
  <c r="X71" i="4"/>
  <c r="O71" i="4"/>
  <c r="AG71" i="4" s="1"/>
  <c r="AF70" i="4"/>
  <c r="X70" i="4"/>
  <c r="O70" i="4"/>
  <c r="AG70" i="4" s="1"/>
  <c r="AF69" i="4"/>
  <c r="X69" i="4"/>
  <c r="O69" i="4"/>
  <c r="AG69" i="4" s="1"/>
  <c r="AG68" i="4"/>
  <c r="AF68" i="4"/>
  <c r="X68" i="4"/>
  <c r="O68" i="4"/>
  <c r="AF67" i="4"/>
  <c r="X67" i="4"/>
  <c r="O67" i="4"/>
  <c r="AG67" i="4" s="1"/>
  <c r="F67" i="4"/>
  <c r="AF66" i="4"/>
  <c r="X66" i="4"/>
  <c r="O66" i="4"/>
  <c r="AG66" i="4" s="1"/>
  <c r="F66" i="4"/>
  <c r="AF65" i="4"/>
  <c r="X65" i="4"/>
  <c r="O65" i="4"/>
  <c r="AG65" i="4" s="1"/>
  <c r="F65" i="4"/>
  <c r="AF64" i="4"/>
  <c r="X64" i="4"/>
  <c r="O64" i="4"/>
  <c r="AG64" i="4" s="1"/>
  <c r="F64" i="4"/>
  <c r="AF63" i="4"/>
  <c r="X63" i="4"/>
  <c r="O63" i="4"/>
  <c r="AG63" i="4" s="1"/>
  <c r="F63" i="4"/>
  <c r="AF62" i="4"/>
  <c r="X62" i="4"/>
  <c r="O62" i="4"/>
  <c r="AG62" i="4" s="1"/>
  <c r="F62" i="4"/>
  <c r="AF61" i="4"/>
  <c r="X61" i="4"/>
  <c r="O61" i="4"/>
  <c r="AG61" i="4" s="1"/>
  <c r="F61" i="4"/>
  <c r="AF60" i="4"/>
  <c r="X60" i="4"/>
  <c r="O60" i="4"/>
  <c r="AG60" i="4" s="1"/>
  <c r="F60" i="4"/>
  <c r="AF59" i="4"/>
  <c r="X59" i="4"/>
  <c r="O59" i="4"/>
  <c r="AG59" i="4" s="1"/>
  <c r="F59" i="4"/>
  <c r="AF58" i="4"/>
  <c r="X58" i="4"/>
  <c r="O58" i="4"/>
  <c r="AG58" i="4" s="1"/>
  <c r="F58" i="4"/>
  <c r="AF57" i="4"/>
  <c r="X57" i="4"/>
  <c r="O57" i="4"/>
  <c r="AG57" i="4" s="1"/>
  <c r="F57" i="4"/>
  <c r="AF56" i="4"/>
  <c r="X56" i="4"/>
  <c r="O56" i="4"/>
  <c r="AG56" i="4" s="1"/>
  <c r="F56" i="4"/>
  <c r="AG55" i="4"/>
  <c r="AF55" i="4"/>
  <c r="X55" i="4"/>
  <c r="O55" i="4"/>
  <c r="F55" i="4"/>
  <c r="AF54" i="4"/>
  <c r="X54" i="4"/>
  <c r="O54" i="4"/>
  <c r="AG54" i="4" s="1"/>
  <c r="F54" i="4"/>
  <c r="AF53" i="4"/>
  <c r="X53" i="4"/>
  <c r="O53" i="4"/>
  <c r="AG53" i="4" s="1"/>
  <c r="F53" i="4"/>
  <c r="AF52" i="4"/>
  <c r="X52" i="4"/>
  <c r="O52" i="4"/>
  <c r="AG52" i="4" s="1"/>
  <c r="F52" i="4"/>
  <c r="AF51" i="4"/>
  <c r="X51" i="4"/>
  <c r="O51" i="4"/>
  <c r="AG51" i="4" s="1"/>
  <c r="F51" i="4"/>
  <c r="AG50" i="4"/>
  <c r="AF50" i="4"/>
  <c r="X50" i="4"/>
  <c r="O50" i="4"/>
  <c r="F50" i="4"/>
  <c r="AF49" i="4"/>
  <c r="X49" i="4"/>
  <c r="O49" i="4"/>
  <c r="AG49" i="4" s="1"/>
  <c r="F49" i="4"/>
  <c r="AG48" i="4"/>
  <c r="AF48" i="4"/>
  <c r="X48" i="4"/>
  <c r="O48" i="4"/>
  <c r="F48" i="4"/>
  <c r="AF47" i="4"/>
  <c r="AJ47" i="4" s="1"/>
  <c r="X47" i="4"/>
  <c r="O47" i="4"/>
  <c r="AG47" i="4" s="1"/>
  <c r="F47" i="4"/>
  <c r="AF46" i="4"/>
  <c r="AJ46" i="4" s="1"/>
  <c r="X46" i="4"/>
  <c r="O46" i="4"/>
  <c r="AG46" i="4" s="1"/>
  <c r="F46" i="4"/>
  <c r="AF45" i="4"/>
  <c r="X45" i="4"/>
  <c r="O45" i="4"/>
  <c r="AG45" i="4" s="1"/>
  <c r="F45" i="4"/>
  <c r="AF44" i="4"/>
  <c r="X44" i="4"/>
  <c r="O44" i="4"/>
  <c r="AG44" i="4" s="1"/>
  <c r="F44" i="4"/>
  <c r="AF43" i="4"/>
  <c r="X43" i="4"/>
  <c r="O43" i="4"/>
  <c r="AG43" i="4" s="1"/>
  <c r="F43" i="4"/>
  <c r="AG42" i="4"/>
  <c r="AF42" i="4"/>
  <c r="X42" i="4"/>
  <c r="O42" i="4"/>
  <c r="F42" i="4"/>
  <c r="AF41" i="4"/>
  <c r="X41" i="4"/>
  <c r="O41" i="4"/>
  <c r="AG41" i="4" s="1"/>
  <c r="F41" i="4"/>
  <c r="AF40" i="4"/>
  <c r="X40" i="4"/>
  <c r="O40" i="4"/>
  <c r="AG40" i="4" s="1"/>
  <c r="F40" i="4"/>
  <c r="AF39" i="4"/>
  <c r="X39" i="4"/>
  <c r="O39" i="4"/>
  <c r="AG39" i="4" s="1"/>
  <c r="F39" i="4"/>
  <c r="AF38" i="4"/>
  <c r="X38" i="4"/>
  <c r="O38" i="4"/>
  <c r="AG38" i="4" s="1"/>
  <c r="F38" i="4"/>
  <c r="AF37" i="4"/>
  <c r="X37" i="4"/>
  <c r="O37" i="4"/>
  <c r="AG37" i="4" s="1"/>
  <c r="F37" i="4"/>
  <c r="AF36" i="4"/>
  <c r="X36" i="4"/>
  <c r="O36" i="4"/>
  <c r="AG36" i="4" s="1"/>
  <c r="F36" i="4"/>
  <c r="AF35" i="4"/>
  <c r="X35" i="4"/>
  <c r="O35" i="4"/>
  <c r="AG35" i="4" s="1"/>
  <c r="F35" i="4"/>
  <c r="AF34" i="4"/>
  <c r="X34" i="4"/>
  <c r="O34" i="4"/>
  <c r="AG34" i="4" s="1"/>
  <c r="F34" i="4"/>
  <c r="AF33" i="4"/>
  <c r="X33" i="4"/>
  <c r="O33" i="4"/>
  <c r="AG33" i="4" s="1"/>
  <c r="F33" i="4"/>
  <c r="AF32" i="4"/>
  <c r="X32" i="4"/>
  <c r="O32" i="4"/>
  <c r="AG32" i="4" s="1"/>
  <c r="F32" i="4"/>
  <c r="AF31" i="4"/>
  <c r="X31" i="4"/>
  <c r="O31" i="4"/>
  <c r="AG31" i="4" s="1"/>
  <c r="F31" i="4"/>
  <c r="AF30" i="4"/>
  <c r="X30" i="4"/>
  <c r="O30" i="4"/>
  <c r="AG30" i="4" s="1"/>
  <c r="F30" i="4"/>
  <c r="AF29" i="4"/>
  <c r="X29" i="4"/>
  <c r="O29" i="4"/>
  <c r="AG29" i="4" s="1"/>
  <c r="F29" i="4"/>
  <c r="AF28" i="4"/>
  <c r="X28" i="4"/>
  <c r="O28" i="4"/>
  <c r="AG28" i="4" s="1"/>
  <c r="F28" i="4"/>
  <c r="AF27" i="4"/>
  <c r="X27" i="4"/>
  <c r="O27" i="4"/>
  <c r="AG27" i="4" s="1"/>
  <c r="F27" i="4"/>
  <c r="AF26" i="4"/>
  <c r="X26" i="4"/>
  <c r="O26" i="4"/>
  <c r="AG26" i="4" s="1"/>
  <c r="F26" i="4"/>
  <c r="AF25" i="4"/>
  <c r="AJ25" i="4" s="1"/>
  <c r="X25" i="4"/>
  <c r="O25" i="4"/>
  <c r="AG25" i="4" s="1"/>
  <c r="F25" i="4"/>
  <c r="AF24" i="4"/>
  <c r="X24" i="4"/>
  <c r="O24" i="4"/>
  <c r="AG24" i="4" s="1"/>
  <c r="F24" i="4"/>
  <c r="AF23" i="4"/>
  <c r="X23" i="4"/>
  <c r="O23" i="4"/>
  <c r="AG23" i="4" s="1"/>
  <c r="F23" i="4"/>
  <c r="AF22" i="4"/>
  <c r="X22" i="4"/>
  <c r="O22" i="4"/>
  <c r="AG22" i="4" s="1"/>
  <c r="F22" i="4"/>
  <c r="AF21" i="4"/>
  <c r="X21" i="4"/>
  <c r="O21" i="4"/>
  <c r="AG21" i="4" s="1"/>
  <c r="F21" i="4"/>
  <c r="AF20" i="4"/>
  <c r="X20" i="4"/>
  <c r="O20" i="4"/>
  <c r="AG20" i="4" s="1"/>
  <c r="F20" i="4"/>
  <c r="AG19" i="4"/>
  <c r="AF19" i="4"/>
  <c r="X19" i="4"/>
  <c r="O19" i="4"/>
  <c r="F19" i="4"/>
  <c r="AF18" i="4"/>
  <c r="X18" i="4"/>
  <c r="O18" i="4"/>
  <c r="AG18" i="4" s="1"/>
  <c r="F18" i="4"/>
  <c r="AF17" i="4"/>
  <c r="X17" i="4"/>
  <c r="O17" i="4"/>
  <c r="AG17" i="4" s="1"/>
  <c r="F17" i="4"/>
  <c r="AF16" i="4"/>
  <c r="X16" i="4"/>
  <c r="O16" i="4"/>
  <c r="AG16" i="4" s="1"/>
  <c r="F16" i="4"/>
  <c r="AF15" i="4"/>
  <c r="X15" i="4"/>
  <c r="O15" i="4"/>
  <c r="AG15" i="4" s="1"/>
  <c r="F15" i="4"/>
  <c r="AG14" i="4"/>
  <c r="AF14" i="4"/>
  <c r="X14" i="4"/>
  <c r="O14" i="4"/>
  <c r="F14" i="4"/>
  <c r="AF13" i="4"/>
  <c r="X13" i="4"/>
  <c r="O13" i="4"/>
  <c r="AG13" i="4" s="1"/>
  <c r="F13" i="4"/>
  <c r="AF12" i="4"/>
  <c r="X12" i="4"/>
  <c r="O12" i="4"/>
  <c r="AG12" i="4" s="1"/>
  <c r="F12" i="4"/>
  <c r="AF11" i="4"/>
  <c r="X11" i="4"/>
  <c r="O11" i="4"/>
  <c r="AG11" i="4" s="1"/>
  <c r="F11" i="4"/>
  <c r="AF10" i="4"/>
  <c r="X10" i="4"/>
  <c r="O10" i="4"/>
  <c r="AG10" i="4" s="1"/>
  <c r="F10" i="4"/>
  <c r="AF9" i="4"/>
  <c r="X9" i="4"/>
  <c r="O9" i="4"/>
  <c r="AG9" i="4" s="1"/>
  <c r="F9" i="4"/>
  <c r="AF8" i="4"/>
  <c r="X8" i="4"/>
  <c r="O8" i="4"/>
  <c r="AG8" i="4" s="1"/>
  <c r="F8" i="4"/>
  <c r="AF7" i="4"/>
  <c r="X7" i="4"/>
  <c r="O7" i="4"/>
  <c r="AG7" i="4" s="1"/>
  <c r="F7" i="4"/>
  <c r="AF4" i="4"/>
  <c r="W4" i="4"/>
  <c r="AA121" i="4" s="1"/>
  <c r="N4" i="4"/>
  <c r="E4" i="4"/>
  <c r="I42" i="4" s="1"/>
  <c r="X247" i="6"/>
  <c r="X246" i="6"/>
  <c r="X245" i="6"/>
  <c r="X244" i="6"/>
  <c r="X243" i="6"/>
  <c r="X242" i="6"/>
  <c r="X241" i="6"/>
  <c r="X240" i="6"/>
  <c r="X239" i="6"/>
  <c r="X238" i="6"/>
  <c r="X237" i="6"/>
  <c r="X236" i="6"/>
  <c r="X235" i="6"/>
  <c r="X234" i="6"/>
  <c r="X233" i="6"/>
  <c r="X232" i="6"/>
  <c r="X231" i="6"/>
  <c r="X230" i="6"/>
  <c r="X229" i="6"/>
  <c r="X228" i="6"/>
  <c r="X227" i="6"/>
  <c r="X226" i="6"/>
  <c r="X225" i="6"/>
  <c r="X224" i="6"/>
  <c r="X223" i="6"/>
  <c r="X222" i="6"/>
  <c r="X221" i="6"/>
  <c r="X220" i="6"/>
  <c r="X219" i="6"/>
  <c r="X218" i="6"/>
  <c r="X217" i="6"/>
  <c r="X216" i="6"/>
  <c r="X215" i="6"/>
  <c r="X214" i="6"/>
  <c r="X213" i="6"/>
  <c r="X212" i="6"/>
  <c r="X211" i="6"/>
  <c r="X210" i="6"/>
  <c r="X209" i="6"/>
  <c r="X208" i="6"/>
  <c r="X207" i="6"/>
  <c r="X206" i="6"/>
  <c r="X205" i="6"/>
  <c r="X204" i="6"/>
  <c r="X203" i="6"/>
  <c r="X202" i="6"/>
  <c r="X201" i="6"/>
  <c r="X200" i="6"/>
  <c r="X199" i="6"/>
  <c r="X198" i="6"/>
  <c r="X197" i="6"/>
  <c r="X196" i="6"/>
  <c r="X195" i="6"/>
  <c r="X194" i="6"/>
  <c r="X193" i="6"/>
  <c r="X192" i="6"/>
  <c r="X191" i="6"/>
  <c r="X190" i="6"/>
  <c r="X189" i="6"/>
  <c r="X188" i="6"/>
  <c r="X187" i="6"/>
  <c r="X186" i="6"/>
  <c r="X185" i="6"/>
  <c r="X184" i="6"/>
  <c r="X183" i="6"/>
  <c r="X182" i="6"/>
  <c r="X181" i="6"/>
  <c r="X180" i="6"/>
  <c r="X179" i="6"/>
  <c r="X178" i="6"/>
  <c r="X177" i="6"/>
  <c r="X176" i="6"/>
  <c r="X175" i="6"/>
  <c r="X174" i="6"/>
  <c r="X173" i="6"/>
  <c r="X172" i="6"/>
  <c r="X171" i="6"/>
  <c r="X170" i="6"/>
  <c r="X169" i="6"/>
  <c r="X168" i="6"/>
  <c r="X167" i="6"/>
  <c r="X166" i="6"/>
  <c r="X165" i="6"/>
  <c r="X164" i="6"/>
  <c r="X163" i="6"/>
  <c r="X162" i="6"/>
  <c r="X161" i="6"/>
  <c r="X160" i="6"/>
  <c r="X159" i="6"/>
  <c r="X158" i="6"/>
  <c r="X157" i="6"/>
  <c r="X156" i="6"/>
  <c r="X155" i="6"/>
  <c r="X154" i="6"/>
  <c r="X153" i="6"/>
  <c r="X152" i="6"/>
  <c r="X151" i="6"/>
  <c r="X150" i="6"/>
  <c r="X149" i="6"/>
  <c r="X148" i="6"/>
  <c r="X147" i="6"/>
  <c r="X146" i="6"/>
  <c r="X145" i="6"/>
  <c r="X144" i="6"/>
  <c r="X143" i="6"/>
  <c r="X142" i="6"/>
  <c r="X141" i="6"/>
  <c r="X140" i="6"/>
  <c r="X139" i="6"/>
  <c r="X138" i="6"/>
  <c r="X137" i="6"/>
  <c r="X136" i="6"/>
  <c r="X135" i="6"/>
  <c r="X134" i="6"/>
  <c r="X133" i="6"/>
  <c r="X132" i="6"/>
  <c r="X131" i="6"/>
  <c r="X130" i="6"/>
  <c r="X129" i="6"/>
  <c r="X128" i="6"/>
  <c r="AF127" i="6"/>
  <c r="X127" i="6"/>
  <c r="O127" i="6"/>
  <c r="AG127" i="6" s="1"/>
  <c r="AF126" i="6"/>
  <c r="X126" i="6"/>
  <c r="O126" i="6"/>
  <c r="AG126" i="6" s="1"/>
  <c r="AF125" i="6"/>
  <c r="X125" i="6"/>
  <c r="O125" i="6"/>
  <c r="AG125" i="6" s="1"/>
  <c r="AF124" i="6"/>
  <c r="X124" i="6"/>
  <c r="O124" i="6"/>
  <c r="AG124" i="6" s="1"/>
  <c r="AF123" i="6"/>
  <c r="X123" i="6"/>
  <c r="O123" i="6"/>
  <c r="AG123" i="6" s="1"/>
  <c r="AF122" i="6"/>
  <c r="AJ122" i="6" s="1"/>
  <c r="X122" i="6"/>
  <c r="O122" i="6"/>
  <c r="AG122" i="6" s="1"/>
  <c r="AF121" i="6"/>
  <c r="AJ121" i="6" s="1"/>
  <c r="X121" i="6"/>
  <c r="O121" i="6"/>
  <c r="AG121" i="6" s="1"/>
  <c r="AF120" i="6"/>
  <c r="X120" i="6"/>
  <c r="O120" i="6"/>
  <c r="AG120" i="6" s="1"/>
  <c r="AF119" i="6"/>
  <c r="X119" i="6"/>
  <c r="O119" i="6"/>
  <c r="AG119" i="6" s="1"/>
  <c r="AF118" i="6"/>
  <c r="X118" i="6"/>
  <c r="O118" i="6"/>
  <c r="AG118" i="6" s="1"/>
  <c r="AF117" i="6"/>
  <c r="X117" i="6"/>
  <c r="O117" i="6"/>
  <c r="AG117" i="6" s="1"/>
  <c r="AF116" i="6"/>
  <c r="X116" i="6"/>
  <c r="O116" i="6"/>
  <c r="AG116" i="6" s="1"/>
  <c r="AF115" i="6"/>
  <c r="X115" i="6"/>
  <c r="O115" i="6"/>
  <c r="AG115" i="6" s="1"/>
  <c r="AF114" i="6"/>
  <c r="X114" i="6"/>
  <c r="O114" i="6"/>
  <c r="AG114" i="6" s="1"/>
  <c r="AF113" i="6"/>
  <c r="X113" i="6"/>
  <c r="O113" i="6"/>
  <c r="AG113" i="6" s="1"/>
  <c r="AF112" i="6"/>
  <c r="X112" i="6"/>
  <c r="O112" i="6"/>
  <c r="AG112" i="6" s="1"/>
  <c r="AF111" i="6"/>
  <c r="X111" i="6"/>
  <c r="O111" i="6"/>
  <c r="AG111" i="6" s="1"/>
  <c r="AF110" i="6"/>
  <c r="X110" i="6"/>
  <c r="O110" i="6"/>
  <c r="AG110" i="6" s="1"/>
  <c r="AF109" i="6"/>
  <c r="X109" i="6"/>
  <c r="O109" i="6"/>
  <c r="AG109" i="6" s="1"/>
  <c r="AF108" i="6"/>
  <c r="X108" i="6"/>
  <c r="O108" i="6"/>
  <c r="AG108" i="6" s="1"/>
  <c r="AF107" i="6"/>
  <c r="X107" i="6"/>
  <c r="O107" i="6"/>
  <c r="AG107" i="6" s="1"/>
  <c r="AF106" i="6"/>
  <c r="AJ106" i="6" s="1"/>
  <c r="X106" i="6"/>
  <c r="O106" i="6"/>
  <c r="AG106" i="6" s="1"/>
  <c r="AF105" i="6"/>
  <c r="AJ105" i="6" s="1"/>
  <c r="X105" i="6"/>
  <c r="O105" i="6"/>
  <c r="AG105" i="6" s="1"/>
  <c r="AF104" i="6"/>
  <c r="X104" i="6"/>
  <c r="O104" i="6"/>
  <c r="AG104" i="6" s="1"/>
  <c r="AF103" i="6"/>
  <c r="X103" i="6"/>
  <c r="O103" i="6"/>
  <c r="AG103" i="6" s="1"/>
  <c r="AF102" i="6"/>
  <c r="X102" i="6"/>
  <c r="O102" i="6"/>
  <c r="AG102" i="6" s="1"/>
  <c r="AF101" i="6"/>
  <c r="X101" i="6"/>
  <c r="O101" i="6"/>
  <c r="AG101" i="6" s="1"/>
  <c r="AF100" i="6"/>
  <c r="X100" i="6"/>
  <c r="O100" i="6"/>
  <c r="AG100" i="6" s="1"/>
  <c r="AF99" i="6"/>
  <c r="X99" i="6"/>
  <c r="O99" i="6"/>
  <c r="AG99" i="6" s="1"/>
  <c r="AF98" i="6"/>
  <c r="X98" i="6"/>
  <c r="O98" i="6"/>
  <c r="AG98" i="6" s="1"/>
  <c r="AF97" i="6"/>
  <c r="X97" i="6"/>
  <c r="O97" i="6"/>
  <c r="AG97" i="6" s="1"/>
  <c r="AF96" i="6"/>
  <c r="X96" i="6"/>
  <c r="O96" i="6"/>
  <c r="AG96" i="6" s="1"/>
  <c r="AF95" i="6"/>
  <c r="X95" i="6"/>
  <c r="O95" i="6"/>
  <c r="AG95" i="6" s="1"/>
  <c r="AF94" i="6"/>
  <c r="X94" i="6"/>
  <c r="O94" i="6"/>
  <c r="AG94" i="6" s="1"/>
  <c r="AF93" i="6"/>
  <c r="X93" i="6"/>
  <c r="O93" i="6"/>
  <c r="AG93" i="6" s="1"/>
  <c r="AF92" i="6"/>
  <c r="X92" i="6"/>
  <c r="O92" i="6"/>
  <c r="AG92" i="6" s="1"/>
  <c r="AF91" i="6"/>
  <c r="X91" i="6"/>
  <c r="O91" i="6"/>
  <c r="AG91" i="6" s="1"/>
  <c r="AF90" i="6"/>
  <c r="AJ90" i="6" s="1"/>
  <c r="X90" i="6"/>
  <c r="O90" i="6"/>
  <c r="AG90" i="6" s="1"/>
  <c r="AF89" i="6"/>
  <c r="AJ89" i="6" s="1"/>
  <c r="X89" i="6"/>
  <c r="O89" i="6"/>
  <c r="AG89" i="6" s="1"/>
  <c r="AF88" i="6"/>
  <c r="X88" i="6"/>
  <c r="O88" i="6"/>
  <c r="AG88" i="6" s="1"/>
  <c r="AF87" i="6"/>
  <c r="X87" i="6"/>
  <c r="O87" i="6"/>
  <c r="AG87" i="6" s="1"/>
  <c r="AF86" i="6"/>
  <c r="X86" i="6"/>
  <c r="O86" i="6"/>
  <c r="AG86" i="6" s="1"/>
  <c r="AF85" i="6"/>
  <c r="X85" i="6"/>
  <c r="O85" i="6"/>
  <c r="AG85" i="6" s="1"/>
  <c r="AF84" i="6"/>
  <c r="X84" i="6"/>
  <c r="O84" i="6"/>
  <c r="AG84" i="6" s="1"/>
  <c r="AF83" i="6"/>
  <c r="X83" i="6"/>
  <c r="O83" i="6"/>
  <c r="AG83" i="6" s="1"/>
  <c r="AF82" i="6"/>
  <c r="X82" i="6"/>
  <c r="O82" i="6"/>
  <c r="AG82" i="6" s="1"/>
  <c r="AF81" i="6"/>
  <c r="X81" i="6"/>
  <c r="O81" i="6"/>
  <c r="AG81" i="6" s="1"/>
  <c r="AF80" i="6"/>
  <c r="X80" i="6"/>
  <c r="O80" i="6"/>
  <c r="AG80" i="6" s="1"/>
  <c r="AF79" i="6"/>
  <c r="X79" i="6"/>
  <c r="O79" i="6"/>
  <c r="AG79" i="6" s="1"/>
  <c r="AF78" i="6"/>
  <c r="X78" i="6"/>
  <c r="O78" i="6"/>
  <c r="AG78" i="6" s="1"/>
  <c r="AF77" i="6"/>
  <c r="X77" i="6"/>
  <c r="O77" i="6"/>
  <c r="AG77" i="6" s="1"/>
  <c r="AF76" i="6"/>
  <c r="X76" i="6"/>
  <c r="O76" i="6"/>
  <c r="AG76" i="6" s="1"/>
  <c r="AF75" i="6"/>
  <c r="X75" i="6"/>
  <c r="O75" i="6"/>
  <c r="AG75" i="6" s="1"/>
  <c r="AF74" i="6"/>
  <c r="AJ74" i="6" s="1"/>
  <c r="X74" i="6"/>
  <c r="O74" i="6"/>
  <c r="AG74" i="6" s="1"/>
  <c r="AF73" i="6"/>
  <c r="AJ73" i="6" s="1"/>
  <c r="X73" i="6"/>
  <c r="O73" i="6"/>
  <c r="AG73" i="6" s="1"/>
  <c r="AF72" i="6"/>
  <c r="X72" i="6"/>
  <c r="O72" i="6"/>
  <c r="AG72" i="6" s="1"/>
  <c r="AF71" i="6"/>
  <c r="X71" i="6"/>
  <c r="O71" i="6"/>
  <c r="AG71" i="6" s="1"/>
  <c r="AF70" i="6"/>
  <c r="X70" i="6"/>
  <c r="O70" i="6"/>
  <c r="AG70" i="6" s="1"/>
  <c r="AF69" i="6"/>
  <c r="X69" i="6"/>
  <c r="O69" i="6"/>
  <c r="AG69" i="6" s="1"/>
  <c r="AF68" i="6"/>
  <c r="X68" i="6"/>
  <c r="O68" i="6"/>
  <c r="AG68" i="6" s="1"/>
  <c r="AF67" i="6"/>
  <c r="X67" i="6"/>
  <c r="O67" i="6"/>
  <c r="AG67" i="6" s="1"/>
  <c r="F67" i="6"/>
  <c r="AF66" i="6"/>
  <c r="X66" i="6"/>
  <c r="O66" i="6"/>
  <c r="AG66" i="6" s="1"/>
  <c r="F66" i="6"/>
  <c r="AF65" i="6"/>
  <c r="X65" i="6"/>
  <c r="O65" i="6"/>
  <c r="AG65" i="6" s="1"/>
  <c r="F65" i="6"/>
  <c r="AF64" i="6"/>
  <c r="AJ64" i="6" s="1"/>
  <c r="X64" i="6"/>
  <c r="O64" i="6"/>
  <c r="AG64" i="6" s="1"/>
  <c r="F64" i="6"/>
  <c r="AF63" i="6"/>
  <c r="X63" i="6"/>
  <c r="O63" i="6"/>
  <c r="AG63" i="6" s="1"/>
  <c r="F63" i="6"/>
  <c r="AF62" i="6"/>
  <c r="X62" i="6"/>
  <c r="O62" i="6"/>
  <c r="AG62" i="6" s="1"/>
  <c r="F62" i="6"/>
  <c r="AF61" i="6"/>
  <c r="X61" i="6"/>
  <c r="O61" i="6"/>
  <c r="AG61" i="6" s="1"/>
  <c r="F61" i="6"/>
  <c r="AG60" i="6"/>
  <c r="AF60" i="6"/>
  <c r="X60" i="6"/>
  <c r="O60" i="6"/>
  <c r="F60" i="6"/>
  <c r="AF59" i="6"/>
  <c r="X59" i="6"/>
  <c r="O59" i="6"/>
  <c r="AG59" i="6" s="1"/>
  <c r="F59" i="6"/>
  <c r="AF58" i="6"/>
  <c r="X58" i="6"/>
  <c r="O58" i="6"/>
  <c r="AG58" i="6" s="1"/>
  <c r="F58" i="6"/>
  <c r="AF57" i="6"/>
  <c r="X57" i="6"/>
  <c r="O57" i="6"/>
  <c r="AG57" i="6" s="1"/>
  <c r="F57" i="6"/>
  <c r="AF56" i="6"/>
  <c r="X56" i="6"/>
  <c r="O56" i="6"/>
  <c r="AG56" i="6" s="1"/>
  <c r="F56" i="6"/>
  <c r="AF55" i="6"/>
  <c r="X55" i="6"/>
  <c r="O55" i="6"/>
  <c r="AG55" i="6" s="1"/>
  <c r="F55" i="6"/>
  <c r="AF54" i="6"/>
  <c r="AJ54" i="6" s="1"/>
  <c r="X54" i="6"/>
  <c r="O54" i="6"/>
  <c r="AG54" i="6" s="1"/>
  <c r="F54" i="6"/>
  <c r="AF53" i="6"/>
  <c r="X53" i="6"/>
  <c r="O53" i="6"/>
  <c r="AG53" i="6" s="1"/>
  <c r="F53" i="6"/>
  <c r="AF52" i="6"/>
  <c r="X52" i="6"/>
  <c r="O52" i="6"/>
  <c r="AG52" i="6" s="1"/>
  <c r="F52" i="6"/>
  <c r="AF51" i="6"/>
  <c r="X51" i="6"/>
  <c r="O51" i="6"/>
  <c r="AG51" i="6" s="1"/>
  <c r="F51" i="6"/>
  <c r="AF50" i="6"/>
  <c r="AJ50" i="6" s="1"/>
  <c r="X50" i="6"/>
  <c r="O50" i="6"/>
  <c r="AG50" i="6" s="1"/>
  <c r="F50" i="6"/>
  <c r="AF49" i="6"/>
  <c r="X49" i="6"/>
  <c r="O49" i="6"/>
  <c r="AG49" i="6" s="1"/>
  <c r="F49" i="6"/>
  <c r="AF48" i="6"/>
  <c r="X48" i="6"/>
  <c r="O48" i="6"/>
  <c r="AG48" i="6" s="1"/>
  <c r="F48" i="6"/>
  <c r="AF47" i="6"/>
  <c r="X47" i="6"/>
  <c r="O47" i="6"/>
  <c r="AG47" i="6" s="1"/>
  <c r="F47" i="6"/>
  <c r="AF46" i="6"/>
  <c r="AJ46" i="6" s="1"/>
  <c r="X46" i="6"/>
  <c r="O46" i="6"/>
  <c r="AG46" i="6" s="1"/>
  <c r="F46" i="6"/>
  <c r="AF45" i="6"/>
  <c r="X45" i="6"/>
  <c r="O45" i="6"/>
  <c r="AG45" i="6" s="1"/>
  <c r="F45" i="6"/>
  <c r="AF44" i="6"/>
  <c r="AJ44" i="6" s="1"/>
  <c r="X44" i="6"/>
  <c r="O44" i="6"/>
  <c r="AG44" i="6" s="1"/>
  <c r="F44" i="6"/>
  <c r="AF43" i="6"/>
  <c r="X43" i="6"/>
  <c r="O43" i="6"/>
  <c r="AG43" i="6" s="1"/>
  <c r="F43" i="6"/>
  <c r="AG42" i="6"/>
  <c r="AF42" i="6"/>
  <c r="AJ42" i="6" s="1"/>
  <c r="X42" i="6"/>
  <c r="O42" i="6"/>
  <c r="F42" i="6"/>
  <c r="AF41" i="6"/>
  <c r="X41" i="6"/>
  <c r="O41" i="6"/>
  <c r="AG41" i="6" s="1"/>
  <c r="F41" i="6"/>
  <c r="AF40" i="6"/>
  <c r="AJ40" i="6" s="1"/>
  <c r="X40" i="6"/>
  <c r="O40" i="6"/>
  <c r="AG40" i="6" s="1"/>
  <c r="F40" i="6"/>
  <c r="AF39" i="6"/>
  <c r="X39" i="6"/>
  <c r="O39" i="6"/>
  <c r="AG39" i="6" s="1"/>
  <c r="F39" i="6"/>
  <c r="AG38" i="6"/>
  <c r="AF38" i="6"/>
  <c r="X38" i="6"/>
  <c r="O38" i="6"/>
  <c r="F38" i="6"/>
  <c r="AF37" i="6"/>
  <c r="X37" i="6"/>
  <c r="O37" i="6"/>
  <c r="AG37" i="6" s="1"/>
  <c r="F37" i="6"/>
  <c r="AF36" i="6"/>
  <c r="X36" i="6"/>
  <c r="O36" i="6"/>
  <c r="AG36" i="6" s="1"/>
  <c r="F36" i="6"/>
  <c r="AF35" i="6"/>
  <c r="AJ35" i="6" s="1"/>
  <c r="X35" i="6"/>
  <c r="O35" i="6"/>
  <c r="AG35" i="6" s="1"/>
  <c r="F35" i="6"/>
  <c r="AF34" i="6"/>
  <c r="X34" i="6"/>
  <c r="O34" i="6"/>
  <c r="AG34" i="6" s="1"/>
  <c r="F34" i="6"/>
  <c r="AF33" i="6"/>
  <c r="X33" i="6"/>
  <c r="O33" i="6"/>
  <c r="AG33" i="6" s="1"/>
  <c r="F33" i="6"/>
  <c r="AF32" i="6"/>
  <c r="X32" i="6"/>
  <c r="O32" i="6"/>
  <c r="AG32" i="6" s="1"/>
  <c r="F32" i="6"/>
  <c r="AF31" i="6"/>
  <c r="AJ31" i="6" s="1"/>
  <c r="X31" i="6"/>
  <c r="O31" i="6"/>
  <c r="AG31" i="6" s="1"/>
  <c r="F31" i="6"/>
  <c r="AF30" i="6"/>
  <c r="X30" i="6"/>
  <c r="O30" i="6"/>
  <c r="AG30" i="6" s="1"/>
  <c r="F30" i="6"/>
  <c r="AF29" i="6"/>
  <c r="X29" i="6"/>
  <c r="O29" i="6"/>
  <c r="AG29" i="6" s="1"/>
  <c r="F29" i="6"/>
  <c r="AF28" i="6"/>
  <c r="X28" i="6"/>
  <c r="O28" i="6"/>
  <c r="AG28" i="6" s="1"/>
  <c r="F28" i="6"/>
  <c r="AF27" i="6"/>
  <c r="AJ27" i="6" s="1"/>
  <c r="X27" i="6"/>
  <c r="O27" i="6"/>
  <c r="AG27" i="6" s="1"/>
  <c r="F27" i="6"/>
  <c r="AF26" i="6"/>
  <c r="X26" i="6"/>
  <c r="O26" i="6"/>
  <c r="AG26" i="6" s="1"/>
  <c r="F26" i="6"/>
  <c r="AF25" i="6"/>
  <c r="AJ25" i="6" s="1"/>
  <c r="X25" i="6"/>
  <c r="O25" i="6"/>
  <c r="AG25" i="6" s="1"/>
  <c r="F25" i="6"/>
  <c r="AF24" i="6"/>
  <c r="X24" i="6"/>
  <c r="O24" i="6"/>
  <c r="AG24" i="6" s="1"/>
  <c r="F24" i="6"/>
  <c r="AF23" i="6"/>
  <c r="AJ23" i="6" s="1"/>
  <c r="X23" i="6"/>
  <c r="O23" i="6"/>
  <c r="AG23" i="6" s="1"/>
  <c r="F23" i="6"/>
  <c r="AF22" i="6"/>
  <c r="X22" i="6"/>
  <c r="O22" i="6"/>
  <c r="AG22" i="6" s="1"/>
  <c r="F22" i="6"/>
  <c r="AF21" i="6"/>
  <c r="AJ21" i="6" s="1"/>
  <c r="X21" i="6"/>
  <c r="O21" i="6"/>
  <c r="AG21" i="6" s="1"/>
  <c r="F21" i="6"/>
  <c r="AF20" i="6"/>
  <c r="X20" i="6"/>
  <c r="O20" i="6"/>
  <c r="AG20" i="6" s="1"/>
  <c r="F20" i="6"/>
  <c r="AF19" i="6"/>
  <c r="X19" i="6"/>
  <c r="O19" i="6"/>
  <c r="AG19" i="6" s="1"/>
  <c r="F19" i="6"/>
  <c r="AF18" i="6"/>
  <c r="X18" i="6"/>
  <c r="O18" i="6"/>
  <c r="AG18" i="6" s="1"/>
  <c r="F18" i="6"/>
  <c r="AF17" i="6"/>
  <c r="AJ17" i="6" s="1"/>
  <c r="X17" i="6"/>
  <c r="O17" i="6"/>
  <c r="AG17" i="6" s="1"/>
  <c r="F17" i="6"/>
  <c r="AF16" i="6"/>
  <c r="X16" i="6"/>
  <c r="O16" i="6"/>
  <c r="AG16" i="6" s="1"/>
  <c r="F16" i="6"/>
  <c r="AF15" i="6"/>
  <c r="X15" i="6"/>
  <c r="O15" i="6"/>
  <c r="AG15" i="6" s="1"/>
  <c r="F15" i="6"/>
  <c r="AF14" i="6"/>
  <c r="X14" i="6"/>
  <c r="O14" i="6"/>
  <c r="AG14" i="6" s="1"/>
  <c r="F14" i="6"/>
  <c r="AF13" i="6"/>
  <c r="X13" i="6"/>
  <c r="O13" i="6"/>
  <c r="AG13" i="6" s="1"/>
  <c r="F13" i="6"/>
  <c r="AF12" i="6"/>
  <c r="X12" i="6"/>
  <c r="O12" i="6"/>
  <c r="AG12" i="6" s="1"/>
  <c r="F12" i="6"/>
  <c r="AF11" i="6"/>
  <c r="X11" i="6"/>
  <c r="O11" i="6"/>
  <c r="AG11" i="6" s="1"/>
  <c r="F11" i="6"/>
  <c r="AF10" i="6"/>
  <c r="X10" i="6"/>
  <c r="O10" i="6"/>
  <c r="AG10" i="6" s="1"/>
  <c r="F10" i="6"/>
  <c r="AF9" i="6"/>
  <c r="X9" i="6"/>
  <c r="O9" i="6"/>
  <c r="AG9" i="6" s="1"/>
  <c r="F9" i="6"/>
  <c r="AF8" i="6"/>
  <c r="X8" i="6"/>
  <c r="O8" i="6"/>
  <c r="AG8" i="6" s="1"/>
  <c r="F8" i="6"/>
  <c r="AF7" i="6"/>
  <c r="X7" i="6"/>
  <c r="O7" i="6"/>
  <c r="AG7" i="6" s="1"/>
  <c r="F7" i="6"/>
  <c r="AF4" i="6"/>
  <c r="W4" i="6"/>
  <c r="AA240" i="6" s="1"/>
  <c r="N4" i="6"/>
  <c r="E4" i="6"/>
  <c r="I66" i="6" s="1"/>
  <c r="X247" i="5"/>
  <c r="X246" i="5"/>
  <c r="X245" i="5"/>
  <c r="X244" i="5"/>
  <c r="X243" i="5"/>
  <c r="X242" i="5"/>
  <c r="X241" i="5"/>
  <c r="X240" i="5"/>
  <c r="X239" i="5"/>
  <c r="X238" i="5"/>
  <c r="X237" i="5"/>
  <c r="X236" i="5"/>
  <c r="X235" i="5"/>
  <c r="X234" i="5"/>
  <c r="X233" i="5"/>
  <c r="X232" i="5"/>
  <c r="X231" i="5"/>
  <c r="X230" i="5"/>
  <c r="X229" i="5"/>
  <c r="X228" i="5"/>
  <c r="X227" i="5"/>
  <c r="X226" i="5"/>
  <c r="X225" i="5"/>
  <c r="X224" i="5"/>
  <c r="X223" i="5"/>
  <c r="X222" i="5"/>
  <c r="X221" i="5"/>
  <c r="X220" i="5"/>
  <c r="X219" i="5"/>
  <c r="X218" i="5"/>
  <c r="X217" i="5"/>
  <c r="X216" i="5"/>
  <c r="X215" i="5"/>
  <c r="X214" i="5"/>
  <c r="X213" i="5"/>
  <c r="X212" i="5"/>
  <c r="X211" i="5"/>
  <c r="X210" i="5"/>
  <c r="X209" i="5"/>
  <c r="X208" i="5"/>
  <c r="X207" i="5"/>
  <c r="X206" i="5"/>
  <c r="X205" i="5"/>
  <c r="X204" i="5"/>
  <c r="X203" i="5"/>
  <c r="X202" i="5"/>
  <c r="X201" i="5"/>
  <c r="X200" i="5"/>
  <c r="X199" i="5"/>
  <c r="X198" i="5"/>
  <c r="X197" i="5"/>
  <c r="X196" i="5"/>
  <c r="X195" i="5"/>
  <c r="X194" i="5"/>
  <c r="X193" i="5"/>
  <c r="X192" i="5"/>
  <c r="X191" i="5"/>
  <c r="X190" i="5"/>
  <c r="X189" i="5"/>
  <c r="X188" i="5"/>
  <c r="X187" i="5"/>
  <c r="X186" i="5"/>
  <c r="X185" i="5"/>
  <c r="X184" i="5"/>
  <c r="X183" i="5"/>
  <c r="X182" i="5"/>
  <c r="X181" i="5"/>
  <c r="X180" i="5"/>
  <c r="X179" i="5"/>
  <c r="X178" i="5"/>
  <c r="X177" i="5"/>
  <c r="X176" i="5"/>
  <c r="X175" i="5"/>
  <c r="X174" i="5"/>
  <c r="X173" i="5"/>
  <c r="X172" i="5"/>
  <c r="X171" i="5"/>
  <c r="X170" i="5"/>
  <c r="X169" i="5"/>
  <c r="X168" i="5"/>
  <c r="X167" i="5"/>
  <c r="X166" i="5"/>
  <c r="X165" i="5"/>
  <c r="X164" i="5"/>
  <c r="X163" i="5"/>
  <c r="X162" i="5"/>
  <c r="X161" i="5"/>
  <c r="X160" i="5"/>
  <c r="X159" i="5"/>
  <c r="X158" i="5"/>
  <c r="X157" i="5"/>
  <c r="X156" i="5"/>
  <c r="X155" i="5"/>
  <c r="X154" i="5"/>
  <c r="X153" i="5"/>
  <c r="X152" i="5"/>
  <c r="X151" i="5"/>
  <c r="X150" i="5"/>
  <c r="X149" i="5"/>
  <c r="X148" i="5"/>
  <c r="X147" i="5"/>
  <c r="X146" i="5"/>
  <c r="X145" i="5"/>
  <c r="X144" i="5"/>
  <c r="X143" i="5"/>
  <c r="X142" i="5"/>
  <c r="X141" i="5"/>
  <c r="X140" i="5"/>
  <c r="X139" i="5"/>
  <c r="X138" i="5"/>
  <c r="X137" i="5"/>
  <c r="X136" i="5"/>
  <c r="X135" i="5"/>
  <c r="X134" i="5"/>
  <c r="X133" i="5"/>
  <c r="X132" i="5"/>
  <c r="X131" i="5"/>
  <c r="X130" i="5"/>
  <c r="X129" i="5"/>
  <c r="X128" i="5"/>
  <c r="X127" i="5"/>
  <c r="O127" i="5"/>
  <c r="AG127" i="5" s="1"/>
  <c r="X126" i="5"/>
  <c r="O126" i="5"/>
  <c r="AG126" i="5" s="1"/>
  <c r="X125" i="5"/>
  <c r="O125" i="5"/>
  <c r="AG125" i="5" s="1"/>
  <c r="X124" i="5"/>
  <c r="O124" i="5"/>
  <c r="AG124" i="5" s="1"/>
  <c r="X123" i="5"/>
  <c r="O123" i="5"/>
  <c r="AG123" i="5" s="1"/>
  <c r="X122" i="5"/>
  <c r="O122" i="5"/>
  <c r="AG122" i="5" s="1"/>
  <c r="X121" i="5"/>
  <c r="O121" i="5"/>
  <c r="AG121" i="5" s="1"/>
  <c r="X120" i="5"/>
  <c r="O120" i="5"/>
  <c r="AG120" i="5" s="1"/>
  <c r="X119" i="5"/>
  <c r="O119" i="5"/>
  <c r="AG119" i="5" s="1"/>
  <c r="X118" i="5"/>
  <c r="O118" i="5"/>
  <c r="AG118" i="5" s="1"/>
  <c r="X117" i="5"/>
  <c r="O117" i="5"/>
  <c r="AG117" i="5" s="1"/>
  <c r="X116" i="5"/>
  <c r="O116" i="5"/>
  <c r="AG116" i="5" s="1"/>
  <c r="X115" i="5"/>
  <c r="O115" i="5"/>
  <c r="AG115" i="5" s="1"/>
  <c r="X114" i="5"/>
  <c r="O114" i="5"/>
  <c r="AG114" i="5" s="1"/>
  <c r="X113" i="5"/>
  <c r="O113" i="5"/>
  <c r="AG113" i="5" s="1"/>
  <c r="X112" i="5"/>
  <c r="O112" i="5"/>
  <c r="AG112" i="5" s="1"/>
  <c r="X111" i="5"/>
  <c r="O111" i="5"/>
  <c r="AG111" i="5" s="1"/>
  <c r="X110" i="5"/>
  <c r="O110" i="5"/>
  <c r="AG110" i="5" s="1"/>
  <c r="X109" i="5"/>
  <c r="O109" i="5"/>
  <c r="AG109" i="5" s="1"/>
  <c r="X108" i="5"/>
  <c r="O108" i="5"/>
  <c r="AG108" i="5" s="1"/>
  <c r="X107" i="5"/>
  <c r="O107" i="5"/>
  <c r="AG107" i="5" s="1"/>
  <c r="X106" i="5"/>
  <c r="O106" i="5"/>
  <c r="AG106" i="5" s="1"/>
  <c r="X105" i="5"/>
  <c r="O105" i="5"/>
  <c r="AG105" i="5" s="1"/>
  <c r="X104" i="5"/>
  <c r="O104" i="5"/>
  <c r="AG104" i="5" s="1"/>
  <c r="X103" i="5"/>
  <c r="O103" i="5"/>
  <c r="AG103" i="5" s="1"/>
  <c r="X102" i="5"/>
  <c r="O102" i="5"/>
  <c r="AG102" i="5" s="1"/>
  <c r="X101" i="5"/>
  <c r="O101" i="5"/>
  <c r="AG101" i="5" s="1"/>
  <c r="X100" i="5"/>
  <c r="O100" i="5"/>
  <c r="AG100" i="5" s="1"/>
  <c r="X99" i="5"/>
  <c r="O99" i="5"/>
  <c r="AG99" i="5" s="1"/>
  <c r="X98" i="5"/>
  <c r="O98" i="5"/>
  <c r="AG98" i="5" s="1"/>
  <c r="X97" i="5"/>
  <c r="O97" i="5"/>
  <c r="AG97" i="5" s="1"/>
  <c r="X96" i="5"/>
  <c r="O96" i="5"/>
  <c r="AG96" i="5" s="1"/>
  <c r="X95" i="5"/>
  <c r="O95" i="5"/>
  <c r="AG95" i="5" s="1"/>
  <c r="X94" i="5"/>
  <c r="O94" i="5"/>
  <c r="AG94" i="5" s="1"/>
  <c r="X93" i="5"/>
  <c r="O93" i="5"/>
  <c r="AG93" i="5" s="1"/>
  <c r="X92" i="5"/>
  <c r="O92" i="5"/>
  <c r="AG92" i="5" s="1"/>
  <c r="X91" i="5"/>
  <c r="O91" i="5"/>
  <c r="AG91" i="5" s="1"/>
  <c r="X90" i="5"/>
  <c r="O90" i="5"/>
  <c r="AG90" i="5" s="1"/>
  <c r="X89" i="5"/>
  <c r="O89" i="5"/>
  <c r="AG89" i="5" s="1"/>
  <c r="X88" i="5"/>
  <c r="O88" i="5"/>
  <c r="AG88" i="5" s="1"/>
  <c r="X87" i="5"/>
  <c r="O87" i="5"/>
  <c r="AG87" i="5" s="1"/>
  <c r="X86" i="5"/>
  <c r="O86" i="5"/>
  <c r="AG86" i="5" s="1"/>
  <c r="X85" i="5"/>
  <c r="O85" i="5"/>
  <c r="AG85" i="5" s="1"/>
  <c r="X84" i="5"/>
  <c r="O84" i="5"/>
  <c r="AG84" i="5" s="1"/>
  <c r="X83" i="5"/>
  <c r="O83" i="5"/>
  <c r="AG83" i="5" s="1"/>
  <c r="X82" i="5"/>
  <c r="O82" i="5"/>
  <c r="AG82" i="5" s="1"/>
  <c r="X81" i="5"/>
  <c r="O81" i="5"/>
  <c r="AG81" i="5" s="1"/>
  <c r="X80" i="5"/>
  <c r="O80" i="5"/>
  <c r="AG80" i="5" s="1"/>
  <c r="X79" i="5"/>
  <c r="O79" i="5"/>
  <c r="AG79" i="5" s="1"/>
  <c r="X78" i="5"/>
  <c r="O78" i="5"/>
  <c r="AG78" i="5" s="1"/>
  <c r="X77" i="5"/>
  <c r="O77" i="5"/>
  <c r="AG77" i="5" s="1"/>
  <c r="X76" i="5"/>
  <c r="O76" i="5"/>
  <c r="AG76" i="5" s="1"/>
  <c r="X75" i="5"/>
  <c r="O75" i="5"/>
  <c r="AG75" i="5" s="1"/>
  <c r="X74" i="5"/>
  <c r="O74" i="5"/>
  <c r="AG74" i="5" s="1"/>
  <c r="X73" i="5"/>
  <c r="O73" i="5"/>
  <c r="AG73" i="5" s="1"/>
  <c r="X72" i="5"/>
  <c r="O72" i="5"/>
  <c r="AG72" i="5" s="1"/>
  <c r="X71" i="5"/>
  <c r="O71" i="5"/>
  <c r="AG71" i="5" s="1"/>
  <c r="X70" i="5"/>
  <c r="O70" i="5"/>
  <c r="AG70" i="5" s="1"/>
  <c r="X69" i="5"/>
  <c r="O69" i="5"/>
  <c r="AG69" i="5" s="1"/>
  <c r="X68" i="5"/>
  <c r="O68" i="5"/>
  <c r="AG68" i="5" s="1"/>
  <c r="X67" i="5"/>
  <c r="O67" i="5"/>
  <c r="AG67" i="5" s="1"/>
  <c r="F67" i="5"/>
  <c r="X66" i="5"/>
  <c r="O66" i="5"/>
  <c r="AG66" i="5" s="1"/>
  <c r="F66" i="5"/>
  <c r="X65" i="5"/>
  <c r="O65" i="5"/>
  <c r="AG65" i="5" s="1"/>
  <c r="F65" i="5"/>
  <c r="X64" i="5"/>
  <c r="O64" i="5"/>
  <c r="AG64" i="5" s="1"/>
  <c r="F64" i="5"/>
  <c r="X63" i="5"/>
  <c r="O63" i="5"/>
  <c r="AG63" i="5" s="1"/>
  <c r="F63" i="5"/>
  <c r="X62" i="5"/>
  <c r="O62" i="5"/>
  <c r="AG62" i="5" s="1"/>
  <c r="F62" i="5"/>
  <c r="X61" i="5"/>
  <c r="O61" i="5"/>
  <c r="AG61" i="5" s="1"/>
  <c r="F61" i="5"/>
  <c r="X60" i="5"/>
  <c r="O60" i="5"/>
  <c r="AG60" i="5" s="1"/>
  <c r="F60" i="5"/>
  <c r="X59" i="5"/>
  <c r="O59" i="5"/>
  <c r="AG59" i="5" s="1"/>
  <c r="F59" i="5"/>
  <c r="X58" i="5"/>
  <c r="O58" i="5"/>
  <c r="AG58" i="5" s="1"/>
  <c r="F58" i="5"/>
  <c r="X57" i="5"/>
  <c r="O57" i="5"/>
  <c r="AG57" i="5" s="1"/>
  <c r="F57" i="5"/>
  <c r="X56" i="5"/>
  <c r="O56" i="5"/>
  <c r="AG56" i="5" s="1"/>
  <c r="F56" i="5"/>
  <c r="X55" i="5"/>
  <c r="O55" i="5"/>
  <c r="AG55" i="5" s="1"/>
  <c r="F55" i="5"/>
  <c r="X54" i="5"/>
  <c r="O54" i="5"/>
  <c r="AG54" i="5" s="1"/>
  <c r="F54" i="5"/>
  <c r="X53" i="5"/>
  <c r="O53" i="5"/>
  <c r="AG53" i="5" s="1"/>
  <c r="F53" i="5"/>
  <c r="X52" i="5"/>
  <c r="O52" i="5"/>
  <c r="AG52" i="5" s="1"/>
  <c r="F52" i="5"/>
  <c r="X51" i="5"/>
  <c r="O51" i="5"/>
  <c r="AG51" i="5" s="1"/>
  <c r="F51" i="5"/>
  <c r="X50" i="5"/>
  <c r="O50" i="5"/>
  <c r="AG50" i="5" s="1"/>
  <c r="F50" i="5"/>
  <c r="X49" i="5"/>
  <c r="O49" i="5"/>
  <c r="AG49" i="5" s="1"/>
  <c r="F49" i="5"/>
  <c r="X48" i="5"/>
  <c r="O48" i="5"/>
  <c r="AG48" i="5" s="1"/>
  <c r="F48" i="5"/>
  <c r="X47" i="5"/>
  <c r="O47" i="5"/>
  <c r="AG47" i="5" s="1"/>
  <c r="F47" i="5"/>
  <c r="X46" i="5"/>
  <c r="O46" i="5"/>
  <c r="AG46" i="5" s="1"/>
  <c r="F46" i="5"/>
  <c r="X45" i="5"/>
  <c r="O45" i="5"/>
  <c r="AG45" i="5" s="1"/>
  <c r="F45" i="5"/>
  <c r="X44" i="5"/>
  <c r="O44" i="5"/>
  <c r="AG44" i="5" s="1"/>
  <c r="F44" i="5"/>
  <c r="X43" i="5"/>
  <c r="O43" i="5"/>
  <c r="AG43" i="5" s="1"/>
  <c r="F43" i="5"/>
  <c r="X42" i="5"/>
  <c r="O42" i="5"/>
  <c r="AG42" i="5" s="1"/>
  <c r="F42" i="5"/>
  <c r="X41" i="5"/>
  <c r="O41" i="5"/>
  <c r="AG41" i="5" s="1"/>
  <c r="F41" i="5"/>
  <c r="X40" i="5"/>
  <c r="O40" i="5"/>
  <c r="AG40" i="5" s="1"/>
  <c r="F40" i="5"/>
  <c r="X39" i="5"/>
  <c r="O39" i="5"/>
  <c r="AG39" i="5" s="1"/>
  <c r="F39" i="5"/>
  <c r="X38" i="5"/>
  <c r="O38" i="5"/>
  <c r="AG38" i="5" s="1"/>
  <c r="F38" i="5"/>
  <c r="X37" i="5"/>
  <c r="O37" i="5"/>
  <c r="AG37" i="5" s="1"/>
  <c r="F37" i="5"/>
  <c r="X36" i="5"/>
  <c r="O36" i="5"/>
  <c r="AG36" i="5" s="1"/>
  <c r="F36" i="5"/>
  <c r="X35" i="5"/>
  <c r="O35" i="5"/>
  <c r="AG35" i="5" s="1"/>
  <c r="F35" i="5"/>
  <c r="X34" i="5"/>
  <c r="O34" i="5"/>
  <c r="AG34" i="5" s="1"/>
  <c r="F34" i="5"/>
  <c r="X33" i="5"/>
  <c r="O33" i="5"/>
  <c r="AG33" i="5" s="1"/>
  <c r="F33" i="5"/>
  <c r="X32" i="5"/>
  <c r="O32" i="5"/>
  <c r="AG32" i="5" s="1"/>
  <c r="F32" i="5"/>
  <c r="X31" i="5"/>
  <c r="O31" i="5"/>
  <c r="AG31" i="5" s="1"/>
  <c r="F31" i="5"/>
  <c r="X30" i="5"/>
  <c r="O30" i="5"/>
  <c r="AG30" i="5" s="1"/>
  <c r="F30" i="5"/>
  <c r="X29" i="5"/>
  <c r="O29" i="5"/>
  <c r="AG29" i="5" s="1"/>
  <c r="F29" i="5"/>
  <c r="X28" i="5"/>
  <c r="O28" i="5"/>
  <c r="AG28" i="5" s="1"/>
  <c r="F28" i="5"/>
  <c r="X27" i="5"/>
  <c r="O27" i="5"/>
  <c r="AG27" i="5" s="1"/>
  <c r="F27" i="5"/>
  <c r="X26" i="5"/>
  <c r="O26" i="5"/>
  <c r="AG26" i="5" s="1"/>
  <c r="F26" i="5"/>
  <c r="X25" i="5"/>
  <c r="O25" i="5"/>
  <c r="AG25" i="5" s="1"/>
  <c r="F25" i="5"/>
  <c r="X24" i="5"/>
  <c r="O24" i="5"/>
  <c r="AG24" i="5" s="1"/>
  <c r="F24" i="5"/>
  <c r="X23" i="5"/>
  <c r="O23" i="5"/>
  <c r="AG23" i="5" s="1"/>
  <c r="F23" i="5"/>
  <c r="X22" i="5"/>
  <c r="O22" i="5"/>
  <c r="AG22" i="5" s="1"/>
  <c r="F22" i="5"/>
  <c r="X21" i="5"/>
  <c r="O21" i="5"/>
  <c r="AG21" i="5" s="1"/>
  <c r="F21" i="5"/>
  <c r="X20" i="5"/>
  <c r="O20" i="5"/>
  <c r="AG20" i="5" s="1"/>
  <c r="F20" i="5"/>
  <c r="X19" i="5"/>
  <c r="O19" i="5"/>
  <c r="AG19" i="5" s="1"/>
  <c r="F19" i="5"/>
  <c r="X18" i="5"/>
  <c r="O18" i="5"/>
  <c r="AG18" i="5" s="1"/>
  <c r="F18" i="5"/>
  <c r="X17" i="5"/>
  <c r="O17" i="5"/>
  <c r="AG17" i="5" s="1"/>
  <c r="F17" i="5"/>
  <c r="X16" i="5"/>
  <c r="O16" i="5"/>
  <c r="AG16" i="5" s="1"/>
  <c r="F16" i="5"/>
  <c r="X15" i="5"/>
  <c r="O15" i="5"/>
  <c r="AG15" i="5" s="1"/>
  <c r="F15" i="5"/>
  <c r="X14" i="5"/>
  <c r="O14" i="5"/>
  <c r="AG14" i="5" s="1"/>
  <c r="F14" i="5"/>
  <c r="X13" i="5"/>
  <c r="O13" i="5"/>
  <c r="AG13" i="5" s="1"/>
  <c r="F13" i="5"/>
  <c r="X12" i="5"/>
  <c r="O12" i="5"/>
  <c r="AG12" i="5" s="1"/>
  <c r="F12" i="5"/>
  <c r="X11" i="5"/>
  <c r="O11" i="5"/>
  <c r="AG11" i="5" s="1"/>
  <c r="F11" i="5"/>
  <c r="X10" i="5"/>
  <c r="O10" i="5"/>
  <c r="AG10" i="5" s="1"/>
  <c r="F10" i="5"/>
  <c r="X9" i="5"/>
  <c r="O9" i="5"/>
  <c r="AG9" i="5" s="1"/>
  <c r="F9" i="5"/>
  <c r="X8" i="5"/>
  <c r="O8" i="5"/>
  <c r="AG8" i="5" s="1"/>
  <c r="F8" i="5"/>
  <c r="O7" i="5"/>
  <c r="AG7" i="5" s="1"/>
  <c r="F7" i="5"/>
  <c r="AF4" i="5"/>
  <c r="W4" i="5"/>
  <c r="N4" i="5"/>
  <c r="R106" i="5" s="1"/>
  <c r="E4" i="5"/>
  <c r="I47" i="5" s="1"/>
  <c r="AJ123" i="7" l="1"/>
  <c r="AJ40" i="7"/>
  <c r="AJ48" i="7"/>
  <c r="AJ78" i="7"/>
  <c r="AJ9" i="7"/>
  <c r="AJ29" i="7"/>
  <c r="AJ64" i="7"/>
  <c r="AJ19" i="7"/>
  <c r="AJ15" i="7"/>
  <c r="AJ23" i="7"/>
  <c r="AJ43" i="7"/>
  <c r="AJ81" i="7"/>
  <c r="AJ129" i="8"/>
  <c r="AJ145" i="8"/>
  <c r="AJ161" i="8"/>
  <c r="AJ177" i="8"/>
  <c r="AJ193" i="8"/>
  <c r="AJ209" i="8"/>
  <c r="AJ225" i="8"/>
  <c r="AJ241" i="8"/>
  <c r="AJ142" i="8"/>
  <c r="AJ239" i="8"/>
  <c r="AJ130" i="8"/>
  <c r="AJ146" i="8"/>
  <c r="AJ162" i="8"/>
  <c r="AJ178" i="8"/>
  <c r="AJ194" i="8"/>
  <c r="AJ210" i="8"/>
  <c r="AJ226" i="8"/>
  <c r="AJ242" i="8"/>
  <c r="AJ131" i="8"/>
  <c r="AJ147" i="8"/>
  <c r="AJ163" i="8"/>
  <c r="AJ179" i="8"/>
  <c r="AJ195" i="8"/>
  <c r="AJ211" i="8"/>
  <c r="AJ227" i="8"/>
  <c r="AJ243" i="8"/>
  <c r="AJ174" i="8"/>
  <c r="AJ132" i="8"/>
  <c r="AJ148" i="8"/>
  <c r="AJ164" i="8"/>
  <c r="AJ180" i="8"/>
  <c r="AJ196" i="8"/>
  <c r="AJ212" i="8"/>
  <c r="AJ228" i="8"/>
  <c r="AJ244" i="8"/>
  <c r="AJ238" i="8"/>
  <c r="AJ159" i="8"/>
  <c r="AJ133" i="8"/>
  <c r="AJ149" i="8"/>
  <c r="AJ165" i="8"/>
  <c r="AJ181" i="8"/>
  <c r="AJ197" i="8"/>
  <c r="AJ213" i="8"/>
  <c r="AJ229" i="8"/>
  <c r="AJ245" i="8"/>
  <c r="AJ190" i="8"/>
  <c r="AJ134" i="8"/>
  <c r="AJ150" i="8"/>
  <c r="AJ166" i="8"/>
  <c r="AJ182" i="8"/>
  <c r="AJ198" i="8"/>
  <c r="AJ214" i="8"/>
  <c r="AJ230" i="8"/>
  <c r="AJ246" i="8"/>
  <c r="AJ158" i="8"/>
  <c r="AJ135" i="8"/>
  <c r="AJ151" i="8"/>
  <c r="AJ167" i="8"/>
  <c r="AJ183" i="8"/>
  <c r="AJ199" i="8"/>
  <c r="AJ215" i="8"/>
  <c r="AJ231" i="8"/>
  <c r="AJ247" i="8"/>
  <c r="AJ136" i="8"/>
  <c r="AJ152" i="8"/>
  <c r="AJ168" i="8"/>
  <c r="AJ184" i="8"/>
  <c r="AJ200" i="8"/>
  <c r="AJ216" i="8"/>
  <c r="AJ232" i="8"/>
  <c r="AJ128" i="8"/>
  <c r="AJ207" i="8"/>
  <c r="AJ137" i="8"/>
  <c r="AJ153" i="8"/>
  <c r="AJ169" i="8"/>
  <c r="AJ185" i="8"/>
  <c r="AJ201" i="8"/>
  <c r="AJ217" i="8"/>
  <c r="AJ233" i="8"/>
  <c r="AJ143" i="8"/>
  <c r="AJ138" i="8"/>
  <c r="AJ154" i="8"/>
  <c r="AJ170" i="8"/>
  <c r="AJ186" i="8"/>
  <c r="AJ202" i="8"/>
  <c r="AJ218" i="8"/>
  <c r="AJ234" i="8"/>
  <c r="AJ206" i="8"/>
  <c r="AJ223" i="8"/>
  <c r="AJ139" i="8"/>
  <c r="AJ155" i="8"/>
  <c r="AJ171" i="8"/>
  <c r="AJ187" i="8"/>
  <c r="AJ203" i="8"/>
  <c r="AJ219" i="8"/>
  <c r="AJ235" i="8"/>
  <c r="AJ157" i="8"/>
  <c r="AJ191" i="8"/>
  <c r="AJ140" i="8"/>
  <c r="AJ156" i="8"/>
  <c r="AJ172" i="8"/>
  <c r="AJ188" i="8"/>
  <c r="AJ204" i="8"/>
  <c r="AJ220" i="8"/>
  <c r="AJ236" i="8"/>
  <c r="AJ141" i="8"/>
  <c r="AJ173" i="8"/>
  <c r="AJ189" i="8"/>
  <c r="AJ205" i="8"/>
  <c r="AJ221" i="8"/>
  <c r="AJ237" i="8"/>
  <c r="AJ222" i="8"/>
  <c r="AJ175" i="8"/>
  <c r="AJ144" i="8"/>
  <c r="AJ160" i="8"/>
  <c r="AJ176" i="8"/>
  <c r="AJ192" i="8"/>
  <c r="AJ208" i="8"/>
  <c r="AJ224" i="8"/>
  <c r="AJ240" i="8"/>
  <c r="AJ54" i="9"/>
  <c r="AJ58" i="9"/>
  <c r="AJ62" i="9"/>
  <c r="AJ79" i="9"/>
  <c r="AJ29" i="9"/>
  <c r="AJ51" i="9"/>
  <c r="AJ55" i="9"/>
  <c r="AJ59" i="9"/>
  <c r="AJ63" i="9"/>
  <c r="AJ71" i="9"/>
  <c r="AJ22" i="9"/>
  <c r="AJ45" i="9"/>
  <c r="AJ7" i="9"/>
  <c r="AJ26" i="9"/>
  <c r="AJ86" i="9"/>
  <c r="AJ15" i="9"/>
  <c r="AJ19" i="9"/>
  <c r="AJ34" i="9"/>
  <c r="AJ82" i="9"/>
  <c r="AJ8" i="9"/>
  <c r="AJ65" i="9"/>
  <c r="AJ69" i="9"/>
  <c r="AJ83" i="9"/>
  <c r="AJ20" i="9"/>
  <c r="AJ43" i="9"/>
  <c r="AJ50" i="9"/>
  <c r="AJ74" i="9"/>
  <c r="AJ94" i="9"/>
  <c r="AJ98" i="9"/>
  <c r="AJ102" i="9"/>
  <c r="AJ106" i="9"/>
  <c r="AJ110" i="9"/>
  <c r="AJ114" i="9"/>
  <c r="AJ118" i="9"/>
  <c r="AJ122" i="9"/>
  <c r="AJ126" i="9"/>
  <c r="AJ78" i="9"/>
  <c r="AJ127" i="9"/>
  <c r="AJ87" i="9"/>
  <c r="AJ91" i="9"/>
  <c r="AJ95" i="9"/>
  <c r="AJ99" i="9"/>
  <c r="AJ103" i="9"/>
  <c r="AJ107" i="9"/>
  <c r="AJ111" i="9"/>
  <c r="AJ115" i="9"/>
  <c r="AJ119" i="9"/>
  <c r="AJ123" i="9"/>
  <c r="AJ52" i="9"/>
  <c r="AJ56" i="9"/>
  <c r="AJ31" i="9"/>
  <c r="AJ38" i="9"/>
  <c r="AJ60" i="9"/>
  <c r="AJ24" i="9"/>
  <c r="AJ42" i="9"/>
  <c r="AJ49" i="9"/>
  <c r="AJ64" i="9"/>
  <c r="AJ80" i="9"/>
  <c r="AJ84" i="9"/>
  <c r="AJ88" i="9"/>
  <c r="AJ92" i="9"/>
  <c r="AJ96" i="9"/>
  <c r="AJ100" i="9"/>
  <c r="AJ104" i="9"/>
  <c r="AJ108" i="9"/>
  <c r="AJ112" i="9"/>
  <c r="AJ116" i="9"/>
  <c r="AJ120" i="9"/>
  <c r="AJ124" i="9"/>
  <c r="AJ28" i="9"/>
  <c r="AJ46" i="9"/>
  <c r="AJ68" i="9"/>
  <c r="AJ72" i="9"/>
  <c r="AJ76" i="9"/>
  <c r="AJ10" i="9"/>
  <c r="AJ14" i="9"/>
  <c r="AJ39" i="9"/>
  <c r="AJ61" i="9"/>
  <c r="AJ81" i="9"/>
  <c r="AJ85" i="9"/>
  <c r="AJ89" i="9"/>
  <c r="AJ93" i="9"/>
  <c r="AJ97" i="9"/>
  <c r="AJ101" i="9"/>
  <c r="AJ105" i="9"/>
  <c r="AJ109" i="9"/>
  <c r="AJ113" i="9"/>
  <c r="AJ117" i="9"/>
  <c r="AJ121" i="9"/>
  <c r="AJ125" i="9"/>
  <c r="AJ34" i="7"/>
  <c r="AJ57" i="7"/>
  <c r="AJ98" i="7"/>
  <c r="AJ27" i="7"/>
  <c r="AJ50" i="7"/>
  <c r="AJ54" i="7"/>
  <c r="AJ89" i="7"/>
  <c r="AJ12" i="7"/>
  <c r="AJ16" i="7"/>
  <c r="AJ20" i="7"/>
  <c r="AJ62" i="7"/>
  <c r="AJ119" i="7"/>
  <c r="AJ32" i="7"/>
  <c r="AJ36" i="7"/>
  <c r="AJ25" i="7"/>
  <c r="AJ72" i="7"/>
  <c r="AJ106" i="7"/>
  <c r="AJ33" i="7"/>
  <c r="AJ102" i="7"/>
  <c r="AJ18" i="7"/>
  <c r="AJ22" i="7"/>
  <c r="AJ41" i="7"/>
  <c r="AJ68" i="7"/>
  <c r="AJ47" i="7"/>
  <c r="AJ61" i="7"/>
  <c r="AJ77" i="7"/>
  <c r="AJ94" i="7"/>
  <c r="AJ111" i="7"/>
  <c r="AJ124" i="7"/>
  <c r="AJ73" i="7"/>
  <c r="AJ90" i="7"/>
  <c r="AJ107" i="7"/>
  <c r="AJ120" i="7"/>
  <c r="AJ37" i="7"/>
  <c r="AJ51" i="7"/>
  <c r="AJ58" i="7"/>
  <c r="AJ65" i="7"/>
  <c r="AJ69" i="7"/>
  <c r="AJ86" i="7"/>
  <c r="AJ103" i="7"/>
  <c r="AJ116" i="7"/>
  <c r="AJ30" i="7"/>
  <c r="AJ44" i="7"/>
  <c r="AJ82" i="7"/>
  <c r="AJ99" i="7"/>
  <c r="AJ112" i="7"/>
  <c r="AJ95" i="7"/>
  <c r="AJ108" i="7"/>
  <c r="AJ125" i="7"/>
  <c r="AJ74" i="7"/>
  <c r="AJ91" i="7"/>
  <c r="AJ104" i="7"/>
  <c r="AJ121" i="7"/>
  <c r="AJ52" i="7"/>
  <c r="AJ70" i="7"/>
  <c r="AJ87" i="7"/>
  <c r="AJ100" i="7"/>
  <c r="AJ117" i="7"/>
  <c r="AJ13" i="7"/>
  <c r="AJ38" i="7"/>
  <c r="AJ45" i="7"/>
  <c r="AJ59" i="7"/>
  <c r="AJ66" i="7"/>
  <c r="AJ83" i="7"/>
  <c r="AJ96" i="7"/>
  <c r="AJ113" i="7"/>
  <c r="AJ31" i="7"/>
  <c r="AJ79" i="7"/>
  <c r="AJ92" i="7"/>
  <c r="AJ109" i="7"/>
  <c r="AJ126" i="7"/>
  <c r="AJ17" i="7"/>
  <c r="AJ24" i="7"/>
  <c r="AJ49" i="7"/>
  <c r="AJ56" i="7"/>
  <c r="AJ63" i="7"/>
  <c r="AJ75" i="7"/>
  <c r="AJ88" i="7"/>
  <c r="AJ105" i="7"/>
  <c r="AJ122" i="7"/>
  <c r="AJ10" i="7"/>
  <c r="AJ21" i="7"/>
  <c r="AJ35" i="7"/>
  <c r="AJ42" i="7"/>
  <c r="AJ53" i="7"/>
  <c r="AJ71" i="7"/>
  <c r="AJ84" i="7"/>
  <c r="AJ101" i="7"/>
  <c r="AJ118" i="7"/>
  <c r="AJ14" i="7"/>
  <c r="AJ28" i="7"/>
  <c r="AJ46" i="7"/>
  <c r="AJ67" i="7"/>
  <c r="AJ80" i="7"/>
  <c r="AJ97" i="7"/>
  <c r="AJ114" i="7"/>
  <c r="AJ7" i="7"/>
  <c r="AJ39" i="7"/>
  <c r="AJ60" i="7"/>
  <c r="AJ76" i="7"/>
  <c r="AJ93" i="7"/>
  <c r="AJ110" i="7"/>
  <c r="AJ127" i="7"/>
  <c r="AJ69" i="6"/>
  <c r="AJ85" i="6"/>
  <c r="AJ101" i="6"/>
  <c r="AJ117" i="6"/>
  <c r="AJ57" i="6"/>
  <c r="AJ80" i="6"/>
  <c r="AJ96" i="6"/>
  <c r="AJ112" i="6"/>
  <c r="AJ26" i="6"/>
  <c r="AJ61" i="6"/>
  <c r="AJ65" i="6"/>
  <c r="AJ75" i="6"/>
  <c r="AJ91" i="6"/>
  <c r="AJ107" i="6"/>
  <c r="AJ123" i="6"/>
  <c r="AJ77" i="6"/>
  <c r="AJ93" i="6"/>
  <c r="AJ109" i="6"/>
  <c r="AJ125" i="6"/>
  <c r="AJ8" i="6"/>
  <c r="AJ12" i="6"/>
  <c r="AJ16" i="6"/>
  <c r="AJ20" i="6"/>
  <c r="AJ63" i="6"/>
  <c r="AJ24" i="6"/>
  <c r="AJ39" i="6"/>
  <c r="AJ58" i="6"/>
  <c r="AJ70" i="6"/>
  <c r="AJ86" i="6"/>
  <c r="AJ102" i="6"/>
  <c r="AJ118" i="6"/>
  <c r="AJ43" i="6"/>
  <c r="AJ62" i="6"/>
  <c r="AJ81" i="6"/>
  <c r="AJ97" i="6"/>
  <c r="AJ113" i="6"/>
  <c r="AJ9" i="6"/>
  <c r="AJ13" i="6"/>
  <c r="AJ28" i="6"/>
  <c r="AH29" i="6" s="1"/>
  <c r="AJ76" i="6"/>
  <c r="AJ92" i="6"/>
  <c r="AJ108" i="6"/>
  <c r="AJ124" i="6"/>
  <c r="AJ32" i="6"/>
  <c r="AJ36" i="6"/>
  <c r="AJ47" i="6"/>
  <c r="AJ51" i="6"/>
  <c r="AJ55" i="6"/>
  <c r="AJ66" i="6"/>
  <c r="AJ71" i="6"/>
  <c r="AJ87" i="6"/>
  <c r="AJ103" i="6"/>
  <c r="AJ119" i="6"/>
  <c r="AJ59" i="6"/>
  <c r="AJ82" i="6"/>
  <c r="AJ98" i="6"/>
  <c r="AJ114" i="6"/>
  <c r="AJ10" i="6"/>
  <c r="AJ14" i="6"/>
  <c r="AJ72" i="6"/>
  <c r="AJ88" i="6"/>
  <c r="AJ104" i="6"/>
  <c r="AJ120" i="6"/>
  <c r="AJ18" i="6"/>
  <c r="AJ29" i="6"/>
  <c r="AJ33" i="6"/>
  <c r="AJ37" i="6"/>
  <c r="AJ48" i="6"/>
  <c r="AJ52" i="6"/>
  <c r="AJ56" i="6"/>
  <c r="AJ67" i="6"/>
  <c r="AJ83" i="6"/>
  <c r="AJ99" i="6"/>
  <c r="AJ115" i="6"/>
  <c r="AJ22" i="6"/>
  <c r="AJ41" i="6"/>
  <c r="AJ60" i="6"/>
  <c r="AJ78" i="6"/>
  <c r="AJ94" i="6"/>
  <c r="AJ110" i="6"/>
  <c r="AJ126" i="6"/>
  <c r="AJ7" i="6"/>
  <c r="AJ11" i="6"/>
  <c r="AJ15" i="6"/>
  <c r="AJ45" i="6"/>
  <c r="AJ68" i="6"/>
  <c r="AJ84" i="6"/>
  <c r="AJ100" i="6"/>
  <c r="AJ116" i="6"/>
  <c r="AJ19" i="6"/>
  <c r="AJ30" i="6"/>
  <c r="AJ34" i="6"/>
  <c r="AJ38" i="6"/>
  <c r="AJ49" i="6"/>
  <c r="AJ53" i="6"/>
  <c r="AJ79" i="6"/>
  <c r="AJ95" i="6"/>
  <c r="AJ111" i="6"/>
  <c r="AJ127" i="6"/>
  <c r="AJ128" i="6" s="1"/>
  <c r="AJ129" i="6" s="1"/>
  <c r="AJ130" i="6" s="1"/>
  <c r="AJ131" i="6" s="1"/>
  <c r="AJ132" i="6" s="1"/>
  <c r="AJ133" i="6" s="1"/>
  <c r="AJ134" i="6" s="1"/>
  <c r="AJ135" i="6" s="1"/>
  <c r="AJ136" i="6" s="1"/>
  <c r="AJ137" i="6" s="1"/>
  <c r="AJ138" i="6" s="1"/>
  <c r="AJ139" i="6" s="1"/>
  <c r="AJ140" i="6" s="1"/>
  <c r="AJ141" i="6" s="1"/>
  <c r="AJ142" i="6" s="1"/>
  <c r="AJ143" i="6" s="1"/>
  <c r="AJ144" i="6" s="1"/>
  <c r="AJ145" i="6" s="1"/>
  <c r="AJ146" i="6" s="1"/>
  <c r="AJ147" i="6" s="1"/>
  <c r="AJ148" i="6" s="1"/>
  <c r="AJ149" i="6" s="1"/>
  <c r="AJ150" i="6" s="1"/>
  <c r="AJ151" i="6" s="1"/>
  <c r="AJ152" i="6" s="1"/>
  <c r="AJ153" i="6" s="1"/>
  <c r="AJ154" i="6" s="1"/>
  <c r="AJ155" i="6" s="1"/>
  <c r="AJ156" i="6" s="1"/>
  <c r="AJ157" i="6" s="1"/>
  <c r="AJ158" i="6" s="1"/>
  <c r="AJ159" i="6" s="1"/>
  <c r="AJ160" i="6" s="1"/>
  <c r="AJ161" i="6" s="1"/>
  <c r="AJ162" i="6" s="1"/>
  <c r="AJ163" i="6" s="1"/>
  <c r="AJ164" i="6" s="1"/>
  <c r="AJ165" i="6" s="1"/>
  <c r="AJ166" i="6" s="1"/>
  <c r="AJ167" i="6" s="1"/>
  <c r="AJ168" i="6" s="1"/>
  <c r="AJ169" i="6" s="1"/>
  <c r="AJ170" i="6" s="1"/>
  <c r="AJ171" i="6" s="1"/>
  <c r="AJ172" i="6" s="1"/>
  <c r="AJ173" i="6" s="1"/>
  <c r="AJ174" i="6" s="1"/>
  <c r="AJ175" i="6" s="1"/>
  <c r="AJ176" i="6" s="1"/>
  <c r="AJ177" i="6" s="1"/>
  <c r="AJ178" i="6" s="1"/>
  <c r="AJ179" i="6" s="1"/>
  <c r="AJ180" i="6" s="1"/>
  <c r="AJ181" i="6" s="1"/>
  <c r="AJ182" i="6" s="1"/>
  <c r="AJ183" i="6" s="1"/>
  <c r="AJ184" i="6" s="1"/>
  <c r="AJ185" i="6" s="1"/>
  <c r="AJ186" i="6" s="1"/>
  <c r="AJ187" i="6" s="1"/>
  <c r="AJ188" i="6" s="1"/>
  <c r="AJ189" i="6" s="1"/>
  <c r="AJ190" i="6" s="1"/>
  <c r="AJ191" i="6" s="1"/>
  <c r="AJ192" i="6" s="1"/>
  <c r="AJ193" i="6" s="1"/>
  <c r="AJ194" i="6" s="1"/>
  <c r="AJ195" i="6" s="1"/>
  <c r="AJ196" i="6" s="1"/>
  <c r="AJ197" i="6" s="1"/>
  <c r="AJ198" i="6" s="1"/>
  <c r="AJ199" i="6" s="1"/>
  <c r="AJ200" i="6" s="1"/>
  <c r="AJ201" i="6" s="1"/>
  <c r="AJ202" i="6" s="1"/>
  <c r="AJ203" i="6" s="1"/>
  <c r="AJ204" i="6" s="1"/>
  <c r="AJ205" i="6" s="1"/>
  <c r="AJ206" i="6" s="1"/>
  <c r="AJ207" i="6" s="1"/>
  <c r="AJ208" i="6" s="1"/>
  <c r="AJ209" i="6" s="1"/>
  <c r="AJ210" i="6" s="1"/>
  <c r="AJ211" i="6" s="1"/>
  <c r="AJ212" i="6" s="1"/>
  <c r="AJ213" i="6" s="1"/>
  <c r="AJ214" i="6" s="1"/>
  <c r="AJ215" i="6" s="1"/>
  <c r="AJ216" i="6" s="1"/>
  <c r="AJ217" i="6" s="1"/>
  <c r="AJ218" i="6" s="1"/>
  <c r="AJ219" i="6" s="1"/>
  <c r="AJ220" i="6" s="1"/>
  <c r="AJ221" i="6" s="1"/>
  <c r="AJ222" i="6" s="1"/>
  <c r="AJ223" i="6" s="1"/>
  <c r="AJ224" i="6" s="1"/>
  <c r="AJ225" i="6" s="1"/>
  <c r="AJ226" i="6" s="1"/>
  <c r="AJ227" i="6" s="1"/>
  <c r="AJ228" i="6" s="1"/>
  <c r="AJ229" i="6" s="1"/>
  <c r="AJ230" i="6" s="1"/>
  <c r="AJ231" i="6" s="1"/>
  <c r="AJ232" i="6" s="1"/>
  <c r="AJ233" i="6" s="1"/>
  <c r="AJ234" i="6" s="1"/>
  <c r="AJ235" i="6" s="1"/>
  <c r="AJ236" i="6" s="1"/>
  <c r="AJ237" i="6" s="1"/>
  <c r="AJ238" i="6" s="1"/>
  <c r="AJ239" i="6" s="1"/>
  <c r="AJ240" i="6" s="1"/>
  <c r="AJ241" i="6" s="1"/>
  <c r="AJ242" i="6" s="1"/>
  <c r="AJ243" i="6" s="1"/>
  <c r="AJ244" i="6" s="1"/>
  <c r="AJ245" i="6" s="1"/>
  <c r="AJ246" i="6" s="1"/>
  <c r="AJ247" i="6" s="1"/>
  <c r="AJ57" i="4"/>
  <c r="AJ61" i="4"/>
  <c r="AJ88" i="4"/>
  <c r="AJ98" i="4"/>
  <c r="AJ39" i="4"/>
  <c r="AJ118" i="4"/>
  <c r="AJ89" i="4"/>
  <c r="AJ32" i="4"/>
  <c r="AJ119" i="4"/>
  <c r="AJ40" i="4"/>
  <c r="AJ85" i="4"/>
  <c r="AJ33" i="4"/>
  <c r="AJ71" i="4"/>
  <c r="AJ105" i="4"/>
  <c r="AJ26" i="4"/>
  <c r="AJ72" i="4"/>
  <c r="AJ68" i="4"/>
  <c r="AJ102" i="4"/>
  <c r="AJ19" i="4"/>
  <c r="AJ9" i="4"/>
  <c r="AJ16" i="4"/>
  <c r="AJ23" i="4"/>
  <c r="AJ30" i="4"/>
  <c r="AJ54" i="4"/>
  <c r="AJ81" i="4"/>
  <c r="AJ94" i="4"/>
  <c r="AJ111" i="4"/>
  <c r="AJ13" i="4"/>
  <c r="AJ44" i="4"/>
  <c r="AJ77" i="4"/>
  <c r="AJ90" i="4"/>
  <c r="AJ107" i="4"/>
  <c r="AJ124" i="4"/>
  <c r="AJ37" i="4"/>
  <c r="AJ51" i="4"/>
  <c r="AJ58" i="4"/>
  <c r="AJ65" i="4"/>
  <c r="AJ73" i="4"/>
  <c r="AJ86" i="4"/>
  <c r="AJ103" i="4"/>
  <c r="AJ120" i="4"/>
  <c r="AJ20" i="4"/>
  <c r="AJ27" i="4"/>
  <c r="AJ34" i="4"/>
  <c r="AJ62" i="4"/>
  <c r="AJ69" i="4"/>
  <c r="AJ82" i="4"/>
  <c r="AJ99" i="4"/>
  <c r="AJ116" i="4"/>
  <c r="AJ10" i="4"/>
  <c r="AJ41" i="4"/>
  <c r="AJ48" i="4"/>
  <c r="AJ55" i="4"/>
  <c r="AJ78" i="4"/>
  <c r="AJ95" i="4"/>
  <c r="AJ112" i="4"/>
  <c r="AJ17" i="4"/>
  <c r="AJ24" i="4"/>
  <c r="AJ31" i="4"/>
  <c r="AJ45" i="4"/>
  <c r="AJ74" i="4"/>
  <c r="AJ91" i="4"/>
  <c r="AH91" i="4" s="1"/>
  <c r="AJ108" i="4"/>
  <c r="AJ125" i="4"/>
  <c r="AJ7" i="4"/>
  <c r="AJ14" i="4"/>
  <c r="AJ38" i="4"/>
  <c r="AJ66" i="4"/>
  <c r="AJ70" i="4"/>
  <c r="AJ87" i="4"/>
  <c r="AH87" i="4" s="1"/>
  <c r="AJ104" i="4"/>
  <c r="AJ121" i="4"/>
  <c r="AJ28" i="4"/>
  <c r="AJ52" i="4"/>
  <c r="AJ59" i="4"/>
  <c r="AJ83" i="4"/>
  <c r="AJ100" i="4"/>
  <c r="AJ117" i="4"/>
  <c r="AJ21" i="4"/>
  <c r="AJ35" i="4"/>
  <c r="AJ42" i="4"/>
  <c r="AJ63" i="4"/>
  <c r="AJ79" i="4"/>
  <c r="AJ96" i="4"/>
  <c r="AJ113" i="4"/>
  <c r="AJ126" i="4"/>
  <c r="AJ11" i="4"/>
  <c r="AJ18" i="4"/>
  <c r="AJ49" i="4"/>
  <c r="AJ56" i="4"/>
  <c r="AJ75" i="4"/>
  <c r="AJ92" i="4"/>
  <c r="AJ109" i="4"/>
  <c r="AJ122" i="4"/>
  <c r="AJ8" i="4"/>
  <c r="AJ15" i="4"/>
  <c r="AJ29" i="4"/>
  <c r="AJ60" i="4"/>
  <c r="AJ67" i="4"/>
  <c r="AH68" i="4" s="1"/>
  <c r="AJ84" i="4"/>
  <c r="AJ101" i="4"/>
  <c r="AJ114" i="4"/>
  <c r="AJ22" i="4"/>
  <c r="AJ53" i="4"/>
  <c r="AJ80" i="4"/>
  <c r="AJ97" i="4"/>
  <c r="AJ110" i="4"/>
  <c r="AJ127" i="4"/>
  <c r="AJ12" i="4"/>
  <c r="AJ36" i="4"/>
  <c r="AJ43" i="4"/>
  <c r="AJ50" i="4"/>
  <c r="AJ64" i="4"/>
  <c r="AJ76" i="4"/>
  <c r="AJ93" i="4"/>
  <c r="AJ106" i="4"/>
  <c r="AJ123" i="4"/>
  <c r="AJ9" i="5"/>
  <c r="AJ25" i="5"/>
  <c r="AJ121" i="5"/>
  <c r="AJ12" i="5"/>
  <c r="AJ108" i="5"/>
  <c r="AJ27" i="5"/>
  <c r="AJ45" i="5"/>
  <c r="AJ61" i="5"/>
  <c r="AJ77" i="5"/>
  <c r="AJ93" i="5"/>
  <c r="AJ109" i="5"/>
  <c r="AJ125" i="5"/>
  <c r="AJ14" i="5"/>
  <c r="AJ30" i="5"/>
  <c r="AJ46" i="5"/>
  <c r="AH46" i="5" s="1"/>
  <c r="AJ62" i="5"/>
  <c r="AJ78" i="5"/>
  <c r="AJ94" i="5"/>
  <c r="AJ110" i="5"/>
  <c r="AJ126" i="5"/>
  <c r="AJ16" i="5"/>
  <c r="AJ32" i="5"/>
  <c r="AJ48" i="5"/>
  <c r="AJ64" i="5"/>
  <c r="AJ80" i="5"/>
  <c r="AJ96" i="5"/>
  <c r="AJ112" i="5"/>
  <c r="AH112" i="5" s="1"/>
  <c r="AJ7" i="5"/>
  <c r="AH7" i="5" s="1"/>
  <c r="AJ82" i="5"/>
  <c r="AJ98" i="5"/>
  <c r="AJ71" i="5"/>
  <c r="AH71" i="5" s="1"/>
  <c r="AJ119" i="5"/>
  <c r="AJ24" i="5"/>
  <c r="AJ88" i="5"/>
  <c r="AJ23" i="5"/>
  <c r="AJ87" i="5"/>
  <c r="AJ8" i="5"/>
  <c r="AJ104" i="5"/>
  <c r="AJ53" i="5"/>
  <c r="AJ69" i="5"/>
  <c r="AH69" i="5" s="1"/>
  <c r="AJ39" i="5"/>
  <c r="AH39" i="5" s="1"/>
  <c r="AJ56" i="5"/>
  <c r="AJ55" i="5"/>
  <c r="AJ103" i="5"/>
  <c r="AJ40" i="5"/>
  <c r="AJ72" i="5"/>
  <c r="AJ79" i="5"/>
  <c r="AJ26" i="5"/>
  <c r="AJ37" i="5"/>
  <c r="AJ99" i="5"/>
  <c r="AJ17" i="5"/>
  <c r="AJ111" i="5"/>
  <c r="AJ105" i="5"/>
  <c r="AJ116" i="5"/>
  <c r="AJ83" i="5"/>
  <c r="AJ113" i="5"/>
  <c r="AJ47" i="5"/>
  <c r="AJ89" i="5"/>
  <c r="AH89" i="5" s="1"/>
  <c r="AJ100" i="5"/>
  <c r="AJ67" i="5"/>
  <c r="AJ97" i="5"/>
  <c r="AJ15" i="5"/>
  <c r="AJ73" i="5"/>
  <c r="AH73" i="5" s="1"/>
  <c r="AJ84" i="5"/>
  <c r="AJ51" i="5"/>
  <c r="AJ81" i="5"/>
  <c r="AJ13" i="5"/>
  <c r="AH13" i="5" s="1"/>
  <c r="AJ19" i="5"/>
  <c r="AJ29" i="5"/>
  <c r="AJ57" i="5"/>
  <c r="AJ68" i="5"/>
  <c r="AJ35" i="5"/>
  <c r="AJ65" i="5"/>
  <c r="AJ41" i="5"/>
  <c r="AJ52" i="5"/>
  <c r="AJ49" i="5"/>
  <c r="AH49" i="5" s="1"/>
  <c r="AJ60" i="5"/>
  <c r="AJ76" i="5"/>
  <c r="AJ120" i="5"/>
  <c r="AJ36" i="5"/>
  <c r="AJ106" i="5"/>
  <c r="AJ33" i="5"/>
  <c r="AJ44" i="5"/>
  <c r="AJ118" i="5"/>
  <c r="AJ20" i="5"/>
  <c r="AJ58" i="5"/>
  <c r="AJ28" i="5"/>
  <c r="AJ123" i="5"/>
  <c r="AJ102" i="5"/>
  <c r="AJ127" i="5"/>
  <c r="AJ117" i="5"/>
  <c r="AJ50" i="5"/>
  <c r="AH50" i="5" s="1"/>
  <c r="AJ34" i="5"/>
  <c r="AJ115" i="5"/>
  <c r="AJ107" i="5"/>
  <c r="AJ86" i="5"/>
  <c r="AJ63" i="5"/>
  <c r="AJ85" i="5"/>
  <c r="AJ124" i="5"/>
  <c r="AJ91" i="5"/>
  <c r="AJ70" i="5"/>
  <c r="AJ31" i="5"/>
  <c r="AJ21" i="5"/>
  <c r="AJ22" i="5"/>
  <c r="AH22" i="5" s="1"/>
  <c r="AJ95" i="5"/>
  <c r="AJ122" i="5"/>
  <c r="AJ75" i="5"/>
  <c r="AJ54" i="5"/>
  <c r="AH54" i="5" s="1"/>
  <c r="AJ90" i="5"/>
  <c r="AJ114" i="5"/>
  <c r="AJ92" i="5"/>
  <c r="AJ42" i="5"/>
  <c r="AJ11" i="5"/>
  <c r="AJ18" i="5"/>
  <c r="AJ59" i="5"/>
  <c r="AJ38" i="5"/>
  <c r="AJ74" i="5"/>
  <c r="AJ66" i="5"/>
  <c r="AJ43" i="5"/>
  <c r="AJ10" i="5"/>
  <c r="AH10" i="5" s="1"/>
  <c r="AJ101" i="5"/>
  <c r="AA246" i="5"/>
  <c r="AA7" i="5"/>
  <c r="Y7" i="5" s="1"/>
  <c r="AA24" i="4"/>
  <c r="AA70" i="4"/>
  <c r="AA20" i="8"/>
  <c r="AA178" i="8"/>
  <c r="AA8" i="4"/>
  <c r="I52" i="7"/>
  <c r="I32" i="7"/>
  <c r="I18" i="5"/>
  <c r="I44" i="7"/>
  <c r="AA176" i="6"/>
  <c r="I7" i="4"/>
  <c r="G7" i="4" s="1"/>
  <c r="I30" i="4"/>
  <c r="AA40" i="8"/>
  <c r="R48" i="8"/>
  <c r="AA129" i="8"/>
  <c r="AA20" i="6"/>
  <c r="I23" i="4"/>
  <c r="I50" i="4"/>
  <c r="R23" i="8"/>
  <c r="AA8" i="6"/>
  <c r="AA25" i="6"/>
  <c r="AA110" i="6"/>
  <c r="I14" i="4"/>
  <c r="I64" i="7"/>
  <c r="R35" i="8"/>
  <c r="AA79" i="8"/>
  <c r="AA8" i="9"/>
  <c r="AA102" i="6"/>
  <c r="AA80" i="9"/>
  <c r="AA16" i="6"/>
  <c r="AA37" i="6"/>
  <c r="AA56" i="6"/>
  <c r="AA82" i="6"/>
  <c r="AA122" i="6"/>
  <c r="AA144" i="6"/>
  <c r="I39" i="4"/>
  <c r="AA40" i="4"/>
  <c r="I17" i="7"/>
  <c r="I20" i="7"/>
  <c r="I40" i="7"/>
  <c r="R103" i="7"/>
  <c r="AA8" i="8"/>
  <c r="AA105" i="8"/>
  <c r="R108" i="8"/>
  <c r="AA138" i="8"/>
  <c r="AA56" i="9"/>
  <c r="AA73" i="9"/>
  <c r="AA131" i="9"/>
  <c r="AA9" i="6"/>
  <c r="AA12" i="6"/>
  <c r="AA17" i="6"/>
  <c r="I23" i="6"/>
  <c r="AA24" i="6"/>
  <c r="AA33" i="6"/>
  <c r="I51" i="6"/>
  <c r="AA52" i="6"/>
  <c r="AA61" i="6"/>
  <c r="AA70" i="6"/>
  <c r="AA78" i="6"/>
  <c r="AA90" i="6"/>
  <c r="AA114" i="6"/>
  <c r="AA200" i="6"/>
  <c r="I15" i="4"/>
  <c r="AA16" i="4"/>
  <c r="I22" i="4"/>
  <c r="I31" i="4"/>
  <c r="AA32" i="4"/>
  <c r="I38" i="4"/>
  <c r="AA53" i="4"/>
  <c r="I54" i="4"/>
  <c r="I57" i="4"/>
  <c r="AA102" i="4"/>
  <c r="I12" i="7"/>
  <c r="R13" i="7"/>
  <c r="R21" i="7"/>
  <c r="I48" i="7"/>
  <c r="I60" i="7"/>
  <c r="R78" i="7"/>
  <c r="AA13" i="8"/>
  <c r="AA24" i="8"/>
  <c r="R28" i="8"/>
  <c r="AA52" i="8"/>
  <c r="AA103" i="8"/>
  <c r="AA226" i="8"/>
  <c r="AA40" i="9"/>
  <c r="I47" i="6"/>
  <c r="AA48" i="6"/>
  <c r="I67" i="6"/>
  <c r="G67" i="6" s="1"/>
  <c r="AA72" i="6"/>
  <c r="AA96" i="6"/>
  <c r="AA108" i="6"/>
  <c r="AA116" i="6"/>
  <c r="AA168" i="6"/>
  <c r="AA224" i="6"/>
  <c r="I11" i="4"/>
  <c r="AA12" i="4"/>
  <c r="I18" i="4"/>
  <c r="I27" i="4"/>
  <c r="AA28" i="4"/>
  <c r="I34" i="4"/>
  <c r="AA45" i="4"/>
  <c r="I46" i="4"/>
  <c r="I65" i="4"/>
  <c r="AA118" i="4"/>
  <c r="R9" i="7"/>
  <c r="R95" i="7"/>
  <c r="AA132" i="7"/>
  <c r="I15" i="6"/>
  <c r="I19" i="6"/>
  <c r="I55" i="6"/>
  <c r="I22" i="5"/>
  <c r="AA29" i="6"/>
  <c r="R36" i="6"/>
  <c r="AA41" i="6"/>
  <c r="AA44" i="6"/>
  <c r="AA76" i="6"/>
  <c r="AA84" i="6"/>
  <c r="AA104" i="6"/>
  <c r="AA152" i="6"/>
  <c r="AG155" i="6"/>
  <c r="AA192" i="6"/>
  <c r="I10" i="4"/>
  <c r="I19" i="4"/>
  <c r="AA20" i="4"/>
  <c r="I26" i="4"/>
  <c r="I35" i="4"/>
  <c r="AA36" i="4"/>
  <c r="AA86" i="4"/>
  <c r="I16" i="7"/>
  <c r="R30" i="7"/>
  <c r="I36" i="7"/>
  <c r="I56" i="7"/>
  <c r="R76" i="7"/>
  <c r="R112" i="7"/>
  <c r="R16" i="8"/>
  <c r="AA33" i="8"/>
  <c r="AA45" i="8"/>
  <c r="R62" i="8"/>
  <c r="AA87" i="8"/>
  <c r="AA121" i="8"/>
  <c r="R124" i="8"/>
  <c r="AA133" i="8"/>
  <c r="AG136" i="8"/>
  <c r="AA142" i="8"/>
  <c r="AA145" i="8"/>
  <c r="AA160" i="8"/>
  <c r="AA24" i="9"/>
  <c r="AA83" i="9"/>
  <c r="AA135" i="9"/>
  <c r="R114" i="5"/>
  <c r="R7" i="5"/>
  <c r="P7" i="5" s="1"/>
  <c r="R11" i="5"/>
  <c r="R16" i="5"/>
  <c r="R27" i="5"/>
  <c r="R31" i="5"/>
  <c r="R35" i="5"/>
  <c r="R43" i="5"/>
  <c r="I11" i="6"/>
  <c r="AA65" i="4"/>
  <c r="AA73" i="4"/>
  <c r="AA89" i="4"/>
  <c r="AA105" i="4"/>
  <c r="R109" i="9"/>
  <c r="R65" i="9"/>
  <c r="R82" i="9"/>
  <c r="I7" i="9"/>
  <c r="G7" i="9" s="1"/>
  <c r="I18" i="9"/>
  <c r="I27" i="9"/>
  <c r="I39" i="9"/>
  <c r="R9" i="5"/>
  <c r="R12" i="5"/>
  <c r="R23" i="5"/>
  <c r="R28" i="5"/>
  <c r="R32" i="5"/>
  <c r="R36" i="5"/>
  <c r="R40" i="5"/>
  <c r="R49" i="5"/>
  <c r="I54" i="9"/>
  <c r="I47" i="9"/>
  <c r="I38" i="9"/>
  <c r="I31" i="9"/>
  <c r="I22" i="9"/>
  <c r="I15" i="9"/>
  <c r="I67" i="9"/>
  <c r="I51" i="9"/>
  <c r="G51" i="9" s="1"/>
  <c r="I42" i="9"/>
  <c r="I35" i="9"/>
  <c r="I26" i="9"/>
  <c r="I19" i="9"/>
  <c r="I10" i="9"/>
  <c r="I14" i="9"/>
  <c r="I46" i="9"/>
  <c r="R39" i="5"/>
  <c r="R45" i="5"/>
  <c r="R52" i="5"/>
  <c r="AA125" i="4"/>
  <c r="AA117" i="4"/>
  <c r="AA109" i="4"/>
  <c r="AA101" i="4"/>
  <c r="AA93" i="4"/>
  <c r="AA85" i="4"/>
  <c r="AA77" i="4"/>
  <c r="AA69" i="4"/>
  <c r="AA122" i="4"/>
  <c r="Y122" i="4" s="1"/>
  <c r="AA114" i="4"/>
  <c r="AA106" i="4"/>
  <c r="AA98" i="4"/>
  <c r="AA90" i="4"/>
  <c r="AA82" i="4"/>
  <c r="AA74" i="4"/>
  <c r="AA61" i="4"/>
  <c r="AA52" i="4"/>
  <c r="AA48" i="4"/>
  <c r="AA44" i="4"/>
  <c r="I9" i="5"/>
  <c r="I10" i="5"/>
  <c r="R15" i="5"/>
  <c r="R20" i="5"/>
  <c r="I26" i="5"/>
  <c r="I30" i="5"/>
  <c r="I34" i="5"/>
  <c r="I38" i="5"/>
  <c r="I42" i="5"/>
  <c r="R48" i="5"/>
  <c r="I51" i="5"/>
  <c r="R82" i="5"/>
  <c r="I7" i="6"/>
  <c r="G7" i="6" s="1"/>
  <c r="I31" i="6"/>
  <c r="AA32" i="6"/>
  <c r="I35" i="6"/>
  <c r="I39" i="6"/>
  <c r="AA40" i="6"/>
  <c r="AA49" i="6"/>
  <c r="AA57" i="6"/>
  <c r="I63" i="6"/>
  <c r="AA80" i="6"/>
  <c r="AA86" i="6"/>
  <c r="AA92" i="6"/>
  <c r="AA98" i="6"/>
  <c r="AA112" i="6"/>
  <c r="AA118" i="6"/>
  <c r="AA124" i="6"/>
  <c r="AA128" i="6"/>
  <c r="AA184" i="6"/>
  <c r="AG187" i="6"/>
  <c r="AA208" i="6"/>
  <c r="AA232" i="6"/>
  <c r="AA9" i="4"/>
  <c r="AA13" i="4"/>
  <c r="AA17" i="4"/>
  <c r="AA21" i="4"/>
  <c r="AA25" i="4"/>
  <c r="AA29" i="4"/>
  <c r="AA33" i="4"/>
  <c r="AA37" i="4"/>
  <c r="AA41" i="4"/>
  <c r="AA49" i="4"/>
  <c r="Y49" i="4" s="1"/>
  <c r="AA78" i="4"/>
  <c r="AA94" i="4"/>
  <c r="AA110" i="4"/>
  <c r="AA126" i="4"/>
  <c r="R124" i="7"/>
  <c r="R119" i="7"/>
  <c r="R111" i="7"/>
  <c r="R90" i="7"/>
  <c r="R82" i="7"/>
  <c r="R74" i="7"/>
  <c r="R65" i="7"/>
  <c r="R61" i="7"/>
  <c r="R57" i="7"/>
  <c r="R53" i="7"/>
  <c r="R49" i="7"/>
  <c r="R45" i="7"/>
  <c r="R41" i="7"/>
  <c r="R37" i="7"/>
  <c r="R33" i="7"/>
  <c r="R26" i="7"/>
  <c r="R15" i="7"/>
  <c r="R14" i="7"/>
  <c r="R127" i="7"/>
  <c r="R96" i="7"/>
  <c r="R88" i="7"/>
  <c r="R80" i="7"/>
  <c r="R72" i="7"/>
  <c r="R29" i="7"/>
  <c r="R22" i="7"/>
  <c r="R17" i="7"/>
  <c r="R11" i="7"/>
  <c r="R10" i="7"/>
  <c r="R18" i="7"/>
  <c r="R25" i="7"/>
  <c r="R68" i="7"/>
  <c r="R84" i="7"/>
  <c r="R104" i="7"/>
  <c r="R120" i="7"/>
  <c r="AG245" i="8"/>
  <c r="R85" i="8"/>
  <c r="R76" i="8"/>
  <c r="R55" i="8"/>
  <c r="R47" i="8"/>
  <c r="R40" i="8"/>
  <c r="R31" i="8"/>
  <c r="R24" i="8"/>
  <c r="R15" i="8"/>
  <c r="R8" i="8"/>
  <c r="R101" i="8"/>
  <c r="R92" i="8"/>
  <c r="R66" i="8"/>
  <c r="R52" i="8"/>
  <c r="R43" i="8"/>
  <c r="R36" i="8"/>
  <c r="R27" i="8"/>
  <c r="R20" i="8"/>
  <c r="R11" i="8"/>
  <c r="R12" i="8"/>
  <c r="R19" i="8"/>
  <c r="R32" i="8"/>
  <c r="R44" i="8"/>
  <c r="R51" i="8"/>
  <c r="R69" i="8"/>
  <c r="I30" i="9"/>
  <c r="I59" i="9"/>
  <c r="I61" i="9"/>
  <c r="R122" i="5"/>
  <c r="I43" i="6"/>
  <c r="I8" i="5"/>
  <c r="I14" i="5"/>
  <c r="R19" i="5"/>
  <c r="R24" i="5"/>
  <c r="R44" i="5"/>
  <c r="R53" i="5"/>
  <c r="R90" i="5"/>
  <c r="AA13" i="6"/>
  <c r="R20" i="6"/>
  <c r="AA21" i="6"/>
  <c r="I27" i="6"/>
  <c r="AA28" i="6"/>
  <c r="AA36" i="6"/>
  <c r="AA45" i="6"/>
  <c r="Y45" i="6" s="1"/>
  <c r="R52" i="6"/>
  <c r="AA53" i="6"/>
  <c r="I59" i="6"/>
  <c r="AA60" i="6"/>
  <c r="AA65" i="6"/>
  <c r="AA68" i="6"/>
  <c r="AA74" i="6"/>
  <c r="AA88" i="6"/>
  <c r="AA94" i="6"/>
  <c r="AA100" i="6"/>
  <c r="AA106" i="6"/>
  <c r="AA120" i="6"/>
  <c r="AA136" i="6"/>
  <c r="AA160" i="6"/>
  <c r="AA216" i="6"/>
  <c r="AG219" i="6"/>
  <c r="I61" i="4"/>
  <c r="I55" i="4"/>
  <c r="I51" i="4"/>
  <c r="I47" i="4"/>
  <c r="I43" i="4"/>
  <c r="G43" i="4" s="1"/>
  <c r="AA57" i="4"/>
  <c r="AA81" i="4"/>
  <c r="AA97" i="4"/>
  <c r="AA113" i="4"/>
  <c r="AA100" i="7"/>
  <c r="AA144" i="7"/>
  <c r="AA128" i="7"/>
  <c r="AA140" i="7"/>
  <c r="AA116" i="7"/>
  <c r="AA66" i="7"/>
  <c r="AA62" i="7"/>
  <c r="AA58" i="7"/>
  <c r="AA54" i="7"/>
  <c r="AA50" i="7"/>
  <c r="AA46" i="7"/>
  <c r="AA42" i="7"/>
  <c r="AA38" i="7"/>
  <c r="AA34" i="7"/>
  <c r="AA18" i="7"/>
  <c r="R7" i="7"/>
  <c r="P7" i="7" s="1"/>
  <c r="AA10" i="7"/>
  <c r="AA14" i="7"/>
  <c r="R70" i="7"/>
  <c r="R86" i="7"/>
  <c r="AA146" i="8"/>
  <c r="AG144" i="8"/>
  <c r="AA137" i="8"/>
  <c r="AA130" i="8"/>
  <c r="AG128" i="8"/>
  <c r="AH128" i="8" s="1"/>
  <c r="AA119" i="8"/>
  <c r="AA111" i="8"/>
  <c r="AA81" i="8"/>
  <c r="AA73" i="8"/>
  <c r="AA48" i="8"/>
  <c r="AA41" i="8"/>
  <c r="AA32" i="8"/>
  <c r="AA25" i="8"/>
  <c r="AA16" i="8"/>
  <c r="AA9" i="8"/>
  <c r="AA242" i="8"/>
  <c r="AG197" i="8"/>
  <c r="AA194" i="8"/>
  <c r="AG148" i="8"/>
  <c r="AA141" i="8"/>
  <c r="AA134" i="8"/>
  <c r="AG132" i="8"/>
  <c r="AA127" i="8"/>
  <c r="AA97" i="8"/>
  <c r="AA89" i="8"/>
  <c r="AA71" i="8"/>
  <c r="AA44" i="8"/>
  <c r="AA37" i="8"/>
  <c r="AA28" i="8"/>
  <c r="AA21" i="8"/>
  <c r="AA12" i="8"/>
  <c r="R7" i="8"/>
  <c r="P7" i="8" s="1"/>
  <c r="AA17" i="8"/>
  <c r="AA29" i="8"/>
  <c r="AA36" i="8"/>
  <c r="R39" i="8"/>
  <c r="AA49" i="8"/>
  <c r="AA95" i="8"/>
  <c r="AA113" i="8"/>
  <c r="R117" i="8"/>
  <c r="AG140" i="8"/>
  <c r="AA149" i="8"/>
  <c r="AA152" i="8"/>
  <c r="AA162" i="8"/>
  <c r="I11" i="9"/>
  <c r="I23" i="9"/>
  <c r="I34" i="9"/>
  <c r="I43" i="9"/>
  <c r="I55" i="9"/>
  <c r="I57" i="9"/>
  <c r="I65" i="9"/>
  <c r="I9" i="7"/>
  <c r="I24" i="7"/>
  <c r="AA66" i="9"/>
  <c r="AA81" i="9"/>
  <c r="AA147" i="9"/>
  <c r="I8" i="7"/>
  <c r="I13" i="7"/>
  <c r="I28" i="7"/>
  <c r="AA16" i="9"/>
  <c r="AA32" i="9"/>
  <c r="AA48" i="9"/>
  <c r="AA76" i="9"/>
  <c r="AA39" i="5"/>
  <c r="AG129" i="5"/>
  <c r="AA158" i="5"/>
  <c r="AG161" i="5"/>
  <c r="AA190" i="5"/>
  <c r="AG193" i="5"/>
  <c r="AA222" i="5"/>
  <c r="AG225" i="5"/>
  <c r="AA11" i="5"/>
  <c r="AA35" i="5"/>
  <c r="AA214" i="5"/>
  <c r="AG217" i="5"/>
  <c r="AA126" i="5"/>
  <c r="AA124" i="5"/>
  <c r="AA122" i="5"/>
  <c r="AA120" i="5"/>
  <c r="AA118" i="5"/>
  <c r="AA116" i="5"/>
  <c r="AA114" i="5"/>
  <c r="AA112" i="5"/>
  <c r="AA110" i="5"/>
  <c r="AA108" i="5"/>
  <c r="AA106" i="5"/>
  <c r="AA104" i="5"/>
  <c r="AA102" i="5"/>
  <c r="AA100" i="5"/>
  <c r="AA98" i="5"/>
  <c r="AA96" i="5"/>
  <c r="AA94" i="5"/>
  <c r="AA92" i="5"/>
  <c r="AA90" i="5"/>
  <c r="AA88" i="5"/>
  <c r="AA86" i="5"/>
  <c r="AA84" i="5"/>
  <c r="AA82" i="5"/>
  <c r="AA80" i="5"/>
  <c r="AA78" i="5"/>
  <c r="AA76" i="5"/>
  <c r="AA74" i="5"/>
  <c r="AA72" i="5"/>
  <c r="AA70" i="5"/>
  <c r="AA68" i="5"/>
  <c r="AA65" i="5"/>
  <c r="AA247" i="5"/>
  <c r="AG246" i="5"/>
  <c r="AA245" i="5"/>
  <c r="AG244" i="5"/>
  <c r="AA243" i="5"/>
  <c r="AG242" i="5"/>
  <c r="AA241" i="5"/>
  <c r="AG240" i="5"/>
  <c r="AA239" i="5"/>
  <c r="AG238" i="5"/>
  <c r="AA237" i="5"/>
  <c r="AG236" i="5"/>
  <c r="AA235" i="5"/>
  <c r="AG234" i="5"/>
  <c r="AA233" i="5"/>
  <c r="AG232" i="5"/>
  <c r="AA231" i="5"/>
  <c r="AG230" i="5"/>
  <c r="AA229" i="5"/>
  <c r="AG228" i="5"/>
  <c r="AA227" i="5"/>
  <c r="AG226" i="5"/>
  <c r="AA225" i="5"/>
  <c r="AG224" i="5"/>
  <c r="AA223" i="5"/>
  <c r="AG222" i="5"/>
  <c r="AA221" i="5"/>
  <c r="AG220" i="5"/>
  <c r="AA219" i="5"/>
  <c r="AG218" i="5"/>
  <c r="AA217" i="5"/>
  <c r="AG216" i="5"/>
  <c r="AA215" i="5"/>
  <c r="AG214" i="5"/>
  <c r="AA213" i="5"/>
  <c r="AG212" i="5"/>
  <c r="AA211" i="5"/>
  <c r="AG210" i="5"/>
  <c r="AA209" i="5"/>
  <c r="AG208" i="5"/>
  <c r="AA207" i="5"/>
  <c r="AG206" i="5"/>
  <c r="AA205" i="5"/>
  <c r="AG204" i="5"/>
  <c r="AA203" i="5"/>
  <c r="AG202" i="5"/>
  <c r="AA201" i="5"/>
  <c r="AG200" i="5"/>
  <c r="AA199" i="5"/>
  <c r="AG198" i="5"/>
  <c r="AA197" i="5"/>
  <c r="AG196" i="5"/>
  <c r="AA195" i="5"/>
  <c r="AG194" i="5"/>
  <c r="AA193" i="5"/>
  <c r="AG192" i="5"/>
  <c r="AA191" i="5"/>
  <c r="AG190" i="5"/>
  <c r="AA189" i="5"/>
  <c r="AG188" i="5"/>
  <c r="AA187" i="5"/>
  <c r="AG186" i="5"/>
  <c r="AA185" i="5"/>
  <c r="AG184" i="5"/>
  <c r="AA183" i="5"/>
  <c r="AG182" i="5"/>
  <c r="AA181" i="5"/>
  <c r="AG180" i="5"/>
  <c r="AA179" i="5"/>
  <c r="AG178" i="5"/>
  <c r="AA177" i="5"/>
  <c r="AG176" i="5"/>
  <c r="AA175" i="5"/>
  <c r="AG174" i="5"/>
  <c r="AA173" i="5"/>
  <c r="AG172" i="5"/>
  <c r="AA171" i="5"/>
  <c r="AG170" i="5"/>
  <c r="AA169" i="5"/>
  <c r="AG168" i="5"/>
  <c r="AA167" i="5"/>
  <c r="AG166" i="5"/>
  <c r="AA165" i="5"/>
  <c r="AG164" i="5"/>
  <c r="AA163" i="5"/>
  <c r="AG162" i="5"/>
  <c r="AA161" i="5"/>
  <c r="AG160" i="5"/>
  <c r="AA159" i="5"/>
  <c r="AG158" i="5"/>
  <c r="AA157" i="5"/>
  <c r="AG156" i="5"/>
  <c r="AA155" i="5"/>
  <c r="AG154" i="5"/>
  <c r="AA153" i="5"/>
  <c r="AG152" i="5"/>
  <c r="AA151" i="5"/>
  <c r="AG150" i="5"/>
  <c r="AA149" i="5"/>
  <c r="AG148" i="5"/>
  <c r="AA147" i="5"/>
  <c r="AG146" i="5"/>
  <c r="AA145" i="5"/>
  <c r="AG144" i="5"/>
  <c r="AA143" i="5"/>
  <c r="AG142" i="5"/>
  <c r="AA141" i="5"/>
  <c r="AG140" i="5"/>
  <c r="AA139" i="5"/>
  <c r="AG138" i="5"/>
  <c r="AA137" i="5"/>
  <c r="AG136" i="5"/>
  <c r="AA135" i="5"/>
  <c r="AG134" i="5"/>
  <c r="AA133" i="5"/>
  <c r="AG132" i="5"/>
  <c r="AA131" i="5"/>
  <c r="AG130" i="5"/>
  <c r="AA129" i="5"/>
  <c r="AG128" i="5"/>
  <c r="AA64" i="5"/>
  <c r="AA60" i="5"/>
  <c r="AA56" i="5"/>
  <c r="AA52" i="5"/>
  <c r="AA48" i="5"/>
  <c r="AA44" i="5"/>
  <c r="AA127" i="5"/>
  <c r="AA125" i="5"/>
  <c r="AA123" i="5"/>
  <c r="AA121" i="5"/>
  <c r="AA119" i="5"/>
  <c r="AA117" i="5"/>
  <c r="AA115" i="5"/>
  <c r="AA113" i="5"/>
  <c r="AA111" i="5"/>
  <c r="AA109" i="5"/>
  <c r="AA107" i="5"/>
  <c r="AA105" i="5"/>
  <c r="AA103" i="5"/>
  <c r="AA101" i="5"/>
  <c r="AA99" i="5"/>
  <c r="AA97" i="5"/>
  <c r="AA95" i="5"/>
  <c r="AA93" i="5"/>
  <c r="AA91" i="5"/>
  <c r="AA89" i="5"/>
  <c r="AA87" i="5"/>
  <c r="AA85" i="5"/>
  <c r="AA83" i="5"/>
  <c r="AA81" i="5"/>
  <c r="AA79" i="5"/>
  <c r="AA77" i="5"/>
  <c r="AA75" i="5"/>
  <c r="AA73" i="5"/>
  <c r="AA71" i="5"/>
  <c r="AA69" i="5"/>
  <c r="AA67" i="5"/>
  <c r="AA63" i="5"/>
  <c r="AA59" i="5"/>
  <c r="AA55" i="5"/>
  <c r="AA51" i="5"/>
  <c r="AA47" i="5"/>
  <c r="AA43" i="5"/>
  <c r="AG247" i="5"/>
  <c r="AA244" i="5"/>
  <c r="Y244" i="5" s="1"/>
  <c r="AG239" i="5"/>
  <c r="AA236" i="5"/>
  <c r="AG231" i="5"/>
  <c r="AA228" i="5"/>
  <c r="AG223" i="5"/>
  <c r="AA220" i="5"/>
  <c r="AG215" i="5"/>
  <c r="AA212" i="5"/>
  <c r="AG207" i="5"/>
  <c r="AA204" i="5"/>
  <c r="AG199" i="5"/>
  <c r="AA196" i="5"/>
  <c r="AG191" i="5"/>
  <c r="AA188" i="5"/>
  <c r="AG183" i="5"/>
  <c r="AA180" i="5"/>
  <c r="AG175" i="5"/>
  <c r="AA172" i="5"/>
  <c r="AG167" i="5"/>
  <c r="AA164" i="5"/>
  <c r="AG159" i="5"/>
  <c r="AA156" i="5"/>
  <c r="AG151" i="5"/>
  <c r="AA148" i="5"/>
  <c r="AG143" i="5"/>
  <c r="AA140" i="5"/>
  <c r="AG135" i="5"/>
  <c r="AA132" i="5"/>
  <c r="AA61" i="5"/>
  <c r="AA57" i="5"/>
  <c r="AA53" i="5"/>
  <c r="AA49" i="5"/>
  <c r="Y49" i="5" s="1"/>
  <c r="AA45" i="5"/>
  <c r="AA42" i="5"/>
  <c r="AA38" i="5"/>
  <c r="AA34" i="5"/>
  <c r="AA30" i="5"/>
  <c r="AA26" i="5"/>
  <c r="AA22" i="5"/>
  <c r="AA18" i="5"/>
  <c r="AA14" i="5"/>
  <c r="AA10" i="5"/>
  <c r="AG245" i="5"/>
  <c r="AA242" i="5"/>
  <c r="AG237" i="5"/>
  <c r="AA234" i="5"/>
  <c r="Y234" i="5" s="1"/>
  <c r="AG229" i="5"/>
  <c r="AA226" i="5"/>
  <c r="AG221" i="5"/>
  <c r="AA218" i="5"/>
  <c r="AG213" i="5"/>
  <c r="AA210" i="5"/>
  <c r="AG205" i="5"/>
  <c r="AA202" i="5"/>
  <c r="AG197" i="5"/>
  <c r="AA194" i="5"/>
  <c r="AG189" i="5"/>
  <c r="AA186" i="5"/>
  <c r="Y186" i="5" s="1"/>
  <c r="AG181" i="5"/>
  <c r="AA178" i="5"/>
  <c r="AG173" i="5"/>
  <c r="AA170" i="5"/>
  <c r="Y170" i="5" s="1"/>
  <c r="AG165" i="5"/>
  <c r="AA162" i="5"/>
  <c r="AG157" i="5"/>
  <c r="AA154" i="5"/>
  <c r="AG149" i="5"/>
  <c r="AA146" i="5"/>
  <c r="AG141" i="5"/>
  <c r="AA138" i="5"/>
  <c r="AG133" i="5"/>
  <c r="AA130" i="5"/>
  <c r="AG243" i="5"/>
  <c r="AA240" i="5"/>
  <c r="AG235" i="5"/>
  <c r="AA232" i="5"/>
  <c r="AG227" i="5"/>
  <c r="AA224" i="5"/>
  <c r="AG219" i="5"/>
  <c r="AA216" i="5"/>
  <c r="AG211" i="5"/>
  <c r="AA208" i="5"/>
  <c r="AG203" i="5"/>
  <c r="AA200" i="5"/>
  <c r="AG195" i="5"/>
  <c r="AA192" i="5"/>
  <c r="AG187" i="5"/>
  <c r="AA184" i="5"/>
  <c r="AG179" i="5"/>
  <c r="AA176" i="5"/>
  <c r="AG171" i="5"/>
  <c r="AA168" i="5"/>
  <c r="Y168" i="5" s="1"/>
  <c r="AG163" i="5"/>
  <c r="AA160" i="5"/>
  <c r="AG155" i="5"/>
  <c r="AA152" i="5"/>
  <c r="AG147" i="5"/>
  <c r="AA144" i="5"/>
  <c r="AG139" i="5"/>
  <c r="AA136" i="5"/>
  <c r="AG131" i="5"/>
  <c r="AA128" i="5"/>
  <c r="AA58" i="5"/>
  <c r="AA15" i="5"/>
  <c r="AA23" i="5"/>
  <c r="AA27" i="5"/>
  <c r="AA31" i="5"/>
  <c r="AA182" i="5"/>
  <c r="I67" i="5"/>
  <c r="I63" i="5"/>
  <c r="I66" i="5"/>
  <c r="I62" i="5"/>
  <c r="I58" i="5"/>
  <c r="I54" i="5"/>
  <c r="I50" i="5"/>
  <c r="I46" i="5"/>
  <c r="G47" i="5" s="1"/>
  <c r="I65" i="5"/>
  <c r="I61" i="5"/>
  <c r="I57" i="5"/>
  <c r="I53" i="5"/>
  <c r="I49" i="5"/>
  <c r="I45" i="5"/>
  <c r="I64" i="5"/>
  <c r="I40" i="5"/>
  <c r="I36" i="5"/>
  <c r="I32" i="5"/>
  <c r="I28" i="5"/>
  <c r="I24" i="5"/>
  <c r="I20" i="5"/>
  <c r="I16" i="5"/>
  <c r="I12" i="5"/>
  <c r="I60" i="5"/>
  <c r="I59" i="5"/>
  <c r="I56" i="5"/>
  <c r="I55" i="5"/>
  <c r="AA8" i="5"/>
  <c r="I13" i="5"/>
  <c r="I17" i="5"/>
  <c r="I21" i="5"/>
  <c r="I25" i="5"/>
  <c r="I29" i="5"/>
  <c r="I33" i="5"/>
  <c r="I37" i="5"/>
  <c r="I41" i="5"/>
  <c r="I43" i="5"/>
  <c r="R74" i="5"/>
  <c r="AA142" i="5"/>
  <c r="AG145" i="5"/>
  <c r="AA174" i="5"/>
  <c r="AG177" i="5"/>
  <c r="AA206" i="5"/>
  <c r="AG209" i="5"/>
  <c r="AA238" i="5"/>
  <c r="AG241" i="5"/>
  <c r="AA19" i="5"/>
  <c r="AA62" i="5"/>
  <c r="AA150" i="5"/>
  <c r="AG153" i="5"/>
  <c r="AG185" i="5"/>
  <c r="R64" i="5"/>
  <c r="R127" i="5"/>
  <c r="R125" i="5"/>
  <c r="R123" i="5"/>
  <c r="R121" i="5"/>
  <c r="R119" i="5"/>
  <c r="R117" i="5"/>
  <c r="R115" i="5"/>
  <c r="R113" i="5"/>
  <c r="R111" i="5"/>
  <c r="R109" i="5"/>
  <c r="R107" i="5"/>
  <c r="P107" i="5" s="1"/>
  <c r="R105" i="5"/>
  <c r="R103" i="5"/>
  <c r="R101" i="5"/>
  <c r="R99" i="5"/>
  <c r="R97" i="5"/>
  <c r="R95" i="5"/>
  <c r="R93" i="5"/>
  <c r="R91" i="5"/>
  <c r="R89" i="5"/>
  <c r="R87" i="5"/>
  <c r="R85" i="5"/>
  <c r="R83" i="5"/>
  <c r="R81" i="5"/>
  <c r="R79" i="5"/>
  <c r="R77" i="5"/>
  <c r="R75" i="5"/>
  <c r="R73" i="5"/>
  <c r="R71" i="5"/>
  <c r="R69" i="5"/>
  <c r="R67" i="5"/>
  <c r="R63" i="5"/>
  <c r="R59" i="5"/>
  <c r="R55" i="5"/>
  <c r="R51" i="5"/>
  <c r="R47" i="5"/>
  <c r="R66" i="5"/>
  <c r="R62" i="5"/>
  <c r="R58" i="5"/>
  <c r="R54" i="5"/>
  <c r="R50" i="5"/>
  <c r="R46" i="5"/>
  <c r="R124" i="5"/>
  <c r="R116" i="5"/>
  <c r="R108" i="5"/>
  <c r="R100" i="5"/>
  <c r="R92" i="5"/>
  <c r="R84" i="5"/>
  <c r="R76" i="5"/>
  <c r="R68" i="5"/>
  <c r="R65" i="5"/>
  <c r="R41" i="5"/>
  <c r="R37" i="5"/>
  <c r="R33" i="5"/>
  <c r="R29" i="5"/>
  <c r="R25" i="5"/>
  <c r="R21" i="5"/>
  <c r="R17" i="5"/>
  <c r="R13" i="5"/>
  <c r="R126" i="5"/>
  <c r="R118" i="5"/>
  <c r="R110" i="5"/>
  <c r="R102" i="5"/>
  <c r="R94" i="5"/>
  <c r="R86" i="5"/>
  <c r="R78" i="5"/>
  <c r="R70" i="5"/>
  <c r="R120" i="5"/>
  <c r="R112" i="5"/>
  <c r="R104" i="5"/>
  <c r="R96" i="5"/>
  <c r="R88" i="5"/>
  <c r="R80" i="5"/>
  <c r="R72" i="5"/>
  <c r="R61" i="5"/>
  <c r="R57" i="5"/>
  <c r="I7" i="5"/>
  <c r="G7" i="5" s="1"/>
  <c r="R8" i="5"/>
  <c r="AA9" i="5"/>
  <c r="R10" i="5"/>
  <c r="I11" i="5"/>
  <c r="AA12" i="5"/>
  <c r="AA13" i="5"/>
  <c r="R14" i="5"/>
  <c r="I15" i="5"/>
  <c r="AA16" i="5"/>
  <c r="AA17" i="5"/>
  <c r="R18" i="5"/>
  <c r="I19" i="5"/>
  <c r="AA20" i="5"/>
  <c r="AA21" i="5"/>
  <c r="R22" i="5"/>
  <c r="I23" i="5"/>
  <c r="AA24" i="5"/>
  <c r="AA25" i="5"/>
  <c r="R26" i="5"/>
  <c r="P26" i="5" s="1"/>
  <c r="I27" i="5"/>
  <c r="AA28" i="5"/>
  <c r="AA29" i="5"/>
  <c r="R30" i="5"/>
  <c r="I31" i="5"/>
  <c r="AA32" i="5"/>
  <c r="AA33" i="5"/>
  <c r="R34" i="5"/>
  <c r="I35" i="5"/>
  <c r="AA36" i="5"/>
  <c r="AA37" i="5"/>
  <c r="R38" i="5"/>
  <c r="I39" i="5"/>
  <c r="AA40" i="5"/>
  <c r="AA41" i="5"/>
  <c r="R42" i="5"/>
  <c r="I44" i="5"/>
  <c r="AA46" i="5"/>
  <c r="I48" i="5"/>
  <c r="G48" i="5" s="1"/>
  <c r="AA50" i="5"/>
  <c r="I52" i="5"/>
  <c r="AA54" i="5"/>
  <c r="R56" i="5"/>
  <c r="R60" i="5"/>
  <c r="AA66" i="5"/>
  <c r="R98" i="5"/>
  <c r="AA134" i="5"/>
  <c r="AG137" i="5"/>
  <c r="AA166" i="5"/>
  <c r="AG169" i="5"/>
  <c r="AA198" i="5"/>
  <c r="AG201" i="5"/>
  <c r="AA230" i="5"/>
  <c r="AG233" i="5"/>
  <c r="R125" i="6"/>
  <c r="R123" i="6"/>
  <c r="R121" i="6"/>
  <c r="R119" i="6"/>
  <c r="R117" i="6"/>
  <c r="R115" i="6"/>
  <c r="R113" i="6"/>
  <c r="R111" i="6"/>
  <c r="R109" i="6"/>
  <c r="R107" i="6"/>
  <c r="R105" i="6"/>
  <c r="R103" i="6"/>
  <c r="R101" i="6"/>
  <c r="R99" i="6"/>
  <c r="R97" i="6"/>
  <c r="R95" i="6"/>
  <c r="R93" i="6"/>
  <c r="R91" i="6"/>
  <c r="R89" i="6"/>
  <c r="R87" i="6"/>
  <c r="R85" i="6"/>
  <c r="R83" i="6"/>
  <c r="R81" i="6"/>
  <c r="R79" i="6"/>
  <c r="R77" i="6"/>
  <c r="R75" i="6"/>
  <c r="R73" i="6"/>
  <c r="R71" i="6"/>
  <c r="R69" i="6"/>
  <c r="R67" i="6"/>
  <c r="R63" i="6"/>
  <c r="R59" i="6"/>
  <c r="R55" i="6"/>
  <c r="R51" i="6"/>
  <c r="R47" i="6"/>
  <c r="R43" i="6"/>
  <c r="R39" i="6"/>
  <c r="R35" i="6"/>
  <c r="R31" i="6"/>
  <c r="R27" i="6"/>
  <c r="R23" i="6"/>
  <c r="R19" i="6"/>
  <c r="R15" i="6"/>
  <c r="R11" i="6"/>
  <c r="R7" i="6"/>
  <c r="P7" i="6" s="1"/>
  <c r="AH97" i="6"/>
  <c r="R66" i="6"/>
  <c r="R62" i="6"/>
  <c r="R58" i="6"/>
  <c r="R54" i="6"/>
  <c r="R50" i="6"/>
  <c r="R46" i="6"/>
  <c r="R42" i="6"/>
  <c r="R38" i="6"/>
  <c r="R34" i="6"/>
  <c r="R30" i="6"/>
  <c r="R26" i="6"/>
  <c r="R22" i="6"/>
  <c r="R18" i="6"/>
  <c r="R14" i="6"/>
  <c r="R10" i="6"/>
  <c r="AH7" i="6"/>
  <c r="R127" i="6"/>
  <c r="R124" i="6"/>
  <c r="R122" i="6"/>
  <c r="R120" i="6"/>
  <c r="R118" i="6"/>
  <c r="R116" i="6"/>
  <c r="R114" i="6"/>
  <c r="R112" i="6"/>
  <c r="R110" i="6"/>
  <c r="R108" i="6"/>
  <c r="R106" i="6"/>
  <c r="R104" i="6"/>
  <c r="R102" i="6"/>
  <c r="R100" i="6"/>
  <c r="P100" i="6" s="1"/>
  <c r="R98" i="6"/>
  <c r="R96" i="6"/>
  <c r="R94" i="6"/>
  <c r="R92" i="6"/>
  <c r="R90" i="6"/>
  <c r="R88" i="6"/>
  <c r="R86" i="6"/>
  <c r="R84" i="6"/>
  <c r="R82" i="6"/>
  <c r="R80" i="6"/>
  <c r="R78" i="6"/>
  <c r="P78" i="6" s="1"/>
  <c r="R76" i="6"/>
  <c r="R74" i="6"/>
  <c r="R72" i="6"/>
  <c r="R70" i="6"/>
  <c r="R68" i="6"/>
  <c r="P68" i="6" s="1"/>
  <c r="R65" i="6"/>
  <c r="R61" i="6"/>
  <c r="R57" i="6"/>
  <c r="R53" i="6"/>
  <c r="R49" i="6"/>
  <c r="R45" i="6"/>
  <c r="R41" i="6"/>
  <c r="R37" i="6"/>
  <c r="R33" i="6"/>
  <c r="R29" i="6"/>
  <c r="R25" i="6"/>
  <c r="R21" i="6"/>
  <c r="R17" i="6"/>
  <c r="R13" i="6"/>
  <c r="R9" i="6"/>
  <c r="R8" i="6"/>
  <c r="R24" i="6"/>
  <c r="R40" i="6"/>
  <c r="R56" i="6"/>
  <c r="R126" i="6"/>
  <c r="AG131" i="6"/>
  <c r="AG163" i="6"/>
  <c r="AG195" i="6"/>
  <c r="AG227" i="6"/>
  <c r="R12" i="6"/>
  <c r="R28" i="6"/>
  <c r="R44" i="6"/>
  <c r="R60" i="6"/>
  <c r="AH108" i="6"/>
  <c r="AG139" i="6"/>
  <c r="AG171" i="6"/>
  <c r="AG203" i="6"/>
  <c r="AG235" i="6"/>
  <c r="R126" i="4"/>
  <c r="R124" i="4"/>
  <c r="R122" i="4"/>
  <c r="R120" i="4"/>
  <c r="R118" i="4"/>
  <c r="R116" i="4"/>
  <c r="R114" i="4"/>
  <c r="R112" i="4"/>
  <c r="R110" i="4"/>
  <c r="R108" i="4"/>
  <c r="R106" i="4"/>
  <c r="R104" i="4"/>
  <c r="R102" i="4"/>
  <c r="R100" i="4"/>
  <c r="R98" i="4"/>
  <c r="R96" i="4"/>
  <c r="R94" i="4"/>
  <c r="R92" i="4"/>
  <c r="R90" i="4"/>
  <c r="R88" i="4"/>
  <c r="R86" i="4"/>
  <c r="R84" i="4"/>
  <c r="R82" i="4"/>
  <c r="R80" i="4"/>
  <c r="R78" i="4"/>
  <c r="R76" i="4"/>
  <c r="R74" i="4"/>
  <c r="R72" i="4"/>
  <c r="R70" i="4"/>
  <c r="R68" i="4"/>
  <c r="R65" i="4"/>
  <c r="R61" i="4"/>
  <c r="R57" i="4"/>
  <c r="R127" i="4"/>
  <c r="R125" i="4"/>
  <c r="R123" i="4"/>
  <c r="R121" i="4"/>
  <c r="R119" i="4"/>
  <c r="R117" i="4"/>
  <c r="P117" i="4" s="1"/>
  <c r="R115" i="4"/>
  <c r="R113" i="4"/>
  <c r="R111" i="4"/>
  <c r="R109" i="4"/>
  <c r="R107" i="4"/>
  <c r="R105" i="4"/>
  <c r="R103" i="4"/>
  <c r="P103" i="4" s="1"/>
  <c r="R101" i="4"/>
  <c r="R99" i="4"/>
  <c r="P99" i="4" s="1"/>
  <c r="R97" i="4"/>
  <c r="R95" i="4"/>
  <c r="R93" i="4"/>
  <c r="R91" i="4"/>
  <c r="R89" i="4"/>
  <c r="R87" i="4"/>
  <c r="R85" i="4"/>
  <c r="P85" i="4" s="1"/>
  <c r="R83" i="4"/>
  <c r="R81" i="4"/>
  <c r="R79" i="4"/>
  <c r="R77" i="4"/>
  <c r="R75" i="4"/>
  <c r="R73" i="4"/>
  <c r="R71" i="4"/>
  <c r="P71" i="4" s="1"/>
  <c r="R69" i="4"/>
  <c r="R67" i="4"/>
  <c r="R63" i="4"/>
  <c r="R59" i="4"/>
  <c r="AH86" i="4"/>
  <c r="R54" i="4"/>
  <c r="R50" i="4"/>
  <c r="R46" i="4"/>
  <c r="R42" i="4"/>
  <c r="R38" i="4"/>
  <c r="R34" i="4"/>
  <c r="R30" i="4"/>
  <c r="R26" i="4"/>
  <c r="R22" i="4"/>
  <c r="R18" i="4"/>
  <c r="R14" i="4"/>
  <c r="R10" i="4"/>
  <c r="AH111" i="4"/>
  <c r="AH107" i="4"/>
  <c r="AH103" i="4"/>
  <c r="AH99" i="4"/>
  <c r="AH95" i="4"/>
  <c r="R64" i="4"/>
  <c r="R60" i="4"/>
  <c r="R53" i="4"/>
  <c r="R49" i="4"/>
  <c r="R45" i="4"/>
  <c r="R41" i="4"/>
  <c r="R37" i="4"/>
  <c r="R33" i="4"/>
  <c r="R29" i="4"/>
  <c r="R25" i="4"/>
  <c r="R21" i="4"/>
  <c r="R17" i="4"/>
  <c r="R13" i="4"/>
  <c r="R9" i="4"/>
  <c r="AG246" i="4"/>
  <c r="AG234" i="4"/>
  <c r="R56" i="4"/>
  <c r="R52" i="4"/>
  <c r="R48" i="4"/>
  <c r="R44" i="4"/>
  <c r="R40" i="4"/>
  <c r="R36" i="4"/>
  <c r="R32" i="4"/>
  <c r="R28" i="4"/>
  <c r="R24" i="4"/>
  <c r="R20" i="4"/>
  <c r="R16" i="4"/>
  <c r="R12" i="4"/>
  <c r="R8" i="4"/>
  <c r="R66" i="4"/>
  <c r="R62" i="4"/>
  <c r="R58" i="4"/>
  <c r="R55" i="4"/>
  <c r="R51" i="4"/>
  <c r="R47" i="4"/>
  <c r="R43" i="4"/>
  <c r="R39" i="4"/>
  <c r="R35" i="4"/>
  <c r="R31" i="4"/>
  <c r="R27" i="4"/>
  <c r="R23" i="4"/>
  <c r="R19" i="4"/>
  <c r="R15" i="4"/>
  <c r="R11" i="4"/>
  <c r="R7" i="4"/>
  <c r="P7" i="4" s="1"/>
  <c r="AH40" i="4"/>
  <c r="R16" i="6"/>
  <c r="R32" i="6"/>
  <c r="R48" i="6"/>
  <c r="P48" i="6" s="1"/>
  <c r="AH61" i="6"/>
  <c r="R64" i="6"/>
  <c r="AG147" i="6"/>
  <c r="AG179" i="6"/>
  <c r="AG211" i="6"/>
  <c r="AG243" i="6"/>
  <c r="AA247" i="6"/>
  <c r="AG246" i="6"/>
  <c r="AA245" i="6"/>
  <c r="AG244" i="6"/>
  <c r="AA243" i="6"/>
  <c r="AG242" i="6"/>
  <c r="AA241" i="6"/>
  <c r="Y241" i="6" s="1"/>
  <c r="AG240" i="6"/>
  <c r="AA239" i="6"/>
  <c r="AG238" i="6"/>
  <c r="AA237" i="6"/>
  <c r="AG236" i="6"/>
  <c r="AA235" i="6"/>
  <c r="AG234" i="6"/>
  <c r="AA233" i="6"/>
  <c r="AG232" i="6"/>
  <c r="AA231" i="6"/>
  <c r="AG230" i="6"/>
  <c r="AA229" i="6"/>
  <c r="AG228" i="6"/>
  <c r="AA227" i="6"/>
  <c r="AG226" i="6"/>
  <c r="AA225" i="6"/>
  <c r="AG224" i="6"/>
  <c r="AA223" i="6"/>
  <c r="AG222" i="6"/>
  <c r="AA221" i="6"/>
  <c r="AG220" i="6"/>
  <c r="AA219" i="6"/>
  <c r="AG218" i="6"/>
  <c r="AA217" i="6"/>
  <c r="AG216" i="6"/>
  <c r="AA215" i="6"/>
  <c r="AG214" i="6"/>
  <c r="AA213" i="6"/>
  <c r="AG212" i="6"/>
  <c r="AA211" i="6"/>
  <c r="AG210" i="6"/>
  <c r="AA209" i="6"/>
  <c r="AG208" i="6"/>
  <c r="AA207" i="6"/>
  <c r="AG206" i="6"/>
  <c r="AA205" i="6"/>
  <c r="AG204" i="6"/>
  <c r="AA203" i="6"/>
  <c r="AG202" i="6"/>
  <c r="AA201" i="6"/>
  <c r="AG200" i="6"/>
  <c r="AA199" i="6"/>
  <c r="AG198" i="6"/>
  <c r="AA197" i="6"/>
  <c r="AG196" i="6"/>
  <c r="AA195" i="6"/>
  <c r="AG194" i="6"/>
  <c r="AA193" i="6"/>
  <c r="AG192" i="6"/>
  <c r="AA191" i="6"/>
  <c r="AG190" i="6"/>
  <c r="AA189" i="6"/>
  <c r="AG188" i="6"/>
  <c r="AA187" i="6"/>
  <c r="AG186" i="6"/>
  <c r="AA185" i="6"/>
  <c r="AG184" i="6"/>
  <c r="AA183" i="6"/>
  <c r="AG182" i="6"/>
  <c r="AA181" i="6"/>
  <c r="AG180" i="6"/>
  <c r="AA179" i="6"/>
  <c r="AG178" i="6"/>
  <c r="AA177" i="6"/>
  <c r="AG176" i="6"/>
  <c r="AA175" i="6"/>
  <c r="AG174" i="6"/>
  <c r="AA173" i="6"/>
  <c r="AG172" i="6"/>
  <c r="AA171" i="6"/>
  <c r="AG170" i="6"/>
  <c r="AA169" i="6"/>
  <c r="AG168" i="6"/>
  <c r="AA167" i="6"/>
  <c r="AG166" i="6"/>
  <c r="AA165" i="6"/>
  <c r="AG164" i="6"/>
  <c r="AA163" i="6"/>
  <c r="AG162" i="6"/>
  <c r="AA161" i="6"/>
  <c r="AG160" i="6"/>
  <c r="AA159" i="6"/>
  <c r="AG158" i="6"/>
  <c r="AA157" i="6"/>
  <c r="AG156" i="6"/>
  <c r="AA155" i="6"/>
  <c r="AG154" i="6"/>
  <c r="AA153" i="6"/>
  <c r="AG152" i="6"/>
  <c r="AA151" i="6"/>
  <c r="AG150" i="6"/>
  <c r="AA149" i="6"/>
  <c r="AG148" i="6"/>
  <c r="AA147" i="6"/>
  <c r="AG146" i="6"/>
  <c r="AA145" i="6"/>
  <c r="AG144" i="6"/>
  <c r="AA143" i="6"/>
  <c r="AG142" i="6"/>
  <c r="AA141" i="6"/>
  <c r="AG140" i="6"/>
  <c r="AA139" i="6"/>
  <c r="AG138" i="6"/>
  <c r="AA137" i="6"/>
  <c r="AG136" i="6"/>
  <c r="AA135" i="6"/>
  <c r="AG134" i="6"/>
  <c r="AA133" i="6"/>
  <c r="AG132" i="6"/>
  <c r="AA131" i="6"/>
  <c r="AG130" i="6"/>
  <c r="AA129" i="6"/>
  <c r="AG128" i="6"/>
  <c r="AA127" i="6"/>
  <c r="I8" i="6"/>
  <c r="AA10" i="6"/>
  <c r="I12" i="6"/>
  <c r="AA14" i="6"/>
  <c r="I16" i="6"/>
  <c r="AA18" i="6"/>
  <c r="I20" i="6"/>
  <c r="AA22" i="6"/>
  <c r="I24" i="6"/>
  <c r="AA26" i="6"/>
  <c r="I28" i="6"/>
  <c r="AA30" i="6"/>
  <c r="I32" i="6"/>
  <c r="AA34" i="6"/>
  <c r="I36" i="6"/>
  <c r="AA38" i="6"/>
  <c r="I40" i="6"/>
  <c r="AA42" i="6"/>
  <c r="I44" i="6"/>
  <c r="AA46" i="6"/>
  <c r="I48" i="6"/>
  <c r="AA50" i="6"/>
  <c r="I52" i="6"/>
  <c r="AA54" i="6"/>
  <c r="I56" i="6"/>
  <c r="AA58" i="6"/>
  <c r="I60" i="6"/>
  <c r="AA62" i="6"/>
  <c r="I64" i="6"/>
  <c r="AA66" i="6"/>
  <c r="AG129" i="6"/>
  <c r="AA134" i="6"/>
  <c r="AG137" i="6"/>
  <c r="AA142" i="6"/>
  <c r="Y142" i="6" s="1"/>
  <c r="AG145" i="6"/>
  <c r="AA150" i="6"/>
  <c r="AG153" i="6"/>
  <c r="AA158" i="6"/>
  <c r="AG161" i="6"/>
  <c r="AA166" i="6"/>
  <c r="AG169" i="6"/>
  <c r="AA174" i="6"/>
  <c r="AG177" i="6"/>
  <c r="AA182" i="6"/>
  <c r="AG185" i="6"/>
  <c r="AA190" i="6"/>
  <c r="AG193" i="6"/>
  <c r="AA198" i="6"/>
  <c r="AG201" i="6"/>
  <c r="AA206" i="6"/>
  <c r="Y206" i="6" s="1"/>
  <c r="AG209" i="6"/>
  <c r="AA214" i="6"/>
  <c r="AG217" i="6"/>
  <c r="AA222" i="6"/>
  <c r="AG225" i="6"/>
  <c r="AA230" i="6"/>
  <c r="AG233" i="6"/>
  <c r="AA238" i="6"/>
  <c r="AG241" i="6"/>
  <c r="AA246" i="6"/>
  <c r="AA7" i="6"/>
  <c r="I9" i="6"/>
  <c r="AA11" i="6"/>
  <c r="I13" i="6"/>
  <c r="AA15" i="6"/>
  <c r="I17" i="6"/>
  <c r="AA19" i="6"/>
  <c r="I21" i="6"/>
  <c r="AA23" i="6"/>
  <c r="I25" i="6"/>
  <c r="AA27" i="6"/>
  <c r="I29" i="6"/>
  <c r="AA31" i="6"/>
  <c r="I33" i="6"/>
  <c r="AA35" i="6"/>
  <c r="I37" i="6"/>
  <c r="AA39" i="6"/>
  <c r="I41" i="6"/>
  <c r="AA43" i="6"/>
  <c r="I45" i="6"/>
  <c r="AA47" i="6"/>
  <c r="I49" i="6"/>
  <c r="AA51" i="6"/>
  <c r="I53" i="6"/>
  <c r="AA55" i="6"/>
  <c r="I57" i="6"/>
  <c r="AA59" i="6"/>
  <c r="I61" i="6"/>
  <c r="AA63" i="6"/>
  <c r="I65" i="6"/>
  <c r="AA67" i="6"/>
  <c r="AA69" i="6"/>
  <c r="AA71" i="6"/>
  <c r="AA73" i="6"/>
  <c r="AA75" i="6"/>
  <c r="AA77" i="6"/>
  <c r="AA79" i="6"/>
  <c r="AA81" i="6"/>
  <c r="AA83" i="6"/>
  <c r="AA85" i="6"/>
  <c r="AA87" i="6"/>
  <c r="AA89" i="6"/>
  <c r="AA91" i="6"/>
  <c r="AA93" i="6"/>
  <c r="AA95" i="6"/>
  <c r="AA97" i="6"/>
  <c r="AA99" i="6"/>
  <c r="AA101" i="6"/>
  <c r="AA103" i="6"/>
  <c r="AA105" i="6"/>
  <c r="AA107" i="6"/>
  <c r="AA109" i="6"/>
  <c r="AA111" i="6"/>
  <c r="AA113" i="6"/>
  <c r="AA115" i="6"/>
  <c r="AA117" i="6"/>
  <c r="AA119" i="6"/>
  <c r="AA121" i="6"/>
  <c r="AA123" i="6"/>
  <c r="AA125" i="6"/>
  <c r="AA126" i="6"/>
  <c r="AA132" i="6"/>
  <c r="AG135" i="6"/>
  <c r="AA140" i="6"/>
  <c r="AG143" i="6"/>
  <c r="AA148" i="6"/>
  <c r="AG151" i="6"/>
  <c r="AA156" i="6"/>
  <c r="AG159" i="6"/>
  <c r="AA164" i="6"/>
  <c r="AG167" i="6"/>
  <c r="AA172" i="6"/>
  <c r="AG175" i="6"/>
  <c r="AA180" i="6"/>
  <c r="AG183" i="6"/>
  <c r="AA188" i="6"/>
  <c r="AG191" i="6"/>
  <c r="AA196" i="6"/>
  <c r="AG199" i="6"/>
  <c r="AA204" i="6"/>
  <c r="AG207" i="6"/>
  <c r="AA212" i="6"/>
  <c r="AG215" i="6"/>
  <c r="AA220" i="6"/>
  <c r="AG223" i="6"/>
  <c r="AA228" i="6"/>
  <c r="AG231" i="6"/>
  <c r="AA236" i="6"/>
  <c r="AG239" i="6"/>
  <c r="AA244" i="6"/>
  <c r="AG247" i="6"/>
  <c r="I10" i="6"/>
  <c r="I14" i="6"/>
  <c r="I18" i="6"/>
  <c r="I22" i="6"/>
  <c r="I26" i="6"/>
  <c r="I30" i="6"/>
  <c r="I34" i="6"/>
  <c r="I38" i="6"/>
  <c r="I42" i="6"/>
  <c r="I46" i="6"/>
  <c r="I50" i="6"/>
  <c r="I54" i="6"/>
  <c r="I58" i="6"/>
  <c r="I62" i="6"/>
  <c r="AA64" i="6"/>
  <c r="AA130" i="6"/>
  <c r="AG133" i="6"/>
  <c r="AA138" i="6"/>
  <c r="AG141" i="6"/>
  <c r="AA146" i="6"/>
  <c r="AG149" i="6"/>
  <c r="AA154" i="6"/>
  <c r="AG157" i="6"/>
  <c r="AA162" i="6"/>
  <c r="AG165" i="6"/>
  <c r="AA170" i="6"/>
  <c r="AG173" i="6"/>
  <c r="AA178" i="6"/>
  <c r="AG181" i="6"/>
  <c r="AA186" i="6"/>
  <c r="AG189" i="6"/>
  <c r="AA194" i="6"/>
  <c r="AG197" i="6"/>
  <c r="AA202" i="6"/>
  <c r="AG205" i="6"/>
  <c r="AA210" i="6"/>
  <c r="AG213" i="6"/>
  <c r="AA218" i="6"/>
  <c r="AG221" i="6"/>
  <c r="AA226" i="6"/>
  <c r="AG229" i="6"/>
  <c r="AA234" i="6"/>
  <c r="AG237" i="6"/>
  <c r="AA242" i="6"/>
  <c r="AG245" i="6"/>
  <c r="I64" i="4"/>
  <c r="I60" i="4"/>
  <c r="I66" i="4"/>
  <c r="I62" i="4"/>
  <c r="I58" i="4"/>
  <c r="I67" i="4"/>
  <c r="I63" i="4"/>
  <c r="I59" i="4"/>
  <c r="I53" i="4"/>
  <c r="I49" i="4"/>
  <c r="I45" i="4"/>
  <c r="I41" i="4"/>
  <c r="G42" i="4" s="1"/>
  <c r="I37" i="4"/>
  <c r="I33" i="4"/>
  <c r="I29" i="4"/>
  <c r="I25" i="4"/>
  <c r="I21" i="4"/>
  <c r="I17" i="4"/>
  <c r="I13" i="4"/>
  <c r="I9" i="4"/>
  <c r="I56" i="4"/>
  <c r="I52" i="4"/>
  <c r="I48" i="4"/>
  <c r="I44" i="4"/>
  <c r="I40" i="4"/>
  <c r="I36" i="4"/>
  <c r="I32" i="4"/>
  <c r="I28" i="4"/>
  <c r="I24" i="4"/>
  <c r="I20" i="4"/>
  <c r="I16" i="4"/>
  <c r="I12" i="4"/>
  <c r="I8" i="4"/>
  <c r="AA246" i="4"/>
  <c r="AA244" i="4"/>
  <c r="AA242" i="4"/>
  <c r="AA240" i="4"/>
  <c r="AA238" i="4"/>
  <c r="AA236" i="4"/>
  <c r="AA234" i="4"/>
  <c r="AA232" i="4"/>
  <c r="AA230" i="4"/>
  <c r="AA245" i="4"/>
  <c r="AA235" i="4"/>
  <c r="AA228" i="4"/>
  <c r="AA226" i="4"/>
  <c r="AA224" i="4"/>
  <c r="AA222" i="4"/>
  <c r="AA220" i="4"/>
  <c r="AA218" i="4"/>
  <c r="AA216" i="4"/>
  <c r="AA214" i="4"/>
  <c r="AA212" i="4"/>
  <c r="AA210" i="4"/>
  <c r="AA208" i="4"/>
  <c r="AA206" i="4"/>
  <c r="AA204" i="4"/>
  <c r="AA202" i="4"/>
  <c r="AA200" i="4"/>
  <c r="AA198" i="4"/>
  <c r="AA196" i="4"/>
  <c r="AA194" i="4"/>
  <c r="AA192" i="4"/>
  <c r="AA190" i="4"/>
  <c r="AA188" i="4"/>
  <c r="AA186" i="4"/>
  <c r="AA184" i="4"/>
  <c r="AA182" i="4"/>
  <c r="AA180" i="4"/>
  <c r="AA178" i="4"/>
  <c r="AA176" i="4"/>
  <c r="AA174" i="4"/>
  <c r="AA172" i="4"/>
  <c r="AA170" i="4"/>
  <c r="AA168" i="4"/>
  <c r="AA166" i="4"/>
  <c r="AA164" i="4"/>
  <c r="AA162" i="4"/>
  <c r="AA160" i="4"/>
  <c r="AA158" i="4"/>
  <c r="AA156" i="4"/>
  <c r="AA154" i="4"/>
  <c r="AA152" i="4"/>
  <c r="AA150" i="4"/>
  <c r="AA148" i="4"/>
  <c r="AA146" i="4"/>
  <c r="AA144" i="4"/>
  <c r="AA142" i="4"/>
  <c r="AA140" i="4"/>
  <c r="AA138" i="4"/>
  <c r="AA136" i="4"/>
  <c r="AA134" i="4"/>
  <c r="AA132" i="4"/>
  <c r="AA130" i="4"/>
  <c r="AA128" i="4"/>
  <c r="AA66" i="4"/>
  <c r="AA62" i="4"/>
  <c r="AA58" i="4"/>
  <c r="AA247" i="4"/>
  <c r="AA233" i="4"/>
  <c r="AA241" i="4"/>
  <c r="Y241" i="4" s="1"/>
  <c r="AA239" i="4"/>
  <c r="Y239" i="4" s="1"/>
  <c r="AA231" i="4"/>
  <c r="AA227" i="4"/>
  <c r="AA225" i="4"/>
  <c r="AA223" i="4"/>
  <c r="AA221" i="4"/>
  <c r="AA219" i="4"/>
  <c r="AA217" i="4"/>
  <c r="AA215" i="4"/>
  <c r="AA213" i="4"/>
  <c r="AA211" i="4"/>
  <c r="AA209" i="4"/>
  <c r="AA207" i="4"/>
  <c r="AA205" i="4"/>
  <c r="AA203" i="4"/>
  <c r="AA201" i="4"/>
  <c r="AA199" i="4"/>
  <c r="AA197" i="4"/>
  <c r="AA195" i="4"/>
  <c r="AA193" i="4"/>
  <c r="AA191" i="4"/>
  <c r="AA189" i="4"/>
  <c r="AA187" i="4"/>
  <c r="AA185" i="4"/>
  <c r="AA183" i="4"/>
  <c r="AA181" i="4"/>
  <c r="AA179" i="4"/>
  <c r="AA177" i="4"/>
  <c r="AA175" i="4"/>
  <c r="AA173" i="4"/>
  <c r="AA171" i="4"/>
  <c r="AA169" i="4"/>
  <c r="AA167" i="4"/>
  <c r="AA165" i="4"/>
  <c r="AA163" i="4"/>
  <c r="AA161" i="4"/>
  <c r="AA159" i="4"/>
  <c r="AA157" i="4"/>
  <c r="AA155" i="4"/>
  <c r="AA153" i="4"/>
  <c r="AA151" i="4"/>
  <c r="AA149" i="4"/>
  <c r="AA147" i="4"/>
  <c r="AA145" i="4"/>
  <c r="AA143" i="4"/>
  <c r="AA141" i="4"/>
  <c r="AA139" i="4"/>
  <c r="AA137" i="4"/>
  <c r="AA135" i="4"/>
  <c r="AA133" i="4"/>
  <c r="AA131" i="4"/>
  <c r="AA129" i="4"/>
  <c r="AA64" i="4"/>
  <c r="AA60" i="4"/>
  <c r="AA10" i="4"/>
  <c r="AA14" i="4"/>
  <c r="AA18" i="4"/>
  <c r="AA22" i="4"/>
  <c r="AA26" i="4"/>
  <c r="AA30" i="4"/>
  <c r="AA34" i="4"/>
  <c r="AA38" i="4"/>
  <c r="AA42" i="4"/>
  <c r="AA46" i="4"/>
  <c r="AA50" i="4"/>
  <c r="AA54" i="4"/>
  <c r="AA68" i="4"/>
  <c r="AA72" i="4"/>
  <c r="AA76" i="4"/>
  <c r="AA80" i="4"/>
  <c r="AA84" i="4"/>
  <c r="AA88" i="4"/>
  <c r="AA92" i="4"/>
  <c r="AA96" i="4"/>
  <c r="AA100" i="4"/>
  <c r="AA104" i="4"/>
  <c r="AA108" i="4"/>
  <c r="AA112" i="4"/>
  <c r="AA116" i="4"/>
  <c r="AA120" i="4"/>
  <c r="AA124" i="4"/>
  <c r="AA237" i="4"/>
  <c r="Y237" i="4" s="1"/>
  <c r="AA243" i="4"/>
  <c r="AG247" i="4"/>
  <c r="AG245" i="4"/>
  <c r="AG243" i="4"/>
  <c r="AG241" i="4"/>
  <c r="AG239" i="4"/>
  <c r="AG237" i="4"/>
  <c r="AG235" i="4"/>
  <c r="AG233" i="4"/>
  <c r="AG231" i="4"/>
  <c r="AG229" i="4"/>
  <c r="AG240" i="4"/>
  <c r="AG232" i="4"/>
  <c r="AG227" i="4"/>
  <c r="AG225" i="4"/>
  <c r="AG223" i="4"/>
  <c r="AG221" i="4"/>
  <c r="AG219" i="4"/>
  <c r="AG217" i="4"/>
  <c r="AG215" i="4"/>
  <c r="AG213" i="4"/>
  <c r="AG211" i="4"/>
  <c r="AG209" i="4"/>
  <c r="AG207" i="4"/>
  <c r="AG205" i="4"/>
  <c r="AG203" i="4"/>
  <c r="AG201" i="4"/>
  <c r="AG199" i="4"/>
  <c r="AG197" i="4"/>
  <c r="AG195" i="4"/>
  <c r="AG193" i="4"/>
  <c r="AG191" i="4"/>
  <c r="AG189" i="4"/>
  <c r="AG187" i="4"/>
  <c r="AG185" i="4"/>
  <c r="AG183" i="4"/>
  <c r="AG181" i="4"/>
  <c r="AG179" i="4"/>
  <c r="AG177" i="4"/>
  <c r="AG175" i="4"/>
  <c r="AG173" i="4"/>
  <c r="AG171" i="4"/>
  <c r="AG169" i="4"/>
  <c r="AG167" i="4"/>
  <c r="AG165" i="4"/>
  <c r="AG163" i="4"/>
  <c r="AG161" i="4"/>
  <c r="AG159" i="4"/>
  <c r="AG157" i="4"/>
  <c r="AG155" i="4"/>
  <c r="AG153" i="4"/>
  <c r="AG151" i="4"/>
  <c r="AG149" i="4"/>
  <c r="AG147" i="4"/>
  <c r="AG145" i="4"/>
  <c r="AG143" i="4"/>
  <c r="AG141" i="4"/>
  <c r="AG139" i="4"/>
  <c r="AG137" i="4"/>
  <c r="AG135" i="4"/>
  <c r="AG133" i="4"/>
  <c r="AG131" i="4"/>
  <c r="AG129" i="4"/>
  <c r="AG242" i="4"/>
  <c r="AG238" i="4"/>
  <c r="AG230" i="4"/>
  <c r="AG244" i="4"/>
  <c r="AG236" i="4"/>
  <c r="AG228" i="4"/>
  <c r="AG226" i="4"/>
  <c r="AG224" i="4"/>
  <c r="AG222" i="4"/>
  <c r="AG220" i="4"/>
  <c r="AG218" i="4"/>
  <c r="AG216" i="4"/>
  <c r="AG214" i="4"/>
  <c r="AG212" i="4"/>
  <c r="AG210" i="4"/>
  <c r="AG208" i="4"/>
  <c r="AG206" i="4"/>
  <c r="AG204" i="4"/>
  <c r="AG202" i="4"/>
  <c r="AG200" i="4"/>
  <c r="AG198" i="4"/>
  <c r="AG196" i="4"/>
  <c r="AG194" i="4"/>
  <c r="AG192" i="4"/>
  <c r="AG190" i="4"/>
  <c r="AG188" i="4"/>
  <c r="AG186" i="4"/>
  <c r="AG184" i="4"/>
  <c r="AG182" i="4"/>
  <c r="AG180" i="4"/>
  <c r="AG178" i="4"/>
  <c r="AG176" i="4"/>
  <c r="AG174" i="4"/>
  <c r="AG172" i="4"/>
  <c r="AG170" i="4"/>
  <c r="AG168" i="4"/>
  <c r="AG166" i="4"/>
  <c r="AG164" i="4"/>
  <c r="AG162" i="4"/>
  <c r="AG160" i="4"/>
  <c r="AG158" i="4"/>
  <c r="AG156" i="4"/>
  <c r="AG154" i="4"/>
  <c r="AG152" i="4"/>
  <c r="AG150" i="4"/>
  <c r="AG148" i="4"/>
  <c r="AG146" i="4"/>
  <c r="AG144" i="4"/>
  <c r="AG142" i="4"/>
  <c r="AG140" i="4"/>
  <c r="AG138" i="4"/>
  <c r="AG136" i="4"/>
  <c r="AG134" i="4"/>
  <c r="AG132" i="4"/>
  <c r="AG130" i="4"/>
  <c r="AG128" i="4"/>
  <c r="AA7" i="4"/>
  <c r="Y7" i="4" s="1"/>
  <c r="AA11" i="4"/>
  <c r="AA15" i="4"/>
  <c r="AA19" i="4"/>
  <c r="AA23" i="4"/>
  <c r="AA27" i="4"/>
  <c r="AA31" i="4"/>
  <c r="AA35" i="4"/>
  <c r="AA39" i="4"/>
  <c r="AA43" i="4"/>
  <c r="AA47" i="4"/>
  <c r="AA51" i="4"/>
  <c r="AA55" i="4"/>
  <c r="AA56" i="4"/>
  <c r="AA59" i="4"/>
  <c r="AA63" i="4"/>
  <c r="AA67" i="4"/>
  <c r="AA71" i="4"/>
  <c r="AA75" i="4"/>
  <c r="AA79" i="4"/>
  <c r="AA83" i="4"/>
  <c r="AA87" i="4"/>
  <c r="AA91" i="4"/>
  <c r="AA95" i="4"/>
  <c r="AA99" i="4"/>
  <c r="AA103" i="4"/>
  <c r="AA107" i="4"/>
  <c r="AA111" i="4"/>
  <c r="AA115" i="4"/>
  <c r="AA119" i="4"/>
  <c r="AA123" i="4"/>
  <c r="AA127" i="4"/>
  <c r="AA229" i="4"/>
  <c r="AA26" i="7"/>
  <c r="AA92" i="7"/>
  <c r="AA124" i="7"/>
  <c r="AG150" i="7"/>
  <c r="AA7" i="7"/>
  <c r="Y7" i="7" s="1"/>
  <c r="AA127" i="7"/>
  <c r="AA125" i="7"/>
  <c r="AA123" i="7"/>
  <c r="AA121" i="7"/>
  <c r="AA119" i="7"/>
  <c r="AA117" i="7"/>
  <c r="AA115" i="7"/>
  <c r="AA113" i="7"/>
  <c r="AA111" i="7"/>
  <c r="AA109" i="7"/>
  <c r="AA107" i="7"/>
  <c r="AA105" i="7"/>
  <c r="AA103" i="7"/>
  <c r="AA101" i="7"/>
  <c r="AA99" i="7"/>
  <c r="AA97" i="7"/>
  <c r="AA95" i="7"/>
  <c r="AA93" i="7"/>
  <c r="AA91" i="7"/>
  <c r="AG247" i="7"/>
  <c r="AA246" i="7"/>
  <c r="AG245" i="7"/>
  <c r="AA244" i="7"/>
  <c r="AG243" i="7"/>
  <c r="AA242" i="7"/>
  <c r="AG241" i="7"/>
  <c r="AA240" i="7"/>
  <c r="AG239" i="7"/>
  <c r="AA238" i="7"/>
  <c r="AG237" i="7"/>
  <c r="AA236" i="7"/>
  <c r="AG235" i="7"/>
  <c r="AA234" i="7"/>
  <c r="AG233" i="7"/>
  <c r="AA232" i="7"/>
  <c r="AG231" i="7"/>
  <c r="AA230" i="7"/>
  <c r="AG229" i="7"/>
  <c r="AA228" i="7"/>
  <c r="AG227" i="7"/>
  <c r="AA226" i="7"/>
  <c r="AG225" i="7"/>
  <c r="AA224" i="7"/>
  <c r="AG223" i="7"/>
  <c r="AA222" i="7"/>
  <c r="AG221" i="7"/>
  <c r="AA220" i="7"/>
  <c r="AG219" i="7"/>
  <c r="AA218" i="7"/>
  <c r="AG217" i="7"/>
  <c r="AA216" i="7"/>
  <c r="AG215" i="7"/>
  <c r="AA214" i="7"/>
  <c r="AG213" i="7"/>
  <c r="AA212" i="7"/>
  <c r="AG211" i="7"/>
  <c r="AA210" i="7"/>
  <c r="AG209" i="7"/>
  <c r="AA208" i="7"/>
  <c r="AG207" i="7"/>
  <c r="AA206" i="7"/>
  <c r="AG205" i="7"/>
  <c r="AA204" i="7"/>
  <c r="AG203" i="7"/>
  <c r="AA202" i="7"/>
  <c r="AG201" i="7"/>
  <c r="AA200" i="7"/>
  <c r="AG199" i="7"/>
  <c r="AA198" i="7"/>
  <c r="AG197" i="7"/>
  <c r="AA196" i="7"/>
  <c r="AG195" i="7"/>
  <c r="AA194" i="7"/>
  <c r="AG193" i="7"/>
  <c r="AA192" i="7"/>
  <c r="AG191" i="7"/>
  <c r="AA190" i="7"/>
  <c r="AG189" i="7"/>
  <c r="AA188" i="7"/>
  <c r="AG187" i="7"/>
  <c r="AA186" i="7"/>
  <c r="AG185" i="7"/>
  <c r="AA184" i="7"/>
  <c r="AG183" i="7"/>
  <c r="AA182" i="7"/>
  <c r="AG181" i="7"/>
  <c r="AA180" i="7"/>
  <c r="AG179" i="7"/>
  <c r="AA178" i="7"/>
  <c r="AG177" i="7"/>
  <c r="AA176" i="7"/>
  <c r="AG175" i="7"/>
  <c r="AA174" i="7"/>
  <c r="AG173" i="7"/>
  <c r="AA172" i="7"/>
  <c r="AG171" i="7"/>
  <c r="AA170" i="7"/>
  <c r="AG169" i="7"/>
  <c r="AA168" i="7"/>
  <c r="AG167" i="7"/>
  <c r="AA166" i="7"/>
  <c r="AG165" i="7"/>
  <c r="AA164" i="7"/>
  <c r="AG163" i="7"/>
  <c r="AA162" i="7"/>
  <c r="AG161" i="7"/>
  <c r="AA160" i="7"/>
  <c r="AG159" i="7"/>
  <c r="AA158" i="7"/>
  <c r="AG157" i="7"/>
  <c r="AA156" i="7"/>
  <c r="AG155" i="7"/>
  <c r="AA154" i="7"/>
  <c r="AG153" i="7"/>
  <c r="AA152" i="7"/>
  <c r="AG151" i="7"/>
  <c r="AA150" i="7"/>
  <c r="AG149" i="7"/>
  <c r="AA148" i="7"/>
  <c r="AG147" i="7"/>
  <c r="AA146" i="7"/>
  <c r="AA247" i="7"/>
  <c r="AG242" i="7"/>
  <c r="AA239" i="7"/>
  <c r="AG234" i="7"/>
  <c r="AA231" i="7"/>
  <c r="AG226" i="7"/>
  <c r="AA223" i="7"/>
  <c r="AG218" i="7"/>
  <c r="AA215" i="7"/>
  <c r="AG210" i="7"/>
  <c r="AA207" i="7"/>
  <c r="AG202" i="7"/>
  <c r="AA199" i="7"/>
  <c r="AG192" i="7"/>
  <c r="AA191" i="7"/>
  <c r="AG184" i="7"/>
  <c r="AA183" i="7"/>
  <c r="AG176" i="7"/>
  <c r="AA175" i="7"/>
  <c r="AG168" i="7"/>
  <c r="AA167" i="7"/>
  <c r="AG160" i="7"/>
  <c r="AA159" i="7"/>
  <c r="AG152" i="7"/>
  <c r="AA151" i="7"/>
  <c r="AG145" i="7"/>
  <c r="AA143" i="7"/>
  <c r="AG142" i="7"/>
  <c r="AG141" i="7"/>
  <c r="AA139" i="7"/>
  <c r="AG138" i="7"/>
  <c r="AG137" i="7"/>
  <c r="AA135" i="7"/>
  <c r="Y136" i="7" s="1"/>
  <c r="AG134" i="7"/>
  <c r="AG133" i="7"/>
  <c r="AA131" i="7"/>
  <c r="AG130" i="7"/>
  <c r="AG129" i="7"/>
  <c r="AA122" i="7"/>
  <c r="AA114" i="7"/>
  <c r="AA106" i="7"/>
  <c r="AA98" i="7"/>
  <c r="AA90" i="7"/>
  <c r="AA88" i="7"/>
  <c r="AA86" i="7"/>
  <c r="AA84" i="7"/>
  <c r="AA82" i="7"/>
  <c r="AA80" i="7"/>
  <c r="AA78" i="7"/>
  <c r="AA76" i="7"/>
  <c r="AA74" i="7"/>
  <c r="AA72" i="7"/>
  <c r="AA70" i="7"/>
  <c r="AA68" i="7"/>
  <c r="AA65" i="7"/>
  <c r="AA61" i="7"/>
  <c r="AA57" i="7"/>
  <c r="AA53" i="7"/>
  <c r="AA49" i="7"/>
  <c r="AA45" i="7"/>
  <c r="AA41" i="7"/>
  <c r="AA37" i="7"/>
  <c r="AA33" i="7"/>
  <c r="AA29" i="7"/>
  <c r="AA25" i="7"/>
  <c r="AA21" i="7"/>
  <c r="AA17" i="7"/>
  <c r="AA13" i="7"/>
  <c r="AA9" i="7"/>
  <c r="AA245" i="7"/>
  <c r="Y245" i="7" s="1"/>
  <c r="AG240" i="7"/>
  <c r="AA237" i="7"/>
  <c r="AG232" i="7"/>
  <c r="AA229" i="7"/>
  <c r="Y229" i="7" s="1"/>
  <c r="AG224" i="7"/>
  <c r="AA221" i="7"/>
  <c r="AG216" i="7"/>
  <c r="AA213" i="7"/>
  <c r="Y213" i="7" s="1"/>
  <c r="AG208" i="7"/>
  <c r="AA205" i="7"/>
  <c r="AG200" i="7"/>
  <c r="AA197" i="7"/>
  <c r="Y197" i="7" s="1"/>
  <c r="AG194" i="7"/>
  <c r="AA193" i="7"/>
  <c r="AG186" i="7"/>
  <c r="AA185" i="7"/>
  <c r="AG178" i="7"/>
  <c r="AA177" i="7"/>
  <c r="AG170" i="7"/>
  <c r="AA169" i="7"/>
  <c r="Y169" i="7" s="1"/>
  <c r="AG162" i="7"/>
  <c r="AA161" i="7"/>
  <c r="AG154" i="7"/>
  <c r="AA153" i="7"/>
  <c r="AG146" i="7"/>
  <c r="AA142" i="7"/>
  <c r="AA138" i="7"/>
  <c r="AA134" i="7"/>
  <c r="AA130" i="7"/>
  <c r="AA120" i="7"/>
  <c r="AA112" i="7"/>
  <c r="AA104" i="7"/>
  <c r="AA96" i="7"/>
  <c r="AA64" i="7"/>
  <c r="AA60" i="7"/>
  <c r="AA56" i="7"/>
  <c r="AA52" i="7"/>
  <c r="AA48" i="7"/>
  <c r="AA44" i="7"/>
  <c r="AA40" i="7"/>
  <c r="AA36" i="7"/>
  <c r="AA32" i="7"/>
  <c r="AA28" i="7"/>
  <c r="AA24" i="7"/>
  <c r="AA20" i="7"/>
  <c r="AA16" i="7"/>
  <c r="AA12" i="7"/>
  <c r="AA8" i="7"/>
  <c r="AG246" i="7"/>
  <c r="AA243" i="7"/>
  <c r="Y243" i="7" s="1"/>
  <c r="AG238" i="7"/>
  <c r="AA235" i="7"/>
  <c r="AG230" i="7"/>
  <c r="AA227" i="7"/>
  <c r="Y227" i="7" s="1"/>
  <c r="AG222" i="7"/>
  <c r="AA219" i="7"/>
  <c r="AG214" i="7"/>
  <c r="AA211" i="7"/>
  <c r="Y211" i="7" s="1"/>
  <c r="AG206" i="7"/>
  <c r="AA203" i="7"/>
  <c r="AG198" i="7"/>
  <c r="AA195" i="7"/>
  <c r="Y195" i="7" s="1"/>
  <c r="AG188" i="7"/>
  <c r="AA187" i="7"/>
  <c r="AG180" i="7"/>
  <c r="AA179" i="7"/>
  <c r="Y179" i="7" s="1"/>
  <c r="AG172" i="7"/>
  <c r="AA171" i="7"/>
  <c r="AG164" i="7"/>
  <c r="AA163" i="7"/>
  <c r="Y163" i="7" s="1"/>
  <c r="AG156" i="7"/>
  <c r="AA155" i="7"/>
  <c r="AG148" i="7"/>
  <c r="AA147" i="7"/>
  <c r="Y147" i="7" s="1"/>
  <c r="AA145" i="7"/>
  <c r="AG144" i="7"/>
  <c r="AG143" i="7"/>
  <c r="AA141" i="7"/>
  <c r="AG140" i="7"/>
  <c r="AG139" i="7"/>
  <c r="AA137" i="7"/>
  <c r="Y137" i="7" s="1"/>
  <c r="AG136" i="7"/>
  <c r="AG135" i="7"/>
  <c r="AA133" i="7"/>
  <c r="AG132" i="7"/>
  <c r="AG131" i="7"/>
  <c r="AA129" i="7"/>
  <c r="AG128" i="7"/>
  <c r="AA126" i="7"/>
  <c r="AA118" i="7"/>
  <c r="AA110" i="7"/>
  <c r="Y110" i="7" s="1"/>
  <c r="AA102" i="7"/>
  <c r="AA94" i="7"/>
  <c r="AA89" i="7"/>
  <c r="AA87" i="7"/>
  <c r="Y87" i="7" s="1"/>
  <c r="AA85" i="7"/>
  <c r="Y85" i="7" s="1"/>
  <c r="AA83" i="7"/>
  <c r="Y83" i="7" s="1"/>
  <c r="AA81" i="7"/>
  <c r="AA79" i="7"/>
  <c r="AA77" i="7"/>
  <c r="Y77" i="7" s="1"/>
  <c r="AA75" i="7"/>
  <c r="AA73" i="7"/>
  <c r="Y73" i="7" s="1"/>
  <c r="AA71" i="7"/>
  <c r="AA69" i="7"/>
  <c r="AA67" i="7"/>
  <c r="AA63" i="7"/>
  <c r="AA59" i="7"/>
  <c r="AA55" i="7"/>
  <c r="AA51" i="7"/>
  <c r="AA47" i="7"/>
  <c r="AA43" i="7"/>
  <c r="AA39" i="7"/>
  <c r="AA35" i="7"/>
  <c r="AA31" i="7"/>
  <c r="AA27" i="7"/>
  <c r="AA23" i="7"/>
  <c r="AA19" i="7"/>
  <c r="AA15" i="7"/>
  <c r="AA11" i="7"/>
  <c r="AG244" i="7"/>
  <c r="AA241" i="7"/>
  <c r="AG236" i="7"/>
  <c r="AA233" i="7"/>
  <c r="AG228" i="7"/>
  <c r="AA225" i="7"/>
  <c r="AG220" i="7"/>
  <c r="AA217" i="7"/>
  <c r="AG212" i="7"/>
  <c r="AA209" i="7"/>
  <c r="AG204" i="7"/>
  <c r="AA201" i="7"/>
  <c r="AG196" i="7"/>
  <c r="AG190" i="7"/>
  <c r="AA189" i="7"/>
  <c r="AG182" i="7"/>
  <c r="AA181" i="7"/>
  <c r="Y181" i="7" s="1"/>
  <c r="AG174" i="7"/>
  <c r="AA173" i="7"/>
  <c r="AG166" i="7"/>
  <c r="AA165" i="7"/>
  <c r="Y165" i="7" s="1"/>
  <c r="AG158" i="7"/>
  <c r="AA157" i="7"/>
  <c r="AA22" i="7"/>
  <c r="AA30" i="7"/>
  <c r="AA108" i="7"/>
  <c r="AA149" i="7"/>
  <c r="I21" i="7"/>
  <c r="I25" i="7"/>
  <c r="I29" i="7"/>
  <c r="I33" i="7"/>
  <c r="R34" i="7"/>
  <c r="I37" i="7"/>
  <c r="R38" i="7"/>
  <c r="I41" i="7"/>
  <c r="R42" i="7"/>
  <c r="I45" i="7"/>
  <c r="R46" i="7"/>
  <c r="I49" i="7"/>
  <c r="R50" i="7"/>
  <c r="I53" i="7"/>
  <c r="R54" i="7"/>
  <c r="I57" i="7"/>
  <c r="R58" i="7"/>
  <c r="I61" i="7"/>
  <c r="R62" i="7"/>
  <c r="I65" i="7"/>
  <c r="R66" i="7"/>
  <c r="R97" i="7"/>
  <c r="R98" i="7"/>
  <c r="R105" i="7"/>
  <c r="R106" i="7"/>
  <c r="R113" i="7"/>
  <c r="R114" i="7"/>
  <c r="R121" i="7"/>
  <c r="R122" i="7"/>
  <c r="I10" i="7"/>
  <c r="I14" i="7"/>
  <c r="I18" i="7"/>
  <c r="R19" i="7"/>
  <c r="I22" i="7"/>
  <c r="R23" i="7"/>
  <c r="I26" i="7"/>
  <c r="R27" i="7"/>
  <c r="I30" i="7"/>
  <c r="R31" i="7"/>
  <c r="I34" i="7"/>
  <c r="R35" i="7"/>
  <c r="I38" i="7"/>
  <c r="R39" i="7"/>
  <c r="I42" i="7"/>
  <c r="R43" i="7"/>
  <c r="I46" i="7"/>
  <c r="R47" i="7"/>
  <c r="I50" i="7"/>
  <c r="R51" i="7"/>
  <c r="I54" i="7"/>
  <c r="R55" i="7"/>
  <c r="I58" i="7"/>
  <c r="R59" i="7"/>
  <c r="I62" i="7"/>
  <c r="R63" i="7"/>
  <c r="I66" i="7"/>
  <c r="R67" i="7"/>
  <c r="R69" i="7"/>
  <c r="R71" i="7"/>
  <c r="R73" i="7"/>
  <c r="R75" i="7"/>
  <c r="R77" i="7"/>
  <c r="R79" i="7"/>
  <c r="R81" i="7"/>
  <c r="R83" i="7"/>
  <c r="R85" i="7"/>
  <c r="R87" i="7"/>
  <c r="R89" i="7"/>
  <c r="R91" i="7"/>
  <c r="R92" i="7"/>
  <c r="R99" i="7"/>
  <c r="R100" i="7"/>
  <c r="R107" i="7"/>
  <c r="R108" i="7"/>
  <c r="R115" i="7"/>
  <c r="R116" i="7"/>
  <c r="R123" i="7"/>
  <c r="AH117" i="7"/>
  <c r="I7" i="7"/>
  <c r="R8" i="7"/>
  <c r="I11" i="7"/>
  <c r="R12" i="7"/>
  <c r="I15" i="7"/>
  <c r="R16" i="7"/>
  <c r="I19" i="7"/>
  <c r="R20" i="7"/>
  <c r="I23" i="7"/>
  <c r="R24" i="7"/>
  <c r="I27" i="7"/>
  <c r="R28" i="7"/>
  <c r="I31" i="7"/>
  <c r="R32" i="7"/>
  <c r="I35" i="7"/>
  <c r="R36" i="7"/>
  <c r="I39" i="7"/>
  <c r="R40" i="7"/>
  <c r="I43" i="7"/>
  <c r="R44" i="7"/>
  <c r="I47" i="7"/>
  <c r="R48" i="7"/>
  <c r="I51" i="7"/>
  <c r="R52" i="7"/>
  <c r="I55" i="7"/>
  <c r="R56" i="7"/>
  <c r="I59" i="7"/>
  <c r="R60" i="7"/>
  <c r="I63" i="7"/>
  <c r="R64" i="7"/>
  <c r="R93" i="7"/>
  <c r="R94" i="7"/>
  <c r="R101" i="7"/>
  <c r="R102" i="7"/>
  <c r="R109" i="7"/>
  <c r="R110" i="7"/>
  <c r="R117" i="7"/>
  <c r="R118" i="7"/>
  <c r="R125" i="7"/>
  <c r="R126" i="7"/>
  <c r="I67" i="8"/>
  <c r="I63" i="8"/>
  <c r="I59" i="8"/>
  <c r="I55" i="8"/>
  <c r="I65" i="8"/>
  <c r="I61" i="8"/>
  <c r="G61" i="8" s="1"/>
  <c r="I57" i="8"/>
  <c r="I53" i="8"/>
  <c r="I49" i="8"/>
  <c r="I45" i="8"/>
  <c r="I41" i="8"/>
  <c r="I37" i="8"/>
  <c r="I33" i="8"/>
  <c r="I29" i="8"/>
  <c r="I25" i="8"/>
  <c r="I21" i="8"/>
  <c r="I17" i="8"/>
  <c r="I13" i="8"/>
  <c r="I9" i="8"/>
  <c r="I66" i="8"/>
  <c r="I62" i="8"/>
  <c r="I58" i="8"/>
  <c r="I54" i="8"/>
  <c r="I52" i="8"/>
  <c r="I48" i="8"/>
  <c r="I44" i="8"/>
  <c r="I40" i="8"/>
  <c r="I36" i="8"/>
  <c r="I32" i="8"/>
  <c r="I28" i="8"/>
  <c r="I24" i="8"/>
  <c r="I20" i="8"/>
  <c r="I16" i="8"/>
  <c r="I12" i="8"/>
  <c r="I8" i="8"/>
  <c r="I56" i="8"/>
  <c r="R67" i="8"/>
  <c r="R74" i="8"/>
  <c r="R83" i="8"/>
  <c r="R90" i="8"/>
  <c r="R99" i="8"/>
  <c r="R106" i="8"/>
  <c r="R115" i="8"/>
  <c r="R122" i="8"/>
  <c r="AG151" i="8"/>
  <c r="AG181" i="8"/>
  <c r="AH127" i="8"/>
  <c r="R64" i="8"/>
  <c r="R60" i="8"/>
  <c r="R56" i="8"/>
  <c r="R121" i="8"/>
  <c r="R120" i="8"/>
  <c r="R113" i="8"/>
  <c r="R112" i="8"/>
  <c r="R105" i="8"/>
  <c r="R104" i="8"/>
  <c r="R97" i="8"/>
  <c r="R96" i="8"/>
  <c r="AH93" i="8"/>
  <c r="R89" i="8"/>
  <c r="R88" i="8"/>
  <c r="R81" i="8"/>
  <c r="R80" i="8"/>
  <c r="R73" i="8"/>
  <c r="R72" i="8"/>
  <c r="R50" i="8"/>
  <c r="R46" i="8"/>
  <c r="R42" i="8"/>
  <c r="R38" i="8"/>
  <c r="R34" i="8"/>
  <c r="R30" i="8"/>
  <c r="R26" i="8"/>
  <c r="R22" i="8"/>
  <c r="R18" i="8"/>
  <c r="R14" i="8"/>
  <c r="R10" i="8"/>
  <c r="AH7" i="8"/>
  <c r="R127" i="8"/>
  <c r="R126" i="8"/>
  <c r="R119" i="8"/>
  <c r="R118" i="8"/>
  <c r="R111" i="8"/>
  <c r="R110" i="8"/>
  <c r="R103" i="8"/>
  <c r="R102" i="8"/>
  <c r="R95" i="8"/>
  <c r="R94" i="8"/>
  <c r="R87" i="8"/>
  <c r="R86" i="8"/>
  <c r="R79" i="8"/>
  <c r="R78" i="8"/>
  <c r="AH75" i="8"/>
  <c r="R71" i="8"/>
  <c r="R70" i="8"/>
  <c r="R65" i="8"/>
  <c r="R61" i="8"/>
  <c r="R57" i="8"/>
  <c r="R53" i="8"/>
  <c r="R49" i="8"/>
  <c r="R45" i="8"/>
  <c r="R41" i="8"/>
  <c r="R37" i="8"/>
  <c r="R33" i="8"/>
  <c r="R29" i="8"/>
  <c r="R25" i="8"/>
  <c r="R21" i="8"/>
  <c r="R17" i="8"/>
  <c r="R13" i="8"/>
  <c r="R9" i="8"/>
  <c r="I7" i="8"/>
  <c r="G7" i="8" s="1"/>
  <c r="I10" i="8"/>
  <c r="I11" i="8"/>
  <c r="I14" i="8"/>
  <c r="I15" i="8"/>
  <c r="I18" i="8"/>
  <c r="I19" i="8"/>
  <c r="I22" i="8"/>
  <c r="I23" i="8"/>
  <c r="I26" i="8"/>
  <c r="I27" i="8"/>
  <c r="I30" i="8"/>
  <c r="I31" i="8"/>
  <c r="I34" i="8"/>
  <c r="I35" i="8"/>
  <c r="I38" i="8"/>
  <c r="I39" i="8"/>
  <c r="I42" i="8"/>
  <c r="I43" i="8"/>
  <c r="I46" i="8"/>
  <c r="I47" i="8"/>
  <c r="I50" i="8"/>
  <c r="I51" i="8"/>
  <c r="R58" i="8"/>
  <c r="R63" i="8"/>
  <c r="R68" i="8"/>
  <c r="R77" i="8"/>
  <c r="R84" i="8"/>
  <c r="R93" i="8"/>
  <c r="R100" i="8"/>
  <c r="R109" i="8"/>
  <c r="R116" i="8"/>
  <c r="R125" i="8"/>
  <c r="AG229" i="8"/>
  <c r="AG239" i="8"/>
  <c r="R54" i="8"/>
  <c r="R59" i="8"/>
  <c r="I64" i="8"/>
  <c r="R75" i="8"/>
  <c r="R82" i="8"/>
  <c r="P82" i="8" s="1"/>
  <c r="R91" i="8"/>
  <c r="R98" i="8"/>
  <c r="R107" i="8"/>
  <c r="R114" i="8"/>
  <c r="R123" i="8"/>
  <c r="AG129" i="8"/>
  <c r="AG133" i="8"/>
  <c r="AG137" i="8"/>
  <c r="AG141" i="8"/>
  <c r="AG145" i="8"/>
  <c r="AG149" i="8"/>
  <c r="AG153" i="8"/>
  <c r="AG213" i="8"/>
  <c r="R102" i="9"/>
  <c r="AA168" i="8"/>
  <c r="AG175" i="8"/>
  <c r="AA184" i="8"/>
  <c r="AG191" i="8"/>
  <c r="AA200" i="8"/>
  <c r="AG207" i="8"/>
  <c r="AA216" i="8"/>
  <c r="AG223" i="8"/>
  <c r="AA232" i="8"/>
  <c r="R122" i="9"/>
  <c r="R121" i="9"/>
  <c r="R114" i="9"/>
  <c r="R113" i="9"/>
  <c r="R106" i="9"/>
  <c r="R105" i="9"/>
  <c r="R98" i="9"/>
  <c r="R97" i="9"/>
  <c r="R93" i="9"/>
  <c r="R91" i="9"/>
  <c r="R89" i="9"/>
  <c r="R87" i="9"/>
  <c r="R85" i="9"/>
  <c r="R83" i="9"/>
  <c r="R81" i="9"/>
  <c r="R79" i="9"/>
  <c r="R77" i="9"/>
  <c r="R75" i="9"/>
  <c r="R73" i="9"/>
  <c r="R71" i="9"/>
  <c r="R69" i="9"/>
  <c r="R67" i="9"/>
  <c r="R63" i="9"/>
  <c r="R59" i="9"/>
  <c r="R127" i="9"/>
  <c r="AH124" i="9"/>
  <c r="R120" i="9"/>
  <c r="R119" i="9"/>
  <c r="R112" i="9"/>
  <c r="R111" i="9"/>
  <c r="R104" i="9"/>
  <c r="R103" i="9"/>
  <c r="R123" i="9"/>
  <c r="R116" i="9"/>
  <c r="R107" i="9"/>
  <c r="R95" i="9"/>
  <c r="R92" i="9"/>
  <c r="R84" i="9"/>
  <c r="R76" i="9"/>
  <c r="P76" i="9" s="1"/>
  <c r="R68" i="9"/>
  <c r="R54" i="9"/>
  <c r="R50" i="9"/>
  <c r="R46" i="9"/>
  <c r="R42" i="9"/>
  <c r="R38" i="9"/>
  <c r="R34" i="9"/>
  <c r="R30" i="9"/>
  <c r="R26" i="9"/>
  <c r="R22" i="9"/>
  <c r="R18" i="9"/>
  <c r="R14" i="9"/>
  <c r="R10" i="9"/>
  <c r="AH7" i="9"/>
  <c r="R126" i="9"/>
  <c r="R117" i="9"/>
  <c r="R110" i="9"/>
  <c r="R101" i="9"/>
  <c r="AG197" i="9"/>
  <c r="R125" i="9"/>
  <c r="R118" i="9"/>
  <c r="R78" i="9"/>
  <c r="R64" i="9"/>
  <c r="R55" i="9"/>
  <c r="R51" i="9"/>
  <c r="P51" i="9" s="1"/>
  <c r="R47" i="9"/>
  <c r="R43" i="9"/>
  <c r="R39" i="9"/>
  <c r="R35" i="9"/>
  <c r="R31" i="9"/>
  <c r="R27" i="9"/>
  <c r="R23" i="9"/>
  <c r="R19" i="9"/>
  <c r="P19" i="9" s="1"/>
  <c r="R15" i="9"/>
  <c r="R11" i="9"/>
  <c r="R7" i="9"/>
  <c r="P7" i="9" s="1"/>
  <c r="AG180" i="9"/>
  <c r="R124" i="9"/>
  <c r="R100" i="9"/>
  <c r="R96" i="9"/>
  <c r="R86" i="9"/>
  <c r="R74" i="9"/>
  <c r="R72" i="9"/>
  <c r="R66" i="9"/>
  <c r="R61" i="9"/>
  <c r="R58" i="9"/>
  <c r="AH50" i="9"/>
  <c r="AH18" i="9"/>
  <c r="AG245" i="9"/>
  <c r="AG153" i="9"/>
  <c r="AG149" i="9"/>
  <c r="AG145" i="9"/>
  <c r="AG141" i="9"/>
  <c r="AG137" i="9"/>
  <c r="AG133" i="9"/>
  <c r="AG129" i="9"/>
  <c r="R9" i="9"/>
  <c r="R12" i="9"/>
  <c r="R17" i="9"/>
  <c r="R20" i="9"/>
  <c r="R25" i="9"/>
  <c r="R28" i="9"/>
  <c r="AH32" i="9"/>
  <c r="R33" i="9"/>
  <c r="R36" i="9"/>
  <c r="R41" i="9"/>
  <c r="R44" i="9"/>
  <c r="R49" i="9"/>
  <c r="R52" i="9"/>
  <c r="R57" i="9"/>
  <c r="R62" i="9"/>
  <c r="AA247" i="8"/>
  <c r="AG246" i="8"/>
  <c r="AA245" i="8"/>
  <c r="AG244" i="8"/>
  <c r="AA243" i="8"/>
  <c r="AG242" i="8"/>
  <c r="AA241" i="8"/>
  <c r="AG240" i="8"/>
  <c r="AA239" i="8"/>
  <c r="AG238" i="8"/>
  <c r="AA237" i="8"/>
  <c r="AG236" i="8"/>
  <c r="AA235" i="8"/>
  <c r="AG234" i="8"/>
  <c r="AA233" i="8"/>
  <c r="AG232" i="8"/>
  <c r="AA231" i="8"/>
  <c r="AG230" i="8"/>
  <c r="AA229" i="8"/>
  <c r="AG228" i="8"/>
  <c r="AA227" i="8"/>
  <c r="AG226" i="8"/>
  <c r="AA225" i="8"/>
  <c r="AG224" i="8"/>
  <c r="AA223" i="8"/>
  <c r="AG222" i="8"/>
  <c r="AA221" i="8"/>
  <c r="AG220" i="8"/>
  <c r="AA219" i="8"/>
  <c r="AG218" i="8"/>
  <c r="AA217" i="8"/>
  <c r="AG216" i="8"/>
  <c r="AA215" i="8"/>
  <c r="AG214" i="8"/>
  <c r="AA213" i="8"/>
  <c r="AG212" i="8"/>
  <c r="AA211" i="8"/>
  <c r="Y211" i="8" s="1"/>
  <c r="AG210" i="8"/>
  <c r="AA209" i="8"/>
  <c r="Y210" i="8" s="1"/>
  <c r="AG208" i="8"/>
  <c r="AA207" i="8"/>
  <c r="AG206" i="8"/>
  <c r="AA205" i="8"/>
  <c r="AG204" i="8"/>
  <c r="AA203" i="8"/>
  <c r="AG202" i="8"/>
  <c r="AA201" i="8"/>
  <c r="AG200" i="8"/>
  <c r="AA199" i="8"/>
  <c r="AG198" i="8"/>
  <c r="AA197" i="8"/>
  <c r="AG196" i="8"/>
  <c r="AA195" i="8"/>
  <c r="AG194" i="8"/>
  <c r="AA193" i="8"/>
  <c r="AG192" i="8"/>
  <c r="AA191" i="8"/>
  <c r="AG190" i="8"/>
  <c r="AA189" i="8"/>
  <c r="AG188" i="8"/>
  <c r="AA187" i="8"/>
  <c r="AG186" i="8"/>
  <c r="AA185" i="8"/>
  <c r="AG184" i="8"/>
  <c r="AA183" i="8"/>
  <c r="AG182" i="8"/>
  <c r="AA181" i="8"/>
  <c r="AG180" i="8"/>
  <c r="AA179" i="8"/>
  <c r="AG178" i="8"/>
  <c r="AA177" i="8"/>
  <c r="AG176" i="8"/>
  <c r="AA175" i="8"/>
  <c r="AG174" i="8"/>
  <c r="AA173" i="8"/>
  <c r="AG172" i="8"/>
  <c r="AA171" i="8"/>
  <c r="AG170" i="8"/>
  <c r="AA169" i="8"/>
  <c r="AG168" i="8"/>
  <c r="AA167" i="8"/>
  <c r="AG166" i="8"/>
  <c r="AA165" i="8"/>
  <c r="AG164" i="8"/>
  <c r="AA163" i="8"/>
  <c r="AG162" i="8"/>
  <c r="AA161" i="8"/>
  <c r="AG160" i="8"/>
  <c r="AA159" i="8"/>
  <c r="AG158" i="8"/>
  <c r="AA157" i="8"/>
  <c r="AG156" i="8"/>
  <c r="AA155" i="8"/>
  <c r="AG154" i="8"/>
  <c r="AA153" i="8"/>
  <c r="AG152" i="8"/>
  <c r="AA151" i="8"/>
  <c r="AG150" i="8"/>
  <c r="AA246" i="8"/>
  <c r="Y246" i="8" s="1"/>
  <c r="AG243" i="8"/>
  <c r="AA238" i="8"/>
  <c r="AG235" i="8"/>
  <c r="AA230" i="8"/>
  <c r="AG227" i="8"/>
  <c r="AA222" i="8"/>
  <c r="AG219" i="8"/>
  <c r="AA214" i="8"/>
  <c r="AG211" i="8"/>
  <c r="AA206" i="8"/>
  <c r="AG203" i="8"/>
  <c r="AA198" i="8"/>
  <c r="AG195" i="8"/>
  <c r="AA190" i="8"/>
  <c r="AG187" i="8"/>
  <c r="AA182" i="8"/>
  <c r="Y182" i="8" s="1"/>
  <c r="AG179" i="8"/>
  <c r="AA174" i="8"/>
  <c r="AG171" i="8"/>
  <c r="AA166" i="8"/>
  <c r="AG163" i="8"/>
  <c r="AA158" i="8"/>
  <c r="AG155" i="8"/>
  <c r="AA150" i="8"/>
  <c r="AA126" i="8"/>
  <c r="AA124" i="8"/>
  <c r="AA122" i="8"/>
  <c r="AA120" i="8"/>
  <c r="AA118" i="8"/>
  <c r="AA116" i="8"/>
  <c r="AA114" i="8"/>
  <c r="AA112" i="8"/>
  <c r="AA110" i="8"/>
  <c r="AA108" i="8"/>
  <c r="AA106" i="8"/>
  <c r="AA104" i="8"/>
  <c r="AA102" i="8"/>
  <c r="AA100" i="8"/>
  <c r="AA98" i="8"/>
  <c r="AA96" i="8"/>
  <c r="AA94" i="8"/>
  <c r="AA92" i="8"/>
  <c r="AA90" i="8"/>
  <c r="AA88" i="8"/>
  <c r="AA86" i="8"/>
  <c r="AA84" i="8"/>
  <c r="AA82" i="8"/>
  <c r="AA80" i="8"/>
  <c r="AA78" i="8"/>
  <c r="AA76" i="8"/>
  <c r="AA74" i="8"/>
  <c r="AA72" i="8"/>
  <c r="AA70" i="8"/>
  <c r="AA68" i="8"/>
  <c r="AA65" i="8"/>
  <c r="AA61" i="8"/>
  <c r="AA57" i="8"/>
  <c r="AA53" i="8"/>
  <c r="AA244" i="8"/>
  <c r="AG241" i="8"/>
  <c r="AA236" i="8"/>
  <c r="AG233" i="8"/>
  <c r="AA228" i="8"/>
  <c r="AG225" i="8"/>
  <c r="AA220" i="8"/>
  <c r="AG217" i="8"/>
  <c r="AA212" i="8"/>
  <c r="AG209" i="8"/>
  <c r="AA204" i="8"/>
  <c r="AG201" i="8"/>
  <c r="AA196" i="8"/>
  <c r="AG193" i="8"/>
  <c r="AA188" i="8"/>
  <c r="AG185" i="8"/>
  <c r="AA180" i="8"/>
  <c r="AG177" i="8"/>
  <c r="AA172" i="8"/>
  <c r="AG169" i="8"/>
  <c r="AA10" i="8"/>
  <c r="AA14" i="8"/>
  <c r="AA18" i="8"/>
  <c r="AA22" i="8"/>
  <c r="AA26" i="8"/>
  <c r="AA30" i="8"/>
  <c r="AA34" i="8"/>
  <c r="AA38" i="8"/>
  <c r="AA42" i="8"/>
  <c r="AA46" i="8"/>
  <c r="AA50" i="8"/>
  <c r="AA55" i="8"/>
  <c r="AA56" i="8"/>
  <c r="AA59" i="8"/>
  <c r="AA60" i="8"/>
  <c r="AA63" i="8"/>
  <c r="AA64" i="8"/>
  <c r="AA67" i="8"/>
  <c r="AA75" i="8"/>
  <c r="AA83" i="8"/>
  <c r="AA91" i="8"/>
  <c r="AA99" i="8"/>
  <c r="AA107" i="8"/>
  <c r="AA115" i="8"/>
  <c r="AA123" i="8"/>
  <c r="AA131" i="8"/>
  <c r="AA135" i="8"/>
  <c r="AA139" i="8"/>
  <c r="AA143" i="8"/>
  <c r="AA147" i="8"/>
  <c r="AA156" i="8"/>
  <c r="AG157" i="8"/>
  <c r="AG159" i="8"/>
  <c r="AG161" i="8"/>
  <c r="AA170" i="8"/>
  <c r="AG173" i="8"/>
  <c r="AA186" i="8"/>
  <c r="AG189" i="8"/>
  <c r="AA202" i="8"/>
  <c r="AG205" i="8"/>
  <c r="AA218" i="8"/>
  <c r="AG221" i="8"/>
  <c r="AA234" i="8"/>
  <c r="AG237" i="8"/>
  <c r="AA247" i="9"/>
  <c r="AA245" i="9"/>
  <c r="AA243" i="9"/>
  <c r="AA241" i="9"/>
  <c r="AA239" i="9"/>
  <c r="AA237" i="9"/>
  <c r="AA235" i="9"/>
  <c r="AA233" i="9"/>
  <c r="AA231" i="9"/>
  <c r="AA229" i="9"/>
  <c r="AA227" i="9"/>
  <c r="AA225" i="9"/>
  <c r="AA223" i="9"/>
  <c r="AA221" i="9"/>
  <c r="AA219" i="9"/>
  <c r="AA217" i="9"/>
  <c r="AA215" i="9"/>
  <c r="AA213" i="9"/>
  <c r="AA211" i="9"/>
  <c r="AA209" i="9"/>
  <c r="AA207" i="9"/>
  <c r="AA205" i="9"/>
  <c r="AA203" i="9"/>
  <c r="AA201" i="9"/>
  <c r="AA199" i="9"/>
  <c r="AA197" i="9"/>
  <c r="AA195" i="9"/>
  <c r="AA193" i="9"/>
  <c r="AA244" i="9"/>
  <c r="AA236" i="9"/>
  <c r="AA228" i="9"/>
  <c r="AA220" i="9"/>
  <c r="AA212" i="9"/>
  <c r="AA204" i="9"/>
  <c r="AA196" i="9"/>
  <c r="AA189" i="9"/>
  <c r="AA127" i="9"/>
  <c r="AA125" i="9"/>
  <c r="AA123" i="9"/>
  <c r="AA121" i="9"/>
  <c r="AA119" i="9"/>
  <c r="AA117" i="9"/>
  <c r="AA115" i="9"/>
  <c r="AA113" i="9"/>
  <c r="AA111" i="9"/>
  <c r="AA109" i="9"/>
  <c r="AA107" i="9"/>
  <c r="AA105" i="9"/>
  <c r="AA103" i="9"/>
  <c r="AA101" i="9"/>
  <c r="AA99" i="9"/>
  <c r="AA97" i="9"/>
  <c r="AA95" i="9"/>
  <c r="AA246" i="9"/>
  <c r="AA238" i="9"/>
  <c r="AA230" i="9"/>
  <c r="AA222" i="9"/>
  <c r="AA214" i="9"/>
  <c r="AA206" i="9"/>
  <c r="AA198" i="9"/>
  <c r="AA188" i="9"/>
  <c r="AA186" i="9"/>
  <c r="AA184" i="9"/>
  <c r="AA182" i="9"/>
  <c r="AA180" i="9"/>
  <c r="AA178" i="9"/>
  <c r="AA176" i="9"/>
  <c r="AA174" i="9"/>
  <c r="AA172" i="9"/>
  <c r="AA170" i="9"/>
  <c r="AA168" i="9"/>
  <c r="AA166" i="9"/>
  <c r="AA164" i="9"/>
  <c r="AA162" i="9"/>
  <c r="AA160" i="9"/>
  <c r="AA158" i="9"/>
  <c r="AA242" i="9"/>
  <c r="AA240" i="9"/>
  <c r="AA226" i="9"/>
  <c r="AA224" i="9"/>
  <c r="AA210" i="9"/>
  <c r="AA208" i="9"/>
  <c r="AA194" i="9"/>
  <c r="AA192" i="9"/>
  <c r="AA181" i="9"/>
  <c r="AA173" i="9"/>
  <c r="AA165" i="9"/>
  <c r="AA157" i="9"/>
  <c r="AA153" i="9"/>
  <c r="AA149" i="9"/>
  <c r="AA145" i="9"/>
  <c r="AA141" i="9"/>
  <c r="AA137" i="9"/>
  <c r="AA133" i="9"/>
  <c r="AA129" i="9"/>
  <c r="AA126" i="9"/>
  <c r="AA118" i="9"/>
  <c r="AA110" i="9"/>
  <c r="AA102" i="9"/>
  <c r="AA94" i="9"/>
  <c r="AA64" i="9"/>
  <c r="AA60" i="9"/>
  <c r="AA190" i="9"/>
  <c r="AA183" i="9"/>
  <c r="Y183" i="9" s="1"/>
  <c r="AA175" i="9"/>
  <c r="AA167" i="9"/>
  <c r="AA159" i="9"/>
  <c r="AA156" i="9"/>
  <c r="AA152" i="9"/>
  <c r="Y152" i="9" s="1"/>
  <c r="AA148" i="9"/>
  <c r="AA144" i="9"/>
  <c r="AA140" i="9"/>
  <c r="AA136" i="9"/>
  <c r="AA132" i="9"/>
  <c r="AA128" i="9"/>
  <c r="AA124" i="9"/>
  <c r="AA116" i="9"/>
  <c r="AA108" i="9"/>
  <c r="AA234" i="9"/>
  <c r="AA232" i="9"/>
  <c r="AA218" i="9"/>
  <c r="AA216" i="9"/>
  <c r="AA202" i="9"/>
  <c r="AA200" i="9"/>
  <c r="AA191" i="9"/>
  <c r="AA185" i="9"/>
  <c r="AA177" i="9"/>
  <c r="AA179" i="9"/>
  <c r="AA154" i="9"/>
  <c r="Y154" i="9" s="1"/>
  <c r="AA150" i="9"/>
  <c r="AA146" i="9"/>
  <c r="Y146" i="9" s="1"/>
  <c r="AA142" i="9"/>
  <c r="AA138" i="9"/>
  <c r="AA134" i="9"/>
  <c r="AA130" i="9"/>
  <c r="AA100" i="9"/>
  <c r="AA98" i="9"/>
  <c r="AA93" i="9"/>
  <c r="AA86" i="9"/>
  <c r="AA85" i="9"/>
  <c r="AA78" i="9"/>
  <c r="AA77" i="9"/>
  <c r="AA70" i="9"/>
  <c r="AA69" i="9"/>
  <c r="AA65" i="9"/>
  <c r="AA61" i="9"/>
  <c r="AA57" i="9"/>
  <c r="AA55" i="9"/>
  <c r="AA51" i="9"/>
  <c r="AA47" i="9"/>
  <c r="AA43" i="9"/>
  <c r="AA39" i="9"/>
  <c r="AA35" i="9"/>
  <c r="AA31" i="9"/>
  <c r="AA27" i="9"/>
  <c r="AA23" i="9"/>
  <c r="AA19" i="9"/>
  <c r="AA15" i="9"/>
  <c r="AA11" i="9"/>
  <c r="AA7" i="9"/>
  <c r="Y7" i="9" s="1"/>
  <c r="AA187" i="9"/>
  <c r="AA163" i="9"/>
  <c r="Y163" i="9" s="1"/>
  <c r="AA161" i="9"/>
  <c r="Y161" i="9" s="1"/>
  <c r="AA120" i="9"/>
  <c r="AA114" i="9"/>
  <c r="AA104" i="9"/>
  <c r="AA169" i="9"/>
  <c r="Y169" i="9" s="1"/>
  <c r="AA106" i="9"/>
  <c r="Y106" i="9" s="1"/>
  <c r="AA91" i="9"/>
  <c r="AA89" i="9"/>
  <c r="AA88" i="9"/>
  <c r="AA84" i="9"/>
  <c r="Y84" i="9" s="1"/>
  <c r="AA82" i="9"/>
  <c r="AA54" i="9"/>
  <c r="AA53" i="9"/>
  <c r="AA50" i="9"/>
  <c r="AA49" i="9"/>
  <c r="AA46" i="9"/>
  <c r="AA45" i="9"/>
  <c r="AA42" i="9"/>
  <c r="AA41" i="9"/>
  <c r="AA38" i="9"/>
  <c r="AA37" i="9"/>
  <c r="AA34" i="9"/>
  <c r="AA33" i="9"/>
  <c r="AA30" i="9"/>
  <c r="AA29" i="9"/>
  <c r="AA26" i="9"/>
  <c r="AA25" i="9"/>
  <c r="AA22" i="9"/>
  <c r="AA21" i="9"/>
  <c r="AA18" i="9"/>
  <c r="AA17" i="9"/>
  <c r="AA14" i="9"/>
  <c r="AA13" i="9"/>
  <c r="AA10" i="9"/>
  <c r="AA9" i="9"/>
  <c r="AA171" i="9"/>
  <c r="Y171" i="9" s="1"/>
  <c r="AA92" i="9"/>
  <c r="AA90" i="9"/>
  <c r="AA71" i="9"/>
  <c r="AA67" i="9"/>
  <c r="AA62" i="9"/>
  <c r="AA59" i="9"/>
  <c r="AA122" i="9"/>
  <c r="AA58" i="9"/>
  <c r="AA63" i="9"/>
  <c r="AA68" i="9"/>
  <c r="AA79" i="9"/>
  <c r="R80" i="9"/>
  <c r="AA87" i="9"/>
  <c r="R88" i="9"/>
  <c r="R90" i="9"/>
  <c r="R94" i="9"/>
  <c r="AA96" i="9"/>
  <c r="R99" i="9"/>
  <c r="AA112" i="9"/>
  <c r="AA139" i="9"/>
  <c r="AA155" i="9"/>
  <c r="AA7" i="8"/>
  <c r="AA11" i="8"/>
  <c r="AA15" i="8"/>
  <c r="AA19" i="8"/>
  <c r="AA23" i="8"/>
  <c r="AA27" i="8"/>
  <c r="AA31" i="8"/>
  <c r="AA35" i="8"/>
  <c r="AA39" i="8"/>
  <c r="AA43" i="8"/>
  <c r="AA47" i="8"/>
  <c r="AA51" i="8"/>
  <c r="AA54" i="8"/>
  <c r="AA58" i="8"/>
  <c r="AA62" i="8"/>
  <c r="Y62" i="8" s="1"/>
  <c r="AA66" i="8"/>
  <c r="AA69" i="8"/>
  <c r="AA77" i="8"/>
  <c r="AA85" i="8"/>
  <c r="AA93" i="8"/>
  <c r="AA101" i="8"/>
  <c r="AA109" i="8"/>
  <c r="AA117" i="8"/>
  <c r="AA125" i="8"/>
  <c r="AA128" i="8"/>
  <c r="AG130" i="8"/>
  <c r="AG131" i="8"/>
  <c r="AA132" i="8"/>
  <c r="AG134" i="8"/>
  <c r="AG135" i="8"/>
  <c r="AA136" i="8"/>
  <c r="AG138" i="8"/>
  <c r="AG139" i="8"/>
  <c r="AA140" i="8"/>
  <c r="AG142" i="8"/>
  <c r="AG143" i="8"/>
  <c r="AA144" i="8"/>
  <c r="AG146" i="8"/>
  <c r="AG147" i="8"/>
  <c r="AA148" i="8"/>
  <c r="AA154" i="8"/>
  <c r="AA164" i="8"/>
  <c r="AG165" i="8"/>
  <c r="AG167" i="8"/>
  <c r="AA176" i="8"/>
  <c r="AG183" i="8"/>
  <c r="AA192" i="8"/>
  <c r="AG199" i="8"/>
  <c r="AA208" i="8"/>
  <c r="AG215" i="8"/>
  <c r="AA224" i="8"/>
  <c r="AG231" i="8"/>
  <c r="AA240" i="8"/>
  <c r="AG247" i="8"/>
  <c r="R8" i="9"/>
  <c r="AA12" i="9"/>
  <c r="R13" i="9"/>
  <c r="R16" i="9"/>
  <c r="AA20" i="9"/>
  <c r="R21" i="9"/>
  <c r="R24" i="9"/>
  <c r="AA28" i="9"/>
  <c r="R29" i="9"/>
  <c r="R32" i="9"/>
  <c r="AA36" i="9"/>
  <c r="R37" i="9"/>
  <c r="R40" i="9"/>
  <c r="AA44" i="9"/>
  <c r="R45" i="9"/>
  <c r="R48" i="9"/>
  <c r="AA52" i="9"/>
  <c r="R53" i="9"/>
  <c r="R56" i="9"/>
  <c r="R60" i="9"/>
  <c r="R70" i="9"/>
  <c r="AA72" i="9"/>
  <c r="AA74" i="9"/>
  <c r="AH74" i="9"/>
  <c r="AA75" i="9"/>
  <c r="R108" i="9"/>
  <c r="R115" i="9"/>
  <c r="AA143" i="9"/>
  <c r="AG162" i="9"/>
  <c r="AG229" i="9"/>
  <c r="I66" i="9"/>
  <c r="I62" i="9"/>
  <c r="I58" i="9"/>
  <c r="I64" i="9"/>
  <c r="I60" i="9"/>
  <c r="I53" i="9"/>
  <c r="I49" i="9"/>
  <c r="I45" i="9"/>
  <c r="I41" i="9"/>
  <c r="I37" i="9"/>
  <c r="I33" i="9"/>
  <c r="I29" i="9"/>
  <c r="I25" i="9"/>
  <c r="I21" i="9"/>
  <c r="I17" i="9"/>
  <c r="I13" i="9"/>
  <c r="I9" i="9"/>
  <c r="I8" i="9"/>
  <c r="I12" i="9"/>
  <c r="I16" i="9"/>
  <c r="I20" i="9"/>
  <c r="I24" i="9"/>
  <c r="I28" i="9"/>
  <c r="I32" i="9"/>
  <c r="I36" i="9"/>
  <c r="I40" i="9"/>
  <c r="G40" i="9" s="1"/>
  <c r="I44" i="9"/>
  <c r="I48" i="9"/>
  <c r="I52" i="9"/>
  <c r="I56" i="9"/>
  <c r="G56" i="9" s="1"/>
  <c r="I63" i="9"/>
  <c r="AG130" i="9"/>
  <c r="AG134" i="9"/>
  <c r="AG138" i="9"/>
  <c r="AG142" i="9"/>
  <c r="AG146" i="9"/>
  <c r="AG150" i="9"/>
  <c r="AG154" i="9"/>
  <c r="AG170" i="9"/>
  <c r="AG172" i="9"/>
  <c r="AG189" i="9"/>
  <c r="AG246" i="9"/>
  <c r="AG244" i="9"/>
  <c r="AG242" i="9"/>
  <c r="AG240" i="9"/>
  <c r="AG238" i="9"/>
  <c r="AG236" i="9"/>
  <c r="AG234" i="9"/>
  <c r="AG232" i="9"/>
  <c r="AG230" i="9"/>
  <c r="AG228" i="9"/>
  <c r="AG226" i="9"/>
  <c r="AG224" i="9"/>
  <c r="AG222" i="9"/>
  <c r="AG220" i="9"/>
  <c r="AG218" i="9"/>
  <c r="AG216" i="9"/>
  <c r="AG214" i="9"/>
  <c r="AG212" i="9"/>
  <c r="AG210" i="9"/>
  <c r="AG208" i="9"/>
  <c r="AG206" i="9"/>
  <c r="AG204" i="9"/>
  <c r="AG202" i="9"/>
  <c r="AG200" i="9"/>
  <c r="AG198" i="9"/>
  <c r="AG196" i="9"/>
  <c r="AG194" i="9"/>
  <c r="AG192" i="9"/>
  <c r="AG247" i="9"/>
  <c r="AG239" i="9"/>
  <c r="AG231" i="9"/>
  <c r="AG223" i="9"/>
  <c r="AG215" i="9"/>
  <c r="AG207" i="9"/>
  <c r="AG199" i="9"/>
  <c r="AG191" i="9"/>
  <c r="AG188" i="9"/>
  <c r="AG241" i="9"/>
  <c r="AG233" i="9"/>
  <c r="AG225" i="9"/>
  <c r="AG217" i="9"/>
  <c r="AG209" i="9"/>
  <c r="AG201" i="9"/>
  <c r="AG193" i="9"/>
  <c r="AG187" i="9"/>
  <c r="AG185" i="9"/>
  <c r="AG183" i="9"/>
  <c r="AG181" i="9"/>
  <c r="AG179" i="9"/>
  <c r="AG177" i="9"/>
  <c r="AG175" i="9"/>
  <c r="AG173" i="9"/>
  <c r="AG171" i="9"/>
  <c r="AG169" i="9"/>
  <c r="AG167" i="9"/>
  <c r="AG165" i="9"/>
  <c r="AG163" i="9"/>
  <c r="AG161" i="9"/>
  <c r="AG159" i="9"/>
  <c r="AG157" i="9"/>
  <c r="AG243" i="9"/>
  <c r="AG227" i="9"/>
  <c r="AG211" i="9"/>
  <c r="AG195" i="9"/>
  <c r="AG190" i="9"/>
  <c r="AG182" i="9"/>
  <c r="AG174" i="9"/>
  <c r="AG166" i="9"/>
  <c r="AG158" i="9"/>
  <c r="AG156" i="9"/>
  <c r="AG155" i="9"/>
  <c r="AG152" i="9"/>
  <c r="AG151" i="9"/>
  <c r="AG148" i="9"/>
  <c r="AG147" i="9"/>
  <c r="AG144" i="9"/>
  <c r="AG143" i="9"/>
  <c r="AG140" i="9"/>
  <c r="AG139" i="9"/>
  <c r="AG136" i="9"/>
  <c r="AG135" i="9"/>
  <c r="AG132" i="9"/>
  <c r="AG131" i="9"/>
  <c r="AG128" i="9"/>
  <c r="AG237" i="9"/>
  <c r="AG221" i="9"/>
  <c r="AG205" i="9"/>
  <c r="AG184" i="9"/>
  <c r="AG176" i="9"/>
  <c r="AG168" i="9"/>
  <c r="AG160" i="9"/>
  <c r="AG235" i="9"/>
  <c r="AG219" i="9"/>
  <c r="AG203" i="9"/>
  <c r="AG186" i="9"/>
  <c r="AG178" i="9"/>
  <c r="AG164" i="9"/>
  <c r="AG213" i="9"/>
  <c r="Y128" i="5" l="1"/>
  <c r="Y138" i="5"/>
  <c r="Y202" i="5"/>
  <c r="AH36" i="5"/>
  <c r="AH119" i="5"/>
  <c r="AH62" i="5"/>
  <c r="AH92" i="5"/>
  <c r="AH107" i="5"/>
  <c r="AH79" i="5"/>
  <c r="AH114" i="5"/>
  <c r="AH76" i="5"/>
  <c r="AH90" i="5"/>
  <c r="AH34" i="5"/>
  <c r="AH40" i="5"/>
  <c r="AH82" i="5"/>
  <c r="Y154" i="5"/>
  <c r="Y218" i="5"/>
  <c r="AH103" i="5"/>
  <c r="Y247" i="5"/>
  <c r="AH66" i="5"/>
  <c r="AH57" i="5"/>
  <c r="AH104" i="5"/>
  <c r="AH122" i="7"/>
  <c r="Y122" i="7"/>
  <c r="AH20" i="5"/>
  <c r="Y198" i="8"/>
  <c r="P58" i="8"/>
  <c r="Y177" i="9"/>
  <c r="Y228" i="9"/>
  <c r="P15" i="9"/>
  <c r="AH126" i="9"/>
  <c r="P110" i="9"/>
  <c r="P43" i="9"/>
  <c r="P28" i="9"/>
  <c r="AJ136" i="9"/>
  <c r="AJ152" i="9"/>
  <c r="AJ168" i="9"/>
  <c r="AJ184" i="9"/>
  <c r="AJ200" i="9"/>
  <c r="AJ216" i="9"/>
  <c r="AJ232" i="9"/>
  <c r="AJ128" i="9"/>
  <c r="AJ140" i="9"/>
  <c r="AJ172" i="9"/>
  <c r="AJ204" i="9"/>
  <c r="AJ236" i="9"/>
  <c r="AJ246" i="9"/>
  <c r="AJ137" i="9"/>
  <c r="AJ153" i="9"/>
  <c r="AJ169" i="9"/>
  <c r="AJ185" i="9"/>
  <c r="AJ201" i="9"/>
  <c r="AJ217" i="9"/>
  <c r="AJ233" i="9"/>
  <c r="AJ156" i="9"/>
  <c r="AJ220" i="9"/>
  <c r="AJ183" i="9"/>
  <c r="AJ138" i="9"/>
  <c r="AJ154" i="9"/>
  <c r="AJ170" i="9"/>
  <c r="AJ186" i="9"/>
  <c r="AJ202" i="9"/>
  <c r="AJ218" i="9"/>
  <c r="AJ234" i="9"/>
  <c r="AJ230" i="9"/>
  <c r="AJ135" i="9"/>
  <c r="AJ139" i="9"/>
  <c r="AJ155" i="9"/>
  <c r="AJ171" i="9"/>
  <c r="AJ187" i="9"/>
  <c r="AJ203" i="9"/>
  <c r="AJ219" i="9"/>
  <c r="AJ235" i="9"/>
  <c r="AJ188" i="9"/>
  <c r="AJ141" i="9"/>
  <c r="AJ157" i="9"/>
  <c r="AJ173" i="9"/>
  <c r="AJ189" i="9"/>
  <c r="AJ205" i="9"/>
  <c r="AJ221" i="9"/>
  <c r="AJ237" i="9"/>
  <c r="AJ214" i="9"/>
  <c r="AJ151" i="9"/>
  <c r="AJ142" i="9"/>
  <c r="AJ158" i="9"/>
  <c r="AJ174" i="9"/>
  <c r="AJ190" i="9"/>
  <c r="AJ206" i="9"/>
  <c r="AJ222" i="9"/>
  <c r="AJ238" i="9"/>
  <c r="AJ143" i="9"/>
  <c r="AJ159" i="9"/>
  <c r="AJ175" i="9"/>
  <c r="AJ191" i="9"/>
  <c r="AJ207" i="9"/>
  <c r="AJ223" i="9"/>
  <c r="AJ239" i="9"/>
  <c r="AJ167" i="9"/>
  <c r="AJ144" i="9"/>
  <c r="AJ160" i="9"/>
  <c r="AJ176" i="9"/>
  <c r="AJ192" i="9"/>
  <c r="AJ208" i="9"/>
  <c r="AJ224" i="9"/>
  <c r="AJ240" i="9"/>
  <c r="AJ166" i="9"/>
  <c r="AJ231" i="9"/>
  <c r="AJ129" i="9"/>
  <c r="AJ145" i="9"/>
  <c r="AJ161" i="9"/>
  <c r="AJ177" i="9"/>
  <c r="AJ193" i="9"/>
  <c r="AJ209" i="9"/>
  <c r="AJ225" i="9"/>
  <c r="AJ241" i="9"/>
  <c r="AJ133" i="9"/>
  <c r="AJ165" i="9"/>
  <c r="AJ197" i="9"/>
  <c r="AJ229" i="9"/>
  <c r="AJ182" i="9"/>
  <c r="AJ199" i="9"/>
  <c r="AJ130" i="9"/>
  <c r="AJ146" i="9"/>
  <c r="AJ162" i="9"/>
  <c r="AJ178" i="9"/>
  <c r="AJ194" i="9"/>
  <c r="AJ210" i="9"/>
  <c r="AJ226" i="9"/>
  <c r="AJ242" i="9"/>
  <c r="AJ150" i="9"/>
  <c r="AJ131" i="9"/>
  <c r="AJ147" i="9"/>
  <c r="AJ163" i="9"/>
  <c r="AJ179" i="9"/>
  <c r="AJ195" i="9"/>
  <c r="AJ211" i="9"/>
  <c r="AJ227" i="9"/>
  <c r="AJ243" i="9"/>
  <c r="AJ134" i="9"/>
  <c r="AJ247" i="9"/>
  <c r="AJ132" i="9"/>
  <c r="AJ148" i="9"/>
  <c r="AJ164" i="9"/>
  <c r="AJ180" i="9"/>
  <c r="AJ196" i="9"/>
  <c r="AJ212" i="9"/>
  <c r="AJ228" i="9"/>
  <c r="AJ244" i="9"/>
  <c r="AJ149" i="9"/>
  <c r="AJ181" i="9"/>
  <c r="AJ213" i="9"/>
  <c r="AJ245" i="9"/>
  <c r="AJ198" i="9"/>
  <c r="AJ215" i="9"/>
  <c r="P94" i="9"/>
  <c r="P83" i="9"/>
  <c r="Y61" i="9"/>
  <c r="Y110" i="9"/>
  <c r="Y79" i="7"/>
  <c r="Y69" i="7"/>
  <c r="AJ135" i="7"/>
  <c r="AJ151" i="7"/>
  <c r="AJ167" i="7"/>
  <c r="AJ183" i="7"/>
  <c r="AJ199" i="7"/>
  <c r="AJ215" i="7"/>
  <c r="AJ231" i="7"/>
  <c r="AJ247" i="7"/>
  <c r="AJ166" i="7"/>
  <c r="AJ136" i="7"/>
  <c r="AJ152" i="7"/>
  <c r="AJ168" i="7"/>
  <c r="AJ184" i="7"/>
  <c r="AJ200" i="7"/>
  <c r="AJ216" i="7"/>
  <c r="AJ232" i="7"/>
  <c r="AJ128" i="7"/>
  <c r="AH128" i="7" s="1"/>
  <c r="AJ214" i="7"/>
  <c r="AJ137" i="7"/>
  <c r="AJ153" i="7"/>
  <c r="AJ169" i="7"/>
  <c r="AJ185" i="7"/>
  <c r="AJ201" i="7"/>
  <c r="AJ217" i="7"/>
  <c r="AJ233" i="7"/>
  <c r="AJ235" i="7"/>
  <c r="AJ198" i="7"/>
  <c r="AJ138" i="7"/>
  <c r="AJ154" i="7"/>
  <c r="AJ170" i="7"/>
  <c r="AJ186" i="7"/>
  <c r="AJ202" i="7"/>
  <c r="AJ218" i="7"/>
  <c r="AJ234" i="7"/>
  <c r="AJ139" i="7"/>
  <c r="AJ155" i="7"/>
  <c r="AJ171" i="7"/>
  <c r="AJ187" i="7"/>
  <c r="AJ203" i="7"/>
  <c r="AJ219" i="7"/>
  <c r="AJ230" i="7"/>
  <c r="AJ140" i="7"/>
  <c r="AJ156" i="7"/>
  <c r="AJ172" i="7"/>
  <c r="AJ188" i="7"/>
  <c r="AJ204" i="7"/>
  <c r="AJ220" i="7"/>
  <c r="AJ236" i="7"/>
  <c r="AJ190" i="7"/>
  <c r="AJ246" i="7"/>
  <c r="AJ141" i="7"/>
  <c r="AJ157" i="7"/>
  <c r="AJ173" i="7"/>
  <c r="AJ189" i="7"/>
  <c r="AJ205" i="7"/>
  <c r="AJ221" i="7"/>
  <c r="AJ237" i="7"/>
  <c r="AJ142" i="7"/>
  <c r="AJ158" i="7"/>
  <c r="AJ174" i="7"/>
  <c r="AJ206" i="7"/>
  <c r="AJ222" i="7"/>
  <c r="AJ238" i="7"/>
  <c r="AJ182" i="7"/>
  <c r="AJ143" i="7"/>
  <c r="AJ159" i="7"/>
  <c r="AJ175" i="7"/>
  <c r="AJ191" i="7"/>
  <c r="AJ207" i="7"/>
  <c r="AJ223" i="7"/>
  <c r="AJ239" i="7"/>
  <c r="AJ144" i="7"/>
  <c r="AJ160" i="7"/>
  <c r="AJ176" i="7"/>
  <c r="AJ192" i="7"/>
  <c r="AJ208" i="7"/>
  <c r="AJ224" i="7"/>
  <c r="AJ240" i="7"/>
  <c r="AJ129" i="7"/>
  <c r="AJ145" i="7"/>
  <c r="AJ161" i="7"/>
  <c r="AJ177" i="7"/>
  <c r="AJ193" i="7"/>
  <c r="AJ209" i="7"/>
  <c r="AJ225" i="7"/>
  <c r="AJ241" i="7"/>
  <c r="AJ149" i="7"/>
  <c r="AJ197" i="7"/>
  <c r="AJ130" i="7"/>
  <c r="AJ146" i="7"/>
  <c r="AJ162" i="7"/>
  <c r="AJ178" i="7"/>
  <c r="AJ194" i="7"/>
  <c r="AJ210" i="7"/>
  <c r="AJ226" i="7"/>
  <c r="AJ242" i="7"/>
  <c r="AJ133" i="7"/>
  <c r="AJ229" i="7"/>
  <c r="AJ134" i="7"/>
  <c r="AJ131" i="7"/>
  <c r="AJ147" i="7"/>
  <c r="AJ163" i="7"/>
  <c r="AJ179" i="7"/>
  <c r="AJ195" i="7"/>
  <c r="AJ211" i="7"/>
  <c r="AJ227" i="7"/>
  <c r="AJ243" i="7"/>
  <c r="AJ181" i="7"/>
  <c r="AJ245" i="7"/>
  <c r="AJ150" i="7"/>
  <c r="AJ132" i="7"/>
  <c r="AJ148" i="7"/>
  <c r="AJ164" i="7"/>
  <c r="AJ180" i="7"/>
  <c r="AJ196" i="7"/>
  <c r="AJ212" i="7"/>
  <c r="AJ228" i="7"/>
  <c r="AJ244" i="7"/>
  <c r="AJ165" i="7"/>
  <c r="AJ213" i="7"/>
  <c r="Y75" i="7"/>
  <c r="P22" i="7"/>
  <c r="P76" i="6"/>
  <c r="P108" i="6"/>
  <c r="P16" i="6"/>
  <c r="P88" i="6"/>
  <c r="P96" i="6"/>
  <c r="P98" i="6"/>
  <c r="Y238" i="6"/>
  <c r="Y174" i="6"/>
  <c r="P102" i="6"/>
  <c r="P72" i="6"/>
  <c r="P104" i="6"/>
  <c r="P74" i="6"/>
  <c r="P106" i="6"/>
  <c r="Y222" i="6"/>
  <c r="Y158" i="6"/>
  <c r="P44" i="6"/>
  <c r="P12" i="6"/>
  <c r="P95" i="4"/>
  <c r="P127" i="4"/>
  <c r="AH24" i="4"/>
  <c r="P91" i="4"/>
  <c r="P123" i="4"/>
  <c r="AH76" i="4"/>
  <c r="P93" i="4"/>
  <c r="AH8" i="4"/>
  <c r="P89" i="4"/>
  <c r="P121" i="4"/>
  <c r="Y15" i="4"/>
  <c r="AH7" i="4"/>
  <c r="P69" i="4"/>
  <c r="P101" i="4"/>
  <c r="AJ139" i="4"/>
  <c r="AJ155" i="4"/>
  <c r="AJ171" i="4"/>
  <c r="AJ187" i="4"/>
  <c r="AJ203" i="4"/>
  <c r="AJ219" i="4"/>
  <c r="AJ235" i="4"/>
  <c r="AJ185" i="4"/>
  <c r="AJ234" i="4"/>
  <c r="AJ140" i="4"/>
  <c r="AJ156" i="4"/>
  <c r="AJ172" i="4"/>
  <c r="AJ188" i="4"/>
  <c r="AJ204" i="4"/>
  <c r="AJ220" i="4"/>
  <c r="AJ236" i="4"/>
  <c r="AJ154" i="4"/>
  <c r="AJ141" i="4"/>
  <c r="AJ157" i="4"/>
  <c r="AJ173" i="4"/>
  <c r="AJ189" i="4"/>
  <c r="AJ205" i="4"/>
  <c r="AJ221" i="4"/>
  <c r="AJ237" i="4"/>
  <c r="AJ153" i="4"/>
  <c r="AJ142" i="4"/>
  <c r="AJ158" i="4"/>
  <c r="AJ174" i="4"/>
  <c r="AJ190" i="4"/>
  <c r="AJ206" i="4"/>
  <c r="AJ222" i="4"/>
  <c r="AJ238" i="4"/>
  <c r="AJ218" i="4"/>
  <c r="AJ143" i="4"/>
  <c r="AJ159" i="4"/>
  <c r="AJ175" i="4"/>
  <c r="AJ191" i="4"/>
  <c r="AJ207" i="4"/>
  <c r="AJ223" i="4"/>
  <c r="AJ239" i="4"/>
  <c r="AJ170" i="4"/>
  <c r="AJ144" i="4"/>
  <c r="AJ160" i="4"/>
  <c r="AJ176" i="4"/>
  <c r="AJ192" i="4"/>
  <c r="AJ208" i="4"/>
  <c r="AJ224" i="4"/>
  <c r="AJ240" i="4"/>
  <c r="AJ129" i="4"/>
  <c r="AJ145" i="4"/>
  <c r="AJ161" i="4"/>
  <c r="AJ177" i="4"/>
  <c r="AJ193" i="4"/>
  <c r="AJ209" i="4"/>
  <c r="AJ225" i="4"/>
  <c r="AJ241" i="4"/>
  <c r="AJ233" i="4"/>
  <c r="AJ130" i="4"/>
  <c r="AJ146" i="4"/>
  <c r="AJ162" i="4"/>
  <c r="AJ178" i="4"/>
  <c r="AJ194" i="4"/>
  <c r="AJ210" i="4"/>
  <c r="AJ226" i="4"/>
  <c r="AJ242" i="4"/>
  <c r="AJ186" i="4"/>
  <c r="AJ131" i="4"/>
  <c r="AJ147" i="4"/>
  <c r="AJ163" i="4"/>
  <c r="AJ179" i="4"/>
  <c r="AJ195" i="4"/>
  <c r="AJ211" i="4"/>
  <c r="AJ227" i="4"/>
  <c r="AJ243" i="4"/>
  <c r="AJ132" i="4"/>
  <c r="AJ148" i="4"/>
  <c r="AJ164" i="4"/>
  <c r="AJ180" i="4"/>
  <c r="AJ196" i="4"/>
  <c r="AJ212" i="4"/>
  <c r="AJ228" i="4"/>
  <c r="AJ244" i="4"/>
  <c r="AJ169" i="4"/>
  <c r="AJ133" i="4"/>
  <c r="AJ149" i="4"/>
  <c r="AJ165" i="4"/>
  <c r="AJ181" i="4"/>
  <c r="AJ197" i="4"/>
  <c r="AJ213" i="4"/>
  <c r="AJ229" i="4"/>
  <c r="AJ245" i="4"/>
  <c r="AJ217" i="4"/>
  <c r="AJ138" i="4"/>
  <c r="AJ134" i="4"/>
  <c r="AJ150" i="4"/>
  <c r="AJ166" i="4"/>
  <c r="AJ182" i="4"/>
  <c r="AJ198" i="4"/>
  <c r="AJ214" i="4"/>
  <c r="AJ230" i="4"/>
  <c r="AJ246" i="4"/>
  <c r="AJ135" i="4"/>
  <c r="AJ151" i="4"/>
  <c r="AJ167" i="4"/>
  <c r="AJ183" i="4"/>
  <c r="AJ199" i="4"/>
  <c r="AJ215" i="4"/>
  <c r="AJ231" i="4"/>
  <c r="AJ247" i="4"/>
  <c r="AJ137" i="4"/>
  <c r="AJ202" i="4"/>
  <c r="AJ136" i="4"/>
  <c r="AJ152" i="4"/>
  <c r="AJ168" i="4"/>
  <c r="AJ184" i="4"/>
  <c r="AJ200" i="4"/>
  <c r="AJ216" i="4"/>
  <c r="AJ232" i="4"/>
  <c r="AJ128" i="4"/>
  <c r="AJ201" i="4"/>
  <c r="G36" i="4"/>
  <c r="Y47" i="4"/>
  <c r="P81" i="4"/>
  <c r="P113" i="4"/>
  <c r="P62" i="4"/>
  <c r="P87" i="4"/>
  <c r="P119" i="4"/>
  <c r="AH42" i="5"/>
  <c r="AH86" i="5"/>
  <c r="AH26" i="5"/>
  <c r="Y200" i="5"/>
  <c r="Y164" i="5"/>
  <c r="Y228" i="5"/>
  <c r="AH15" i="5"/>
  <c r="AH98" i="5"/>
  <c r="AH30" i="5"/>
  <c r="AH97" i="5"/>
  <c r="AH75" i="5"/>
  <c r="AH100" i="5"/>
  <c r="AH109" i="5"/>
  <c r="AH101" i="5"/>
  <c r="AH95" i="5"/>
  <c r="AH123" i="5"/>
  <c r="AH35" i="5"/>
  <c r="AH113" i="5"/>
  <c r="AH61" i="5"/>
  <c r="AH21" i="5"/>
  <c r="AH58" i="5"/>
  <c r="AH32" i="5"/>
  <c r="AH19" i="5"/>
  <c r="AH44" i="5"/>
  <c r="AH17" i="5"/>
  <c r="AH110" i="5"/>
  <c r="AH106" i="5"/>
  <c r="AH51" i="5"/>
  <c r="AH24" i="5"/>
  <c r="AH78" i="5"/>
  <c r="P70" i="5"/>
  <c r="AH60" i="5"/>
  <c r="AH14" i="5"/>
  <c r="AH67" i="5"/>
  <c r="AH125" i="5"/>
  <c r="AH72" i="5"/>
  <c r="AH117" i="5"/>
  <c r="AH53" i="5"/>
  <c r="AH52" i="5"/>
  <c r="AH55" i="5"/>
  <c r="AH115" i="5"/>
  <c r="P84" i="5"/>
  <c r="Y152" i="5"/>
  <c r="Y216" i="5"/>
  <c r="AH122" i="5"/>
  <c r="AJ139" i="5"/>
  <c r="AJ155" i="5"/>
  <c r="AJ171" i="5"/>
  <c r="AJ187" i="5"/>
  <c r="AJ203" i="5"/>
  <c r="AJ219" i="5"/>
  <c r="AJ235" i="5"/>
  <c r="AJ140" i="5"/>
  <c r="AJ156" i="5"/>
  <c r="AJ172" i="5"/>
  <c r="AJ188" i="5"/>
  <c r="AJ204" i="5"/>
  <c r="AJ220" i="5"/>
  <c r="AJ236" i="5"/>
  <c r="AJ158" i="5"/>
  <c r="AJ238" i="5"/>
  <c r="AJ141" i="5"/>
  <c r="AJ157" i="5"/>
  <c r="AJ173" i="5"/>
  <c r="AJ189" i="5"/>
  <c r="AJ205" i="5"/>
  <c r="AJ221" i="5"/>
  <c r="AJ237" i="5"/>
  <c r="AJ142" i="5"/>
  <c r="AJ174" i="5"/>
  <c r="AJ190" i="5"/>
  <c r="AJ206" i="5"/>
  <c r="AJ222" i="5"/>
  <c r="AJ143" i="5"/>
  <c r="AJ159" i="5"/>
  <c r="AJ175" i="5"/>
  <c r="AJ191" i="5"/>
  <c r="AJ207" i="5"/>
  <c r="AJ223" i="5"/>
  <c r="AJ239" i="5"/>
  <c r="AJ144" i="5"/>
  <c r="AJ160" i="5"/>
  <c r="AJ176" i="5"/>
  <c r="AJ192" i="5"/>
  <c r="AJ208" i="5"/>
  <c r="AJ224" i="5"/>
  <c r="AJ240" i="5"/>
  <c r="AJ129" i="5"/>
  <c r="AJ145" i="5"/>
  <c r="AJ161" i="5"/>
  <c r="AJ177" i="5"/>
  <c r="AJ193" i="5"/>
  <c r="AJ209" i="5"/>
  <c r="AJ225" i="5"/>
  <c r="AJ241" i="5"/>
  <c r="AJ130" i="5"/>
  <c r="AJ146" i="5"/>
  <c r="AJ178" i="5"/>
  <c r="AJ194" i="5"/>
  <c r="AJ210" i="5"/>
  <c r="AJ226" i="5"/>
  <c r="AJ242" i="5"/>
  <c r="AJ162" i="5"/>
  <c r="AJ131" i="5"/>
  <c r="AJ147" i="5"/>
  <c r="AJ163" i="5"/>
  <c r="AJ179" i="5"/>
  <c r="AJ195" i="5"/>
  <c r="AJ211" i="5"/>
  <c r="AJ227" i="5"/>
  <c r="AJ243" i="5"/>
  <c r="AJ234" i="5"/>
  <c r="AJ132" i="5"/>
  <c r="AJ148" i="5"/>
  <c r="AJ164" i="5"/>
  <c r="AJ180" i="5"/>
  <c r="AJ196" i="5"/>
  <c r="AJ212" i="5"/>
  <c r="AJ228" i="5"/>
  <c r="AJ244" i="5"/>
  <c r="AJ133" i="5"/>
  <c r="AJ149" i="5"/>
  <c r="AJ165" i="5"/>
  <c r="AJ181" i="5"/>
  <c r="AJ197" i="5"/>
  <c r="AJ213" i="5"/>
  <c r="AJ229" i="5"/>
  <c r="AJ245" i="5"/>
  <c r="AJ185" i="5"/>
  <c r="AJ138" i="5"/>
  <c r="AJ186" i="5"/>
  <c r="AJ134" i="5"/>
  <c r="AJ150" i="5"/>
  <c r="AJ166" i="5"/>
  <c r="AJ182" i="5"/>
  <c r="AJ198" i="5"/>
  <c r="AJ214" i="5"/>
  <c r="AJ230" i="5"/>
  <c r="AJ246" i="5"/>
  <c r="AJ153" i="5"/>
  <c r="AJ170" i="5"/>
  <c r="AJ135" i="5"/>
  <c r="AJ151" i="5"/>
  <c r="AJ167" i="5"/>
  <c r="AJ183" i="5"/>
  <c r="AJ199" i="5"/>
  <c r="AJ215" i="5"/>
  <c r="AJ231" i="5"/>
  <c r="AJ247" i="5"/>
  <c r="AJ137" i="5"/>
  <c r="AJ169" i="5"/>
  <c r="AJ217" i="5"/>
  <c r="AJ233" i="5"/>
  <c r="AJ202" i="5"/>
  <c r="AJ136" i="5"/>
  <c r="AJ152" i="5"/>
  <c r="AJ168" i="5"/>
  <c r="AJ184" i="5"/>
  <c r="AJ200" i="5"/>
  <c r="AJ216" i="5"/>
  <c r="AJ232" i="5"/>
  <c r="AJ128" i="5"/>
  <c r="AJ201" i="5"/>
  <c r="AJ154" i="5"/>
  <c r="AJ218" i="5"/>
  <c r="AH127" i="5"/>
  <c r="AH41" i="5"/>
  <c r="AH56" i="5"/>
  <c r="AH96" i="5"/>
  <c r="AH93" i="5"/>
  <c r="Y53" i="5"/>
  <c r="AH102" i="5"/>
  <c r="AH65" i="5"/>
  <c r="AH47" i="5"/>
  <c r="AH80" i="5"/>
  <c r="AH77" i="5"/>
  <c r="AH64" i="5"/>
  <c r="AH43" i="5"/>
  <c r="AH28" i="5"/>
  <c r="AH68" i="5"/>
  <c r="AH83" i="5"/>
  <c r="AH48" i="5"/>
  <c r="AH45" i="5"/>
  <c r="AH74" i="5"/>
  <c r="AH70" i="5"/>
  <c r="AH29" i="5"/>
  <c r="AH105" i="5"/>
  <c r="AH9" i="5"/>
  <c r="AH8" i="5"/>
  <c r="AH16" i="5"/>
  <c r="AH108" i="5"/>
  <c r="AH85" i="5"/>
  <c r="AH84" i="5"/>
  <c r="P116" i="5"/>
  <c r="Y232" i="5"/>
  <c r="AH31" i="5"/>
  <c r="AH116" i="5"/>
  <c r="AH27" i="5"/>
  <c r="AH38" i="5"/>
  <c r="AH91" i="5"/>
  <c r="AH118" i="5"/>
  <c r="AH111" i="5"/>
  <c r="AH87" i="5"/>
  <c r="AH126" i="5"/>
  <c r="AH12" i="5"/>
  <c r="AH120" i="5"/>
  <c r="AH59" i="5"/>
  <c r="AH124" i="5"/>
  <c r="AH23" i="5"/>
  <c r="AH121" i="5"/>
  <c r="AH18" i="5"/>
  <c r="AH33" i="5"/>
  <c r="AH81" i="5"/>
  <c r="AH99" i="5"/>
  <c r="AH88" i="5"/>
  <c r="AH94" i="5"/>
  <c r="AH25" i="5"/>
  <c r="AH11" i="5"/>
  <c r="AH63" i="5"/>
  <c r="AH37" i="5"/>
  <c r="AH59" i="8"/>
  <c r="Y243" i="4"/>
  <c r="P83" i="4"/>
  <c r="P115" i="4"/>
  <c r="G59" i="5"/>
  <c r="AH107" i="8"/>
  <c r="Y81" i="7"/>
  <c r="Y214" i="8"/>
  <c r="AH62" i="8"/>
  <c r="Y185" i="7"/>
  <c r="AH76" i="6"/>
  <c r="P102" i="5"/>
  <c r="P44" i="8"/>
  <c r="Y123" i="8"/>
  <c r="P23" i="9"/>
  <c r="P55" i="9"/>
  <c r="AH110" i="6"/>
  <c r="P103" i="9"/>
  <c r="Y89" i="7"/>
  <c r="AH115" i="4"/>
  <c r="P80" i="6"/>
  <c r="Y57" i="5"/>
  <c r="P60" i="4"/>
  <c r="AH119" i="4"/>
  <c r="AH57" i="6"/>
  <c r="P82" i="6"/>
  <c r="P114" i="6"/>
  <c r="Y61" i="5"/>
  <c r="AH96" i="9"/>
  <c r="Y214" i="9"/>
  <c r="Y166" i="8"/>
  <c r="Y230" i="8"/>
  <c r="AH120" i="9"/>
  <c r="AH123" i="4"/>
  <c r="P84" i="6"/>
  <c r="G25" i="5"/>
  <c r="Y196" i="5"/>
  <c r="P31" i="9"/>
  <c r="AH66" i="9"/>
  <c r="P64" i="4"/>
  <c r="AH127" i="4"/>
  <c r="P86" i="6"/>
  <c r="P118" i="6"/>
  <c r="P72" i="5"/>
  <c r="AH84" i="4"/>
  <c r="P73" i="4"/>
  <c r="P105" i="4"/>
  <c r="P120" i="6"/>
  <c r="P12" i="5"/>
  <c r="Y235" i="4"/>
  <c r="AH71" i="4"/>
  <c r="P75" i="4"/>
  <c r="P107" i="4"/>
  <c r="AH25" i="6"/>
  <c r="P90" i="6"/>
  <c r="P42" i="5"/>
  <c r="Y153" i="7"/>
  <c r="Y245" i="4"/>
  <c r="AH92" i="4"/>
  <c r="AH75" i="4"/>
  <c r="P92" i="6"/>
  <c r="P124" i="6"/>
  <c r="Y148" i="5"/>
  <c r="Y212" i="5"/>
  <c r="Y246" i="9"/>
  <c r="Y181" i="9"/>
  <c r="Y71" i="7"/>
  <c r="G34" i="6"/>
  <c r="Y190" i="6"/>
  <c r="AH79" i="4"/>
  <c r="P79" i="4"/>
  <c r="P94" i="6"/>
  <c r="P104" i="5"/>
  <c r="Y33" i="4"/>
  <c r="AH78" i="6"/>
  <c r="P112" i="6"/>
  <c r="Y65" i="4"/>
  <c r="Y9" i="4"/>
  <c r="Y24" i="4"/>
  <c r="Y27" i="5"/>
  <c r="P122" i="6"/>
  <c r="Y91" i="8"/>
  <c r="P47" i="9"/>
  <c r="AH98" i="9"/>
  <c r="G52" i="4"/>
  <c r="Y58" i="6"/>
  <c r="Y42" i="6"/>
  <c r="Y185" i="6"/>
  <c r="Y193" i="6"/>
  <c r="Y138" i="9"/>
  <c r="G18" i="6"/>
  <c r="Y49" i="8"/>
  <c r="G50" i="6"/>
  <c r="Y142" i="9"/>
  <c r="Y132" i="9"/>
  <c r="AH34" i="9"/>
  <c r="Y143" i="8"/>
  <c r="Y122" i="8"/>
  <c r="P109" i="8"/>
  <c r="AH34" i="8"/>
  <c r="Y142" i="8"/>
  <c r="Y33" i="8"/>
  <c r="G52" i="7"/>
  <c r="G53" i="7"/>
  <c r="Y71" i="4"/>
  <c r="P111" i="4"/>
  <c r="Y25" i="4"/>
  <c r="AH69" i="4"/>
  <c r="Y70" i="4"/>
  <c r="P70" i="6"/>
  <c r="P110" i="6"/>
  <c r="AH112" i="6"/>
  <c r="AH18" i="6"/>
  <c r="AH17" i="6"/>
  <c r="Y105" i="6"/>
  <c r="Y217" i="6"/>
  <c r="P30" i="7"/>
  <c r="P50" i="5"/>
  <c r="Y191" i="5"/>
  <c r="AH77" i="4"/>
  <c r="Y196" i="9"/>
  <c r="Y180" i="5"/>
  <c r="P116" i="6"/>
  <c r="Y132" i="5"/>
  <c r="AH84" i="9"/>
  <c r="G39" i="4"/>
  <c r="Y25" i="6"/>
  <c r="Y120" i="7"/>
  <c r="Y184" i="5"/>
  <c r="Y31" i="4"/>
  <c r="P27" i="9"/>
  <c r="G52" i="9"/>
  <c r="G20" i="9"/>
  <c r="Y34" i="8"/>
  <c r="AH62" i="7"/>
  <c r="P31" i="7"/>
  <c r="AH63" i="7"/>
  <c r="Y66" i="4"/>
  <c r="P13" i="5"/>
  <c r="P29" i="5"/>
  <c r="G32" i="9"/>
  <c r="P82" i="9"/>
  <c r="G10" i="4"/>
  <c r="P49" i="5"/>
  <c r="P32" i="5"/>
  <c r="G24" i="4"/>
  <c r="G58" i="4"/>
  <c r="AH125" i="8"/>
  <c r="P109" i="4"/>
  <c r="P39" i="9"/>
  <c r="P35" i="9"/>
  <c r="P125" i="4"/>
  <c r="AH98" i="6"/>
  <c r="P60" i="5"/>
  <c r="Y21" i="8"/>
  <c r="G28" i="9"/>
  <c r="G58" i="9"/>
  <c r="Y17" i="9"/>
  <c r="Y25" i="9"/>
  <c r="Y82" i="8"/>
  <c r="Y98" i="8"/>
  <c r="G35" i="4"/>
  <c r="P8" i="8"/>
  <c r="Y42" i="4"/>
  <c r="Y26" i="4"/>
  <c r="Y10" i="4"/>
  <c r="AH17" i="7"/>
  <c r="G57" i="7"/>
  <c r="AH51" i="7"/>
  <c r="AH41" i="8"/>
  <c r="AH30" i="8"/>
  <c r="AH38" i="8"/>
  <c r="AH96" i="8"/>
  <c r="P67" i="8"/>
  <c r="Y179" i="8"/>
  <c r="Y243" i="8"/>
  <c r="P66" i="9"/>
  <c r="P9" i="8"/>
  <c r="P17" i="8"/>
  <c r="P89" i="7"/>
  <c r="Y11" i="7"/>
  <c r="Y145" i="7"/>
  <c r="Y119" i="6"/>
  <c r="Y12" i="5"/>
  <c r="P8" i="5"/>
  <c r="G22" i="5"/>
  <c r="Y94" i="4"/>
  <c r="G17" i="7"/>
  <c r="G51" i="4"/>
  <c r="G24" i="9"/>
  <c r="G60" i="9"/>
  <c r="Y87" i="8"/>
  <c r="Y95" i="8"/>
  <c r="AH18" i="8"/>
  <c r="AH42" i="8"/>
  <c r="AH50" i="8"/>
  <c r="AH109" i="7"/>
  <c r="P54" i="7"/>
  <c r="P38" i="7"/>
  <c r="Y111" i="4"/>
  <c r="G59" i="6"/>
  <c r="G11" i="6"/>
  <c r="Y85" i="6"/>
  <c r="Y22" i="6"/>
  <c r="Y184" i="6"/>
  <c r="Y40" i="5"/>
  <c r="G11" i="5"/>
  <c r="P54" i="5"/>
  <c r="P16" i="8"/>
  <c r="Y106" i="4"/>
  <c r="Y41" i="4"/>
  <c r="G23" i="4"/>
  <c r="Y38" i="8"/>
  <c r="G46" i="9"/>
  <c r="Y148" i="9"/>
  <c r="Y131" i="8"/>
  <c r="Y96" i="8"/>
  <c r="Y150" i="8"/>
  <c r="Y242" i="8"/>
  <c r="P21" i="8"/>
  <c r="P25" i="7"/>
  <c r="AH20" i="7"/>
  <c r="Y35" i="7"/>
  <c r="Y51" i="7"/>
  <c r="Y67" i="7"/>
  <c r="Y123" i="4"/>
  <c r="Y91" i="4"/>
  <c r="Y75" i="6"/>
  <c r="G60" i="6"/>
  <c r="G44" i="6"/>
  <c r="G36" i="6"/>
  <c r="G12" i="6"/>
  <c r="AH89" i="6"/>
  <c r="G39" i="5"/>
  <c r="G23" i="5"/>
  <c r="P41" i="5"/>
  <c r="P83" i="5"/>
  <c r="P20" i="8"/>
  <c r="AH11" i="7"/>
  <c r="P28" i="5"/>
  <c r="G10" i="7"/>
  <c r="Y146" i="8"/>
  <c r="Y103" i="6"/>
  <c r="Y79" i="6"/>
  <c r="G24" i="6"/>
  <c r="Y20" i="5"/>
  <c r="Y32" i="5"/>
  <c r="AH46" i="7"/>
  <c r="AH47" i="7"/>
  <c r="Y29" i="4"/>
  <c r="P77" i="4"/>
  <c r="G12" i="4"/>
  <c r="Y127" i="8"/>
  <c r="AH26" i="8"/>
  <c r="AH32" i="7"/>
  <c r="P27" i="7"/>
  <c r="AH43" i="7"/>
  <c r="Y58" i="4"/>
  <c r="G56" i="4"/>
  <c r="Y66" i="5"/>
  <c r="Y54" i="5"/>
  <c r="Y112" i="8"/>
  <c r="P57" i="7"/>
  <c r="P41" i="7"/>
  <c r="Y101" i="6"/>
  <c r="Y69" i="6"/>
  <c r="Y54" i="6"/>
  <c r="Y232" i="6"/>
  <c r="Y33" i="5"/>
  <c r="Y17" i="5"/>
  <c r="P86" i="5"/>
  <c r="P118" i="5"/>
  <c r="P62" i="5"/>
  <c r="AH15" i="7"/>
  <c r="Y77" i="9"/>
  <c r="G12" i="9"/>
  <c r="Y76" i="9"/>
  <c r="Y42" i="8"/>
  <c r="Y10" i="8"/>
  <c r="AH80" i="8"/>
  <c r="Y39" i="7"/>
  <c r="Y55" i="7"/>
  <c r="Y38" i="7"/>
  <c r="Y57" i="4"/>
  <c r="AH93" i="4"/>
  <c r="AH12" i="4"/>
  <c r="AH28" i="4"/>
  <c r="AH44" i="4"/>
  <c r="AH105" i="4"/>
  <c r="AH121" i="4"/>
  <c r="AH116" i="6"/>
  <c r="AH84" i="6"/>
  <c r="AH34" i="6"/>
  <c r="Y75" i="5"/>
  <c r="Y83" i="5"/>
  <c r="Y91" i="5"/>
  <c r="Y99" i="5"/>
  <c r="Y107" i="5"/>
  <c r="Y115" i="5"/>
  <c r="Y123" i="5"/>
  <c r="Y215" i="5"/>
  <c r="Y58" i="9"/>
  <c r="P36" i="8"/>
  <c r="P88" i="9"/>
  <c r="Y33" i="9"/>
  <c r="Y136" i="9"/>
  <c r="Y26" i="8"/>
  <c r="Y74" i="8"/>
  <c r="Y90" i="8"/>
  <c r="Y114" i="8"/>
  <c r="AH46" i="8"/>
  <c r="AH64" i="8"/>
  <c r="AH112" i="8"/>
  <c r="G41" i="7"/>
  <c r="Y28" i="4"/>
  <c r="G16" i="4"/>
  <c r="G66" i="4"/>
  <c r="G20" i="6"/>
  <c r="AH105" i="6"/>
  <c r="AH113" i="6"/>
  <c r="Y185" i="8"/>
  <c r="Y61" i="6"/>
  <c r="Y13" i="4"/>
  <c r="Y53" i="8"/>
  <c r="G65" i="6"/>
  <c r="G57" i="6"/>
  <c r="G49" i="6"/>
  <c r="G41" i="6"/>
  <c r="G33" i="6"/>
  <c r="G25" i="6"/>
  <c r="G17" i="6"/>
  <c r="G9" i="6"/>
  <c r="Y26" i="6"/>
  <c r="Y177" i="6"/>
  <c r="Y41" i="8"/>
  <c r="Y139" i="8"/>
  <c r="P49" i="8"/>
  <c r="Y73" i="6"/>
  <c r="Y10" i="6"/>
  <c r="AH121" i="6"/>
  <c r="Y36" i="5"/>
  <c r="Y45" i="5"/>
  <c r="G8" i="4"/>
  <c r="Y111" i="6"/>
  <c r="G56" i="6"/>
  <c r="G48" i="6"/>
  <c r="P103" i="7"/>
  <c r="Y17" i="4"/>
  <c r="Y53" i="4"/>
  <c r="Y33" i="6"/>
  <c r="P94" i="5"/>
  <c r="P126" i="5"/>
  <c r="P40" i="5"/>
  <c r="P91" i="5"/>
  <c r="G52" i="5"/>
  <c r="P48" i="8"/>
  <c r="Y58" i="8"/>
  <c r="Y103" i="8"/>
  <c r="G18" i="7"/>
  <c r="AH39" i="7"/>
  <c r="Y117" i="6"/>
  <c r="Y62" i="6"/>
  <c r="Y38" i="6"/>
  <c r="Y37" i="6"/>
  <c r="Y118" i="4"/>
  <c r="AH83" i="4"/>
  <c r="Y14" i="8"/>
  <c r="G49" i="7"/>
  <c r="G33" i="7"/>
  <c r="Y129" i="7"/>
  <c r="Y119" i="4"/>
  <c r="Y103" i="4"/>
  <c r="Y123" i="6"/>
  <c r="Y91" i="6"/>
  <c r="Y13" i="8"/>
  <c r="Y138" i="8"/>
  <c r="Y53" i="6"/>
  <c r="P104" i="7"/>
  <c r="P96" i="7"/>
  <c r="P97" i="4"/>
  <c r="Y25" i="8"/>
  <c r="P24" i="8"/>
  <c r="G19" i="4"/>
  <c r="G48" i="9"/>
  <c r="G16" i="9"/>
  <c r="G14" i="9"/>
  <c r="AH81" i="9"/>
  <c r="P53" i="8"/>
  <c r="P70" i="8"/>
  <c r="P102" i="8"/>
  <c r="G61" i="6"/>
  <c r="G53" i="6"/>
  <c r="G45" i="6"/>
  <c r="G63" i="9"/>
  <c r="P70" i="9"/>
  <c r="AH22" i="8"/>
  <c r="AH55" i="8"/>
  <c r="AH83" i="8"/>
  <c r="AH115" i="8"/>
  <c r="AH66" i="8"/>
  <c r="G38" i="8"/>
  <c r="G22" i="8"/>
  <c r="G56" i="8"/>
  <c r="Y149" i="7"/>
  <c r="Y218" i="6"/>
  <c r="Y202" i="6"/>
  <c r="Y170" i="6"/>
  <c r="Y154" i="6"/>
  <c r="Y45" i="4"/>
  <c r="P59" i="8"/>
  <c r="G24" i="7"/>
  <c r="AH121" i="7"/>
  <c r="P69" i="7"/>
  <c r="Y15" i="7"/>
  <c r="Y47" i="7"/>
  <c r="Y63" i="7"/>
  <c r="Y128" i="7"/>
  <c r="Y229" i="4"/>
  <c r="Y54" i="4"/>
  <c r="Y133" i="4"/>
  <c r="Y141" i="4"/>
  <c r="Y149" i="4"/>
  <c r="Y157" i="4"/>
  <c r="Y165" i="4"/>
  <c r="Y173" i="4"/>
  <c r="Y181" i="4"/>
  <c r="Y189" i="4"/>
  <c r="Y197" i="4"/>
  <c r="Y205" i="4"/>
  <c r="Y213" i="4"/>
  <c r="Y221" i="4"/>
  <c r="Y93" i="6"/>
  <c r="Y77" i="6"/>
  <c r="Y246" i="6"/>
  <c r="Y230" i="6"/>
  <c r="Y214" i="6"/>
  <c r="Y198" i="6"/>
  <c r="Y182" i="6"/>
  <c r="Y166" i="6"/>
  <c r="Y150" i="6"/>
  <c r="Y134" i="6"/>
  <c r="Y46" i="6"/>
  <c r="Y30" i="6"/>
  <c r="Y131" i="6"/>
  <c r="Y143" i="6"/>
  <c r="Y147" i="6"/>
  <c r="Y159" i="6"/>
  <c r="Y163" i="6"/>
  <c r="Y175" i="6"/>
  <c r="Y179" i="6"/>
  <c r="Y191" i="6"/>
  <c r="Y195" i="6"/>
  <c r="Y207" i="6"/>
  <c r="Y211" i="6"/>
  <c r="Y223" i="6"/>
  <c r="Y227" i="6"/>
  <c r="Y239" i="6"/>
  <c r="Y243" i="6"/>
  <c r="G54" i="8"/>
  <c r="Y234" i="6"/>
  <c r="Y186" i="6"/>
  <c r="Y138" i="6"/>
  <c r="P108" i="9"/>
  <c r="Y147" i="8"/>
  <c r="Y46" i="8"/>
  <c r="Y80" i="8"/>
  <c r="Y153" i="8"/>
  <c r="AH45" i="8"/>
  <c r="P125" i="8"/>
  <c r="P37" i="8"/>
  <c r="P19" i="7"/>
  <c r="G25" i="7"/>
  <c r="Y209" i="7"/>
  <c r="Y225" i="7"/>
  <c r="Y241" i="7"/>
  <c r="Y127" i="4"/>
  <c r="Y77" i="4"/>
  <c r="Y50" i="4"/>
  <c r="G48" i="4"/>
  <c r="G14" i="4"/>
  <c r="G30" i="4"/>
  <c r="Y242" i="6"/>
  <c r="Y226" i="6"/>
  <c r="Y210" i="6"/>
  <c r="Y194" i="6"/>
  <c r="Y178" i="6"/>
  <c r="Y162" i="6"/>
  <c r="Y146" i="6"/>
  <c r="Y130" i="6"/>
  <c r="Y115" i="6"/>
  <c r="G28" i="6"/>
  <c r="AH128" i="6"/>
  <c r="P108" i="5"/>
  <c r="G13" i="7"/>
  <c r="G43" i="9"/>
  <c r="Y29" i="8"/>
  <c r="Y29" i="6"/>
  <c r="Y13" i="6"/>
  <c r="P24" i="5"/>
  <c r="P52" i="8"/>
  <c r="P40" i="8"/>
  <c r="AH19" i="7"/>
  <c r="Y78" i="4"/>
  <c r="Y102" i="4"/>
  <c r="P112" i="7"/>
  <c r="Y86" i="4"/>
  <c r="G27" i="4"/>
  <c r="G31" i="4"/>
  <c r="Y17" i="6"/>
  <c r="Y81" i="9"/>
  <c r="Y9" i="9"/>
  <c r="Y41" i="9"/>
  <c r="AH30" i="9"/>
  <c r="P74" i="9"/>
  <c r="AH104" i="9"/>
  <c r="AH9" i="8"/>
  <c r="P28" i="8"/>
  <c r="AH27" i="7"/>
  <c r="G44" i="9"/>
  <c r="P37" i="9"/>
  <c r="AH72" i="9"/>
  <c r="Y49" i="9"/>
  <c r="Y106" i="8"/>
  <c r="AH14" i="9"/>
  <c r="AH46" i="9"/>
  <c r="AH65" i="9"/>
  <c r="G28" i="4"/>
  <c r="G44" i="4"/>
  <c r="G62" i="4"/>
  <c r="Y125" i="6"/>
  <c r="Y109" i="6"/>
  <c r="Y14" i="6"/>
  <c r="P12" i="7"/>
  <c r="P85" i="7"/>
  <c r="Y99" i="4"/>
  <c r="P77" i="8"/>
  <c r="P91" i="7"/>
  <c r="P62" i="7"/>
  <c r="P46" i="7"/>
  <c r="Y30" i="7"/>
  <c r="Y79" i="4"/>
  <c r="Y99" i="6"/>
  <c r="P17" i="5"/>
  <c r="Y136" i="5"/>
  <c r="G62" i="9"/>
  <c r="AH52" i="9"/>
  <c r="AH44" i="9"/>
  <c r="AH36" i="9"/>
  <c r="AH28" i="9"/>
  <c r="AH20" i="9"/>
  <c r="AH12" i="9"/>
  <c r="Y145" i="8"/>
  <c r="Y227" i="8"/>
  <c r="AH17" i="9"/>
  <c r="AH59" i="9"/>
  <c r="P107" i="9"/>
  <c r="AH60" i="9"/>
  <c r="P25" i="8"/>
  <c r="P33" i="8"/>
  <c r="P41" i="8"/>
  <c r="P86" i="8"/>
  <c r="P23" i="8"/>
  <c r="P39" i="8"/>
  <c r="AH65" i="8"/>
  <c r="G63" i="7"/>
  <c r="P52" i="7"/>
  <c r="AH41" i="7"/>
  <c r="G31" i="7"/>
  <c r="P20" i="7"/>
  <c r="AH93" i="7"/>
  <c r="AH101" i="7"/>
  <c r="AH125" i="7"/>
  <c r="P81" i="7"/>
  <c r="P73" i="7"/>
  <c r="P23" i="7"/>
  <c r="P113" i="7"/>
  <c r="P66" i="7"/>
  <c r="G61" i="7"/>
  <c r="AH55" i="7"/>
  <c r="P50" i="7"/>
  <c r="G45" i="7"/>
  <c r="P34" i="7"/>
  <c r="G21" i="7"/>
  <c r="Y19" i="7"/>
  <c r="Y94" i="7"/>
  <c r="Y126" i="7"/>
  <c r="Y107" i="4"/>
  <c r="Y75" i="4"/>
  <c r="Y59" i="4"/>
  <c r="Y46" i="4"/>
  <c r="Y30" i="4"/>
  <c r="Y14" i="4"/>
  <c r="Y62" i="4"/>
  <c r="G20" i="4"/>
  <c r="Y121" i="6"/>
  <c r="Y97" i="6"/>
  <c r="Y89" i="6"/>
  <c r="Y81" i="6"/>
  <c r="Y34" i="6"/>
  <c r="Y145" i="6"/>
  <c r="Y153" i="6"/>
  <c r="Y169" i="6"/>
  <c r="AH114" i="6"/>
  <c r="P64" i="6"/>
  <c r="G19" i="5"/>
  <c r="Y130" i="8"/>
  <c r="P53" i="5"/>
  <c r="Y110" i="4"/>
  <c r="Y57" i="6"/>
  <c r="P16" i="5"/>
  <c r="P16" i="7"/>
  <c r="Y34" i="4"/>
  <c r="Y18" i="4"/>
  <c r="P10" i="5"/>
  <c r="AH128" i="9"/>
  <c r="G36" i="9"/>
  <c r="P90" i="9"/>
  <c r="Y57" i="9"/>
  <c r="Y135" i="8"/>
  <c r="Y18" i="8"/>
  <c r="Y79" i="8"/>
  <c r="AH112" i="9"/>
  <c r="AH10" i="8"/>
  <c r="P125" i="7"/>
  <c r="P93" i="7"/>
  <c r="G36" i="7"/>
  <c r="AH13" i="7"/>
  <c r="G14" i="7"/>
  <c r="P121" i="7"/>
  <c r="AH59" i="7"/>
  <c r="Y102" i="7"/>
  <c r="Y133" i="7"/>
  <c r="Y87" i="4"/>
  <c r="Y71" i="6"/>
  <c r="P66" i="4"/>
  <c r="AH81" i="4"/>
  <c r="AH113" i="4"/>
  <c r="AH57" i="4"/>
  <c r="P8" i="6"/>
  <c r="AH126" i="6"/>
  <c r="G31" i="5"/>
  <c r="Y62" i="5"/>
  <c r="Y45" i="8"/>
  <c r="Y9" i="8"/>
  <c r="P44" i="5"/>
  <c r="P12" i="8"/>
  <c r="P32" i="8"/>
  <c r="P10" i="7"/>
  <c r="P18" i="7"/>
  <c r="AH31" i="7"/>
  <c r="P14" i="7"/>
  <c r="P26" i="7"/>
  <c r="P120" i="7"/>
  <c r="Y37" i="4"/>
  <c r="Y21" i="4"/>
  <c r="Y49" i="6"/>
  <c r="G10" i="5"/>
  <c r="Y90" i="4"/>
  <c r="Y22" i="8"/>
  <c r="P63" i="8"/>
  <c r="P13" i="8"/>
  <c r="P29" i="8"/>
  <c r="P45" i="8"/>
  <c r="G65" i="7"/>
  <c r="Y8" i="7"/>
  <c r="Y115" i="4"/>
  <c r="Y83" i="4"/>
  <c r="Y67" i="4"/>
  <c r="Y38" i="4"/>
  <c r="Y22" i="4"/>
  <c r="G32" i="4"/>
  <c r="G46" i="4"/>
  <c r="Y83" i="6"/>
  <c r="G52" i="6"/>
  <c r="G27" i="5"/>
  <c r="Y24" i="5"/>
  <c r="P46" i="5"/>
  <c r="G41" i="5"/>
  <c r="Y134" i="8"/>
  <c r="G47" i="4"/>
  <c r="G8" i="9"/>
  <c r="Y160" i="8"/>
  <c r="G10" i="9"/>
  <c r="G42" i="9"/>
  <c r="G66" i="9"/>
  <c r="Y74" i="9"/>
  <c r="Y50" i="8"/>
  <c r="Y71" i="8"/>
  <c r="Y119" i="8"/>
  <c r="P92" i="8"/>
  <c r="P55" i="8"/>
  <c r="AH14" i="8"/>
  <c r="P56" i="8"/>
  <c r="P123" i="7"/>
  <c r="P83" i="7"/>
  <c r="P67" i="7"/>
  <c r="G62" i="7"/>
  <c r="AH56" i="7"/>
  <c r="P51" i="7"/>
  <c r="G46" i="7"/>
  <c r="AH40" i="7"/>
  <c r="P35" i="7"/>
  <c r="AH24" i="7"/>
  <c r="P97" i="7"/>
  <c r="P58" i="7"/>
  <c r="P42" i="7"/>
  <c r="G37" i="7"/>
  <c r="Y43" i="7"/>
  <c r="Y59" i="7"/>
  <c r="Y42" i="7"/>
  <c r="Y58" i="7"/>
  <c r="Y95" i="4"/>
  <c r="AH128" i="4"/>
  <c r="Y113" i="6"/>
  <c r="Y66" i="6"/>
  <c r="Y50" i="6"/>
  <c r="Y18" i="6"/>
  <c r="Y129" i="6"/>
  <c r="Y201" i="6"/>
  <c r="Y225" i="6"/>
  <c r="Y233" i="6"/>
  <c r="AH45" i="6"/>
  <c r="AH13" i="6"/>
  <c r="P126" i="6"/>
  <c r="P24" i="6"/>
  <c r="AH50" i="6"/>
  <c r="AH73" i="6"/>
  <c r="AH81" i="6"/>
  <c r="Y50" i="5"/>
  <c r="P57" i="5"/>
  <c r="P25" i="5"/>
  <c r="P33" i="5"/>
  <c r="P51" i="5"/>
  <c r="P59" i="5"/>
  <c r="P67" i="5"/>
  <c r="P115" i="5"/>
  <c r="P123" i="5"/>
  <c r="Y21" i="6"/>
  <c r="AH12" i="7"/>
  <c r="Y9" i="6"/>
  <c r="Y163" i="8"/>
  <c r="Y195" i="8"/>
  <c r="G30" i="9"/>
  <c r="Y72" i="9"/>
  <c r="P56" i="9"/>
  <c r="P48" i="9"/>
  <c r="P40" i="9"/>
  <c r="P32" i="9"/>
  <c r="P24" i="9"/>
  <c r="P16" i="9"/>
  <c r="P8" i="9"/>
  <c r="Y224" i="8"/>
  <c r="Y192" i="8"/>
  <c r="Y117" i="8"/>
  <c r="Y85" i="8"/>
  <c r="Y139" i="9"/>
  <c r="AH75" i="9"/>
  <c r="Y67" i="9"/>
  <c r="Y104" i="9"/>
  <c r="Y216" i="9"/>
  <c r="Y173" i="9"/>
  <c r="Y208" i="9"/>
  <c r="Y240" i="9"/>
  <c r="Y117" i="9"/>
  <c r="Y213" i="9"/>
  <c r="Y245" i="9"/>
  <c r="Y99" i="8"/>
  <c r="Y67" i="8"/>
  <c r="Y30" i="8"/>
  <c r="Y120" i="8"/>
  <c r="AH93" i="9"/>
  <c r="P93" i="8"/>
  <c r="P118" i="8"/>
  <c r="P31" i="8"/>
  <c r="P126" i="7"/>
  <c r="P94" i="7"/>
  <c r="AH9" i="7"/>
  <c r="AH28" i="7"/>
  <c r="P105" i="7"/>
  <c r="AH67" i="7"/>
  <c r="AH35" i="7"/>
  <c r="Y141" i="7"/>
  <c r="P11" i="7"/>
  <c r="G40" i="4"/>
  <c r="Y95" i="6"/>
  <c r="Y87" i="6"/>
  <c r="G16" i="6"/>
  <c r="G8" i="6"/>
  <c r="P32" i="6"/>
  <c r="P37" i="6"/>
  <c r="P53" i="6"/>
  <c r="Y16" i="5"/>
  <c r="Y9" i="5"/>
  <c r="G43" i="5"/>
  <c r="G29" i="5"/>
  <c r="G13" i="5"/>
  <c r="Y224" i="5"/>
  <c r="Y240" i="5"/>
  <c r="Y71" i="5"/>
  <c r="Y79" i="5"/>
  <c r="Y87" i="5"/>
  <c r="Y95" i="5"/>
  <c r="Y103" i="5"/>
  <c r="Y111" i="5"/>
  <c r="Y119" i="5"/>
  <c r="Y127" i="5"/>
  <c r="G55" i="9"/>
  <c r="G11" i="9"/>
  <c r="G55" i="4"/>
  <c r="Y41" i="6"/>
  <c r="G11" i="4"/>
  <c r="G15" i="4"/>
  <c r="P11" i="9"/>
  <c r="Y87" i="9"/>
  <c r="Y218" i="8"/>
  <c r="P100" i="8"/>
  <c r="G58" i="8"/>
  <c r="AH111" i="7"/>
  <c r="Y96" i="7"/>
  <c r="Y130" i="7"/>
  <c r="Y74" i="7"/>
  <c r="Y82" i="7"/>
  <c r="Y90" i="7"/>
  <c r="Y159" i="7"/>
  <c r="Y175" i="7"/>
  <c r="Y191" i="7"/>
  <c r="Y207" i="7"/>
  <c r="Y223" i="7"/>
  <c r="Y239" i="7"/>
  <c r="Y105" i="7"/>
  <c r="Y113" i="7"/>
  <c r="Y121" i="7"/>
  <c r="Y236" i="4"/>
  <c r="Y244" i="4"/>
  <c r="G38" i="6"/>
  <c r="G22" i="6"/>
  <c r="Y67" i="6"/>
  <c r="P15" i="4"/>
  <c r="P23" i="4"/>
  <c r="P31" i="4"/>
  <c r="P39" i="4"/>
  <c r="P47" i="4"/>
  <c r="P55" i="4"/>
  <c r="AH112" i="4"/>
  <c r="P30" i="5"/>
  <c r="P14" i="5"/>
  <c r="P80" i="5"/>
  <c r="P112" i="5"/>
  <c r="P76" i="5"/>
  <c r="P73" i="5"/>
  <c r="P97" i="5"/>
  <c r="P105" i="5"/>
  <c r="P64" i="5"/>
  <c r="G37" i="9"/>
  <c r="Y100" i="9"/>
  <c r="Y124" i="9"/>
  <c r="Y220" i="9"/>
  <c r="AH82" i="8"/>
  <c r="G65" i="8"/>
  <c r="G67" i="8"/>
  <c r="AH94" i="6"/>
  <c r="Y29" i="5"/>
  <c r="Y13" i="5"/>
  <c r="P88" i="5"/>
  <c r="P120" i="5"/>
  <c r="P99" i="5"/>
  <c r="Y183" i="5"/>
  <c r="P15" i="7"/>
  <c r="P115" i="9"/>
  <c r="AH49" i="9"/>
  <c r="AH78" i="9"/>
  <c r="P122" i="7"/>
  <c r="Y124" i="7"/>
  <c r="Y26" i="7"/>
  <c r="P90" i="7"/>
  <c r="G21" i="4"/>
  <c r="G37" i="4"/>
  <c r="G53" i="4"/>
  <c r="G64" i="4"/>
  <c r="G62" i="6"/>
  <c r="G46" i="6"/>
  <c r="G30" i="6"/>
  <c r="G14" i="6"/>
  <c r="Y126" i="6"/>
  <c r="Y63" i="6"/>
  <c r="AH53" i="6"/>
  <c r="P56" i="5"/>
  <c r="P38" i="5"/>
  <c r="P22" i="5"/>
  <c r="P96" i="5"/>
  <c r="G16" i="5"/>
  <c r="G61" i="5"/>
  <c r="G54" i="5"/>
  <c r="G63" i="5"/>
  <c r="G9" i="5"/>
  <c r="Y98" i="4"/>
  <c r="G31" i="9"/>
  <c r="G47" i="7"/>
  <c r="G48" i="7"/>
  <c r="P75" i="7"/>
  <c r="P76" i="7"/>
  <c r="G32" i="7"/>
  <c r="AH7" i="7"/>
  <c r="AH8" i="7"/>
  <c r="Y100" i="7"/>
  <c r="AH57" i="7"/>
  <c r="AH58" i="7"/>
  <c r="P36" i="7"/>
  <c r="P37" i="7"/>
  <c r="AH25" i="7"/>
  <c r="AH26" i="7"/>
  <c r="P53" i="7"/>
  <c r="G33" i="9"/>
  <c r="P45" i="9"/>
  <c r="P13" i="9"/>
  <c r="Y164" i="8"/>
  <c r="Y140" i="8"/>
  <c r="Y109" i="8"/>
  <c r="Y77" i="8"/>
  <c r="AH122" i="9"/>
  <c r="Y70" i="9"/>
  <c r="Y86" i="9"/>
  <c r="Y130" i="9"/>
  <c r="Y131" i="9"/>
  <c r="Y202" i="9"/>
  <c r="Y234" i="9"/>
  <c r="Y159" i="9"/>
  <c r="Y190" i="9"/>
  <c r="Y194" i="9"/>
  <c r="Y226" i="9"/>
  <c r="Y156" i="8"/>
  <c r="Y172" i="8"/>
  <c r="Y188" i="8"/>
  <c r="Y204" i="8"/>
  <c r="Y220" i="8"/>
  <c r="Y236" i="8"/>
  <c r="AH91" i="9"/>
  <c r="AH106" i="9"/>
  <c r="AH25" i="9"/>
  <c r="AH83" i="9"/>
  <c r="AH15" i="9"/>
  <c r="AH31" i="9"/>
  <c r="AH47" i="9"/>
  <c r="P68" i="9"/>
  <c r="AH87" i="9"/>
  <c r="P112" i="9"/>
  <c r="P77" i="9"/>
  <c r="AH105" i="8"/>
  <c r="P116" i="8"/>
  <c r="P57" i="8"/>
  <c r="P65" i="8"/>
  <c r="P95" i="8"/>
  <c r="P127" i="8"/>
  <c r="P89" i="8"/>
  <c r="P121" i="8"/>
  <c r="AH98" i="8"/>
  <c r="AH113" i="8"/>
  <c r="P90" i="8"/>
  <c r="AH103" i="7"/>
  <c r="P68" i="7"/>
  <c r="Y143" i="9"/>
  <c r="AH67" i="9"/>
  <c r="Y240" i="8"/>
  <c r="Y208" i="8"/>
  <c r="Y176" i="8"/>
  <c r="Y128" i="8"/>
  <c r="Y129" i="8"/>
  <c r="Y101" i="8"/>
  <c r="Y69" i="8"/>
  <c r="Y54" i="8"/>
  <c r="Y14" i="9"/>
  <c r="Y22" i="9"/>
  <c r="Y30" i="9"/>
  <c r="Y38" i="9"/>
  <c r="Y46" i="9"/>
  <c r="Y54" i="9"/>
  <c r="Y89" i="9"/>
  <c r="Y93" i="9"/>
  <c r="Y185" i="9"/>
  <c r="Y108" i="9"/>
  <c r="Y167" i="9"/>
  <c r="Y60" i="9"/>
  <c r="Y162" i="9"/>
  <c r="Y170" i="9"/>
  <c r="Y178" i="9"/>
  <c r="Y101" i="9"/>
  <c r="Y125" i="9"/>
  <c r="Y204" i="9"/>
  <c r="Y236" i="9"/>
  <c r="Y197" i="9"/>
  <c r="Y221" i="9"/>
  <c r="Y229" i="9"/>
  <c r="Y59" i="8"/>
  <c r="Y61" i="8"/>
  <c r="Y72" i="8"/>
  <c r="Y73" i="8"/>
  <c r="Y157" i="8"/>
  <c r="Y161" i="8"/>
  <c r="Y162" i="8"/>
  <c r="Y165" i="8"/>
  <c r="Y169" i="8"/>
  <c r="AH121" i="8"/>
  <c r="P98" i="8"/>
  <c r="P75" i="8"/>
  <c r="P76" i="8"/>
  <c r="AH56" i="8"/>
  <c r="AH44" i="8"/>
  <c r="AH28" i="8"/>
  <c r="AH12" i="8"/>
  <c r="AH13" i="8"/>
  <c r="G64" i="7"/>
  <c r="AH42" i="7"/>
  <c r="P60" i="9"/>
  <c r="Y44" i="9"/>
  <c r="Y28" i="9"/>
  <c r="Y12" i="9"/>
  <c r="Y125" i="8"/>
  <c r="Y93" i="8"/>
  <c r="P99" i="9"/>
  <c r="Y63" i="9"/>
  <c r="Y122" i="9"/>
  <c r="Y71" i="9"/>
  <c r="Y91" i="9"/>
  <c r="Y114" i="9"/>
  <c r="Y19" i="9"/>
  <c r="Y35" i="9"/>
  <c r="Y51" i="9"/>
  <c r="Y98" i="9"/>
  <c r="Y191" i="9"/>
  <c r="Y218" i="9"/>
  <c r="Y116" i="9"/>
  <c r="Y175" i="9"/>
  <c r="Y64" i="9"/>
  <c r="Y210" i="9"/>
  <c r="Y242" i="9"/>
  <c r="Y180" i="9"/>
  <c r="Y95" i="9"/>
  <c r="Y103" i="9"/>
  <c r="Y127" i="9"/>
  <c r="Y212" i="9"/>
  <c r="Y244" i="9"/>
  <c r="Y199" i="9"/>
  <c r="Y207" i="9"/>
  <c r="Y231" i="9"/>
  <c r="Y239" i="9"/>
  <c r="Y64" i="8"/>
  <c r="Y56" i="8"/>
  <c r="Y180" i="8"/>
  <c r="Y196" i="8"/>
  <c r="Y212" i="8"/>
  <c r="Y228" i="8"/>
  <c r="Y244" i="8"/>
  <c r="P62" i="9"/>
  <c r="P84" i="9"/>
  <c r="P92" i="7"/>
  <c r="P77" i="7"/>
  <c r="P78" i="7"/>
  <c r="P86" i="7"/>
  <c r="Y60" i="4"/>
  <c r="Y231" i="4"/>
  <c r="Y247" i="4"/>
  <c r="Y136" i="4"/>
  <c r="Y144" i="4"/>
  <c r="Y152" i="4"/>
  <c r="Y160" i="4"/>
  <c r="Y168" i="4"/>
  <c r="Y176" i="4"/>
  <c r="Y184" i="4"/>
  <c r="Y192" i="4"/>
  <c r="Y200" i="4"/>
  <c r="Y208" i="4"/>
  <c r="Y216" i="4"/>
  <c r="Y224" i="4"/>
  <c r="AH33" i="6"/>
  <c r="G44" i="5"/>
  <c r="P85" i="9"/>
  <c r="P122" i="9"/>
  <c r="AH99" i="9"/>
  <c r="AH73" i="8"/>
  <c r="P68" i="8"/>
  <c r="AH67" i="8"/>
  <c r="P78" i="8"/>
  <c r="P87" i="8"/>
  <c r="AH99" i="8"/>
  <c r="P110" i="8"/>
  <c r="P119" i="8"/>
  <c r="AH15" i="8"/>
  <c r="AH23" i="8"/>
  <c r="AH31" i="8"/>
  <c r="AH39" i="8"/>
  <c r="AH47" i="8"/>
  <c r="AH58" i="8"/>
  <c r="P72" i="8"/>
  <c r="P81" i="8"/>
  <c r="P104" i="8"/>
  <c r="P113" i="8"/>
  <c r="AH76" i="8"/>
  <c r="AH84" i="8"/>
  <c r="AH108" i="8"/>
  <c r="AH116" i="8"/>
  <c r="G16" i="8"/>
  <c r="G32" i="8"/>
  <c r="G48" i="8"/>
  <c r="G62" i="8"/>
  <c r="P101" i="7"/>
  <c r="AH90" i="7"/>
  <c r="AH82" i="7"/>
  <c r="AH74" i="7"/>
  <c r="AH105" i="7"/>
  <c r="AH113" i="7"/>
  <c r="AH120" i="7"/>
  <c r="P99" i="7"/>
  <c r="G66" i="7"/>
  <c r="AH60" i="7"/>
  <c r="P55" i="7"/>
  <c r="G50" i="7"/>
  <c r="AH44" i="7"/>
  <c r="P39" i="7"/>
  <c r="G34" i="7"/>
  <c r="AH118" i="7"/>
  <c r="AH85" i="7"/>
  <c r="AH77" i="7"/>
  <c r="AH69" i="7"/>
  <c r="G29" i="7"/>
  <c r="Y108" i="7"/>
  <c r="Y201" i="7"/>
  <c r="Y217" i="7"/>
  <c r="Y233" i="7"/>
  <c r="Y101" i="7"/>
  <c r="Y117" i="7"/>
  <c r="G63" i="4"/>
  <c r="G54" i="6"/>
  <c r="Y107" i="6"/>
  <c r="Y108" i="6"/>
  <c r="Y76" i="6"/>
  <c r="P11" i="4"/>
  <c r="P19" i="4"/>
  <c r="P27" i="4"/>
  <c r="P35" i="4"/>
  <c r="P43" i="4"/>
  <c r="P51" i="4"/>
  <c r="AH104" i="4"/>
  <c r="AH120" i="4"/>
  <c r="P21" i="6"/>
  <c r="P20" i="6"/>
  <c r="Y198" i="5"/>
  <c r="Y134" i="5"/>
  <c r="P65" i="5"/>
  <c r="P75" i="5"/>
  <c r="Y124" i="6"/>
  <c r="P20" i="5"/>
  <c r="P45" i="5"/>
  <c r="P36" i="5"/>
  <c r="Y173" i="8"/>
  <c r="Y181" i="8"/>
  <c r="Y189" i="8"/>
  <c r="Y197" i="8"/>
  <c r="Y201" i="8"/>
  <c r="Y205" i="8"/>
  <c r="Y209" i="8"/>
  <c r="Y221" i="8"/>
  <c r="Y233" i="8"/>
  <c r="Y237" i="8"/>
  <c r="Y241" i="8"/>
  <c r="AH62" i="9"/>
  <c r="AH40" i="9"/>
  <c r="AH8" i="9"/>
  <c r="AH22" i="9"/>
  <c r="AH38" i="9"/>
  <c r="AH54" i="9"/>
  <c r="AH69" i="9"/>
  <c r="P86" i="9"/>
  <c r="P96" i="9"/>
  <c r="P124" i="9"/>
  <c r="P78" i="9"/>
  <c r="AH88" i="9"/>
  <c r="P117" i="9"/>
  <c r="P10" i="9"/>
  <c r="P26" i="9"/>
  <c r="P34" i="9"/>
  <c r="P42" i="9"/>
  <c r="AH57" i="9"/>
  <c r="P92" i="9"/>
  <c r="AH114" i="9"/>
  <c r="P104" i="9"/>
  <c r="AH116" i="9"/>
  <c r="P127" i="9"/>
  <c r="P63" i="9"/>
  <c r="P71" i="9"/>
  <c r="AH94" i="9"/>
  <c r="P114" i="9"/>
  <c r="AH101" i="9"/>
  <c r="AH109" i="9"/>
  <c r="AH125" i="9"/>
  <c r="Y216" i="8"/>
  <c r="Y184" i="8"/>
  <c r="AH129" i="8"/>
  <c r="AH89" i="8"/>
  <c r="G64" i="8"/>
  <c r="AH52" i="8"/>
  <c r="AH36" i="8"/>
  <c r="AH20" i="8"/>
  <c r="G50" i="8"/>
  <c r="G42" i="8"/>
  <c r="G34" i="8"/>
  <c r="G26" i="8"/>
  <c r="G18" i="8"/>
  <c r="G10" i="8"/>
  <c r="P79" i="8"/>
  <c r="AH91" i="8"/>
  <c r="P111" i="8"/>
  <c r="AH123" i="8"/>
  <c r="P34" i="8"/>
  <c r="P73" i="8"/>
  <c r="AH85" i="8"/>
  <c r="P96" i="8"/>
  <c r="P105" i="8"/>
  <c r="AH117" i="8"/>
  <c r="AH53" i="8"/>
  <c r="AH61" i="8"/>
  <c r="AH70" i="8"/>
  <c r="AH94" i="8"/>
  <c r="AH102" i="8"/>
  <c r="AH126" i="8"/>
  <c r="AH21" i="8"/>
  <c r="P109" i="7"/>
  <c r="AH98" i="7"/>
  <c r="AH88" i="7"/>
  <c r="AH80" i="7"/>
  <c r="AH72" i="7"/>
  <c r="P116" i="7"/>
  <c r="P107" i="7"/>
  <c r="AH96" i="7"/>
  <c r="AH64" i="7"/>
  <c r="P59" i="7"/>
  <c r="G54" i="7"/>
  <c r="AH48" i="7"/>
  <c r="P43" i="7"/>
  <c r="G38" i="7"/>
  <c r="G22" i="7"/>
  <c r="AH126" i="7"/>
  <c r="P114" i="7"/>
  <c r="AH94" i="7"/>
  <c r="AH83" i="7"/>
  <c r="AH75" i="7"/>
  <c r="P35" i="8"/>
  <c r="Y22" i="7"/>
  <c r="Y157" i="7"/>
  <c r="Y173" i="7"/>
  <c r="Y189" i="7"/>
  <c r="Y118" i="7"/>
  <c r="Y161" i="7"/>
  <c r="Y177" i="7"/>
  <c r="Y193" i="7"/>
  <c r="Y205" i="7"/>
  <c r="Y221" i="7"/>
  <c r="Y237" i="7"/>
  <c r="Y13" i="7"/>
  <c r="Y29" i="7"/>
  <c r="Y45" i="7"/>
  <c r="Y61" i="7"/>
  <c r="Y72" i="7"/>
  <c r="Y80" i="7"/>
  <c r="Y88" i="7"/>
  <c r="Y146" i="7"/>
  <c r="Y154" i="7"/>
  <c r="Y166" i="7"/>
  <c r="Y170" i="7"/>
  <c r="Y182" i="7"/>
  <c r="Y186" i="7"/>
  <c r="Y198" i="7"/>
  <c r="Y202" i="7"/>
  <c r="Y214" i="7"/>
  <c r="Y218" i="7"/>
  <c r="Y230" i="7"/>
  <c r="Y234" i="7"/>
  <c r="Y246" i="7"/>
  <c r="Y103" i="7"/>
  <c r="Y111" i="7"/>
  <c r="Y92" i="7"/>
  <c r="Y63" i="4"/>
  <c r="Y51" i="4"/>
  <c r="Y35" i="4"/>
  <c r="Y19" i="4"/>
  <c r="Y131" i="4"/>
  <c r="Y139" i="4"/>
  <c r="Y147" i="4"/>
  <c r="Y155" i="4"/>
  <c r="Y163" i="4"/>
  <c r="Y171" i="4"/>
  <c r="Y179" i="4"/>
  <c r="Y187" i="4"/>
  <c r="Y195" i="4"/>
  <c r="Y203" i="4"/>
  <c r="Y211" i="4"/>
  <c r="Y219" i="4"/>
  <c r="Y227" i="4"/>
  <c r="Y233" i="4"/>
  <c r="Y242" i="4"/>
  <c r="G17" i="4"/>
  <c r="G33" i="4"/>
  <c r="G34" i="4"/>
  <c r="G49" i="4"/>
  <c r="G67" i="4"/>
  <c r="G60" i="4"/>
  <c r="AH122" i="6"/>
  <c r="Y92" i="6"/>
  <c r="AH74" i="6"/>
  <c r="AH72" i="4"/>
  <c r="Y206" i="5"/>
  <c r="Y142" i="5"/>
  <c r="G56" i="5"/>
  <c r="Y126" i="4"/>
  <c r="G51" i="5"/>
  <c r="Y69" i="4"/>
  <c r="G19" i="9"/>
  <c r="Y137" i="6"/>
  <c r="Y161" i="6"/>
  <c r="Y209" i="6"/>
  <c r="AH88" i="4"/>
  <c r="AH90" i="6"/>
  <c r="AH20" i="4"/>
  <c r="AH36" i="4"/>
  <c r="AH52" i="4"/>
  <c r="AH13" i="4"/>
  <c r="AH29" i="4"/>
  <c r="AH45" i="4"/>
  <c r="AH97" i="4"/>
  <c r="P12" i="4"/>
  <c r="P28" i="4"/>
  <c r="P44" i="4"/>
  <c r="AH108" i="4"/>
  <c r="AH124" i="4"/>
  <c r="P14" i="4"/>
  <c r="P22" i="4"/>
  <c r="P30" i="4"/>
  <c r="P38" i="4"/>
  <c r="P46" i="4"/>
  <c r="P54" i="4"/>
  <c r="AH94" i="4"/>
  <c r="AH110" i="4"/>
  <c r="AH126" i="4"/>
  <c r="P63" i="4"/>
  <c r="P70" i="4"/>
  <c r="P78" i="4"/>
  <c r="P86" i="4"/>
  <c r="P94" i="4"/>
  <c r="P102" i="4"/>
  <c r="P110" i="4"/>
  <c r="P118" i="4"/>
  <c r="P126" i="4"/>
  <c r="AH100" i="6"/>
  <c r="AH68" i="6"/>
  <c r="AH41" i="6"/>
  <c r="AH9" i="6"/>
  <c r="AH22" i="6"/>
  <c r="P14" i="6"/>
  <c r="P22" i="6"/>
  <c r="P30" i="6"/>
  <c r="P38" i="6"/>
  <c r="P46" i="6"/>
  <c r="P54" i="6"/>
  <c r="P62" i="6"/>
  <c r="AH69" i="6"/>
  <c r="AH85" i="6"/>
  <c r="AH101" i="6"/>
  <c r="AH117" i="6"/>
  <c r="AH12" i="6"/>
  <c r="AH20" i="6"/>
  <c r="AH28" i="6"/>
  <c r="AH36" i="6"/>
  <c r="AH44" i="6"/>
  <c r="AH52" i="6"/>
  <c r="AH60" i="6"/>
  <c r="P69" i="6"/>
  <c r="P77" i="6"/>
  <c r="P85" i="6"/>
  <c r="P93" i="6"/>
  <c r="P101" i="6"/>
  <c r="P109" i="6"/>
  <c r="P117" i="6"/>
  <c r="P125" i="6"/>
  <c r="G35" i="5"/>
  <c r="Y238" i="5"/>
  <c r="Y174" i="5"/>
  <c r="G20" i="5"/>
  <c r="G65" i="5"/>
  <c r="G58" i="5"/>
  <c r="G67" i="5"/>
  <c r="Y15" i="5"/>
  <c r="Y130" i="5"/>
  <c r="Y146" i="5"/>
  <c r="Y162" i="5"/>
  <c r="Y178" i="5"/>
  <c r="Y194" i="5"/>
  <c r="Y210" i="5"/>
  <c r="Y226" i="5"/>
  <c r="Y242" i="5"/>
  <c r="Y48" i="5"/>
  <c r="Y64" i="5"/>
  <c r="Y139" i="5"/>
  <c r="Y155" i="5"/>
  <c r="Y159" i="5"/>
  <c r="Y171" i="5"/>
  <c r="Y187" i="5"/>
  <c r="Y203" i="5"/>
  <c r="Y219" i="5"/>
  <c r="Y223" i="5"/>
  <c r="Y235" i="5"/>
  <c r="Y72" i="5"/>
  <c r="Y80" i="5"/>
  <c r="Y88" i="5"/>
  <c r="Y96" i="5"/>
  <c r="Y104" i="5"/>
  <c r="Y112" i="5"/>
  <c r="Y120" i="5"/>
  <c r="Y17" i="8"/>
  <c r="AH16" i="7"/>
  <c r="Y74" i="4"/>
  <c r="G39" i="9"/>
  <c r="G37" i="6"/>
  <c r="G29" i="6"/>
  <c r="G21" i="6"/>
  <c r="G13" i="6"/>
  <c r="G64" i="6"/>
  <c r="G40" i="6"/>
  <c r="G32" i="6"/>
  <c r="AH106" i="6"/>
  <c r="AH82" i="6"/>
  <c r="AH65" i="6"/>
  <c r="AH101" i="4"/>
  <c r="AH117" i="4"/>
  <c r="AH61" i="4"/>
  <c r="P9" i="4"/>
  <c r="P25" i="4"/>
  <c r="P41" i="4"/>
  <c r="AH59" i="4"/>
  <c r="AH67" i="4"/>
  <c r="AH64" i="4"/>
  <c r="P57" i="4"/>
  <c r="AH124" i="6"/>
  <c r="AH92" i="6"/>
  <c r="P60" i="6"/>
  <c r="P28" i="6"/>
  <c r="AH37" i="6"/>
  <c r="P9" i="6"/>
  <c r="P41" i="6"/>
  <c r="P57" i="6"/>
  <c r="AH71" i="6"/>
  <c r="AH87" i="6"/>
  <c r="AH103" i="6"/>
  <c r="AH119" i="6"/>
  <c r="Y230" i="5"/>
  <c r="Y166" i="5"/>
  <c r="Y46" i="5"/>
  <c r="Y28" i="5"/>
  <c r="G15" i="5"/>
  <c r="P78" i="5"/>
  <c r="P110" i="5"/>
  <c r="P21" i="5"/>
  <c r="P37" i="5"/>
  <c r="Y150" i="5"/>
  <c r="G33" i="5"/>
  <c r="Y8" i="5"/>
  <c r="Y182" i="5"/>
  <c r="Y31" i="5"/>
  <c r="Y58" i="5"/>
  <c r="Y69" i="5"/>
  <c r="Y77" i="5"/>
  <c r="Y85" i="5"/>
  <c r="Y93" i="5"/>
  <c r="Y101" i="5"/>
  <c r="Y109" i="5"/>
  <c r="Y117" i="5"/>
  <c r="Y125" i="5"/>
  <c r="Y74" i="5"/>
  <c r="Y82" i="5"/>
  <c r="Y90" i="5"/>
  <c r="Y98" i="5"/>
  <c r="Y106" i="5"/>
  <c r="Y114" i="5"/>
  <c r="Y122" i="5"/>
  <c r="Y190" i="5"/>
  <c r="G9" i="7"/>
  <c r="G23" i="9"/>
  <c r="Y37" i="8"/>
  <c r="AH23" i="7"/>
  <c r="Y82" i="4"/>
  <c r="Y114" i="4"/>
  <c r="G35" i="9"/>
  <c r="G15" i="9"/>
  <c r="G47" i="9"/>
  <c r="G27" i="9"/>
  <c r="P123" i="8"/>
  <c r="P124" i="8"/>
  <c r="AH16" i="8"/>
  <c r="AH17" i="8"/>
  <c r="AH53" i="7"/>
  <c r="AH54" i="7"/>
  <c r="AH37" i="7"/>
  <c r="AH38" i="7"/>
  <c r="G27" i="7"/>
  <c r="G28" i="7"/>
  <c r="G11" i="7"/>
  <c r="G12" i="7"/>
  <c r="AH48" i="8"/>
  <c r="AH49" i="8"/>
  <c r="AH32" i="8"/>
  <c r="AH33" i="8"/>
  <c r="P109" i="9"/>
  <c r="G34" i="9"/>
  <c r="P118" i="7"/>
  <c r="P119" i="7"/>
  <c r="P64" i="7"/>
  <c r="P65" i="7"/>
  <c r="G59" i="7"/>
  <c r="G60" i="7"/>
  <c r="P48" i="7"/>
  <c r="P49" i="7"/>
  <c r="G43" i="7"/>
  <c r="G44" i="7"/>
  <c r="P32" i="7"/>
  <c r="P33" i="7"/>
  <c r="AH21" i="7"/>
  <c r="AH22" i="7"/>
  <c r="AH91" i="7"/>
  <c r="AH92" i="7"/>
  <c r="AH99" i="7"/>
  <c r="AH100" i="7"/>
  <c r="AH107" i="7"/>
  <c r="AH108" i="7"/>
  <c r="AH115" i="7"/>
  <c r="AH116" i="7"/>
  <c r="AH123" i="7"/>
  <c r="AH124" i="7"/>
  <c r="P87" i="7"/>
  <c r="P88" i="7"/>
  <c r="P79" i="7"/>
  <c r="P80" i="7"/>
  <c r="P71" i="7"/>
  <c r="P72" i="7"/>
  <c r="G57" i="9"/>
  <c r="Y52" i="9"/>
  <c r="Y36" i="9"/>
  <c r="Y20" i="9"/>
  <c r="Y148" i="8"/>
  <c r="Y149" i="8"/>
  <c r="Y132" i="8"/>
  <c r="Y133" i="8"/>
  <c r="Y66" i="8"/>
  <c r="Y51" i="8"/>
  <c r="Y52" i="8"/>
  <c r="Y35" i="8"/>
  <c r="Y36" i="8"/>
  <c r="Y19" i="8"/>
  <c r="Y20" i="8"/>
  <c r="Y155" i="9"/>
  <c r="Y79" i="9"/>
  <c r="Y80" i="9"/>
  <c r="G38" i="9"/>
  <c r="Y73" i="9"/>
  <c r="G17" i="9"/>
  <c r="G18" i="9"/>
  <c r="G49" i="9"/>
  <c r="G50" i="9"/>
  <c r="Y136" i="8"/>
  <c r="Y137" i="8"/>
  <c r="Y47" i="8"/>
  <c r="Y48" i="8"/>
  <c r="Y31" i="9"/>
  <c r="Y32" i="9"/>
  <c r="Y47" i="9"/>
  <c r="Y48" i="9"/>
  <c r="Y134" i="9"/>
  <c r="Y135" i="9"/>
  <c r="Y150" i="9"/>
  <c r="Y151" i="9"/>
  <c r="Y133" i="9"/>
  <c r="Y149" i="9"/>
  <c r="Y186" i="9"/>
  <c r="Y109" i="9"/>
  <c r="Y205" i="9"/>
  <c r="Y237" i="9"/>
  <c r="Y88" i="8"/>
  <c r="Y89" i="8"/>
  <c r="Y104" i="8"/>
  <c r="Y105" i="8"/>
  <c r="Y177" i="8"/>
  <c r="Y178" i="8"/>
  <c r="Y193" i="8"/>
  <c r="Y194" i="8"/>
  <c r="Y121" i="8"/>
  <c r="Y20" i="7"/>
  <c r="Y36" i="7"/>
  <c r="Y52" i="7"/>
  <c r="Y17" i="7"/>
  <c r="Y18" i="7"/>
  <c r="Y33" i="7"/>
  <c r="Y34" i="7"/>
  <c r="Y49" i="7"/>
  <c r="Y50" i="7"/>
  <c r="Y65" i="7"/>
  <c r="Y66" i="7"/>
  <c r="Y143" i="7"/>
  <c r="Y144" i="7"/>
  <c r="Y97" i="7"/>
  <c r="Y31" i="8"/>
  <c r="Y32" i="8"/>
  <c r="Y15" i="8"/>
  <c r="Y16" i="8"/>
  <c r="G59" i="9"/>
  <c r="Y15" i="9"/>
  <c r="G21" i="9"/>
  <c r="G22" i="9"/>
  <c r="G53" i="9"/>
  <c r="G54" i="9"/>
  <c r="Y82" i="9"/>
  <c r="Y83" i="9"/>
  <c r="Y187" i="9"/>
  <c r="Y65" i="9"/>
  <c r="Y66" i="9"/>
  <c r="Y78" i="9"/>
  <c r="Y118" i="9"/>
  <c r="Y137" i="9"/>
  <c r="Y153" i="9"/>
  <c r="Y164" i="9"/>
  <c r="Y172" i="9"/>
  <c r="Y188" i="9"/>
  <c r="Y222" i="9"/>
  <c r="Y111" i="9"/>
  <c r="Y119" i="9"/>
  <c r="Y215" i="9"/>
  <c r="Y223" i="9"/>
  <c r="Y247" i="9"/>
  <c r="Y186" i="8"/>
  <c r="Y65" i="8"/>
  <c r="P49" i="9"/>
  <c r="P17" i="9"/>
  <c r="AH63" i="9"/>
  <c r="P18" i="9"/>
  <c r="P50" i="9"/>
  <c r="AH70" i="9"/>
  <c r="AH79" i="9"/>
  <c r="AH80" i="9"/>
  <c r="P79" i="9"/>
  <c r="P87" i="9"/>
  <c r="P105" i="9"/>
  <c r="AH117" i="9"/>
  <c r="Y113" i="8"/>
  <c r="Y97" i="8"/>
  <c r="Y81" i="8"/>
  <c r="P61" i="8"/>
  <c r="P62" i="8"/>
  <c r="P10" i="8"/>
  <c r="P11" i="8"/>
  <c r="P18" i="8"/>
  <c r="P19" i="8"/>
  <c r="P26" i="8"/>
  <c r="P27" i="8"/>
  <c r="P42" i="8"/>
  <c r="P43" i="8"/>
  <c r="P50" i="8"/>
  <c r="P51" i="8"/>
  <c r="AH78" i="8"/>
  <c r="AH79" i="8"/>
  <c r="AH86" i="8"/>
  <c r="AH110" i="8"/>
  <c r="AH111" i="8"/>
  <c r="AH118" i="8"/>
  <c r="P106" i="8"/>
  <c r="P83" i="8"/>
  <c r="G17" i="8"/>
  <c r="G33" i="8"/>
  <c r="G49" i="8"/>
  <c r="Y16" i="9"/>
  <c r="AH95" i="8"/>
  <c r="P17" i="7"/>
  <c r="Y213" i="8"/>
  <c r="Y217" i="8"/>
  <c r="Y225" i="8"/>
  <c r="Y229" i="8"/>
  <c r="Y245" i="8"/>
  <c r="P52" i="9"/>
  <c r="P41" i="9"/>
  <c r="P20" i="9"/>
  <c r="P9" i="9"/>
  <c r="AH9" i="9"/>
  <c r="AH33" i="9"/>
  <c r="AH41" i="9"/>
  <c r="AH58" i="9"/>
  <c r="AH76" i="9"/>
  <c r="P125" i="9"/>
  <c r="AH23" i="9"/>
  <c r="AH39" i="9"/>
  <c r="AH55" i="9"/>
  <c r="P69" i="9"/>
  <c r="P93" i="9"/>
  <c r="AH102" i="9"/>
  <c r="P113" i="9"/>
  <c r="AH107" i="9"/>
  <c r="AH115" i="9"/>
  <c r="AH123" i="9"/>
  <c r="Y147" i="9"/>
  <c r="G61" i="9"/>
  <c r="P107" i="8"/>
  <c r="P84" i="8"/>
  <c r="G51" i="8"/>
  <c r="G43" i="8"/>
  <c r="G35" i="8"/>
  <c r="G27" i="8"/>
  <c r="G19" i="8"/>
  <c r="G11" i="8"/>
  <c r="P60" i="8"/>
  <c r="AH68" i="8"/>
  <c r="AH92" i="8"/>
  <c r="AH100" i="8"/>
  <c r="AH124" i="8"/>
  <c r="G12" i="8"/>
  <c r="G28" i="8"/>
  <c r="G44" i="8"/>
  <c r="G13" i="8"/>
  <c r="G29" i="8"/>
  <c r="G45" i="8"/>
  <c r="G63" i="8"/>
  <c r="P101" i="8"/>
  <c r="P110" i="7"/>
  <c r="AH65" i="7"/>
  <c r="P60" i="7"/>
  <c r="G55" i="7"/>
  <c r="AH49" i="7"/>
  <c r="P44" i="7"/>
  <c r="G39" i="7"/>
  <c r="AH33" i="7"/>
  <c r="P28" i="7"/>
  <c r="G23" i="7"/>
  <c r="G7" i="7"/>
  <c r="G8" i="7"/>
  <c r="AH97" i="7"/>
  <c r="P108" i="7"/>
  <c r="Y8" i="9"/>
  <c r="P106" i="7"/>
  <c r="P85" i="8"/>
  <c r="Y31" i="7"/>
  <c r="Y16" i="7"/>
  <c r="Y32" i="7"/>
  <c r="Y48" i="7"/>
  <c r="Y64" i="7"/>
  <c r="Y142" i="7"/>
  <c r="Y114" i="7"/>
  <c r="Y131" i="7"/>
  <c r="Y150" i="7"/>
  <c r="Y158" i="7"/>
  <c r="Y162" i="7"/>
  <c r="Y174" i="7"/>
  <c r="Y178" i="7"/>
  <c r="Y190" i="7"/>
  <c r="Y194" i="7"/>
  <c r="Y206" i="7"/>
  <c r="Y210" i="7"/>
  <c r="Y222" i="7"/>
  <c r="Y226" i="7"/>
  <c r="Y238" i="7"/>
  <c r="Y242" i="7"/>
  <c r="Y95" i="7"/>
  <c r="Y119" i="7"/>
  <c r="Y127" i="7"/>
  <c r="Y55" i="4"/>
  <c r="Y39" i="4"/>
  <c r="Y23" i="4"/>
  <c r="Y46" i="7"/>
  <c r="Y116" i="4"/>
  <c r="Y100" i="4"/>
  <c r="Y84" i="4"/>
  <c r="Y68" i="4"/>
  <c r="Y134" i="4"/>
  <c r="Y142" i="4"/>
  <c r="Y150" i="4"/>
  <c r="Y158" i="4"/>
  <c r="Y166" i="4"/>
  <c r="Y174" i="4"/>
  <c r="Y182" i="4"/>
  <c r="Y190" i="4"/>
  <c r="Y198" i="4"/>
  <c r="Y206" i="4"/>
  <c r="Y214" i="4"/>
  <c r="Y222" i="4"/>
  <c r="Y234" i="4"/>
  <c r="Y132" i="7"/>
  <c r="AH10" i="7"/>
  <c r="Y117" i="4"/>
  <c r="Y101" i="4"/>
  <c r="Y64" i="6"/>
  <c r="Y244" i="6"/>
  <c r="Y228" i="6"/>
  <c r="Y212" i="6"/>
  <c r="Y196" i="6"/>
  <c r="Y180" i="6"/>
  <c r="Y164" i="6"/>
  <c r="Y148" i="6"/>
  <c r="Y132" i="6"/>
  <c r="G57" i="4"/>
  <c r="G54" i="4"/>
  <c r="G38" i="4"/>
  <c r="G22" i="4"/>
  <c r="Y32" i="4"/>
  <c r="G31" i="6"/>
  <c r="AH21" i="4"/>
  <c r="AH37" i="4"/>
  <c r="AH53" i="4"/>
  <c r="AH14" i="4"/>
  <c r="AH22" i="4"/>
  <c r="AH30" i="4"/>
  <c r="AH38" i="4"/>
  <c r="AH46" i="4"/>
  <c r="AH54" i="4"/>
  <c r="AH78" i="4"/>
  <c r="AH62" i="4"/>
  <c r="Y36" i="4"/>
  <c r="Y240" i="6"/>
  <c r="Y176" i="6"/>
  <c r="G55" i="6"/>
  <c r="AH14" i="6"/>
  <c r="AH30" i="6"/>
  <c r="AH38" i="6"/>
  <c r="AH46" i="6"/>
  <c r="AH54" i="6"/>
  <c r="AH62" i="6"/>
  <c r="P127" i="6"/>
  <c r="AH77" i="6"/>
  <c r="AH93" i="6"/>
  <c r="AH109" i="6"/>
  <c r="Y90" i="6"/>
  <c r="P81" i="5"/>
  <c r="P89" i="5"/>
  <c r="P113" i="5"/>
  <c r="P121" i="5"/>
  <c r="G51" i="6"/>
  <c r="G32" i="5"/>
  <c r="G45" i="5"/>
  <c r="Y18" i="5"/>
  <c r="Y34" i="5"/>
  <c r="Y51" i="5"/>
  <c r="Y67" i="5"/>
  <c r="Y131" i="5"/>
  <c r="Y135" i="5"/>
  <c r="Y143" i="5"/>
  <c r="Y147" i="5"/>
  <c r="Y151" i="5"/>
  <c r="Y163" i="5"/>
  <c r="Y167" i="5"/>
  <c r="Y175" i="5"/>
  <c r="Y179" i="5"/>
  <c r="Y195" i="5"/>
  <c r="Y199" i="5"/>
  <c r="Y207" i="5"/>
  <c r="Y211" i="5"/>
  <c r="Y227" i="5"/>
  <c r="Y231" i="5"/>
  <c r="Y239" i="5"/>
  <c r="Y243" i="5"/>
  <c r="Y114" i="6"/>
  <c r="AH120" i="6"/>
  <c r="G35" i="6"/>
  <c r="Y39" i="5"/>
  <c r="P9" i="5"/>
  <c r="G14" i="5"/>
  <c r="G34" i="5"/>
  <c r="P31" i="5"/>
  <c r="G30" i="5"/>
  <c r="P43" i="5"/>
  <c r="Y112" i="4"/>
  <c r="Y96" i="4"/>
  <c r="Y80" i="4"/>
  <c r="Y128" i="4"/>
  <c r="Y113" i="4"/>
  <c r="Y97" i="4"/>
  <c r="Y81" i="4"/>
  <c r="Y55" i="6"/>
  <c r="Y56" i="6"/>
  <c r="Y47" i="6"/>
  <c r="Y48" i="6"/>
  <c r="Y39" i="6"/>
  <c r="Y40" i="6"/>
  <c r="Y31" i="6"/>
  <c r="Y32" i="6"/>
  <c r="Y23" i="6"/>
  <c r="Y24" i="6"/>
  <c r="Y15" i="6"/>
  <c r="Y16" i="6"/>
  <c r="Y7" i="6"/>
  <c r="Y8" i="6"/>
  <c r="Y127" i="6"/>
  <c r="Y135" i="6"/>
  <c r="Y139" i="6"/>
  <c r="Y151" i="6"/>
  <c r="Y155" i="6"/>
  <c r="Y167" i="6"/>
  <c r="Y171" i="6"/>
  <c r="Y183" i="6"/>
  <c r="Y187" i="6"/>
  <c r="Y199" i="6"/>
  <c r="Y203" i="6"/>
  <c r="Y215" i="6"/>
  <c r="Y219" i="6"/>
  <c r="Y231" i="6"/>
  <c r="Y235" i="6"/>
  <c r="Y247" i="6"/>
  <c r="Y61" i="4"/>
  <c r="Y224" i="6"/>
  <c r="Y160" i="6"/>
  <c r="G47" i="6"/>
  <c r="P16" i="4"/>
  <c r="P32" i="4"/>
  <c r="P48" i="4"/>
  <c r="P17" i="4"/>
  <c r="P33" i="4"/>
  <c r="P49" i="4"/>
  <c r="AH15" i="4"/>
  <c r="AH23" i="4"/>
  <c r="AH31" i="4"/>
  <c r="AH39" i="4"/>
  <c r="AH47" i="4"/>
  <c r="AH55" i="4"/>
  <c r="AH82" i="4"/>
  <c r="AH98" i="4"/>
  <c r="AH114" i="4"/>
  <c r="AH56" i="4"/>
  <c r="P65" i="4"/>
  <c r="P72" i="4"/>
  <c r="P80" i="4"/>
  <c r="P88" i="4"/>
  <c r="P96" i="4"/>
  <c r="P104" i="4"/>
  <c r="P112" i="4"/>
  <c r="P120" i="4"/>
  <c r="Y118" i="6"/>
  <c r="Y102" i="6"/>
  <c r="Y86" i="6"/>
  <c r="Y70" i="6"/>
  <c r="Y120" i="6"/>
  <c r="Y104" i="6"/>
  <c r="Y88" i="6"/>
  <c r="Y72" i="6"/>
  <c r="P17" i="6"/>
  <c r="P25" i="6"/>
  <c r="P33" i="6"/>
  <c r="P49" i="6"/>
  <c r="P65" i="6"/>
  <c r="AH15" i="6"/>
  <c r="AH23" i="6"/>
  <c r="AH31" i="6"/>
  <c r="AH39" i="6"/>
  <c r="AH47" i="6"/>
  <c r="AH55" i="6"/>
  <c r="AH63" i="6"/>
  <c r="AH79" i="6"/>
  <c r="AH95" i="6"/>
  <c r="AH111" i="6"/>
  <c r="P15" i="6"/>
  <c r="P23" i="6"/>
  <c r="P31" i="6"/>
  <c r="P39" i="6"/>
  <c r="P47" i="6"/>
  <c r="P55" i="6"/>
  <c r="P63" i="6"/>
  <c r="P71" i="6"/>
  <c r="P79" i="6"/>
  <c r="P87" i="6"/>
  <c r="P95" i="6"/>
  <c r="P103" i="6"/>
  <c r="P111" i="6"/>
  <c r="P119" i="6"/>
  <c r="AH125" i="6"/>
  <c r="Y74" i="6"/>
  <c r="G66" i="6"/>
  <c r="P82" i="5"/>
  <c r="Y200" i="6"/>
  <c r="AH96" i="6"/>
  <c r="G19" i="6"/>
  <c r="G36" i="5"/>
  <c r="G49" i="5"/>
  <c r="Y22" i="5"/>
  <c r="Y38" i="5"/>
  <c r="Y55" i="5"/>
  <c r="Y52" i="5"/>
  <c r="AH128" i="5"/>
  <c r="Y65" i="5"/>
  <c r="Y98" i="6"/>
  <c r="AH104" i="6"/>
  <c r="P106" i="5"/>
  <c r="G8" i="5"/>
  <c r="P27" i="5"/>
  <c r="G26" i="5"/>
  <c r="P39" i="5"/>
  <c r="G9" i="9"/>
  <c r="G25" i="9"/>
  <c r="G41" i="9"/>
  <c r="Y75" i="9"/>
  <c r="P53" i="9"/>
  <c r="P29" i="9"/>
  <c r="P21" i="9"/>
  <c r="Y43" i="8"/>
  <c r="Y44" i="8"/>
  <c r="Y27" i="8"/>
  <c r="Y28" i="8"/>
  <c r="Y11" i="8"/>
  <c r="Y12" i="8"/>
  <c r="Y96" i="9"/>
  <c r="Y59" i="9"/>
  <c r="Y90" i="9"/>
  <c r="Y10" i="9"/>
  <c r="Y18" i="9"/>
  <c r="Y26" i="9"/>
  <c r="Y34" i="9"/>
  <c r="Y42" i="9"/>
  <c r="Y50" i="9"/>
  <c r="Y120" i="9"/>
  <c r="Y23" i="9"/>
  <c r="Y39" i="9"/>
  <c r="Y55" i="9"/>
  <c r="Y69" i="9"/>
  <c r="Y85" i="9"/>
  <c r="Y179" i="9"/>
  <c r="Y200" i="9"/>
  <c r="Y232" i="9"/>
  <c r="Y140" i="9"/>
  <c r="Y156" i="9"/>
  <c r="Y94" i="9"/>
  <c r="Y126" i="9"/>
  <c r="Y141" i="9"/>
  <c r="Y157" i="9"/>
  <c r="Y192" i="9"/>
  <c r="Y224" i="9"/>
  <c r="Y158" i="9"/>
  <c r="Y166" i="9"/>
  <c r="Y174" i="9"/>
  <c r="Y182" i="9"/>
  <c r="Y198" i="9"/>
  <c r="Y230" i="9"/>
  <c r="Y97" i="9"/>
  <c r="Y105" i="9"/>
  <c r="Y113" i="9"/>
  <c r="Y121" i="9"/>
  <c r="Y189" i="9"/>
  <c r="Y193" i="9"/>
  <c r="Y201" i="9"/>
  <c r="Y209" i="9"/>
  <c r="Y217" i="9"/>
  <c r="Y225" i="9"/>
  <c r="Y233" i="9"/>
  <c r="Y241" i="9"/>
  <c r="Y115" i="8"/>
  <c r="Y83" i="8"/>
  <c r="Y63" i="8"/>
  <c r="Y55" i="8"/>
  <c r="Y68" i="8"/>
  <c r="Y76" i="8"/>
  <c r="Y84" i="8"/>
  <c r="Y92" i="8"/>
  <c r="Y100" i="8"/>
  <c r="Y108" i="8"/>
  <c r="Y116" i="8"/>
  <c r="Y124" i="8"/>
  <c r="Y158" i="8"/>
  <c r="Y174" i="8"/>
  <c r="Y190" i="8"/>
  <c r="Y206" i="8"/>
  <c r="Y222" i="8"/>
  <c r="Y238" i="8"/>
  <c r="Y151" i="8"/>
  <c r="Y152" i="8"/>
  <c r="Y155" i="8"/>
  <c r="Y159" i="8"/>
  <c r="Y167" i="8"/>
  <c r="Y171" i="8"/>
  <c r="Y175" i="8"/>
  <c r="Y183" i="8"/>
  <c r="Y187" i="8"/>
  <c r="Y191" i="8"/>
  <c r="Y199" i="8"/>
  <c r="Y203" i="8"/>
  <c r="Y207" i="8"/>
  <c r="Y215" i="8"/>
  <c r="Y219" i="8"/>
  <c r="Y223" i="8"/>
  <c r="Y231" i="8"/>
  <c r="Y235" i="8"/>
  <c r="Y239" i="8"/>
  <c r="Y247" i="8"/>
  <c r="AH85" i="9"/>
  <c r="AH68" i="9"/>
  <c r="AH48" i="9"/>
  <c r="P36" i="9"/>
  <c r="P25" i="9"/>
  <c r="AH16" i="9"/>
  <c r="AH10" i="9"/>
  <c r="AH26" i="9"/>
  <c r="AH42" i="9"/>
  <c r="P58" i="9"/>
  <c r="P72" i="9"/>
  <c r="AH89" i="9"/>
  <c r="P100" i="9"/>
  <c r="AH13" i="9"/>
  <c r="AH21" i="9"/>
  <c r="AH29" i="9"/>
  <c r="AH37" i="9"/>
  <c r="AH45" i="9"/>
  <c r="AH53" i="9"/>
  <c r="P64" i="9"/>
  <c r="P101" i="9"/>
  <c r="AH11" i="9"/>
  <c r="AH19" i="9"/>
  <c r="AH27" i="9"/>
  <c r="AH35" i="9"/>
  <c r="AH43" i="9"/>
  <c r="AH51" i="9"/>
  <c r="AH61" i="9"/>
  <c r="AH71" i="9"/>
  <c r="P95" i="9"/>
  <c r="P116" i="9"/>
  <c r="AH108" i="9"/>
  <c r="P119" i="9"/>
  <c r="AH56" i="9"/>
  <c r="AH64" i="9"/>
  <c r="P73" i="9"/>
  <c r="P81" i="9"/>
  <c r="P89" i="9"/>
  <c r="P97" i="9"/>
  <c r="P106" i="9"/>
  <c r="AH118" i="9"/>
  <c r="AH95" i="9"/>
  <c r="AH103" i="9"/>
  <c r="AH111" i="9"/>
  <c r="AH119" i="9"/>
  <c r="AH127" i="9"/>
  <c r="P102" i="9"/>
  <c r="Y141" i="8"/>
  <c r="AH60" i="8"/>
  <c r="G47" i="8"/>
  <c r="G39" i="8"/>
  <c r="G31" i="8"/>
  <c r="G23" i="8"/>
  <c r="G15" i="8"/>
  <c r="AH63" i="8"/>
  <c r="P71" i="8"/>
  <c r="P94" i="8"/>
  <c r="P103" i="8"/>
  <c r="P126" i="8"/>
  <c r="AH11" i="8"/>
  <c r="AH19" i="8"/>
  <c r="AH27" i="8"/>
  <c r="AH35" i="8"/>
  <c r="AH43" i="8"/>
  <c r="AH51" i="8"/>
  <c r="AH77" i="8"/>
  <c r="P88" i="8"/>
  <c r="P97" i="8"/>
  <c r="AH109" i="8"/>
  <c r="P120" i="8"/>
  <c r="P64" i="8"/>
  <c r="AH72" i="8"/>
  <c r="AH88" i="8"/>
  <c r="AH104" i="8"/>
  <c r="AH120" i="8"/>
  <c r="Y56" i="9"/>
  <c r="G26" i="9"/>
  <c r="P122" i="8"/>
  <c r="P99" i="8"/>
  <c r="AH81" i="8"/>
  <c r="G20" i="8"/>
  <c r="G36" i="8"/>
  <c r="G52" i="8"/>
  <c r="G66" i="8"/>
  <c r="G21" i="8"/>
  <c r="G37" i="8"/>
  <c r="G53" i="8"/>
  <c r="G55" i="8"/>
  <c r="Y24" i="9"/>
  <c r="P108" i="8"/>
  <c r="P117" i="7"/>
  <c r="AH106" i="7"/>
  <c r="AH86" i="7"/>
  <c r="AH78" i="7"/>
  <c r="AH70" i="7"/>
  <c r="G15" i="7"/>
  <c r="P117" i="8"/>
  <c r="P66" i="8"/>
  <c r="P115" i="7"/>
  <c r="AH104" i="7"/>
  <c r="P63" i="7"/>
  <c r="G58" i="7"/>
  <c r="AH52" i="7"/>
  <c r="P47" i="7"/>
  <c r="G42" i="7"/>
  <c r="AH36" i="7"/>
  <c r="G26" i="7"/>
  <c r="P69" i="8"/>
  <c r="AH29" i="8"/>
  <c r="AH102" i="7"/>
  <c r="AH89" i="7"/>
  <c r="AH81" i="7"/>
  <c r="AH73" i="7"/>
  <c r="P127" i="7"/>
  <c r="P95" i="7"/>
  <c r="AH66" i="7"/>
  <c r="P61" i="7"/>
  <c r="G56" i="7"/>
  <c r="AH50" i="7"/>
  <c r="P45" i="7"/>
  <c r="G40" i="7"/>
  <c r="AH34" i="7"/>
  <c r="Y23" i="7"/>
  <c r="Y155" i="7"/>
  <c r="Y171" i="7"/>
  <c r="Y187" i="7"/>
  <c r="Y203" i="7"/>
  <c r="Y219" i="7"/>
  <c r="Y235" i="7"/>
  <c r="Y24" i="7"/>
  <c r="Y40" i="7"/>
  <c r="Y56" i="7"/>
  <c r="Y104" i="7"/>
  <c r="Y134" i="7"/>
  <c r="Y21" i="7"/>
  <c r="Y37" i="7"/>
  <c r="Y53" i="7"/>
  <c r="Y68" i="7"/>
  <c r="Y76" i="7"/>
  <c r="Y84" i="7"/>
  <c r="Y98" i="7"/>
  <c r="Y139" i="7"/>
  <c r="Y148" i="7"/>
  <c r="Y152" i="7"/>
  <c r="Y156" i="7"/>
  <c r="Y160" i="7"/>
  <c r="Y164" i="7"/>
  <c r="Y168" i="7"/>
  <c r="Y172" i="7"/>
  <c r="Y176" i="7"/>
  <c r="Y180" i="7"/>
  <c r="Y184" i="7"/>
  <c r="Y188" i="7"/>
  <c r="Y192" i="7"/>
  <c r="Y196" i="7"/>
  <c r="Y200" i="7"/>
  <c r="Y204" i="7"/>
  <c r="Y208" i="7"/>
  <c r="Y212" i="7"/>
  <c r="Y216" i="7"/>
  <c r="Y220" i="7"/>
  <c r="Y224" i="7"/>
  <c r="Y228" i="7"/>
  <c r="Y232" i="7"/>
  <c r="Y236" i="7"/>
  <c r="Y240" i="7"/>
  <c r="Y244" i="7"/>
  <c r="Y91" i="7"/>
  <c r="Y99" i="7"/>
  <c r="Y107" i="7"/>
  <c r="Y115" i="7"/>
  <c r="Y123" i="7"/>
  <c r="P70" i="7"/>
  <c r="P13" i="7"/>
  <c r="P111" i="7"/>
  <c r="P29" i="7"/>
  <c r="P21" i="7"/>
  <c r="G16" i="7"/>
  <c r="P74" i="7"/>
  <c r="AH18" i="7"/>
  <c r="Y124" i="4"/>
  <c r="Y108" i="4"/>
  <c r="Y92" i="4"/>
  <c r="Y76" i="4"/>
  <c r="Y64" i="4"/>
  <c r="Y135" i="4"/>
  <c r="Y143" i="4"/>
  <c r="Y151" i="4"/>
  <c r="Y159" i="4"/>
  <c r="Y167" i="4"/>
  <c r="Y175" i="4"/>
  <c r="Y183" i="4"/>
  <c r="Y191" i="4"/>
  <c r="Y199" i="4"/>
  <c r="Y207" i="4"/>
  <c r="Y215" i="4"/>
  <c r="Y223" i="4"/>
  <c r="Y130" i="4"/>
  <c r="Y138" i="4"/>
  <c r="Y146" i="4"/>
  <c r="Y154" i="4"/>
  <c r="Y162" i="4"/>
  <c r="Y170" i="4"/>
  <c r="Y178" i="4"/>
  <c r="Y186" i="4"/>
  <c r="Y194" i="4"/>
  <c r="Y202" i="4"/>
  <c r="Y210" i="4"/>
  <c r="Y218" i="4"/>
  <c r="Y226" i="4"/>
  <c r="Y230" i="4"/>
  <c r="Y238" i="4"/>
  <c r="Y246" i="4"/>
  <c r="Y125" i="4"/>
  <c r="Y109" i="4"/>
  <c r="P82" i="7"/>
  <c r="G9" i="4"/>
  <c r="G25" i="4"/>
  <c r="G41" i="4"/>
  <c r="G59" i="4"/>
  <c r="G58" i="6"/>
  <c r="G42" i="6"/>
  <c r="G26" i="6"/>
  <c r="G10" i="6"/>
  <c r="Y236" i="6"/>
  <c r="Y220" i="6"/>
  <c r="Y204" i="6"/>
  <c r="Y188" i="6"/>
  <c r="Y172" i="6"/>
  <c r="Y156" i="6"/>
  <c r="Y140" i="6"/>
  <c r="Y93" i="4"/>
  <c r="G65" i="4"/>
  <c r="Y48" i="4"/>
  <c r="Y16" i="4"/>
  <c r="Y116" i="6"/>
  <c r="Y100" i="6"/>
  <c r="Y84" i="6"/>
  <c r="Y68" i="6"/>
  <c r="G63" i="6"/>
  <c r="G26" i="4"/>
  <c r="AH9" i="4"/>
  <c r="AH17" i="4"/>
  <c r="AH25" i="4"/>
  <c r="AH33" i="4"/>
  <c r="AH41" i="4"/>
  <c r="AH49" i="4"/>
  <c r="P58" i="4"/>
  <c r="AH73" i="4"/>
  <c r="AH89" i="4"/>
  <c r="P20" i="4"/>
  <c r="P36" i="4"/>
  <c r="P52" i="4"/>
  <c r="AH65" i="4"/>
  <c r="AH100" i="4"/>
  <c r="AH116" i="4"/>
  <c r="AH10" i="4"/>
  <c r="AH18" i="4"/>
  <c r="AH26" i="4"/>
  <c r="AH34" i="4"/>
  <c r="AH42" i="4"/>
  <c r="AH50" i="4"/>
  <c r="P10" i="4"/>
  <c r="P18" i="4"/>
  <c r="P26" i="4"/>
  <c r="P34" i="4"/>
  <c r="P42" i="4"/>
  <c r="P50" i="4"/>
  <c r="AH70" i="4"/>
  <c r="AH102" i="4"/>
  <c r="AH118" i="4"/>
  <c r="P59" i="4"/>
  <c r="P67" i="4"/>
  <c r="AH58" i="4"/>
  <c r="AH66" i="4"/>
  <c r="P74" i="4"/>
  <c r="P82" i="4"/>
  <c r="P90" i="4"/>
  <c r="P98" i="4"/>
  <c r="P106" i="4"/>
  <c r="P114" i="4"/>
  <c r="P122" i="4"/>
  <c r="Y216" i="6"/>
  <c r="Y152" i="6"/>
  <c r="G27" i="6"/>
  <c r="Y52" i="4"/>
  <c r="Y20" i="4"/>
  <c r="Y208" i="6"/>
  <c r="Y144" i="6"/>
  <c r="AH118" i="6"/>
  <c r="AH102" i="6"/>
  <c r="AH86" i="6"/>
  <c r="AH70" i="6"/>
  <c r="P40" i="6"/>
  <c r="G23" i="6"/>
  <c r="AH10" i="6"/>
  <c r="AH26" i="6"/>
  <c r="AH42" i="6"/>
  <c r="AH58" i="6"/>
  <c r="AH66" i="6"/>
  <c r="P10" i="6"/>
  <c r="P18" i="6"/>
  <c r="P26" i="6"/>
  <c r="P34" i="6"/>
  <c r="P42" i="6"/>
  <c r="P50" i="6"/>
  <c r="P58" i="6"/>
  <c r="P66" i="6"/>
  <c r="AH8" i="6"/>
  <c r="AH16" i="6"/>
  <c r="AH24" i="6"/>
  <c r="AH32" i="6"/>
  <c r="AH40" i="6"/>
  <c r="AH48" i="6"/>
  <c r="AH56" i="6"/>
  <c r="AH64" i="6"/>
  <c r="P73" i="6"/>
  <c r="P81" i="6"/>
  <c r="P89" i="6"/>
  <c r="P97" i="6"/>
  <c r="P105" i="6"/>
  <c r="P113" i="6"/>
  <c r="P121" i="6"/>
  <c r="AH127" i="6"/>
  <c r="Y122" i="6"/>
  <c r="AH49" i="6"/>
  <c r="P98" i="5"/>
  <c r="Y41" i="5"/>
  <c r="Y25" i="5"/>
  <c r="P61" i="5"/>
  <c r="P92" i="5"/>
  <c r="P124" i="5"/>
  <c r="P58" i="5"/>
  <c r="P66" i="5"/>
  <c r="P69" i="5"/>
  <c r="P77" i="5"/>
  <c r="P85" i="5"/>
  <c r="P93" i="5"/>
  <c r="P101" i="5"/>
  <c r="P109" i="5"/>
  <c r="P117" i="5"/>
  <c r="P125" i="5"/>
  <c r="Y19" i="5"/>
  <c r="Y168" i="6"/>
  <c r="AH80" i="6"/>
  <c r="P74" i="5"/>
  <c r="G37" i="5"/>
  <c r="G21" i="5"/>
  <c r="G60" i="5"/>
  <c r="G24" i="5"/>
  <c r="G40" i="5"/>
  <c r="G53" i="5"/>
  <c r="G46" i="5"/>
  <c r="G62" i="5"/>
  <c r="P122" i="5"/>
  <c r="Y144" i="5"/>
  <c r="Y160" i="5"/>
  <c r="Y176" i="5"/>
  <c r="Y192" i="5"/>
  <c r="Y208" i="5"/>
  <c r="Y10" i="5"/>
  <c r="Y26" i="5"/>
  <c r="Y42" i="5"/>
  <c r="Y140" i="5"/>
  <c r="Y156" i="5"/>
  <c r="Y172" i="5"/>
  <c r="Y188" i="5"/>
  <c r="Y204" i="5"/>
  <c r="Y220" i="5"/>
  <c r="Y236" i="5"/>
  <c r="Y43" i="5"/>
  <c r="Y59" i="5"/>
  <c r="Y56" i="5"/>
  <c r="Y129" i="5"/>
  <c r="Y133" i="5"/>
  <c r="Y137" i="5"/>
  <c r="Y141" i="5"/>
  <c r="Y145" i="5"/>
  <c r="Y149" i="5"/>
  <c r="Y153" i="5"/>
  <c r="Y157" i="5"/>
  <c r="Y161" i="5"/>
  <c r="Y165" i="5"/>
  <c r="Y169" i="5"/>
  <c r="Y173" i="5"/>
  <c r="Y177" i="5"/>
  <c r="Y181" i="5"/>
  <c r="Y185" i="5"/>
  <c r="Y189" i="5"/>
  <c r="Y193" i="5"/>
  <c r="Y197" i="5"/>
  <c r="Y201" i="5"/>
  <c r="Y205" i="5"/>
  <c r="Y209" i="5"/>
  <c r="Y213" i="5"/>
  <c r="Y217" i="5"/>
  <c r="Y221" i="5"/>
  <c r="Y225" i="5"/>
  <c r="Y229" i="5"/>
  <c r="Y233" i="5"/>
  <c r="Y237" i="5"/>
  <c r="Y241" i="5"/>
  <c r="Y245" i="5"/>
  <c r="Y68" i="5"/>
  <c r="Y76" i="5"/>
  <c r="Y84" i="5"/>
  <c r="Y92" i="5"/>
  <c r="Y100" i="5"/>
  <c r="Y108" i="5"/>
  <c r="Y116" i="5"/>
  <c r="Y124" i="5"/>
  <c r="Y82" i="6"/>
  <c r="Y35" i="5"/>
  <c r="AH88" i="6"/>
  <c r="Y222" i="5"/>
  <c r="Y158" i="5"/>
  <c r="P23" i="5"/>
  <c r="G42" i="5"/>
  <c r="P15" i="5"/>
  <c r="P11" i="5"/>
  <c r="G13" i="9"/>
  <c r="G29" i="9"/>
  <c r="G45" i="9"/>
  <c r="G64" i="9"/>
  <c r="G65" i="9"/>
  <c r="Y154" i="8"/>
  <c r="Y144" i="8"/>
  <c r="Y39" i="8"/>
  <c r="Y40" i="8"/>
  <c r="Y23" i="8"/>
  <c r="Y24" i="8"/>
  <c r="Y7" i="8"/>
  <c r="Y8" i="8"/>
  <c r="Y112" i="9"/>
  <c r="P80" i="9"/>
  <c r="Y68" i="9"/>
  <c r="Y62" i="9"/>
  <c r="Y92" i="9"/>
  <c r="Y13" i="9"/>
  <c r="Y21" i="9"/>
  <c r="Y29" i="9"/>
  <c r="Y37" i="9"/>
  <c r="Y45" i="9"/>
  <c r="Y53" i="9"/>
  <c r="Y88" i="9"/>
  <c r="Y11" i="9"/>
  <c r="Y27" i="9"/>
  <c r="Y43" i="9"/>
  <c r="Y128" i="9"/>
  <c r="Y144" i="9"/>
  <c r="Y102" i="9"/>
  <c r="Y129" i="9"/>
  <c r="Y145" i="9"/>
  <c r="Y165" i="9"/>
  <c r="Y160" i="9"/>
  <c r="Y168" i="9"/>
  <c r="Y176" i="9"/>
  <c r="Y184" i="9"/>
  <c r="Y206" i="9"/>
  <c r="Y238" i="9"/>
  <c r="Y99" i="9"/>
  <c r="Y107" i="9"/>
  <c r="Y115" i="9"/>
  <c r="Y123" i="9"/>
  <c r="Y195" i="9"/>
  <c r="Y203" i="9"/>
  <c r="Y211" i="9"/>
  <c r="Y219" i="9"/>
  <c r="Y227" i="9"/>
  <c r="Y235" i="9"/>
  <c r="Y243" i="9"/>
  <c r="Y234" i="8"/>
  <c r="Y202" i="8"/>
  <c r="Y170" i="8"/>
  <c r="Y107" i="8"/>
  <c r="Y75" i="8"/>
  <c r="Y60" i="8"/>
  <c r="Y57" i="8"/>
  <c r="Y70" i="8"/>
  <c r="Y78" i="8"/>
  <c r="Y86" i="8"/>
  <c r="Y94" i="8"/>
  <c r="Y102" i="8"/>
  <c r="Y110" i="8"/>
  <c r="Y118" i="8"/>
  <c r="Y126" i="8"/>
  <c r="AH77" i="9"/>
  <c r="G67" i="9"/>
  <c r="P57" i="9"/>
  <c r="P44" i="9"/>
  <c r="P33" i="9"/>
  <c r="AH24" i="9"/>
  <c r="P12" i="9"/>
  <c r="P61" i="9"/>
  <c r="AH90" i="9"/>
  <c r="AH100" i="9"/>
  <c r="AH82" i="9"/>
  <c r="P118" i="9"/>
  <c r="P126" i="9"/>
  <c r="P14" i="9"/>
  <c r="P22" i="9"/>
  <c r="P30" i="9"/>
  <c r="P38" i="9"/>
  <c r="P46" i="9"/>
  <c r="P54" i="9"/>
  <c r="AH86" i="9"/>
  <c r="P123" i="9"/>
  <c r="P111" i="9"/>
  <c r="P120" i="9"/>
  <c r="P59" i="9"/>
  <c r="P67" i="9"/>
  <c r="P75" i="9"/>
  <c r="P91" i="9"/>
  <c r="P98" i="9"/>
  <c r="AH110" i="9"/>
  <c r="P121" i="9"/>
  <c r="AH97" i="9"/>
  <c r="AH105" i="9"/>
  <c r="AH113" i="9"/>
  <c r="AH121" i="9"/>
  <c r="Y232" i="8"/>
  <c r="Y200" i="8"/>
  <c r="Y168" i="8"/>
  <c r="AH92" i="9"/>
  <c r="AH73" i="9"/>
  <c r="P65" i="9"/>
  <c r="P114" i="8"/>
  <c r="P91" i="8"/>
  <c r="P54" i="8"/>
  <c r="AH40" i="8"/>
  <c r="AH24" i="8"/>
  <c r="AH8" i="8"/>
  <c r="Y226" i="8"/>
  <c r="AH119" i="8"/>
  <c r="AH103" i="8"/>
  <c r="AH87" i="8"/>
  <c r="AH71" i="8"/>
  <c r="G46" i="8"/>
  <c r="G30" i="8"/>
  <c r="G14" i="8"/>
  <c r="P14" i="8"/>
  <c r="P22" i="8"/>
  <c r="P30" i="8"/>
  <c r="P38" i="8"/>
  <c r="P46" i="8"/>
  <c r="AH54" i="8"/>
  <c r="AH69" i="8"/>
  <c r="P80" i="8"/>
  <c r="AH101" i="8"/>
  <c r="P112" i="8"/>
  <c r="AH57" i="8"/>
  <c r="AH74" i="8"/>
  <c r="AH90" i="8"/>
  <c r="AH106" i="8"/>
  <c r="AH114" i="8"/>
  <c r="AH122" i="8"/>
  <c r="P115" i="8"/>
  <c r="AH97" i="8"/>
  <c r="P74" i="8"/>
  <c r="G8" i="8"/>
  <c r="G24" i="8"/>
  <c r="G40" i="8"/>
  <c r="G9" i="8"/>
  <c r="G25" i="8"/>
  <c r="G41" i="8"/>
  <c r="G57" i="8"/>
  <c r="G59" i="8"/>
  <c r="AH37" i="8"/>
  <c r="AH114" i="7"/>
  <c r="P102" i="7"/>
  <c r="AH84" i="7"/>
  <c r="AH76" i="7"/>
  <c r="AH68" i="7"/>
  <c r="AH61" i="7"/>
  <c r="P56" i="7"/>
  <c r="G51" i="7"/>
  <c r="AH45" i="7"/>
  <c r="P40" i="7"/>
  <c r="G35" i="7"/>
  <c r="AH29" i="7"/>
  <c r="P24" i="7"/>
  <c r="G19" i="7"/>
  <c r="P9" i="7"/>
  <c r="P8" i="7"/>
  <c r="AH95" i="7"/>
  <c r="AH119" i="7"/>
  <c r="AH127" i="7"/>
  <c r="Y111" i="8"/>
  <c r="G60" i="8"/>
  <c r="AH25" i="8"/>
  <c r="AH112" i="7"/>
  <c r="P100" i="7"/>
  <c r="G30" i="7"/>
  <c r="Y40" i="9"/>
  <c r="P47" i="8"/>
  <c r="P15" i="8"/>
  <c r="AH110" i="7"/>
  <c r="P98" i="7"/>
  <c r="AH87" i="7"/>
  <c r="AH79" i="7"/>
  <c r="AH71" i="7"/>
  <c r="P84" i="7"/>
  <c r="AH14" i="7"/>
  <c r="Y27" i="7"/>
  <c r="Y12" i="7"/>
  <c r="Y28" i="7"/>
  <c r="Y44" i="7"/>
  <c r="Y60" i="7"/>
  <c r="Y112" i="7"/>
  <c r="Y138" i="7"/>
  <c r="Y9" i="7"/>
  <c r="Y25" i="7"/>
  <c r="Y41" i="7"/>
  <c r="Y57" i="7"/>
  <c r="Y70" i="7"/>
  <c r="Y78" i="7"/>
  <c r="Y86" i="7"/>
  <c r="Y106" i="7"/>
  <c r="Y135" i="7"/>
  <c r="Y151" i="7"/>
  <c r="Y167" i="7"/>
  <c r="Y183" i="7"/>
  <c r="Y199" i="7"/>
  <c r="Y215" i="7"/>
  <c r="Y231" i="7"/>
  <c r="Y247" i="7"/>
  <c r="Y93" i="7"/>
  <c r="Y109" i="7"/>
  <c r="Y125" i="7"/>
  <c r="AH30" i="7"/>
  <c r="P124" i="7"/>
  <c r="G20" i="7"/>
  <c r="G67" i="7"/>
  <c r="Y56" i="4"/>
  <c r="Y43" i="4"/>
  <c r="Y27" i="4"/>
  <c r="Y11" i="4"/>
  <c r="Y116" i="7"/>
  <c r="Y62" i="7"/>
  <c r="Y10" i="7"/>
  <c r="Y120" i="4"/>
  <c r="Y104" i="4"/>
  <c r="Y88" i="4"/>
  <c r="Y72" i="4"/>
  <c r="Y129" i="4"/>
  <c r="Y137" i="4"/>
  <c r="Y145" i="4"/>
  <c r="Y153" i="4"/>
  <c r="Y161" i="4"/>
  <c r="Y169" i="4"/>
  <c r="Y177" i="4"/>
  <c r="Y185" i="4"/>
  <c r="Y193" i="4"/>
  <c r="Y201" i="4"/>
  <c r="Y209" i="4"/>
  <c r="Y217" i="4"/>
  <c r="Y225" i="4"/>
  <c r="Y132" i="4"/>
  <c r="Y140" i="4"/>
  <c r="Y148" i="4"/>
  <c r="Y156" i="4"/>
  <c r="Y164" i="4"/>
  <c r="Y172" i="4"/>
  <c r="Y180" i="4"/>
  <c r="Y188" i="4"/>
  <c r="Y196" i="4"/>
  <c r="Y204" i="4"/>
  <c r="Y212" i="4"/>
  <c r="Y220" i="4"/>
  <c r="Y228" i="4"/>
  <c r="Y232" i="4"/>
  <c r="Y240" i="4"/>
  <c r="Y140" i="7"/>
  <c r="Y14" i="7"/>
  <c r="Y121" i="4"/>
  <c r="Y105" i="4"/>
  <c r="Y54" i="7"/>
  <c r="Y89" i="4"/>
  <c r="Y73" i="4"/>
  <c r="G13" i="4"/>
  <c r="G29" i="4"/>
  <c r="G45" i="4"/>
  <c r="Y59" i="6"/>
  <c r="Y60" i="6"/>
  <c r="Y51" i="6"/>
  <c r="Y52" i="6"/>
  <c r="Y43" i="6"/>
  <c r="Y44" i="6"/>
  <c r="Y35" i="6"/>
  <c r="Y36" i="6"/>
  <c r="Y27" i="6"/>
  <c r="Y28" i="6"/>
  <c r="Y19" i="6"/>
  <c r="Y20" i="6"/>
  <c r="Y11" i="6"/>
  <c r="Y12" i="6"/>
  <c r="Y85" i="4"/>
  <c r="G61" i="4"/>
  <c r="Y133" i="6"/>
  <c r="Y141" i="6"/>
  <c r="Y149" i="6"/>
  <c r="Y157" i="6"/>
  <c r="Y165" i="6"/>
  <c r="Y173" i="6"/>
  <c r="Y181" i="6"/>
  <c r="Y189" i="6"/>
  <c r="Y197" i="6"/>
  <c r="Y205" i="6"/>
  <c r="Y213" i="6"/>
  <c r="Y221" i="6"/>
  <c r="Y229" i="6"/>
  <c r="Y237" i="6"/>
  <c r="Y245" i="6"/>
  <c r="AH96" i="4"/>
  <c r="Y40" i="4"/>
  <c r="Y8" i="4"/>
  <c r="Y192" i="6"/>
  <c r="Y128" i="6"/>
  <c r="G15" i="6"/>
  <c r="G50" i="4"/>
  <c r="G18" i="4"/>
  <c r="AH16" i="4"/>
  <c r="AH32" i="4"/>
  <c r="AH48" i="4"/>
  <c r="AH109" i="4"/>
  <c r="P8" i="4"/>
  <c r="P24" i="4"/>
  <c r="P40" i="4"/>
  <c r="P56" i="4"/>
  <c r="AH125" i="4"/>
  <c r="P13" i="4"/>
  <c r="P21" i="4"/>
  <c r="P29" i="4"/>
  <c r="P37" i="4"/>
  <c r="P45" i="4"/>
  <c r="P53" i="4"/>
  <c r="AH63" i="4"/>
  <c r="AH11" i="4"/>
  <c r="AH19" i="4"/>
  <c r="AH27" i="4"/>
  <c r="AH35" i="4"/>
  <c r="AH43" i="4"/>
  <c r="AH51" i="4"/>
  <c r="AH74" i="4"/>
  <c r="AH90" i="4"/>
  <c r="AH106" i="4"/>
  <c r="AH122" i="4"/>
  <c r="AH60" i="4"/>
  <c r="P61" i="4"/>
  <c r="P68" i="4"/>
  <c r="P76" i="4"/>
  <c r="P84" i="4"/>
  <c r="P92" i="4"/>
  <c r="P100" i="4"/>
  <c r="P108" i="4"/>
  <c r="P116" i="4"/>
  <c r="P124" i="4"/>
  <c r="Y110" i="6"/>
  <c r="Y94" i="6"/>
  <c r="Y78" i="6"/>
  <c r="G43" i="6"/>
  <c r="AH80" i="4"/>
  <c r="Y44" i="4"/>
  <c r="Y12" i="4"/>
  <c r="Y112" i="6"/>
  <c r="Y96" i="6"/>
  <c r="Y80" i="6"/>
  <c r="P56" i="6"/>
  <c r="G39" i="6"/>
  <c r="AH21" i="6"/>
  <c r="P13" i="6"/>
  <c r="P29" i="6"/>
  <c r="P45" i="6"/>
  <c r="P61" i="6"/>
  <c r="AH11" i="6"/>
  <c r="AH19" i="6"/>
  <c r="AH27" i="6"/>
  <c r="AH35" i="6"/>
  <c r="AH43" i="6"/>
  <c r="AH51" i="6"/>
  <c r="AH59" i="6"/>
  <c r="AH67" i="6"/>
  <c r="AH75" i="6"/>
  <c r="AH83" i="6"/>
  <c r="AH91" i="6"/>
  <c r="AH99" i="6"/>
  <c r="AH107" i="6"/>
  <c r="AH115" i="6"/>
  <c r="AH123" i="6"/>
  <c r="P11" i="6"/>
  <c r="P19" i="6"/>
  <c r="P27" i="6"/>
  <c r="P35" i="6"/>
  <c r="P43" i="6"/>
  <c r="P51" i="6"/>
  <c r="P59" i="6"/>
  <c r="P67" i="6"/>
  <c r="P75" i="6"/>
  <c r="P83" i="6"/>
  <c r="P91" i="6"/>
  <c r="P99" i="6"/>
  <c r="P107" i="6"/>
  <c r="P115" i="6"/>
  <c r="P123" i="6"/>
  <c r="Y106" i="6"/>
  <c r="P36" i="6"/>
  <c r="Y37" i="5"/>
  <c r="P34" i="5"/>
  <c r="Y21" i="5"/>
  <c r="P18" i="5"/>
  <c r="P68" i="5"/>
  <c r="P100" i="5"/>
  <c r="P47" i="5"/>
  <c r="P55" i="5"/>
  <c r="P63" i="5"/>
  <c r="P71" i="5"/>
  <c r="P79" i="5"/>
  <c r="P87" i="5"/>
  <c r="P95" i="5"/>
  <c r="P103" i="5"/>
  <c r="P111" i="5"/>
  <c r="P119" i="5"/>
  <c r="P127" i="5"/>
  <c r="AH85" i="4"/>
  <c r="Y136" i="6"/>
  <c r="Y65" i="6"/>
  <c r="G17" i="5"/>
  <c r="G55" i="5"/>
  <c r="G12" i="5"/>
  <c r="G28" i="5"/>
  <c r="G64" i="5"/>
  <c r="G57" i="5"/>
  <c r="G50" i="5"/>
  <c r="G66" i="5"/>
  <c r="P114" i="5"/>
  <c r="P90" i="5"/>
  <c r="Y23" i="5"/>
  <c r="Y14" i="5"/>
  <c r="Y30" i="5"/>
  <c r="Y47" i="5"/>
  <c r="Y63" i="5"/>
  <c r="Y73" i="5"/>
  <c r="Y81" i="5"/>
  <c r="Y89" i="5"/>
  <c r="Y97" i="5"/>
  <c r="Y105" i="5"/>
  <c r="Y113" i="5"/>
  <c r="Y121" i="5"/>
  <c r="Y44" i="5"/>
  <c r="Y60" i="5"/>
  <c r="Y70" i="5"/>
  <c r="Y78" i="5"/>
  <c r="Y86" i="5"/>
  <c r="Y94" i="5"/>
  <c r="Y102" i="5"/>
  <c r="Y110" i="5"/>
  <c r="Y118" i="5"/>
  <c r="Y126" i="5"/>
  <c r="P52" i="6"/>
  <c r="Y214" i="5"/>
  <c r="Y11" i="5"/>
  <c r="AH72" i="6"/>
  <c r="G18" i="5"/>
  <c r="P19" i="5"/>
  <c r="G38" i="5"/>
  <c r="P35" i="5"/>
  <c r="P48" i="5"/>
  <c r="P52" i="5"/>
  <c r="Y246" i="5"/>
  <c r="AH129" i="9" l="1"/>
  <c r="AH129" i="6"/>
  <c r="AH129" i="5"/>
  <c r="AH129" i="7"/>
  <c r="AH129" i="4"/>
  <c r="AH130" i="6" l="1"/>
  <c r="AH130" i="9"/>
  <c r="AH130" i="4"/>
  <c r="AH130" i="8"/>
  <c r="AH131" i="6" l="1"/>
  <c r="AH132" i="9"/>
  <c r="AH130" i="5"/>
  <c r="AH131" i="4"/>
  <c r="AH130" i="7"/>
  <c r="AH131" i="8"/>
  <c r="AH131" i="5"/>
  <c r="AH132" i="6" l="1"/>
  <c r="AH133" i="9"/>
  <c r="AH131" i="9"/>
  <c r="AH131" i="7"/>
  <c r="AH132" i="8"/>
  <c r="AH132" i="5"/>
  <c r="AH133" i="6" l="1"/>
  <c r="AH134" i="9"/>
  <c r="AH132" i="4"/>
  <c r="AH132" i="7"/>
  <c r="AH133" i="8"/>
  <c r="AH133" i="5"/>
  <c r="AH135" i="6" l="1"/>
  <c r="AH134" i="6"/>
  <c r="AH133" i="7"/>
  <c r="AH133" i="4"/>
  <c r="AH134" i="8"/>
  <c r="AH134" i="5"/>
  <c r="AH135" i="9"/>
  <c r="AH136" i="6" l="1"/>
  <c r="AH134" i="4"/>
  <c r="AH134" i="7"/>
  <c r="AH135" i="8"/>
  <c r="AH137" i="6"/>
  <c r="AH135" i="5"/>
  <c r="AH136" i="9"/>
  <c r="AH135" i="7" l="1"/>
  <c r="AH135" i="4"/>
  <c r="AH136" i="8"/>
  <c r="AH137" i="9"/>
  <c r="AH136" i="5"/>
  <c r="AH138" i="6"/>
  <c r="AH136" i="4" l="1"/>
  <c r="AH136" i="7"/>
  <c r="AH137" i="8"/>
  <c r="AH139" i="6"/>
  <c r="AH138" i="9"/>
  <c r="AH137" i="5"/>
  <c r="AH137" i="7" l="1"/>
  <c r="AH137" i="4"/>
  <c r="AH138" i="8"/>
  <c r="AH138" i="5"/>
  <c r="AH139" i="9"/>
  <c r="AH140" i="6"/>
  <c r="AH138" i="4" l="1"/>
  <c r="AH138" i="7"/>
  <c r="AH139" i="8"/>
  <c r="AH141" i="6"/>
  <c r="AH139" i="5"/>
  <c r="AH140" i="9"/>
  <c r="AH139" i="7" l="1"/>
  <c r="AH139" i="4"/>
  <c r="AH140" i="8"/>
  <c r="AH141" i="9"/>
  <c r="AH140" i="5"/>
  <c r="AH142" i="6"/>
  <c r="AH140" i="4" l="1"/>
  <c r="AH140" i="7"/>
  <c r="AH141" i="8"/>
  <c r="AH143" i="6"/>
  <c r="AH142" i="9"/>
  <c r="AH141" i="5"/>
  <c r="AH141" i="7" l="1"/>
  <c r="AH141" i="4"/>
  <c r="AH142" i="8"/>
  <c r="AH142" i="5"/>
  <c r="AH143" i="9"/>
  <c r="AH144" i="6"/>
  <c r="AH142" i="4" l="1"/>
  <c r="AH142" i="7"/>
  <c r="AH143" i="8"/>
  <c r="AH145" i="6"/>
  <c r="AH143" i="5"/>
  <c r="AH144" i="9"/>
  <c r="AH143" i="7" l="1"/>
  <c r="AH143" i="4"/>
  <c r="AH144" i="8"/>
  <c r="AH145" i="9"/>
  <c r="AH144" i="5"/>
  <c r="AH146" i="6"/>
  <c r="AH144" i="4" l="1"/>
  <c r="AH144" i="7"/>
  <c r="AH145" i="8"/>
  <c r="AH147" i="6"/>
  <c r="AH146" i="9"/>
  <c r="AH145" i="5"/>
  <c r="AH145" i="7" l="1"/>
  <c r="AH145" i="4"/>
  <c r="AH146" i="8"/>
  <c r="AH146" i="5"/>
  <c r="AH147" i="9"/>
  <c r="AH148" i="6"/>
  <c r="AH146" i="4" l="1"/>
  <c r="AH146" i="7"/>
  <c r="AH147" i="8"/>
  <c r="AH149" i="6"/>
  <c r="AH147" i="5"/>
  <c r="AH148" i="9"/>
  <c r="AH147" i="7" l="1"/>
  <c r="AH147" i="4"/>
  <c r="AH148" i="8"/>
  <c r="AH149" i="9"/>
  <c r="AH148" i="5"/>
  <c r="AH150" i="6"/>
  <c r="AH148" i="4" l="1"/>
  <c r="AH148" i="7"/>
  <c r="AH149" i="8"/>
  <c r="AH151" i="6"/>
  <c r="AH150" i="9"/>
  <c r="AH149" i="5"/>
  <c r="AH149" i="7" l="1"/>
  <c r="AH149" i="4"/>
  <c r="AH150" i="8"/>
  <c r="AH150" i="5"/>
  <c r="AH151" i="9"/>
  <c r="AH152" i="6"/>
  <c r="AH150" i="4" l="1"/>
  <c r="AH150" i="7"/>
  <c r="AH151" i="8"/>
  <c r="AH153" i="6"/>
  <c r="AH151" i="5"/>
  <c r="AH152" i="9"/>
  <c r="AH151" i="7" l="1"/>
  <c r="AH151" i="4"/>
  <c r="AH152" i="8"/>
  <c r="AH153" i="9"/>
  <c r="AH152" i="5"/>
  <c r="AH154" i="6"/>
  <c r="AH152" i="4" l="1"/>
  <c r="AH152" i="7"/>
  <c r="AH153" i="8"/>
  <c r="AH155" i="6"/>
  <c r="AH154" i="9"/>
  <c r="AH153" i="5"/>
  <c r="AH153" i="7" l="1"/>
  <c r="AH153" i="4"/>
  <c r="AH154" i="8"/>
  <c r="AH154" i="5"/>
  <c r="AH155" i="9"/>
  <c r="AH156" i="6"/>
  <c r="AH154" i="4" l="1"/>
  <c r="AH154" i="7"/>
  <c r="AH155" i="8"/>
  <c r="AH157" i="6"/>
  <c r="AH155" i="5"/>
  <c r="AH156" i="9"/>
  <c r="AH155" i="7" l="1"/>
  <c r="AH155" i="4"/>
  <c r="AH156" i="8"/>
  <c r="AH157" i="9"/>
  <c r="AH156" i="5"/>
  <c r="AH158" i="6"/>
  <c r="AH156" i="4" l="1"/>
  <c r="AH156" i="7"/>
  <c r="AH157" i="8"/>
  <c r="AH159" i="6"/>
  <c r="AH158" i="9"/>
  <c r="AH157" i="5"/>
  <c r="AH157" i="7" l="1"/>
  <c r="AH157" i="4"/>
  <c r="AH158" i="8"/>
  <c r="AH158" i="5"/>
  <c r="AH159" i="9"/>
  <c r="AH160" i="6"/>
  <c r="AH158" i="4" l="1"/>
  <c r="AH158" i="7"/>
  <c r="AH159" i="8"/>
  <c r="AH161" i="6"/>
  <c r="AH159" i="5"/>
  <c r="AH160" i="9"/>
  <c r="AH159" i="7" l="1"/>
  <c r="AH159" i="4"/>
  <c r="AH160" i="8"/>
  <c r="AH161" i="9"/>
  <c r="AH160" i="5"/>
  <c r="AH162" i="6"/>
  <c r="AH160" i="4" l="1"/>
  <c r="AH160" i="7"/>
  <c r="AH161" i="8"/>
  <c r="AH163" i="6"/>
  <c r="AH162" i="9"/>
  <c r="AH161" i="5"/>
  <c r="AH161" i="7" l="1"/>
  <c r="AH161" i="4"/>
  <c r="AH162" i="8"/>
  <c r="AH162" i="5"/>
  <c r="AH163" i="9"/>
  <c r="AH164" i="6"/>
  <c r="AH162" i="4" l="1"/>
  <c r="AH162" i="7"/>
  <c r="AH163" i="8"/>
  <c r="AH165" i="6"/>
  <c r="AH163" i="5"/>
  <c r="AH164" i="9"/>
  <c r="AH163" i="7" l="1"/>
  <c r="AH163" i="4"/>
  <c r="AH164" i="8"/>
  <c r="AH165" i="9"/>
  <c r="AH164" i="5"/>
  <c r="AH166" i="6"/>
  <c r="AH164" i="4" l="1"/>
  <c r="AH164" i="7"/>
  <c r="AH165" i="8"/>
  <c r="AH167" i="6"/>
  <c r="AH166" i="9"/>
  <c r="AH165" i="5"/>
  <c r="AH165" i="7" l="1"/>
  <c r="AH165" i="4"/>
  <c r="AH166" i="8"/>
  <c r="AH166" i="5"/>
  <c r="AH167" i="9"/>
  <c r="AH168" i="6"/>
  <c r="AH166" i="4" l="1"/>
  <c r="AH166" i="7"/>
  <c r="AH167" i="8"/>
  <c r="AH169" i="6"/>
  <c r="AH167" i="5"/>
  <c r="AH168" i="9"/>
  <c r="AH167" i="7" l="1"/>
  <c r="AH167" i="4"/>
  <c r="AH168" i="8"/>
  <c r="AH169" i="9"/>
  <c r="AH168" i="5"/>
  <c r="AH170" i="6"/>
  <c r="AH168" i="4" l="1"/>
  <c r="AH168" i="7"/>
  <c r="AH169" i="8"/>
  <c r="AH171" i="6"/>
  <c r="AH170" i="9"/>
  <c r="AH169" i="5"/>
  <c r="AH169" i="7" l="1"/>
  <c r="AH169" i="4"/>
  <c r="AH170" i="8"/>
  <c r="AH170" i="5"/>
  <c r="AH171" i="9"/>
  <c r="AH172" i="6"/>
  <c r="AH170" i="4" l="1"/>
  <c r="AH170" i="7"/>
  <c r="AH171" i="8"/>
  <c r="AH173" i="6"/>
  <c r="AH171" i="5"/>
  <c r="AH172" i="9"/>
  <c r="AH171" i="7" l="1"/>
  <c r="AH171" i="4"/>
  <c r="AH172" i="8"/>
  <c r="AH173" i="9"/>
  <c r="AH172" i="5"/>
  <c r="AH174" i="6"/>
  <c r="AH172" i="4" l="1"/>
  <c r="AH172" i="7"/>
  <c r="AH173" i="8"/>
  <c r="AH175" i="6"/>
  <c r="AH174" i="9"/>
  <c r="AH173" i="5"/>
  <c r="AH173" i="7" l="1"/>
  <c r="AH173" i="4"/>
  <c r="AH174" i="8"/>
  <c r="AH174" i="5"/>
  <c r="AH175" i="9"/>
  <c r="AH176" i="6"/>
  <c r="AH174" i="4" l="1"/>
  <c r="AH174" i="7"/>
  <c r="AH175" i="8"/>
  <c r="AH177" i="6"/>
  <c r="AH175" i="5"/>
  <c r="AH176" i="9"/>
  <c r="AH175" i="7" l="1"/>
  <c r="AH175" i="4"/>
  <c r="AH176" i="8"/>
  <c r="AH177" i="9"/>
  <c r="AH176" i="5"/>
  <c r="AH178" i="6"/>
  <c r="AH176" i="4" l="1"/>
  <c r="AH176" i="7"/>
  <c r="AH177" i="8"/>
  <c r="AH179" i="6"/>
  <c r="AH178" i="9"/>
  <c r="AH177" i="5"/>
  <c r="AH177" i="7" l="1"/>
  <c r="AH177" i="4"/>
  <c r="AH178" i="8"/>
  <c r="AH178" i="5"/>
  <c r="AH179" i="9"/>
  <c r="AH180" i="6"/>
  <c r="AH178" i="4" l="1"/>
  <c r="AH178" i="7"/>
  <c r="AH179" i="8"/>
  <c r="AH181" i="6"/>
  <c r="AH179" i="5"/>
  <c r="AH180" i="9"/>
  <c r="AH179" i="7" l="1"/>
  <c r="AH179" i="4"/>
  <c r="AH180" i="8"/>
  <c r="AH181" i="9"/>
  <c r="AH180" i="5"/>
  <c r="AH182" i="6"/>
  <c r="AH180" i="4" l="1"/>
  <c r="AH180" i="7"/>
  <c r="AH181" i="8"/>
  <c r="AH183" i="6"/>
  <c r="AH182" i="9"/>
  <c r="AH181" i="5"/>
  <c r="AH181" i="7" l="1"/>
  <c r="AH181" i="4"/>
  <c r="AH182" i="8"/>
  <c r="AH182" i="5"/>
  <c r="AH183" i="9"/>
  <c r="AH184" i="6"/>
  <c r="AH182" i="4" l="1"/>
  <c r="AH182" i="7"/>
  <c r="AH183" i="8"/>
  <c r="AH185" i="6"/>
  <c r="AH183" i="5"/>
  <c r="AH184" i="9"/>
  <c r="AH183" i="7" l="1"/>
  <c r="AH183" i="4"/>
  <c r="AH184" i="8"/>
  <c r="AH185" i="9"/>
  <c r="AH184" i="5"/>
  <c r="AH186" i="6"/>
  <c r="AH184" i="4" l="1"/>
  <c r="AH184" i="7"/>
  <c r="AH185" i="8"/>
  <c r="AH187" i="6"/>
  <c r="AH186" i="9"/>
  <c r="AH185" i="5"/>
  <c r="AH185" i="7" l="1"/>
  <c r="AH185" i="4"/>
  <c r="AH186" i="8"/>
  <c r="AH186" i="5"/>
  <c r="AH187" i="9"/>
  <c r="AH188" i="6"/>
  <c r="AH186" i="4" l="1"/>
  <c r="AH186" i="7"/>
  <c r="AH187" i="8"/>
  <c r="AH189" i="6"/>
  <c r="AH187" i="5"/>
  <c r="AH188" i="9"/>
  <c r="AH187" i="7" l="1"/>
  <c r="AH187" i="4"/>
  <c r="AH188" i="8"/>
  <c r="AH189" i="9"/>
  <c r="AH188" i="5"/>
  <c r="AH190" i="6"/>
  <c r="AH188" i="4" l="1"/>
  <c r="AH188" i="7"/>
  <c r="AH189" i="8"/>
  <c r="AH191" i="6"/>
  <c r="AH190" i="9"/>
  <c r="AH189" i="5"/>
  <c r="AH189" i="7" l="1"/>
  <c r="AH189" i="4"/>
  <c r="AH190" i="8"/>
  <c r="AH190" i="5"/>
  <c r="AH191" i="9"/>
  <c r="AH192" i="6"/>
  <c r="AH190" i="4" l="1"/>
  <c r="AH190" i="7"/>
  <c r="AH191" i="8"/>
  <c r="AH193" i="6"/>
  <c r="AH191" i="5"/>
  <c r="AH192" i="9"/>
  <c r="AH191" i="7" l="1"/>
  <c r="AH191" i="4"/>
  <c r="AH192" i="8"/>
  <c r="AH193" i="9"/>
  <c r="AH192" i="5"/>
  <c r="AH194" i="6"/>
  <c r="AH192" i="4" l="1"/>
  <c r="AH192" i="7"/>
  <c r="AH193" i="8"/>
  <c r="AH195" i="6"/>
  <c r="AH194" i="9"/>
  <c r="AH193" i="5"/>
  <c r="AH193" i="7" l="1"/>
  <c r="AH193" i="4"/>
  <c r="AH194" i="8"/>
  <c r="AH194" i="5"/>
  <c r="AH195" i="9"/>
  <c r="AH196" i="6"/>
  <c r="AH194" i="4" l="1"/>
  <c r="AH194" i="7"/>
  <c r="AH195" i="8"/>
  <c r="AH197" i="6"/>
  <c r="AH195" i="5"/>
  <c r="AH196" i="9"/>
  <c r="AH195" i="7" l="1"/>
  <c r="AH195" i="4"/>
  <c r="AH196" i="8"/>
  <c r="AH197" i="9"/>
  <c r="AH196" i="5"/>
  <c r="AH198" i="6"/>
  <c r="AH196" i="4" l="1"/>
  <c r="AH196" i="7"/>
  <c r="AH197" i="8"/>
  <c r="AH199" i="6"/>
  <c r="AH198" i="9"/>
  <c r="AH197" i="5"/>
  <c r="AH197" i="7" l="1"/>
  <c r="AH197" i="4"/>
  <c r="AH198" i="8"/>
  <c r="AH198" i="5"/>
  <c r="AH199" i="9"/>
  <c r="AH200" i="6"/>
  <c r="AH198" i="4" l="1"/>
  <c r="AH198" i="7"/>
  <c r="AH199" i="8"/>
  <c r="AH201" i="6"/>
  <c r="AH199" i="5"/>
  <c r="AH200" i="9"/>
  <c r="AH199" i="7" l="1"/>
  <c r="AH199" i="4"/>
  <c r="AH200" i="8"/>
  <c r="AH201" i="9"/>
  <c r="AH200" i="5"/>
  <c r="AH202" i="6"/>
  <c r="AH200" i="4" l="1"/>
  <c r="AH200" i="7"/>
  <c r="AH201" i="8"/>
  <c r="AH203" i="6"/>
  <c r="AH202" i="9"/>
  <c r="AH201" i="5"/>
  <c r="AH201" i="7" l="1"/>
  <c r="AH201" i="4"/>
  <c r="AH202" i="8"/>
  <c r="AH202" i="5"/>
  <c r="AH203" i="9"/>
  <c r="AH204" i="6"/>
  <c r="AH202" i="4" l="1"/>
  <c r="AH202" i="7"/>
  <c r="AH203" i="8"/>
  <c r="AH205" i="6"/>
  <c r="AH203" i="5"/>
  <c r="AH204" i="9"/>
  <c r="AH203" i="7" l="1"/>
  <c r="AH203" i="4"/>
  <c r="AH204" i="8"/>
  <c r="AH205" i="9"/>
  <c r="AH204" i="5"/>
  <c r="AH206" i="6"/>
  <c r="AH204" i="4" l="1"/>
  <c r="AH204" i="7"/>
  <c r="AH205" i="8"/>
  <c r="AH207" i="6"/>
  <c r="AH206" i="9"/>
  <c r="AH205" i="5"/>
  <c r="AH205" i="7" l="1"/>
  <c r="AH205" i="4"/>
  <c r="AH206" i="8"/>
  <c r="AH206" i="5"/>
  <c r="AH207" i="9"/>
  <c r="AH208" i="6"/>
  <c r="AH206" i="4" l="1"/>
  <c r="AH206" i="7"/>
  <c r="AH207" i="8"/>
  <c r="AH209" i="6"/>
  <c r="AH207" i="5"/>
  <c r="AH208" i="9"/>
  <c r="AH207" i="7" l="1"/>
  <c r="AH207" i="4"/>
  <c r="AH208" i="8"/>
  <c r="AH209" i="9"/>
  <c r="AH208" i="5"/>
  <c r="AH210" i="6"/>
  <c r="AH208" i="4" l="1"/>
  <c r="AH208" i="7"/>
  <c r="AH209" i="8"/>
  <c r="AH211" i="6"/>
  <c r="AH210" i="9"/>
  <c r="AH209" i="5"/>
  <c r="AH209" i="7" l="1"/>
  <c r="AH209" i="4"/>
  <c r="AH210" i="8"/>
  <c r="AH210" i="5"/>
  <c r="AH211" i="9"/>
  <c r="AH212" i="6"/>
  <c r="AH210" i="4" l="1"/>
  <c r="AH210" i="7"/>
  <c r="AH211" i="8"/>
  <c r="AH213" i="6"/>
  <c r="AH211" i="5"/>
  <c r="AH212" i="9"/>
  <c r="AH211" i="7" l="1"/>
  <c r="AH211" i="4"/>
  <c r="AH212" i="8"/>
  <c r="AH213" i="9"/>
  <c r="AH212" i="5"/>
  <c r="AH214" i="6"/>
  <c r="AH212" i="4" l="1"/>
  <c r="AH212" i="7"/>
  <c r="AH213" i="8"/>
  <c r="AH215" i="6"/>
  <c r="AH214" i="9"/>
  <c r="AH213" i="5"/>
  <c r="AH213" i="7" l="1"/>
  <c r="AH213" i="4"/>
  <c r="AH214" i="8"/>
  <c r="AH214" i="5"/>
  <c r="AH215" i="9"/>
  <c r="AH216" i="6"/>
  <c r="AH214" i="4" l="1"/>
  <c r="AH214" i="7"/>
  <c r="AH215" i="8"/>
  <c r="AH217" i="6"/>
  <c r="AH215" i="5"/>
  <c r="AH216" i="9"/>
  <c r="AH215" i="7" l="1"/>
  <c r="AH215" i="4"/>
  <c r="AH216" i="8"/>
  <c r="AH217" i="9"/>
  <c r="AH216" i="5"/>
  <c r="AH218" i="6"/>
  <c r="AH216" i="4" l="1"/>
  <c r="AH216" i="7"/>
  <c r="AH217" i="8"/>
  <c r="AH219" i="6"/>
  <c r="AH218" i="9"/>
  <c r="AH217" i="5"/>
  <c r="AH217" i="7" l="1"/>
  <c r="AH217" i="4"/>
  <c r="AH218" i="8"/>
  <c r="AH218" i="5"/>
  <c r="AH219" i="9"/>
  <c r="AH220" i="6"/>
  <c r="AH218" i="4" l="1"/>
  <c r="AH218" i="7"/>
  <c r="AH219" i="8"/>
  <c r="AH221" i="6"/>
  <c r="AH219" i="5"/>
  <c r="AH220" i="9"/>
  <c r="AH219" i="7" l="1"/>
  <c r="AH219" i="4"/>
  <c r="AH220" i="8"/>
  <c r="AH221" i="9"/>
  <c r="AH220" i="5"/>
  <c r="AH222" i="6"/>
  <c r="AH220" i="4" l="1"/>
  <c r="AH220" i="7"/>
  <c r="AH221" i="8"/>
  <c r="AH223" i="6"/>
  <c r="AH222" i="9"/>
  <c r="AH221" i="5"/>
  <c r="AH221" i="7" l="1"/>
  <c r="AH221" i="4"/>
  <c r="AH222" i="8"/>
  <c r="AH222" i="5"/>
  <c r="AH223" i="9"/>
  <c r="AH224" i="6"/>
  <c r="AH222" i="4" l="1"/>
  <c r="AH222" i="7"/>
  <c r="AH223" i="8"/>
  <c r="AH225" i="6"/>
  <c r="AH223" i="5"/>
  <c r="AH224" i="9"/>
  <c r="AH223" i="7" l="1"/>
  <c r="AH223" i="4"/>
  <c r="AH224" i="8"/>
  <c r="AH225" i="9"/>
  <c r="AH224" i="5"/>
  <c r="AH226" i="6"/>
  <c r="AH224" i="4" l="1"/>
  <c r="AH224" i="7"/>
  <c r="AH225" i="8"/>
  <c r="AH227" i="6"/>
  <c r="AH226" i="9"/>
  <c r="AH225" i="5"/>
  <c r="AH225" i="7" l="1"/>
  <c r="AH225" i="4"/>
  <c r="AH226" i="8"/>
  <c r="AH226" i="5"/>
  <c r="AH227" i="9"/>
  <c r="AH228" i="6"/>
  <c r="AH226" i="4" l="1"/>
  <c r="AH226" i="7"/>
  <c r="AH227" i="8"/>
  <c r="AH229" i="6"/>
  <c r="AH227" i="5"/>
  <c r="AH228" i="9"/>
  <c r="AH227" i="7" l="1"/>
  <c r="AH227" i="4"/>
  <c r="AH228" i="8"/>
  <c r="AH229" i="9"/>
  <c r="AH228" i="5"/>
  <c r="AH230" i="6"/>
  <c r="AH228" i="4" l="1"/>
  <c r="AH228" i="7"/>
  <c r="AH229" i="8"/>
  <c r="AH231" i="6"/>
  <c r="AH230" i="9"/>
  <c r="AH229" i="5"/>
  <c r="AH229" i="7" l="1"/>
  <c r="AH229" i="4"/>
  <c r="AH230" i="8"/>
  <c r="AH230" i="5"/>
  <c r="AH231" i="9"/>
  <c r="AH232" i="6"/>
  <c r="AH230" i="4" l="1"/>
  <c r="AH230" i="7"/>
  <c r="AH231" i="8"/>
  <c r="AH233" i="6"/>
  <c r="AH231" i="5"/>
  <c r="AH232" i="9"/>
  <c r="AH231" i="7" l="1"/>
  <c r="AH231" i="4"/>
  <c r="AH232" i="8"/>
  <c r="AH233" i="9"/>
  <c r="AH232" i="5"/>
  <c r="AH234" i="6"/>
  <c r="AH232" i="4" l="1"/>
  <c r="AH232" i="7"/>
  <c r="AH233" i="8"/>
  <c r="AH235" i="6"/>
  <c r="AH234" i="9"/>
  <c r="AH233" i="5"/>
  <c r="AH233" i="7" l="1"/>
  <c r="AH233" i="4"/>
  <c r="AH234" i="8"/>
  <c r="AH234" i="5"/>
  <c r="AH235" i="9"/>
  <c r="AH236" i="6"/>
  <c r="AH234" i="4" l="1"/>
  <c r="AH234" i="7"/>
  <c r="AH235" i="8"/>
  <c r="AH237" i="6"/>
  <c r="AH235" i="5"/>
  <c r="AH236" i="9"/>
  <c r="AH235" i="7" l="1"/>
  <c r="AH235" i="4"/>
  <c r="AH236" i="8"/>
  <c r="AH237" i="9"/>
  <c r="AH236" i="5"/>
  <c r="AH238" i="6"/>
  <c r="AH236" i="4" l="1"/>
  <c r="AH236" i="7"/>
  <c r="AH237" i="8"/>
  <c r="AH239" i="6"/>
  <c r="AH238" i="9"/>
  <c r="AH237" i="5"/>
  <c r="AH237" i="7" l="1"/>
  <c r="AH237" i="4"/>
  <c r="AH238" i="8"/>
  <c r="AH238" i="5"/>
  <c r="AH239" i="9"/>
  <c r="AH240" i="6"/>
  <c r="AH238" i="4" l="1"/>
  <c r="AH238" i="7"/>
  <c r="AH239" i="8"/>
  <c r="AH241" i="6"/>
  <c r="AH239" i="5"/>
  <c r="AH240" i="9"/>
  <c r="AH239" i="7" l="1"/>
  <c r="AH239" i="4"/>
  <c r="AH240" i="8"/>
  <c r="AH241" i="9"/>
  <c r="AH240" i="5"/>
  <c r="AH242" i="6"/>
  <c r="AH240" i="4" l="1"/>
  <c r="AH240" i="7"/>
  <c r="AH241" i="8"/>
  <c r="AH243" i="6"/>
  <c r="AH242" i="9"/>
  <c r="AH241" i="5"/>
  <c r="AH241" i="7" l="1"/>
  <c r="AH241" i="4"/>
  <c r="AH242" i="8"/>
  <c r="AH242" i="5"/>
  <c r="AH243" i="9"/>
  <c r="AH244" i="6"/>
  <c r="AH242" i="4" l="1"/>
  <c r="AH242" i="7"/>
  <c r="AH243" i="8"/>
  <c r="AH245" i="6"/>
  <c r="AH243" i="5"/>
  <c r="AH244" i="9"/>
  <c r="AH243" i="7" l="1"/>
  <c r="AH243" i="4"/>
  <c r="AH244" i="8"/>
  <c r="AH244" i="5"/>
  <c r="AH245" i="9"/>
  <c r="AH246" i="6"/>
  <c r="AH247" i="6"/>
  <c r="AH244" i="4" l="1"/>
  <c r="AH244" i="7"/>
  <c r="AH245" i="8"/>
  <c r="AH246" i="9"/>
  <c r="AH247" i="9"/>
  <c r="AH245" i="5"/>
  <c r="AH245" i="7" l="1"/>
  <c r="AH245" i="4"/>
  <c r="AH246" i="8"/>
  <c r="AH247" i="8"/>
  <c r="AH246" i="5"/>
  <c r="AH247" i="5"/>
  <c r="AH246" i="4" l="1"/>
  <c r="AH247" i="4"/>
  <c r="AH246" i="7"/>
  <c r="AH247" i="7"/>
</calcChain>
</file>

<file path=xl/sharedStrings.xml><?xml version="1.0" encoding="utf-8"?>
<sst xmlns="http://schemas.openxmlformats.org/spreadsheetml/2006/main" count="340" uniqueCount="107">
  <si>
    <t>Time</t>
  </si>
  <si>
    <t>MIN</t>
  </si>
  <si>
    <t>HRS</t>
  </si>
  <si>
    <t>Legend</t>
  </si>
  <si>
    <t>USE THESE COLUMNS FOR HEC-HMS INPUT</t>
  </si>
  <si>
    <t>6  MIN - Temporal Distributions (6hr, 12hr, and 24hr)</t>
  </si>
  <si>
    <t>Inc.</t>
  </si>
  <si>
    <t>Accum.</t>
  </si>
  <si>
    <t>6hr PMP</t>
  </si>
  <si>
    <t>12hr PMP</t>
  </si>
  <si>
    <t>*** uniform distribution applied to hours 12-24 based on 12hr to 24hr PMP delta</t>
  </si>
  <si>
    <t>Accum. PMP
Rainfall</t>
  </si>
  <si>
    <t>Inc. PMP
Rainfall</t>
  </si>
  <si>
    <t>General
PMP (in)</t>
  </si>
  <si>
    <t>Tropical
PMP (in)</t>
  </si>
  <si>
    <t>Local
PMP (in)</t>
  </si>
  <si>
    <r>
      <t>24hr PMP</t>
    </r>
    <r>
      <rPr>
        <b/>
        <sz val="14"/>
        <color rgb="FFFF0000"/>
        <rFont val="Calibri"/>
        <family val="2"/>
        <scheme val="minor"/>
      </rPr>
      <t>a</t>
    </r>
  </si>
  <si>
    <r>
      <t>24hr PMP</t>
    </r>
    <r>
      <rPr>
        <b/>
        <sz val="14"/>
        <color rgb="FFFF0000"/>
        <rFont val="Calibri"/>
        <family val="2"/>
        <scheme val="minor"/>
      </rPr>
      <t>b</t>
    </r>
  </si>
  <si>
    <t>Dam:</t>
  </si>
  <si>
    <t>Date:</t>
  </si>
  <si>
    <t>Company:</t>
  </si>
  <si>
    <t>Engineer:</t>
  </si>
  <si>
    <t>Bob Smith, PE</t>
  </si>
  <si>
    <t>Average PMP Values</t>
  </si>
  <si>
    <t>6-Hour PMP</t>
  </si>
  <si>
    <t>12-Hour PMP</t>
  </si>
  <si>
    <t>24-Hour PMP</t>
  </si>
  <si>
    <t>Dam Location:</t>
  </si>
  <si>
    <t>Calculation Section A - PMP Values from VA 2015 PMP Watershed  Calculation Worksheet</t>
  </si>
  <si>
    <t>Calculation Section B - Required PMP Input for Temporal Distribution Curve Calculations</t>
  </si>
  <si>
    <t>GENERAL STORM EVENTS:</t>
  </si>
  <si>
    <t>LOCAL STORM EVENTS:</t>
  </si>
  <si>
    <t>TROPICAL STORM EVENTS:</t>
  </si>
  <si>
    <t>Governing PMP Values for Watershed</t>
  </si>
  <si>
    <t>Governing PMP Values as Calculated through Virginia PMP Worksheet</t>
  </si>
  <si>
    <t>Governing                6 Hr. PMP</t>
  </si>
  <si>
    <t>Governing              12 Hr. PMP</t>
  </si>
  <si>
    <t>Governing             24 Hr. PMP</t>
  </si>
  <si>
    <t>Average PMP Values by Storm Duration as Calculated through Virginia PMP Worksheet</t>
  </si>
  <si>
    <t>Minutes</t>
  </si>
  <si>
    <r>
      <rPr>
        <b/>
        <sz val="24"/>
        <color rgb="FFFF0000"/>
        <rFont val="Calibri"/>
        <family val="2"/>
        <scheme val="minor"/>
      </rPr>
      <t>EAST GENERAL</t>
    </r>
    <r>
      <rPr>
        <b/>
        <sz val="24"/>
        <color theme="1"/>
        <rFont val="Calibri"/>
        <family val="2"/>
        <scheme val="minor"/>
      </rPr>
      <t xml:space="preserve"> TEMPORAL DISTRIBUTION CURVE OUTPUT</t>
    </r>
  </si>
  <si>
    <r>
      <rPr>
        <b/>
        <sz val="24"/>
        <color rgb="FFFF0000"/>
        <rFont val="Calibri"/>
        <family val="2"/>
        <scheme val="minor"/>
      </rPr>
      <t>EAST TROPICAL</t>
    </r>
    <r>
      <rPr>
        <b/>
        <sz val="24"/>
        <color theme="1"/>
        <rFont val="Calibri"/>
        <family val="2"/>
        <scheme val="minor"/>
      </rPr>
      <t xml:space="preserve"> TEMPORAL DISTRIBUTION CURVE OUTPUT</t>
    </r>
  </si>
  <si>
    <r>
      <rPr>
        <b/>
        <sz val="24"/>
        <color rgb="FFFF0000"/>
        <rFont val="Calibri"/>
        <family val="2"/>
        <scheme val="minor"/>
      </rPr>
      <t>EAST LOCAL</t>
    </r>
    <r>
      <rPr>
        <b/>
        <sz val="24"/>
        <color theme="1"/>
        <rFont val="Calibri"/>
        <family val="2"/>
        <scheme val="minor"/>
      </rPr>
      <t xml:space="preserve"> TEMPORAL DISTRIBUTION CURVE OUTPUT</t>
    </r>
  </si>
  <si>
    <r>
      <rPr>
        <b/>
        <sz val="24"/>
        <color rgb="FFFF0000"/>
        <rFont val="Calibri"/>
        <family val="2"/>
        <scheme val="minor"/>
      </rPr>
      <t>WEST GENERAL</t>
    </r>
    <r>
      <rPr>
        <b/>
        <sz val="24"/>
        <color theme="1"/>
        <rFont val="Calibri"/>
        <family val="2"/>
        <scheme val="minor"/>
      </rPr>
      <t xml:space="preserve"> TEMPORAL DISTRIBUTION CURVE OUTPUT</t>
    </r>
  </si>
  <si>
    <r>
      <rPr>
        <b/>
        <sz val="24"/>
        <color rgb="FFFF0000"/>
        <rFont val="Calibri"/>
        <family val="2"/>
        <scheme val="minor"/>
      </rPr>
      <t>WEST TROPICAL</t>
    </r>
    <r>
      <rPr>
        <b/>
        <sz val="24"/>
        <color theme="1"/>
        <rFont val="Calibri"/>
        <family val="2"/>
        <scheme val="minor"/>
      </rPr>
      <t xml:space="preserve"> TEMPORAL DISTRIBUTION CURVE OUTPUT</t>
    </r>
  </si>
  <si>
    <r>
      <rPr>
        <b/>
        <sz val="24"/>
        <color rgb="FFFF0000"/>
        <rFont val="Calibri"/>
        <family val="2"/>
        <scheme val="minor"/>
      </rPr>
      <t>WEST LOCAL</t>
    </r>
    <r>
      <rPr>
        <b/>
        <sz val="24"/>
        <color theme="1"/>
        <rFont val="Calibri"/>
        <family val="2"/>
        <scheme val="minor"/>
      </rPr>
      <t xml:space="preserve"> TEMPORAL DISTRIBUTION CURVE OUTPUT</t>
    </r>
  </si>
  <si>
    <t>East</t>
  </si>
  <si>
    <t>West</t>
  </si>
  <si>
    <t>List 1 Data</t>
  </si>
  <si>
    <t>List 2 Data</t>
  </si>
  <si>
    <t>Local</t>
  </si>
  <si>
    <t>Tropical</t>
  </si>
  <si>
    <t>General</t>
  </si>
  <si>
    <t>List 3 Data</t>
  </si>
  <si>
    <r>
      <t xml:space="preserve">6-Hour </t>
    </r>
    <r>
      <rPr>
        <b/>
        <sz val="11"/>
        <color theme="1"/>
        <rFont val="Calibri"/>
        <family val="2"/>
        <scheme val="minor"/>
      </rPr>
      <t>EAST</t>
    </r>
    <r>
      <rPr>
        <sz val="11"/>
        <color theme="1"/>
        <rFont val="Calibri"/>
        <family val="2"/>
        <scheme val="minor"/>
      </rPr>
      <t xml:space="preserve"> General Curve</t>
    </r>
  </si>
  <si>
    <r>
      <t xml:space="preserve">6-Hour </t>
    </r>
    <r>
      <rPr>
        <b/>
        <sz val="11"/>
        <color theme="1"/>
        <rFont val="Calibri"/>
        <family val="2"/>
        <scheme val="minor"/>
      </rPr>
      <t>EAST</t>
    </r>
    <r>
      <rPr>
        <sz val="11"/>
        <color theme="1"/>
        <rFont val="Calibri"/>
        <family val="2"/>
        <scheme val="minor"/>
      </rPr>
      <t xml:space="preserve"> Local Curve</t>
    </r>
  </si>
  <si>
    <r>
      <t xml:space="preserve">6-Hour </t>
    </r>
    <r>
      <rPr>
        <b/>
        <sz val="11"/>
        <color theme="1"/>
        <rFont val="Calibri"/>
        <family val="2"/>
        <scheme val="minor"/>
      </rPr>
      <t>EAST</t>
    </r>
    <r>
      <rPr>
        <sz val="11"/>
        <color theme="1"/>
        <rFont val="Calibri"/>
        <family val="2"/>
        <scheme val="minor"/>
      </rPr>
      <t xml:space="preserve"> Tropical Curve</t>
    </r>
  </si>
  <si>
    <r>
      <t xml:space="preserve">6-Hour </t>
    </r>
    <r>
      <rPr>
        <b/>
        <sz val="11"/>
        <color theme="1"/>
        <rFont val="Calibri"/>
        <family val="2"/>
        <scheme val="minor"/>
      </rPr>
      <t>WEST</t>
    </r>
    <r>
      <rPr>
        <sz val="11"/>
        <color theme="1"/>
        <rFont val="Calibri"/>
        <family val="2"/>
        <scheme val="minor"/>
      </rPr>
      <t xml:space="preserve"> General Curve</t>
    </r>
  </si>
  <si>
    <r>
      <t xml:space="preserve">6-Hour </t>
    </r>
    <r>
      <rPr>
        <b/>
        <sz val="11"/>
        <color theme="1"/>
        <rFont val="Calibri"/>
        <family val="2"/>
        <scheme val="minor"/>
      </rPr>
      <t>WEST</t>
    </r>
    <r>
      <rPr>
        <sz val="11"/>
        <color theme="1"/>
        <rFont val="Calibri"/>
        <family val="2"/>
        <scheme val="minor"/>
      </rPr>
      <t xml:space="preserve"> Local Curve</t>
    </r>
  </si>
  <si>
    <r>
      <t xml:space="preserve">6-Hour </t>
    </r>
    <r>
      <rPr>
        <b/>
        <sz val="11"/>
        <color theme="1"/>
        <rFont val="Calibri"/>
        <family val="2"/>
        <scheme val="minor"/>
      </rPr>
      <t>WEST</t>
    </r>
    <r>
      <rPr>
        <sz val="11"/>
        <color theme="1"/>
        <rFont val="Calibri"/>
        <family val="2"/>
        <scheme val="minor"/>
      </rPr>
      <t xml:space="preserve"> Tropical Curve</t>
    </r>
  </si>
  <si>
    <t>List 4 Data</t>
  </si>
  <si>
    <r>
      <t xml:space="preserve">12-Hour </t>
    </r>
    <r>
      <rPr>
        <b/>
        <sz val="11"/>
        <color theme="1"/>
        <rFont val="Calibri"/>
        <family val="2"/>
        <scheme val="minor"/>
      </rPr>
      <t>EAST</t>
    </r>
    <r>
      <rPr>
        <sz val="11"/>
        <color theme="1"/>
        <rFont val="Calibri"/>
        <family val="2"/>
        <scheme val="minor"/>
      </rPr>
      <t xml:space="preserve"> General Curve</t>
    </r>
  </si>
  <si>
    <r>
      <t xml:space="preserve">12-Hour </t>
    </r>
    <r>
      <rPr>
        <b/>
        <sz val="11"/>
        <color theme="1"/>
        <rFont val="Calibri"/>
        <family val="2"/>
        <scheme val="minor"/>
      </rPr>
      <t>EAST</t>
    </r>
    <r>
      <rPr>
        <sz val="11"/>
        <color theme="1"/>
        <rFont val="Calibri"/>
        <family val="2"/>
        <scheme val="minor"/>
      </rPr>
      <t xml:space="preserve"> Local Curve</t>
    </r>
  </si>
  <si>
    <r>
      <t xml:space="preserve">12-Hour </t>
    </r>
    <r>
      <rPr>
        <b/>
        <sz val="11"/>
        <color theme="1"/>
        <rFont val="Calibri"/>
        <family val="2"/>
        <scheme val="minor"/>
      </rPr>
      <t>EAST</t>
    </r>
    <r>
      <rPr>
        <sz val="11"/>
        <color theme="1"/>
        <rFont val="Calibri"/>
        <family val="2"/>
        <scheme val="minor"/>
      </rPr>
      <t xml:space="preserve"> Tropical Curve</t>
    </r>
  </si>
  <si>
    <r>
      <t xml:space="preserve">12-Hour </t>
    </r>
    <r>
      <rPr>
        <b/>
        <sz val="11"/>
        <color theme="1"/>
        <rFont val="Calibri"/>
        <family val="2"/>
        <scheme val="minor"/>
      </rPr>
      <t>WEST</t>
    </r>
    <r>
      <rPr>
        <sz val="11"/>
        <color theme="1"/>
        <rFont val="Calibri"/>
        <family val="2"/>
        <scheme val="minor"/>
      </rPr>
      <t xml:space="preserve"> General Curve</t>
    </r>
  </si>
  <si>
    <r>
      <t xml:space="preserve">12-Hour </t>
    </r>
    <r>
      <rPr>
        <b/>
        <sz val="11"/>
        <color theme="1"/>
        <rFont val="Calibri"/>
        <family val="2"/>
        <scheme val="minor"/>
      </rPr>
      <t>WEST</t>
    </r>
    <r>
      <rPr>
        <sz val="11"/>
        <color theme="1"/>
        <rFont val="Calibri"/>
        <family val="2"/>
        <scheme val="minor"/>
      </rPr>
      <t xml:space="preserve"> Local Curve</t>
    </r>
  </si>
  <si>
    <r>
      <t xml:space="preserve">12-Hour </t>
    </r>
    <r>
      <rPr>
        <b/>
        <sz val="11"/>
        <color theme="1"/>
        <rFont val="Calibri"/>
        <family val="2"/>
        <scheme val="minor"/>
      </rPr>
      <t>WEST</t>
    </r>
    <r>
      <rPr>
        <sz val="11"/>
        <color theme="1"/>
        <rFont val="Calibri"/>
        <family val="2"/>
        <scheme val="minor"/>
      </rPr>
      <t xml:space="preserve"> Tropical Curve</t>
    </r>
  </si>
  <si>
    <t>Dam Location (State Drainage Perspective):</t>
  </si>
  <si>
    <t>Governing Storm Type (General, Local, or Tropical)</t>
  </si>
  <si>
    <r>
      <t xml:space="preserve">24-Hour </t>
    </r>
    <r>
      <rPr>
        <b/>
        <sz val="11"/>
        <color theme="1"/>
        <rFont val="Calibri"/>
        <family val="2"/>
        <scheme val="minor"/>
      </rPr>
      <t>EAST</t>
    </r>
    <r>
      <rPr>
        <sz val="11"/>
        <color theme="1"/>
        <rFont val="Calibri"/>
        <family val="2"/>
        <scheme val="minor"/>
      </rPr>
      <t xml:space="preserve"> General Curve (A Distribution)</t>
    </r>
  </si>
  <si>
    <r>
      <t xml:space="preserve">24-Hour </t>
    </r>
    <r>
      <rPr>
        <b/>
        <sz val="11"/>
        <color theme="1"/>
        <rFont val="Calibri"/>
        <family val="2"/>
        <scheme val="minor"/>
      </rPr>
      <t>EAST</t>
    </r>
    <r>
      <rPr>
        <sz val="11"/>
        <color theme="1"/>
        <rFont val="Calibri"/>
        <family val="2"/>
        <scheme val="minor"/>
      </rPr>
      <t xml:space="preserve"> Local Curve (A Distribution)</t>
    </r>
  </si>
  <si>
    <r>
      <t xml:space="preserve">24-Hour </t>
    </r>
    <r>
      <rPr>
        <b/>
        <sz val="11"/>
        <color theme="1"/>
        <rFont val="Calibri"/>
        <family val="2"/>
        <scheme val="minor"/>
      </rPr>
      <t>EAST</t>
    </r>
    <r>
      <rPr>
        <sz val="11"/>
        <color theme="1"/>
        <rFont val="Calibri"/>
        <family val="2"/>
        <scheme val="minor"/>
      </rPr>
      <t xml:space="preserve"> Tropical Curve (A Distribution)</t>
    </r>
  </si>
  <si>
    <r>
      <t xml:space="preserve">24-Hour </t>
    </r>
    <r>
      <rPr>
        <b/>
        <sz val="11"/>
        <color theme="1"/>
        <rFont val="Calibri"/>
        <family val="2"/>
        <scheme val="minor"/>
      </rPr>
      <t>EAST</t>
    </r>
    <r>
      <rPr>
        <sz val="11"/>
        <color theme="1"/>
        <rFont val="Calibri"/>
        <family val="2"/>
        <scheme val="minor"/>
      </rPr>
      <t xml:space="preserve"> General Curve (B Distribution)</t>
    </r>
  </si>
  <si>
    <r>
      <t xml:space="preserve">24-Hour </t>
    </r>
    <r>
      <rPr>
        <b/>
        <sz val="11"/>
        <color theme="1"/>
        <rFont val="Calibri"/>
        <family val="2"/>
        <scheme val="minor"/>
      </rPr>
      <t>EAST</t>
    </r>
    <r>
      <rPr>
        <sz val="11"/>
        <color theme="1"/>
        <rFont val="Calibri"/>
        <family val="2"/>
        <scheme val="minor"/>
      </rPr>
      <t xml:space="preserve"> Local Curve (B Distribution)</t>
    </r>
  </si>
  <si>
    <r>
      <t xml:space="preserve">24-Hour </t>
    </r>
    <r>
      <rPr>
        <b/>
        <sz val="11"/>
        <color theme="1"/>
        <rFont val="Calibri"/>
        <family val="2"/>
        <scheme val="minor"/>
      </rPr>
      <t>EAST</t>
    </r>
    <r>
      <rPr>
        <sz val="11"/>
        <color theme="1"/>
        <rFont val="Calibri"/>
        <family val="2"/>
        <scheme val="minor"/>
      </rPr>
      <t xml:space="preserve"> Tropical Curve (B Distribution)</t>
    </r>
  </si>
  <si>
    <r>
      <t xml:space="preserve">24-Hour </t>
    </r>
    <r>
      <rPr>
        <b/>
        <sz val="11"/>
        <color theme="1"/>
        <rFont val="Calibri"/>
        <family val="2"/>
        <scheme val="minor"/>
      </rPr>
      <t>WEST</t>
    </r>
    <r>
      <rPr>
        <sz val="11"/>
        <color theme="1"/>
        <rFont val="Calibri"/>
        <family val="2"/>
        <scheme val="minor"/>
      </rPr>
      <t xml:space="preserve"> General Curve (A Distribution)</t>
    </r>
  </si>
  <si>
    <r>
      <t xml:space="preserve">24-Hour </t>
    </r>
    <r>
      <rPr>
        <b/>
        <sz val="11"/>
        <color theme="1"/>
        <rFont val="Calibri"/>
        <family val="2"/>
        <scheme val="minor"/>
      </rPr>
      <t>WEST</t>
    </r>
    <r>
      <rPr>
        <sz val="11"/>
        <color theme="1"/>
        <rFont val="Calibri"/>
        <family val="2"/>
        <scheme val="minor"/>
      </rPr>
      <t xml:space="preserve"> Local Curve (A Distribution)</t>
    </r>
  </si>
  <si>
    <r>
      <t xml:space="preserve">24-Hour </t>
    </r>
    <r>
      <rPr>
        <b/>
        <sz val="11"/>
        <color theme="1"/>
        <rFont val="Calibri"/>
        <family val="2"/>
        <scheme val="minor"/>
      </rPr>
      <t>WEST</t>
    </r>
    <r>
      <rPr>
        <sz val="11"/>
        <color theme="1"/>
        <rFont val="Calibri"/>
        <family val="2"/>
        <scheme val="minor"/>
      </rPr>
      <t xml:space="preserve"> Tropical Curve (A Distribution)</t>
    </r>
  </si>
  <si>
    <r>
      <t xml:space="preserve">24-Hour </t>
    </r>
    <r>
      <rPr>
        <b/>
        <sz val="11"/>
        <color theme="1"/>
        <rFont val="Calibri"/>
        <family val="2"/>
        <scheme val="minor"/>
      </rPr>
      <t>WEST</t>
    </r>
    <r>
      <rPr>
        <sz val="11"/>
        <color theme="1"/>
        <rFont val="Calibri"/>
        <family val="2"/>
        <scheme val="minor"/>
      </rPr>
      <t xml:space="preserve"> General Curve (B Distribution)</t>
    </r>
  </si>
  <si>
    <r>
      <t xml:space="preserve">24-Hour </t>
    </r>
    <r>
      <rPr>
        <b/>
        <sz val="11"/>
        <color theme="1"/>
        <rFont val="Calibri"/>
        <family val="2"/>
        <scheme val="minor"/>
      </rPr>
      <t>WEST</t>
    </r>
    <r>
      <rPr>
        <sz val="11"/>
        <color theme="1"/>
        <rFont val="Calibri"/>
        <family val="2"/>
        <scheme val="minor"/>
      </rPr>
      <t xml:space="preserve"> Local Curve (B Distribution)</t>
    </r>
  </si>
  <si>
    <r>
      <t xml:space="preserve">24-Hour </t>
    </r>
    <r>
      <rPr>
        <b/>
        <sz val="11"/>
        <color theme="1"/>
        <rFont val="Calibri"/>
        <family val="2"/>
        <scheme val="minor"/>
      </rPr>
      <t>WEST</t>
    </r>
    <r>
      <rPr>
        <sz val="11"/>
        <color theme="1"/>
        <rFont val="Calibri"/>
        <family val="2"/>
        <scheme val="minor"/>
      </rPr>
      <t xml:space="preserve"> Tropical Curve (B Distribution)</t>
    </r>
  </si>
  <si>
    <t>COUNTY / CITY / TOWN</t>
  </si>
  <si>
    <t>This section is for internal calculation purposes only &amp; will be auto-filled with information from Calculation Section A of this worksheet.</t>
  </si>
  <si>
    <t>Cells Requiring User Input / Selection are Highlighted in Blue</t>
  </si>
  <si>
    <t>Reference</t>
  </si>
  <si>
    <t>November 2015, DCR Dam Safety</t>
  </si>
  <si>
    <t>Prepared by Applied Weather Associates</t>
  </si>
  <si>
    <t>Approved March 23, 2016</t>
  </si>
  <si>
    <t xml:space="preserve">Probable Maximum Preciptation Study for Virginia </t>
  </si>
  <si>
    <t>Example Cell</t>
  </si>
  <si>
    <t xml:space="preserve">Data for this section should be obtained from Section C of the VA 2015 PMP Watershed Calculations Worksheet (current version) </t>
  </si>
  <si>
    <t xml:space="preserve">This sheet should be used in consultation with VA PMP Temporal Distribution Training Document, Guidance Doc. on Dam Break Inundation Zone Modeling &amp; Mapping Procedures (current version), 2018 VA PMP Temporal Distribution Analysis (Effective June 28, 2018), and VA 2015 PMP Watershed Calculations Worksheet (current version) in conjunction with the PMP Evaluation Tool.  </t>
  </si>
  <si>
    <t>USER INPUT VALUE (FROM INPUT TAB)</t>
  </si>
  <si>
    <t>Calculation Section C - OUTPUT Information for Temporal Distribution Curve</t>
  </si>
  <si>
    <t>Calculation Section C - Required OUTPUT Information for Temporal Distribution Curve</t>
  </si>
  <si>
    <t>Data for this section should be obtained from Dam's physical location (East / West of drainage divide per Map Tab) &amp; curve tabs located within worksheet.  User shall evaluate PMP values to determine which value is controlling in order to choose correct temporal distribution curve.  User shall provide controlling curves utilized in dropdown cells below.  Not all temporal distribution curves provided in this worksheet will be utilized.  It is up to the user to determine which curves are applicable for their Dam.</t>
  </si>
  <si>
    <t>6-Hour Temporal Distribution Curve Utilized:</t>
  </si>
  <si>
    <t>12-Hour Temporal Distribution Curve Utilized:</t>
  </si>
  <si>
    <t>24-Hour Temporal Distribution Curve Utilized:</t>
  </si>
  <si>
    <t>Calculation Section D - OUTPUT Information for Temporal Distribution Curve</t>
  </si>
  <si>
    <t>ABC Dam (Inventory ######)</t>
  </si>
  <si>
    <t>XYZ Engineering</t>
  </si>
  <si>
    <t>Duration
(hr.)</t>
  </si>
  <si>
    <t>6-Hour EAST Local Curve</t>
  </si>
  <si>
    <t>12-Hour EAST Tropical Curve</t>
  </si>
  <si>
    <t>24-Hour EAST Tropical Curve (B Distribution)</t>
  </si>
  <si>
    <t>VA 2018 PMP Temporal Distribution Calculation Worksheet (July. 2023 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</si>
</sst>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
    <numFmt numFmtId="167" formatCode="0.0"/>
    <numFmt numFmtId="168" formatCode="mm/dd/yy;@"/>
  </numFmts>
  <fonts count="22" x14ac:knownFonts="1">
    <font>
      <sz val="11"/>
      <color theme="1"/>
      <name val="Calibri"/>
      <family val="2"/>
      <scheme val="minor"/>
    </font>
    <font>
      <b/>
      <sz val="11"/>
      <color theme="1"/>
      <name val="Calibri"/>
      <family val="2"/>
      <scheme val="minor"/>
    </font>
    <font>
      <b/>
      <u/>
      <sz val="10"/>
      <name val="Arial"/>
      <family val="2"/>
    </font>
    <font>
      <b/>
      <sz val="14"/>
      <color theme="1"/>
      <name val="Calibri"/>
      <family val="2"/>
      <scheme val="minor"/>
    </font>
    <font>
      <b/>
      <sz val="14"/>
      <color rgb="FFFF0000"/>
      <name val="Calibri"/>
      <family val="2"/>
      <scheme val="minor"/>
    </font>
    <font>
      <b/>
      <sz val="10"/>
      <name val="Arial"/>
      <family val="2"/>
    </font>
    <font>
      <sz val="11"/>
      <name val="Calibri"/>
      <family val="2"/>
      <scheme val="minor"/>
    </font>
    <font>
      <b/>
      <u/>
      <sz val="14"/>
      <name val="Calibri"/>
      <family val="2"/>
      <scheme val="minor"/>
    </font>
    <font>
      <u/>
      <sz val="11"/>
      <color theme="1"/>
      <name val="Calibri"/>
      <family val="2"/>
      <scheme val="minor"/>
    </font>
    <font>
      <b/>
      <sz val="11"/>
      <color rgb="FFC00000"/>
      <name val="Calibri"/>
      <family val="2"/>
      <scheme val="minor"/>
    </font>
    <font>
      <b/>
      <u/>
      <sz val="11"/>
      <name val="Calibri"/>
      <family val="2"/>
      <scheme val="minor"/>
    </font>
    <font>
      <b/>
      <u/>
      <sz val="12"/>
      <color theme="1"/>
      <name val="Calibri"/>
      <family val="2"/>
      <scheme val="minor"/>
    </font>
    <font>
      <b/>
      <sz val="24"/>
      <color theme="1"/>
      <name val="Calibri"/>
      <family val="2"/>
      <scheme val="minor"/>
    </font>
    <font>
      <b/>
      <sz val="24"/>
      <color rgb="FFFF0000"/>
      <name val="Calibri"/>
      <family val="2"/>
      <scheme val="minor"/>
    </font>
    <font>
      <b/>
      <sz val="14"/>
      <name val="Calibri"/>
      <family val="2"/>
      <scheme val="minor"/>
    </font>
    <font>
      <sz val="10"/>
      <color theme="1"/>
      <name val="Calibri"/>
      <family val="2"/>
      <scheme val="minor"/>
    </font>
    <font>
      <sz val="10"/>
      <name val="Calibri"/>
      <family val="2"/>
      <scheme val="minor"/>
    </font>
    <font>
      <sz val="17"/>
      <color theme="1"/>
      <name val="Calibri"/>
      <family val="2"/>
      <scheme val="minor"/>
    </font>
    <font>
      <sz val="9"/>
      <name val="Calibri"/>
      <family val="2"/>
      <scheme val="minor"/>
    </font>
    <font>
      <b/>
      <sz val="15"/>
      <color theme="1"/>
      <name val="Calibri"/>
      <family val="2"/>
      <scheme val="minor"/>
    </font>
    <font>
      <b/>
      <sz val="11"/>
      <name val="Calibri"/>
      <family val="2"/>
      <scheme val="minor"/>
    </font>
    <font>
      <b/>
      <u/>
      <sz val="18"/>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98">
    <xf numFmtId="0" fontId="0" fillId="0" borderId="0" xfId="0"/>
    <xf numFmtId="165" fontId="0" fillId="0" borderId="0" xfId="0" applyNumberFormat="1"/>
    <xf numFmtId="2" fontId="0" fillId="0" borderId="0" xfId="0" applyNumberFormat="1"/>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1"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left" vertic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xf>
    <xf numFmtId="0" fontId="0" fillId="0" borderId="18" xfId="0" applyBorder="1" applyAlignment="1">
      <alignment horizontal="center"/>
    </xf>
    <xf numFmtId="0" fontId="0" fillId="0" borderId="0" xfId="0" applyAlignment="1">
      <alignment horizontal="left" vertical="center"/>
    </xf>
    <xf numFmtId="2" fontId="1" fillId="0" borderId="12" xfId="0" applyNumberFormat="1" applyFont="1" applyBorder="1" applyAlignment="1">
      <alignment horizontal="center"/>
    </xf>
    <xf numFmtId="2" fontId="1" fillId="0" borderId="17" xfId="0" applyNumberFormat="1" applyFont="1" applyBorder="1" applyAlignment="1">
      <alignment horizontal="center"/>
    </xf>
    <xf numFmtId="2" fontId="1" fillId="0" borderId="19" xfId="0" applyNumberFormat="1" applyFont="1" applyBorder="1" applyAlignment="1">
      <alignment horizontal="center"/>
    </xf>
    <xf numFmtId="2" fontId="1" fillId="0" borderId="20" xfId="0" applyNumberFormat="1" applyFont="1" applyBorder="1" applyAlignment="1">
      <alignment horizontal="center"/>
    </xf>
    <xf numFmtId="167" fontId="0" fillId="0" borderId="0" xfId="0" applyNumberFormat="1" applyAlignment="1">
      <alignment horizontal="center" vertical="center"/>
    </xf>
    <xf numFmtId="0" fontId="8" fillId="0" borderId="0" xfId="0" applyFont="1" applyAlignment="1">
      <alignment vertical="center"/>
    </xf>
    <xf numFmtId="167" fontId="0" fillId="7" borderId="12" xfId="0" applyNumberFormat="1" applyFill="1"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0" xfId="0" applyAlignment="1">
      <alignment horizontal="center" wrapText="1"/>
    </xf>
    <xf numFmtId="2" fontId="1" fillId="0" borderId="0" xfId="0" applyNumberFormat="1" applyFont="1" applyAlignment="1">
      <alignment horizontal="center"/>
    </xf>
    <xf numFmtId="166" fontId="7" fillId="0" borderId="0" xfId="0" applyNumberFormat="1" applyFont="1" applyAlignment="1">
      <alignment horizontal="left" vertical="center" wrapText="1"/>
    </xf>
    <xf numFmtId="0" fontId="0" fillId="0" borderId="0" xfId="0" applyAlignment="1">
      <alignment horizontal="left"/>
    </xf>
    <xf numFmtId="0" fontId="9" fillId="0" borderId="0" xfId="0" applyFont="1" applyAlignment="1">
      <alignment vertical="center"/>
    </xf>
    <xf numFmtId="167" fontId="0" fillId="0" borderId="0" xfId="0" applyNumberFormat="1" applyAlignment="1">
      <alignment vertical="center"/>
    </xf>
    <xf numFmtId="166" fontId="6" fillId="0" borderId="0" xfId="0" applyNumberFormat="1" applyFont="1" applyAlignment="1">
      <alignment horizontal="left" vertical="center" wrapText="1"/>
    </xf>
    <xf numFmtId="0" fontId="0" fillId="0" borderId="5" xfId="0" applyBorder="1" applyAlignment="1">
      <alignment horizontal="center" vertical="center"/>
    </xf>
    <xf numFmtId="0" fontId="0" fillId="0" borderId="5" xfId="0" applyBorder="1" applyAlignment="1">
      <alignment vertical="center"/>
    </xf>
    <xf numFmtId="0" fontId="3" fillId="0" borderId="0" xfId="0" applyFont="1" applyAlignment="1">
      <alignment vertical="center" wrapText="1"/>
    </xf>
    <xf numFmtId="0" fontId="0" fillId="0" borderId="2" xfId="0" applyBorder="1" applyAlignment="1">
      <alignment horizontal="center" vertical="center"/>
    </xf>
    <xf numFmtId="0" fontId="0" fillId="0" borderId="2" xfId="0" applyBorder="1" applyAlignment="1">
      <alignment vertical="center"/>
    </xf>
    <xf numFmtId="167" fontId="1" fillId="7" borderId="12" xfId="0" applyNumberFormat="1" applyFont="1" applyFill="1" applyBorder="1" applyAlignment="1">
      <alignment horizontal="center" vertical="center"/>
    </xf>
    <xf numFmtId="0" fontId="0" fillId="0" borderId="0" xfId="0" applyAlignment="1">
      <alignment horizontal="center" vertical="center" wrapText="1"/>
    </xf>
    <xf numFmtId="0" fontId="11" fillId="0" borderId="0" xfId="0" applyFont="1" applyAlignment="1">
      <alignment vertical="center"/>
    </xf>
    <xf numFmtId="1" fontId="0" fillId="0" borderId="12" xfId="0" applyNumberFormat="1" applyBorder="1" applyAlignment="1">
      <alignment horizontal="center"/>
    </xf>
    <xf numFmtId="164" fontId="0" fillId="0" borderId="12" xfId="0" applyNumberFormat="1" applyBorder="1" applyAlignment="1">
      <alignment horizontal="center"/>
    </xf>
    <xf numFmtId="2" fontId="0" fillId="0" borderId="21" xfId="0" applyNumberFormat="1" applyBorder="1" applyAlignment="1">
      <alignment horizontal="center"/>
    </xf>
    <xf numFmtId="167" fontId="0" fillId="0" borderId="22" xfId="0" applyNumberFormat="1" applyBorder="1" applyAlignment="1">
      <alignment horizontal="center"/>
    </xf>
    <xf numFmtId="2" fontId="0" fillId="0" borderId="23" xfId="0" applyNumberFormat="1" applyBorder="1" applyAlignment="1">
      <alignment horizontal="center"/>
    </xf>
    <xf numFmtId="167" fontId="0" fillId="0" borderId="24" xfId="0" applyNumberFormat="1" applyBorder="1" applyAlignment="1">
      <alignment horizontal="center"/>
    </xf>
    <xf numFmtId="1" fontId="0" fillId="0" borderId="26" xfId="0" applyNumberFormat="1" applyBorder="1" applyAlignment="1">
      <alignment horizontal="center"/>
    </xf>
    <xf numFmtId="164" fontId="0" fillId="0" borderId="26" xfId="0" applyNumberFormat="1" applyBorder="1" applyAlignment="1">
      <alignment horizontal="center"/>
    </xf>
    <xf numFmtId="2" fontId="0" fillId="0" borderId="25" xfId="0" applyNumberFormat="1" applyBorder="1" applyAlignment="1">
      <alignment horizontal="center"/>
    </xf>
    <xf numFmtId="165" fontId="0" fillId="0" borderId="12" xfId="0" applyNumberFormat="1" applyBorder="1"/>
    <xf numFmtId="165" fontId="0" fillId="0" borderId="26" xfId="0" applyNumberFormat="1" applyBorder="1"/>
    <xf numFmtId="2" fontId="0" fillId="0" borderId="31" xfId="0" applyNumberFormat="1" applyBorder="1" applyAlignment="1">
      <alignment horizontal="center"/>
    </xf>
    <xf numFmtId="1" fontId="0" fillId="8" borderId="22" xfId="0" applyNumberFormat="1" applyFill="1" applyBorder="1" applyAlignment="1">
      <alignment horizontal="center"/>
    </xf>
    <xf numFmtId="2" fontId="0" fillId="8" borderId="23" xfId="0" applyNumberFormat="1" applyFill="1" applyBorder="1" applyAlignment="1">
      <alignment horizontal="center"/>
    </xf>
    <xf numFmtId="1" fontId="0" fillId="8" borderId="24" xfId="0" applyNumberFormat="1" applyFill="1" applyBorder="1" applyAlignment="1">
      <alignment horizontal="center"/>
    </xf>
    <xf numFmtId="2" fontId="0" fillId="8" borderId="25" xfId="0" applyNumberFormat="1" applyFill="1" applyBorder="1" applyAlignment="1">
      <alignment horizontal="center"/>
    </xf>
    <xf numFmtId="1" fontId="0" fillId="0" borderId="0" xfId="0" applyNumberFormat="1" applyAlignment="1">
      <alignment horizontal="center" vertical="center"/>
    </xf>
    <xf numFmtId="1" fontId="6" fillId="5" borderId="12" xfId="0" applyNumberFormat="1" applyFont="1" applyFill="1" applyBorder="1" applyAlignment="1">
      <alignment horizontal="center"/>
    </xf>
    <xf numFmtId="164" fontId="6" fillId="5" borderId="12" xfId="0" applyNumberFormat="1" applyFont="1" applyFill="1" applyBorder="1" applyAlignment="1">
      <alignment horizontal="center"/>
    </xf>
    <xf numFmtId="165" fontId="0" fillId="5" borderId="12" xfId="0" applyNumberFormat="1" applyFill="1" applyBorder="1"/>
    <xf numFmtId="165" fontId="6" fillId="5" borderId="12" xfId="0" applyNumberFormat="1" applyFont="1" applyFill="1" applyBorder="1"/>
    <xf numFmtId="167" fontId="6" fillId="5" borderId="22" xfId="0" applyNumberFormat="1" applyFont="1" applyFill="1" applyBorder="1" applyAlignment="1">
      <alignment horizontal="center"/>
    </xf>
    <xf numFmtId="167" fontId="6" fillId="5" borderId="24" xfId="0" applyNumberFormat="1" applyFont="1" applyFill="1" applyBorder="1" applyAlignment="1">
      <alignment horizontal="center"/>
    </xf>
    <xf numFmtId="1" fontId="6" fillId="5" borderId="26" xfId="0" applyNumberFormat="1" applyFont="1" applyFill="1" applyBorder="1" applyAlignment="1">
      <alignment horizontal="center"/>
    </xf>
    <xf numFmtId="164" fontId="6" fillId="5" borderId="26" xfId="0" applyNumberFormat="1" applyFont="1" applyFill="1" applyBorder="1" applyAlignment="1">
      <alignment horizontal="center"/>
    </xf>
    <xf numFmtId="165" fontId="6" fillId="5" borderId="26" xfId="0" applyNumberFormat="1" applyFont="1" applyFill="1" applyBorder="1"/>
    <xf numFmtId="2" fontId="0" fillId="4" borderId="21" xfId="0" applyNumberFormat="1" applyFill="1" applyBorder="1" applyAlignment="1">
      <alignment horizontal="center"/>
    </xf>
    <xf numFmtId="2" fontId="0" fillId="4" borderId="31" xfId="0" applyNumberFormat="1" applyFill="1" applyBorder="1" applyAlignment="1">
      <alignment horizontal="center"/>
    </xf>
    <xf numFmtId="1" fontId="0" fillId="8" borderId="22" xfId="0" applyNumberFormat="1" applyFill="1" applyBorder="1" applyAlignment="1">
      <alignment horizontal="center" vertical="center"/>
    </xf>
    <xf numFmtId="2" fontId="6" fillId="8" borderId="23" xfId="0" applyNumberFormat="1" applyFont="1" applyFill="1" applyBorder="1" applyAlignment="1">
      <alignment horizontal="center"/>
    </xf>
    <xf numFmtId="1" fontId="0" fillId="8" borderId="24" xfId="0" applyNumberFormat="1" applyFill="1" applyBorder="1" applyAlignment="1">
      <alignment horizontal="center" vertical="center"/>
    </xf>
    <xf numFmtId="2" fontId="6" fillId="8" borderId="25" xfId="0" applyNumberFormat="1" applyFont="1" applyFill="1" applyBorder="1" applyAlignment="1">
      <alignment horizontal="center"/>
    </xf>
    <xf numFmtId="2" fontId="0" fillId="0" borderId="12" xfId="0" applyNumberFormat="1" applyBorder="1" applyAlignment="1">
      <alignment horizontal="center"/>
    </xf>
    <xf numFmtId="2" fontId="0" fillId="0" borderId="26" xfId="0" applyNumberFormat="1" applyBorder="1" applyAlignment="1">
      <alignment horizontal="center"/>
    </xf>
    <xf numFmtId="1" fontId="0" fillId="8" borderId="12" xfId="0" applyNumberFormat="1" applyFill="1" applyBorder="1" applyAlignment="1">
      <alignment horizontal="center" vertical="center"/>
    </xf>
    <xf numFmtId="1" fontId="0" fillId="8" borderId="26" xfId="0" applyNumberFormat="1" applyFill="1" applyBorder="1" applyAlignment="1">
      <alignment horizontal="center" vertical="center"/>
    </xf>
    <xf numFmtId="1" fontId="0" fillId="8" borderId="35" xfId="0" applyNumberFormat="1" applyFill="1" applyBorder="1" applyAlignment="1">
      <alignment horizontal="center" vertical="center"/>
    </xf>
    <xf numFmtId="2" fontId="0" fillId="8" borderId="36" xfId="0" applyNumberFormat="1" applyFill="1" applyBorder="1" applyAlignment="1">
      <alignment horizontal="center"/>
    </xf>
    <xf numFmtId="167" fontId="6" fillId="5" borderId="35" xfId="0" applyNumberFormat="1" applyFont="1" applyFill="1" applyBorder="1" applyAlignment="1">
      <alignment horizontal="center"/>
    </xf>
    <xf numFmtId="1" fontId="6" fillId="5" borderId="32" xfId="0" applyNumberFormat="1" applyFont="1" applyFill="1" applyBorder="1" applyAlignment="1">
      <alignment horizontal="center"/>
    </xf>
    <xf numFmtId="164" fontId="6" fillId="5" borderId="32" xfId="0" applyNumberFormat="1" applyFont="1" applyFill="1" applyBorder="1" applyAlignment="1">
      <alignment horizontal="center"/>
    </xf>
    <xf numFmtId="165" fontId="6" fillId="5" borderId="32" xfId="0" applyNumberFormat="1" applyFont="1" applyFill="1" applyBorder="1"/>
    <xf numFmtId="2" fontId="0" fillId="0" borderId="38" xfId="0" applyNumberFormat="1" applyBorder="1" applyAlignment="1">
      <alignment horizontal="center"/>
    </xf>
    <xf numFmtId="2" fontId="6" fillId="8" borderId="36" xfId="0" applyNumberFormat="1" applyFont="1" applyFill="1" applyBorder="1" applyAlignment="1">
      <alignment horizontal="center"/>
    </xf>
    <xf numFmtId="167" fontId="6" fillId="5" borderId="39" xfId="0" applyNumberFormat="1" applyFont="1" applyFill="1" applyBorder="1" applyAlignment="1">
      <alignment horizontal="center"/>
    </xf>
    <xf numFmtId="1" fontId="6" fillId="5" borderId="40" xfId="0" applyNumberFormat="1" applyFont="1" applyFill="1" applyBorder="1" applyAlignment="1">
      <alignment horizontal="center"/>
    </xf>
    <xf numFmtId="164" fontId="6" fillId="5" borderId="40" xfId="0" applyNumberFormat="1" applyFont="1" applyFill="1" applyBorder="1" applyAlignment="1">
      <alignment horizontal="center"/>
    </xf>
    <xf numFmtId="165" fontId="6" fillId="5" borderId="40" xfId="0" applyNumberFormat="1" applyFont="1" applyFill="1" applyBorder="1"/>
    <xf numFmtId="2" fontId="0" fillId="0" borderId="41" xfId="0" applyNumberFormat="1" applyBorder="1" applyAlignment="1">
      <alignment horizontal="center"/>
    </xf>
    <xf numFmtId="1" fontId="0" fillId="8" borderId="39" xfId="0" applyNumberFormat="1" applyFill="1" applyBorder="1" applyAlignment="1">
      <alignment horizontal="center" vertical="center"/>
    </xf>
    <xf numFmtId="2" fontId="0" fillId="8" borderId="42" xfId="0" applyNumberFormat="1" applyFill="1" applyBorder="1" applyAlignment="1">
      <alignment horizontal="center"/>
    </xf>
    <xf numFmtId="0" fontId="12" fillId="0" borderId="0" xfId="0" applyFont="1"/>
    <xf numFmtId="2" fontId="0" fillId="0" borderId="0" xfId="0" applyNumberFormat="1" applyAlignment="1">
      <alignment horizontal="center" vertical="center"/>
    </xf>
    <xf numFmtId="1" fontId="0" fillId="5" borderId="12" xfId="0" applyNumberFormat="1" applyFill="1" applyBorder="1" applyAlignment="1">
      <alignment horizontal="center"/>
    </xf>
    <xf numFmtId="164" fontId="0" fillId="5" borderId="12" xfId="0" applyNumberFormat="1" applyFill="1" applyBorder="1" applyAlignment="1">
      <alignment horizontal="center"/>
    </xf>
    <xf numFmtId="167" fontId="0" fillId="5" borderId="22" xfId="0" applyNumberFormat="1" applyFill="1" applyBorder="1" applyAlignment="1">
      <alignment horizontal="center"/>
    </xf>
    <xf numFmtId="167" fontId="0" fillId="5" borderId="24" xfId="0" applyNumberFormat="1" applyFill="1" applyBorder="1" applyAlignment="1">
      <alignment horizontal="center"/>
    </xf>
    <xf numFmtId="1" fontId="0" fillId="5" borderId="26" xfId="0" applyNumberFormat="1" applyFill="1" applyBorder="1" applyAlignment="1">
      <alignment horizontal="center"/>
    </xf>
    <xf numFmtId="164" fontId="0" fillId="5" borderId="26" xfId="0" applyNumberFormat="1" applyFill="1" applyBorder="1" applyAlignment="1">
      <alignment horizontal="center"/>
    </xf>
    <xf numFmtId="165" fontId="0" fillId="5" borderId="26" xfId="0" applyNumberFormat="1" applyFill="1" applyBorder="1"/>
    <xf numFmtId="2" fontId="0" fillId="5" borderId="12" xfId="0" applyNumberFormat="1" applyFill="1" applyBorder="1" applyAlignment="1">
      <alignment horizontal="center"/>
    </xf>
    <xf numFmtId="2" fontId="0" fillId="5" borderId="26" xfId="0" applyNumberFormat="1" applyFill="1" applyBorder="1" applyAlignment="1">
      <alignment horizontal="center"/>
    </xf>
    <xf numFmtId="2" fontId="0" fillId="5" borderId="32" xfId="0" applyNumberFormat="1" applyFill="1" applyBorder="1" applyAlignment="1">
      <alignment horizontal="center"/>
    </xf>
    <xf numFmtId="2" fontId="0" fillId="5" borderId="40" xfId="0" applyNumberFormat="1" applyFill="1" applyBorder="1" applyAlignment="1">
      <alignment horizontal="center"/>
    </xf>
    <xf numFmtId="0" fontId="0" fillId="0" borderId="33" xfId="0" applyBorder="1"/>
    <xf numFmtId="166" fontId="14" fillId="0" borderId="0" xfId="0" applyNumberFormat="1" applyFont="1" applyAlignment="1">
      <alignment vertical="center" wrapText="1"/>
    </xf>
    <xf numFmtId="2" fontId="0" fillId="0" borderId="0" xfId="0" applyNumberFormat="1" applyAlignment="1">
      <alignment vertical="center"/>
    </xf>
    <xf numFmtId="1" fontId="0" fillId="8" borderId="35" xfId="0" applyNumberFormat="1" applyFill="1" applyBorder="1" applyAlignment="1">
      <alignment horizontal="center"/>
    </xf>
    <xf numFmtId="1" fontId="0" fillId="8" borderId="39" xfId="0" applyNumberFormat="1" applyFill="1" applyBorder="1" applyAlignment="1">
      <alignment horizontal="center"/>
    </xf>
    <xf numFmtId="0" fontId="0" fillId="7" borderId="12" xfId="0" applyFill="1" applyBorder="1" applyAlignment="1">
      <alignment horizontal="center" vertical="center"/>
    </xf>
    <xf numFmtId="0" fontId="17" fillId="0" borderId="0" xfId="0" applyFont="1" applyAlignment="1">
      <alignment vertical="center" wrapText="1"/>
    </xf>
    <xf numFmtId="0" fontId="17" fillId="0" borderId="0" xfId="0" applyFont="1" applyAlignment="1">
      <alignment wrapText="1"/>
    </xf>
    <xf numFmtId="0" fontId="17" fillId="0" borderId="0" xfId="0" applyFont="1"/>
    <xf numFmtId="168" fontId="0" fillId="0" borderId="0" xfId="0" applyNumberFormat="1" applyAlignment="1">
      <alignment vertical="center"/>
    </xf>
    <xf numFmtId="0" fontId="8" fillId="0" borderId="0" xfId="0" applyFont="1"/>
    <xf numFmtId="0" fontId="0" fillId="0" borderId="0" xfId="0" applyAlignment="1">
      <alignment vertical="center" wrapText="1"/>
    </xf>
    <xf numFmtId="0" fontId="10" fillId="0" borderId="0" xfId="0" applyFont="1" applyAlignment="1">
      <alignment vertical="center" wrapText="1"/>
    </xf>
    <xf numFmtId="0" fontId="0" fillId="0" borderId="4" xfId="0" applyBorder="1" applyAlignment="1">
      <alignment horizontal="right" vertical="top"/>
    </xf>
    <xf numFmtId="0" fontId="2" fillId="0" borderId="0" xfId="0" applyFont="1" applyAlignment="1">
      <alignment vertical="center"/>
    </xf>
    <xf numFmtId="0" fontId="5" fillId="0" borderId="0" xfId="0" applyFont="1" applyAlignment="1">
      <alignment vertical="center"/>
    </xf>
    <xf numFmtId="166" fontId="3" fillId="0" borderId="0" xfId="0" applyNumberFormat="1" applyFont="1" applyAlignment="1">
      <alignment vertical="center" wrapText="1"/>
    </xf>
    <xf numFmtId="0" fontId="2" fillId="0" borderId="0" xfId="0" applyFont="1" applyAlignment="1">
      <alignment horizontal="center" vertical="center"/>
    </xf>
    <xf numFmtId="0" fontId="5" fillId="0" borderId="0" xfId="0" applyFont="1" applyAlignment="1">
      <alignment horizontal="center" vertical="center"/>
    </xf>
    <xf numFmtId="0" fontId="0" fillId="0" borderId="12" xfId="0" applyBorder="1" applyAlignment="1">
      <alignment horizontal="center"/>
    </xf>
    <xf numFmtId="0" fontId="0" fillId="7" borderId="12" xfId="0" applyFill="1" applyBorder="1" applyAlignment="1">
      <alignment horizontal="center" vertical="center"/>
    </xf>
    <xf numFmtId="0" fontId="0" fillId="7" borderId="21" xfId="0" applyFill="1" applyBorder="1" applyAlignment="1">
      <alignment horizontal="center" vertical="center"/>
    </xf>
    <xf numFmtId="0" fontId="0" fillId="7" borderId="43" xfId="0" applyFill="1" applyBorder="1" applyAlignment="1">
      <alignment horizontal="center" vertical="center"/>
    </xf>
    <xf numFmtId="0" fontId="0" fillId="0" borderId="12" xfId="0" applyBorder="1" applyAlignment="1">
      <alignment horizontal="center" vertical="center"/>
    </xf>
    <xf numFmtId="0" fontId="0" fillId="0" borderId="44" xfId="0" applyBorder="1" applyAlignment="1">
      <alignment horizontal="center" vertical="center" wrapText="1"/>
    </xf>
    <xf numFmtId="167" fontId="1" fillId="7" borderId="21" xfId="0" applyNumberFormat="1" applyFont="1" applyFill="1" applyBorder="1" applyAlignment="1">
      <alignment horizontal="center" vertical="center"/>
    </xf>
    <xf numFmtId="167" fontId="1" fillId="7" borderId="43" xfId="0" applyNumberFormat="1" applyFont="1" applyFill="1" applyBorder="1" applyAlignment="1">
      <alignment horizontal="center" vertical="center"/>
    </xf>
    <xf numFmtId="0" fontId="0" fillId="0" borderId="0" xfId="0" applyAlignment="1">
      <alignment horizontal="center" vertical="center" wrapText="1"/>
    </xf>
    <xf numFmtId="0" fontId="15" fillId="0" borderId="0" xfId="0" applyFont="1" applyAlignment="1">
      <alignment horizontal="left" vertical="center" wrapText="1"/>
    </xf>
    <xf numFmtId="166" fontId="18" fillId="0" borderId="0" xfId="0" applyNumberFormat="1" applyFont="1" applyAlignment="1">
      <alignment horizontal="left" vertical="center" wrapText="1"/>
    </xf>
    <xf numFmtId="166" fontId="7" fillId="0" borderId="0" xfId="0" applyNumberFormat="1" applyFont="1" applyAlignment="1">
      <alignment horizontal="left" vertical="top" wrapText="1"/>
    </xf>
    <xf numFmtId="167" fontId="0" fillId="7" borderId="12" xfId="0" applyNumberFormat="1" applyFill="1" applyBorder="1" applyAlignment="1">
      <alignment horizontal="center" vertical="center"/>
    </xf>
    <xf numFmtId="166" fontId="7" fillId="0" borderId="0" xfId="0" applyNumberFormat="1" applyFont="1" applyAlignment="1">
      <alignment horizontal="center" vertical="center" wrapText="1"/>
    </xf>
    <xf numFmtId="0" fontId="1" fillId="7" borderId="12" xfId="0" applyFont="1" applyFill="1" applyBorder="1" applyAlignment="1">
      <alignment horizontal="center" vertical="center"/>
    </xf>
    <xf numFmtId="166" fontId="16" fillId="0" borderId="0" xfId="0" applyNumberFormat="1" applyFont="1" applyAlignment="1">
      <alignment horizontal="lef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0" fillId="7" borderId="5" xfId="0" applyFont="1" applyFill="1" applyBorder="1" applyAlignment="1">
      <alignment horizontal="center" vertical="center" wrapText="1"/>
    </xf>
    <xf numFmtId="0" fontId="10" fillId="7" borderId="6" xfId="0" applyFont="1" applyFill="1" applyBorder="1" applyAlignment="1">
      <alignment horizontal="center" vertical="center" wrapText="1"/>
    </xf>
    <xf numFmtId="168" fontId="0" fillId="7" borderId="0" xfId="0" applyNumberFormat="1" applyFill="1" applyAlignment="1">
      <alignment horizontal="left" vertical="center"/>
    </xf>
    <xf numFmtId="166" fontId="7" fillId="0" borderId="0" xfId="0" applyNumberFormat="1" applyFont="1" applyAlignment="1">
      <alignment horizontal="left" vertical="center" wrapText="1"/>
    </xf>
    <xf numFmtId="167" fontId="0" fillId="0" borderId="0" xfId="0" applyNumberFormat="1" applyAlignment="1">
      <alignment horizontal="center" vertical="center"/>
    </xf>
    <xf numFmtId="167" fontId="1" fillId="7" borderId="12" xfId="0" applyNumberFormat="1" applyFont="1" applyFill="1" applyBorder="1" applyAlignment="1">
      <alignment horizontal="center" vertical="center"/>
    </xf>
    <xf numFmtId="0" fontId="0" fillId="7" borderId="0" xfId="0" applyFill="1" applyAlignment="1">
      <alignment horizontal="left" vertical="center"/>
    </xf>
    <xf numFmtId="0" fontId="21" fillId="0" borderId="0" xfId="0" applyFont="1" applyAlignment="1">
      <alignment horizontal="left" vertical="center"/>
    </xf>
    <xf numFmtId="0" fontId="12" fillId="9" borderId="2" xfId="0" applyFont="1" applyFill="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6" fontId="14" fillId="2" borderId="5" xfId="0" applyNumberFormat="1" applyFont="1" applyFill="1" applyBorder="1" applyAlignment="1">
      <alignment horizontal="center" vertical="center" wrapText="1"/>
    </xf>
    <xf numFmtId="166" fontId="20" fillId="0" borderId="5" xfId="0" applyNumberFormat="1" applyFont="1" applyBorder="1" applyAlignment="1">
      <alignment horizontal="left" vertical="center" wrapText="1"/>
    </xf>
    <xf numFmtId="166" fontId="20" fillId="0" borderId="6" xfId="0" applyNumberFormat="1" applyFont="1" applyBorder="1" applyAlignment="1">
      <alignment horizontal="left" vertical="center" wrapText="1"/>
    </xf>
    <xf numFmtId="0" fontId="12" fillId="0" borderId="0" xfId="0" applyFont="1" applyAlignment="1">
      <alignment horizontal="left"/>
    </xf>
    <xf numFmtId="166" fontId="14" fillId="0" borderId="0" xfId="0" applyNumberFormat="1" applyFont="1" applyAlignment="1">
      <alignment horizontal="left" vertical="center" wrapText="1"/>
    </xf>
    <xf numFmtId="0" fontId="19" fillId="0" borderId="1" xfId="0" applyFont="1" applyBorder="1" applyAlignment="1">
      <alignment horizontal="center" vertical="center"/>
    </xf>
    <xf numFmtId="0" fontId="19" fillId="0" borderId="2" xfId="0" applyFont="1" applyBorder="1" applyAlignment="1">
      <alignment horizontal="center" vertical="center"/>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 fillId="2" borderId="28"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3" fillId="6" borderId="9" xfId="0" applyFont="1" applyFill="1" applyBorder="1" applyAlignment="1">
      <alignment horizontal="center"/>
    </xf>
    <xf numFmtId="0" fontId="3" fillId="6" borderId="10" xfId="0" applyFont="1" applyFill="1" applyBorder="1" applyAlignment="1">
      <alignment horizontal="center"/>
    </xf>
    <xf numFmtId="2" fontId="3" fillId="6" borderId="10" xfId="0" applyNumberFormat="1" applyFont="1" applyFill="1" applyBorder="1" applyAlignment="1">
      <alignment horizontal="center"/>
    </xf>
    <xf numFmtId="2" fontId="3" fillId="6" borderId="11" xfId="0" applyNumberFormat="1" applyFont="1" applyFill="1" applyBorder="1" applyAlignment="1">
      <alignment horizontal="center"/>
    </xf>
    <xf numFmtId="0" fontId="1" fillId="0" borderId="29" xfId="0" applyFont="1" applyBorder="1" applyAlignment="1">
      <alignment horizontal="center" vertical="center"/>
    </xf>
    <xf numFmtId="0" fontId="1" fillId="0" borderId="12" xfId="0" applyFont="1" applyBorder="1" applyAlignment="1">
      <alignment horizontal="center" vertical="center"/>
    </xf>
    <xf numFmtId="0" fontId="1" fillId="0" borderId="30" xfId="0" applyFont="1" applyBorder="1" applyAlignment="1">
      <alignment horizontal="center" vertical="center" wrapText="1"/>
    </xf>
    <xf numFmtId="0" fontId="1" fillId="0" borderId="21" xfId="0" applyFont="1" applyBorder="1" applyAlignment="1">
      <alignment horizontal="center" vertical="center" wrapText="1"/>
    </xf>
    <xf numFmtId="0" fontId="1" fillId="2" borderId="27"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0" borderId="27" xfId="0" applyFont="1" applyBorder="1" applyAlignment="1">
      <alignment horizontal="center" vertical="center"/>
    </xf>
    <xf numFmtId="0" fontId="1" fillId="0" borderId="22" xfId="0" applyFont="1" applyBorder="1" applyAlignment="1">
      <alignment horizontal="center" vertical="center"/>
    </xf>
    <xf numFmtId="0" fontId="3" fillId="6" borderId="1" xfId="0" applyFont="1" applyFill="1" applyBorder="1" applyAlignment="1">
      <alignment horizontal="center"/>
    </xf>
    <xf numFmtId="0" fontId="3" fillId="6" borderId="2" xfId="0" applyFont="1" applyFill="1" applyBorder="1" applyAlignment="1">
      <alignment horizontal="center"/>
    </xf>
    <xf numFmtId="2" fontId="3" fillId="6" borderId="2" xfId="0" applyNumberFormat="1" applyFont="1" applyFill="1" applyBorder="1" applyAlignment="1">
      <alignment horizontal="center"/>
    </xf>
    <xf numFmtId="2" fontId="3" fillId="6" borderId="3" xfId="0" applyNumberFormat="1" applyFont="1" applyFill="1" applyBorder="1" applyAlignment="1">
      <alignment horizontal="center"/>
    </xf>
    <xf numFmtId="0" fontId="1" fillId="2" borderId="23" xfId="0" applyFont="1" applyFill="1" applyBorder="1" applyAlignment="1">
      <alignment horizontal="center" vertical="center" wrapText="1"/>
    </xf>
    <xf numFmtId="0" fontId="1" fillId="0" borderId="32" xfId="0" applyFont="1" applyBorder="1" applyAlignment="1">
      <alignment horizontal="center" vertical="center"/>
    </xf>
    <xf numFmtId="0" fontId="1" fillId="2" borderId="22" xfId="0" applyFont="1" applyFill="1" applyBorder="1" applyAlignment="1">
      <alignment horizontal="center" vertical="center" wrapText="1"/>
    </xf>
    <xf numFmtId="0" fontId="12" fillId="0" borderId="0" xfId="0" applyFont="1" applyAlignment="1">
      <alignment horizontal="left" vertical="center"/>
    </xf>
    <xf numFmtId="166" fontId="3" fillId="0" borderId="0" xfId="0" applyNumberFormat="1" applyFont="1" applyAlignment="1">
      <alignment horizontal="left" vertical="center" wrapText="1"/>
    </xf>
    <xf numFmtId="0" fontId="1" fillId="0" borderId="29"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29"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1"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General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East_General_Curve_OUTPUT!$B$4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East_General_Curve_OUTPUT!$I$7:$I$67</c:f>
              <c:numCache>
                <c:formatCode>0.00</c:formatCode>
                <c:ptCount val="61"/>
                <c:pt idx="0">
                  <c:v>9.6000000000000002E-2</c:v>
                </c:pt>
                <c:pt idx="1">
                  <c:v>0.20319999999999999</c:v>
                </c:pt>
                <c:pt idx="2">
                  <c:v>0.30880000000000002</c:v>
                </c:pt>
                <c:pt idx="3">
                  <c:v>0.45600000000000002</c:v>
                </c:pt>
                <c:pt idx="4">
                  <c:v>0.63519999999999999</c:v>
                </c:pt>
                <c:pt idx="5">
                  <c:v>0.82879999999999998</c:v>
                </c:pt>
                <c:pt idx="6">
                  <c:v>1.056</c:v>
                </c:pt>
                <c:pt idx="7">
                  <c:v>1.3088</c:v>
                </c:pt>
                <c:pt idx="8">
                  <c:v>1.552</c:v>
                </c:pt>
                <c:pt idx="9">
                  <c:v>1.792</c:v>
                </c:pt>
                <c:pt idx="10">
                  <c:v>2.0272000000000001</c:v>
                </c:pt>
                <c:pt idx="11">
                  <c:v>2.2528000000000001</c:v>
                </c:pt>
                <c:pt idx="12">
                  <c:v>2.48</c:v>
                </c:pt>
                <c:pt idx="13">
                  <c:v>2.6928000000000001</c:v>
                </c:pt>
                <c:pt idx="14">
                  <c:v>2.8847999999999998</c:v>
                </c:pt>
                <c:pt idx="15">
                  <c:v>3.08</c:v>
                </c:pt>
                <c:pt idx="16">
                  <c:v>3.2688000000000001</c:v>
                </c:pt>
                <c:pt idx="17">
                  <c:v>3.4447999999999999</c:v>
                </c:pt>
                <c:pt idx="18">
                  <c:v>3.6320000000000001</c:v>
                </c:pt>
                <c:pt idx="19">
                  <c:v>3.8048000000000002</c:v>
                </c:pt>
                <c:pt idx="20">
                  <c:v>3.9567999999999999</c:v>
                </c:pt>
                <c:pt idx="21">
                  <c:v>4.1280000000000001</c:v>
                </c:pt>
                <c:pt idx="22">
                  <c:v>4.3151999999999999</c:v>
                </c:pt>
                <c:pt idx="23">
                  <c:v>4.5007999999999999</c:v>
                </c:pt>
                <c:pt idx="24">
                  <c:v>4.6879999999999997</c:v>
                </c:pt>
                <c:pt idx="25">
                  <c:v>4.9008000000000003</c:v>
                </c:pt>
                <c:pt idx="26">
                  <c:v>5.1040000000000001</c:v>
                </c:pt>
                <c:pt idx="27">
                  <c:v>5.3280000000000003</c:v>
                </c:pt>
                <c:pt idx="28">
                  <c:v>5.5792000000000002</c:v>
                </c:pt>
                <c:pt idx="29">
                  <c:v>5.8479999999999999</c:v>
                </c:pt>
                <c:pt idx="30">
                  <c:v>6.1280000000000001</c:v>
                </c:pt>
                <c:pt idx="31">
                  <c:v>6.4080000000000004</c:v>
                </c:pt>
                <c:pt idx="32">
                  <c:v>6.72</c:v>
                </c:pt>
                <c:pt idx="33">
                  <c:v>7.048</c:v>
                </c:pt>
                <c:pt idx="34">
                  <c:v>7.3807999999999998</c:v>
                </c:pt>
                <c:pt idx="35">
                  <c:v>7.7232000000000003</c:v>
                </c:pt>
                <c:pt idx="36">
                  <c:v>8.0960000000000001</c:v>
                </c:pt>
                <c:pt idx="37">
                  <c:v>8.4687999999999999</c:v>
                </c:pt>
                <c:pt idx="38">
                  <c:v>8.8431999999999995</c:v>
                </c:pt>
                <c:pt idx="39">
                  <c:v>9.2240000000000002</c:v>
                </c:pt>
                <c:pt idx="40">
                  <c:v>9.6047999999999991</c:v>
                </c:pt>
                <c:pt idx="41">
                  <c:v>9.9792000000000005</c:v>
                </c:pt>
                <c:pt idx="42">
                  <c:v>10.352</c:v>
                </c:pt>
                <c:pt idx="43">
                  <c:v>10.7248</c:v>
                </c:pt>
                <c:pt idx="44">
                  <c:v>11.087999999999999</c:v>
                </c:pt>
                <c:pt idx="45">
                  <c:v>11.44</c:v>
                </c:pt>
                <c:pt idx="46">
                  <c:v>11.776</c:v>
                </c:pt>
                <c:pt idx="47">
                  <c:v>12.096</c:v>
                </c:pt>
                <c:pt idx="48">
                  <c:v>12.416</c:v>
                </c:pt>
                <c:pt idx="49">
                  <c:v>12.7088</c:v>
                </c:pt>
                <c:pt idx="50">
                  <c:v>12.992000000000001</c:v>
                </c:pt>
                <c:pt idx="51">
                  <c:v>13.256</c:v>
                </c:pt>
                <c:pt idx="52">
                  <c:v>13.5152</c:v>
                </c:pt>
                <c:pt idx="53">
                  <c:v>13.779199999999999</c:v>
                </c:pt>
                <c:pt idx="54">
                  <c:v>14.032</c:v>
                </c:pt>
                <c:pt idx="55">
                  <c:v>14.272</c:v>
                </c:pt>
                <c:pt idx="56">
                  <c:v>14.544</c:v>
                </c:pt>
                <c:pt idx="57">
                  <c:v>14.848000000000001</c:v>
                </c:pt>
                <c:pt idx="58">
                  <c:v>15.1792</c:v>
                </c:pt>
                <c:pt idx="59">
                  <c:v>15.5472</c:v>
                </c:pt>
                <c:pt idx="60">
                  <c:v>16</c:v>
                </c:pt>
              </c:numCache>
            </c:numRef>
          </c:val>
          <c:smooth val="0"/>
          <c:extLst>
            <c:ext xmlns:c16="http://schemas.microsoft.com/office/drawing/2014/chart" uri="{C3380CC4-5D6E-409C-BE32-E72D297353CC}">
              <c16:uniqueId val="{00000000-AE75-41E1-93BC-00B32C716F2A}"/>
            </c:ext>
          </c:extLst>
        </c:ser>
        <c:ser>
          <c:idx val="1"/>
          <c:order val="1"/>
          <c:tx>
            <c:strRef>
              <c:f>East_General_Curve_OUTPUT!$K$4</c:f>
              <c:strCache>
                <c:ptCount val="1"/>
                <c:pt idx="0">
                  <c:v>12hr PMP</c:v>
                </c:pt>
              </c:strCache>
            </c:strRef>
          </c:tx>
          <c:spPr>
            <a:ln w="63500">
              <a:solidFill>
                <a:srgbClr val="FF0000"/>
              </a:solidFill>
            </a:ln>
          </c:spPr>
          <c:marker>
            <c:symbol val="none"/>
          </c:marker>
          <c:val>
            <c:numRef>
              <c:f>East_General_Curve_OUTPUT!$R$7:$R$127</c:f>
              <c:numCache>
                <c:formatCode>0.00</c:formatCode>
                <c:ptCount val="121"/>
                <c:pt idx="0">
                  <c:v>0.12</c:v>
                </c:pt>
                <c:pt idx="1">
                  <c:v>0.186</c:v>
                </c:pt>
                <c:pt idx="2">
                  <c:v>0.254</c:v>
                </c:pt>
                <c:pt idx="3">
                  <c:v>0.32</c:v>
                </c:pt>
                <c:pt idx="4">
                  <c:v>0.38600000000000001</c:v>
                </c:pt>
                <c:pt idx="5">
                  <c:v>0.46199999999999997</c:v>
                </c:pt>
                <c:pt idx="6">
                  <c:v>0.57000000000000006</c:v>
                </c:pt>
                <c:pt idx="7">
                  <c:v>0.67799999999999994</c:v>
                </c:pt>
                <c:pt idx="8">
                  <c:v>0.79400000000000004</c:v>
                </c:pt>
                <c:pt idx="9">
                  <c:v>0.90999999999999992</c:v>
                </c:pt>
                <c:pt idx="10">
                  <c:v>1.036</c:v>
                </c:pt>
                <c:pt idx="11">
                  <c:v>1.1779999999999999</c:v>
                </c:pt>
                <c:pt idx="12">
                  <c:v>1.32</c:v>
                </c:pt>
                <c:pt idx="13">
                  <c:v>1.4779999999999998</c:v>
                </c:pt>
                <c:pt idx="14">
                  <c:v>1.6359999999999999</c:v>
                </c:pt>
                <c:pt idx="15">
                  <c:v>1.79</c:v>
                </c:pt>
                <c:pt idx="16">
                  <c:v>1.94</c:v>
                </c:pt>
                <c:pt idx="17">
                  <c:v>2.09</c:v>
                </c:pt>
                <c:pt idx="18">
                  <c:v>2.2400000000000002</c:v>
                </c:pt>
                <c:pt idx="19">
                  <c:v>2.3899999999999997</c:v>
                </c:pt>
                <c:pt idx="20">
                  <c:v>2.5340000000000003</c:v>
                </c:pt>
                <c:pt idx="21">
                  <c:v>2.6760000000000002</c:v>
                </c:pt>
                <c:pt idx="22">
                  <c:v>2.8160000000000003</c:v>
                </c:pt>
                <c:pt idx="23">
                  <c:v>2.9580000000000002</c:v>
                </c:pt>
                <c:pt idx="24">
                  <c:v>3.1</c:v>
                </c:pt>
                <c:pt idx="25">
                  <c:v>3.234</c:v>
                </c:pt>
                <c:pt idx="26">
                  <c:v>3.3660000000000001</c:v>
                </c:pt>
                <c:pt idx="27">
                  <c:v>3.4899999999999998</c:v>
                </c:pt>
                <c:pt idx="28">
                  <c:v>3.6059999999999999</c:v>
                </c:pt>
                <c:pt idx="29">
                  <c:v>3.7240000000000002</c:v>
                </c:pt>
                <c:pt idx="30">
                  <c:v>3.85</c:v>
                </c:pt>
                <c:pt idx="31">
                  <c:v>3.976</c:v>
                </c:pt>
                <c:pt idx="32">
                  <c:v>4.0860000000000003</c:v>
                </c:pt>
                <c:pt idx="33">
                  <c:v>4.1959999999999997</c:v>
                </c:pt>
                <c:pt idx="34">
                  <c:v>4.306</c:v>
                </c:pt>
                <c:pt idx="35">
                  <c:v>4.4240000000000004</c:v>
                </c:pt>
                <c:pt idx="36">
                  <c:v>4.54</c:v>
                </c:pt>
                <c:pt idx="37">
                  <c:v>4.6479999999999997</c:v>
                </c:pt>
                <c:pt idx="38">
                  <c:v>4.7560000000000002</c:v>
                </c:pt>
                <c:pt idx="39">
                  <c:v>4.8559999999999999</c:v>
                </c:pt>
                <c:pt idx="40">
                  <c:v>4.9459999999999997</c:v>
                </c:pt>
                <c:pt idx="41">
                  <c:v>5.0439999999999996</c:v>
                </c:pt>
                <c:pt idx="42">
                  <c:v>5.16</c:v>
                </c:pt>
                <c:pt idx="43">
                  <c:v>5.2759999999999998</c:v>
                </c:pt>
                <c:pt idx="44">
                  <c:v>5.3940000000000001</c:v>
                </c:pt>
                <c:pt idx="45">
                  <c:v>5.5100000000000007</c:v>
                </c:pt>
                <c:pt idx="46">
                  <c:v>5.6259999999999994</c:v>
                </c:pt>
                <c:pt idx="47">
                  <c:v>5.7439999999999998</c:v>
                </c:pt>
                <c:pt idx="48">
                  <c:v>5.8599999999999994</c:v>
                </c:pt>
                <c:pt idx="49">
                  <c:v>5.9940000000000007</c:v>
                </c:pt>
                <c:pt idx="50">
                  <c:v>6.1260000000000003</c:v>
                </c:pt>
                <c:pt idx="51">
                  <c:v>6.2539999999999996</c:v>
                </c:pt>
                <c:pt idx="52">
                  <c:v>6.38</c:v>
                </c:pt>
                <c:pt idx="53">
                  <c:v>6.51</c:v>
                </c:pt>
                <c:pt idx="54">
                  <c:v>6.66</c:v>
                </c:pt>
                <c:pt idx="55">
                  <c:v>6.8100000000000005</c:v>
                </c:pt>
                <c:pt idx="56">
                  <c:v>6.9740000000000002</c:v>
                </c:pt>
                <c:pt idx="57">
                  <c:v>7.14</c:v>
                </c:pt>
                <c:pt idx="58">
                  <c:v>7.31</c:v>
                </c:pt>
                <c:pt idx="59">
                  <c:v>7.484</c:v>
                </c:pt>
                <c:pt idx="60">
                  <c:v>7.66</c:v>
                </c:pt>
                <c:pt idx="61">
                  <c:v>7.8359999999999994</c:v>
                </c:pt>
                <c:pt idx="62">
                  <c:v>8.01</c:v>
                </c:pt>
                <c:pt idx="63">
                  <c:v>8.1999999999999993</c:v>
                </c:pt>
                <c:pt idx="64">
                  <c:v>8.4</c:v>
                </c:pt>
                <c:pt idx="65">
                  <c:v>8.6020000000000003</c:v>
                </c:pt>
                <c:pt idx="66">
                  <c:v>8.81</c:v>
                </c:pt>
                <c:pt idx="67">
                  <c:v>9.0180000000000007</c:v>
                </c:pt>
                <c:pt idx="68">
                  <c:v>9.2259999999999991</c:v>
                </c:pt>
                <c:pt idx="69">
                  <c:v>9.4340000000000011</c:v>
                </c:pt>
                <c:pt idx="70">
                  <c:v>9.6539999999999999</c:v>
                </c:pt>
                <c:pt idx="71">
                  <c:v>9.886000000000001</c:v>
                </c:pt>
                <c:pt idx="72">
                  <c:v>10.120000000000001</c:v>
                </c:pt>
                <c:pt idx="73">
                  <c:v>10.354000000000001</c:v>
                </c:pt>
                <c:pt idx="74">
                  <c:v>10.586</c:v>
                </c:pt>
                <c:pt idx="75">
                  <c:v>10.82</c:v>
                </c:pt>
                <c:pt idx="76">
                  <c:v>11.053999999999998</c:v>
                </c:pt>
                <c:pt idx="77">
                  <c:v>11.288</c:v>
                </c:pt>
                <c:pt idx="78">
                  <c:v>11.530000000000001</c:v>
                </c:pt>
                <c:pt idx="79">
                  <c:v>11.772</c:v>
                </c:pt>
                <c:pt idx="80">
                  <c:v>12.005999999999998</c:v>
                </c:pt>
                <c:pt idx="81">
                  <c:v>12.24</c:v>
                </c:pt>
                <c:pt idx="82">
                  <c:v>12.474</c:v>
                </c:pt>
                <c:pt idx="83">
                  <c:v>12.706</c:v>
                </c:pt>
                <c:pt idx="84">
                  <c:v>12.940000000000001</c:v>
                </c:pt>
                <c:pt idx="85">
                  <c:v>13.173999999999999</c:v>
                </c:pt>
                <c:pt idx="86">
                  <c:v>13.406000000000001</c:v>
                </c:pt>
                <c:pt idx="87">
                  <c:v>13.635999999999999</c:v>
                </c:pt>
                <c:pt idx="88">
                  <c:v>13.86</c:v>
                </c:pt>
                <c:pt idx="89">
                  <c:v>14.084000000000001</c:v>
                </c:pt>
                <c:pt idx="90">
                  <c:v>14.299999999999999</c:v>
                </c:pt>
                <c:pt idx="91">
                  <c:v>14.516</c:v>
                </c:pt>
                <c:pt idx="92">
                  <c:v>14.719999999999999</c:v>
                </c:pt>
                <c:pt idx="93">
                  <c:v>14.92</c:v>
                </c:pt>
                <c:pt idx="94">
                  <c:v>15.120000000000001</c:v>
                </c:pt>
                <c:pt idx="95">
                  <c:v>15.32</c:v>
                </c:pt>
                <c:pt idx="96">
                  <c:v>15.52</c:v>
                </c:pt>
                <c:pt idx="97">
                  <c:v>15.704000000000001</c:v>
                </c:pt>
                <c:pt idx="98">
                  <c:v>15.885999999999999</c:v>
                </c:pt>
                <c:pt idx="99">
                  <c:v>16.064</c:v>
                </c:pt>
                <c:pt idx="100">
                  <c:v>16.240000000000002</c:v>
                </c:pt>
                <c:pt idx="101">
                  <c:v>16.411999999999999</c:v>
                </c:pt>
                <c:pt idx="102">
                  <c:v>16.57</c:v>
                </c:pt>
                <c:pt idx="103">
                  <c:v>16.728000000000002</c:v>
                </c:pt>
                <c:pt idx="104">
                  <c:v>16.893999999999998</c:v>
                </c:pt>
                <c:pt idx="105">
                  <c:v>17.059999999999999</c:v>
                </c:pt>
                <c:pt idx="106">
                  <c:v>17.224</c:v>
                </c:pt>
                <c:pt idx="107">
                  <c:v>17.381999999999998</c:v>
                </c:pt>
                <c:pt idx="108">
                  <c:v>17.54</c:v>
                </c:pt>
                <c:pt idx="109">
                  <c:v>17.689999999999998</c:v>
                </c:pt>
                <c:pt idx="110">
                  <c:v>17.84</c:v>
                </c:pt>
                <c:pt idx="111">
                  <c:v>18.006</c:v>
                </c:pt>
                <c:pt idx="112">
                  <c:v>18.18</c:v>
                </c:pt>
                <c:pt idx="113">
                  <c:v>18.36</c:v>
                </c:pt>
                <c:pt idx="114">
                  <c:v>18.560000000000002</c:v>
                </c:pt>
                <c:pt idx="115">
                  <c:v>18.759999999999998</c:v>
                </c:pt>
                <c:pt idx="116">
                  <c:v>18.974</c:v>
                </c:pt>
                <c:pt idx="117">
                  <c:v>19.190000000000001</c:v>
                </c:pt>
                <c:pt idx="118">
                  <c:v>19.434000000000001</c:v>
                </c:pt>
                <c:pt idx="119">
                  <c:v>19.716000000000001</c:v>
                </c:pt>
                <c:pt idx="120">
                  <c:v>20</c:v>
                </c:pt>
              </c:numCache>
            </c:numRef>
          </c:val>
          <c:smooth val="0"/>
          <c:extLst>
            <c:ext xmlns:c16="http://schemas.microsoft.com/office/drawing/2014/chart" uri="{C3380CC4-5D6E-409C-BE32-E72D297353CC}">
              <c16:uniqueId val="{00000001-AE75-41E1-93BC-00B32C716F2A}"/>
            </c:ext>
          </c:extLst>
        </c:ser>
        <c:ser>
          <c:idx val="2"/>
          <c:order val="2"/>
          <c:tx>
            <c:strRef>
              <c:f>East_General_Curve_OUTPUT!$T$4</c:f>
              <c:strCache>
                <c:ptCount val="1"/>
                <c:pt idx="0">
                  <c:v>24hr PMPa</c:v>
                </c:pt>
              </c:strCache>
            </c:strRef>
          </c:tx>
          <c:spPr>
            <a:ln w="28575">
              <a:solidFill>
                <a:schemeClr val="tx1"/>
              </a:solidFill>
              <a:prstDash val="sysDash"/>
            </a:ln>
          </c:spPr>
          <c:marker>
            <c:symbol val="none"/>
          </c:marker>
          <c:val>
            <c:numRef>
              <c:f>East_General_Curve_OUTPUT!$AA$7:$AA$247</c:f>
              <c:numCache>
                <c:formatCode>0.00</c:formatCode>
                <c:ptCount val="241"/>
                <c:pt idx="0">
                  <c:v>0.12</c:v>
                </c:pt>
                <c:pt idx="1">
                  <c:v>0.154</c:v>
                </c:pt>
                <c:pt idx="2">
                  <c:v>0.186</c:v>
                </c:pt>
                <c:pt idx="3">
                  <c:v>0.21999999999999997</c:v>
                </c:pt>
                <c:pt idx="4">
                  <c:v>0.254</c:v>
                </c:pt>
                <c:pt idx="5">
                  <c:v>0.28600000000000003</c:v>
                </c:pt>
                <c:pt idx="6">
                  <c:v>0.32</c:v>
                </c:pt>
                <c:pt idx="7">
                  <c:v>0.35399999999999998</c:v>
                </c:pt>
                <c:pt idx="8">
                  <c:v>0.38600000000000001</c:v>
                </c:pt>
                <c:pt idx="9">
                  <c:v>0.42000000000000004</c:v>
                </c:pt>
                <c:pt idx="10">
                  <c:v>0.46199999999999997</c:v>
                </c:pt>
                <c:pt idx="11">
                  <c:v>0.51600000000000001</c:v>
                </c:pt>
                <c:pt idx="12">
                  <c:v>0.57000000000000006</c:v>
                </c:pt>
                <c:pt idx="13">
                  <c:v>0.624</c:v>
                </c:pt>
                <c:pt idx="14">
                  <c:v>0.67799999999999994</c:v>
                </c:pt>
                <c:pt idx="15">
                  <c:v>0.73599999999999999</c:v>
                </c:pt>
                <c:pt idx="16">
                  <c:v>0.79400000000000004</c:v>
                </c:pt>
                <c:pt idx="17">
                  <c:v>0.85199999999999998</c:v>
                </c:pt>
                <c:pt idx="18">
                  <c:v>0.90999999999999992</c:v>
                </c:pt>
                <c:pt idx="19">
                  <c:v>0.96799999999999997</c:v>
                </c:pt>
                <c:pt idx="20">
                  <c:v>1.036</c:v>
                </c:pt>
                <c:pt idx="21">
                  <c:v>1.1079999999999999</c:v>
                </c:pt>
                <c:pt idx="22">
                  <c:v>1.1779999999999999</c:v>
                </c:pt>
                <c:pt idx="23">
                  <c:v>1.25</c:v>
                </c:pt>
                <c:pt idx="24">
                  <c:v>1.32</c:v>
                </c:pt>
                <c:pt idx="25">
                  <c:v>1.4000000000000001</c:v>
                </c:pt>
                <c:pt idx="26">
                  <c:v>1.4779999999999998</c:v>
                </c:pt>
                <c:pt idx="27">
                  <c:v>1.5579999999999998</c:v>
                </c:pt>
                <c:pt idx="28">
                  <c:v>1.6359999999999999</c:v>
                </c:pt>
                <c:pt idx="29">
                  <c:v>1.716</c:v>
                </c:pt>
                <c:pt idx="30">
                  <c:v>1.79</c:v>
                </c:pt>
                <c:pt idx="31">
                  <c:v>1.8659999999999999</c:v>
                </c:pt>
                <c:pt idx="32">
                  <c:v>1.94</c:v>
                </c:pt>
                <c:pt idx="33">
                  <c:v>2.0139999999999998</c:v>
                </c:pt>
                <c:pt idx="34">
                  <c:v>2.09</c:v>
                </c:pt>
                <c:pt idx="35">
                  <c:v>2.1640000000000001</c:v>
                </c:pt>
                <c:pt idx="36">
                  <c:v>2.2400000000000002</c:v>
                </c:pt>
                <c:pt idx="37">
                  <c:v>2.3159999999999998</c:v>
                </c:pt>
                <c:pt idx="38">
                  <c:v>2.3899999999999997</c:v>
                </c:pt>
                <c:pt idx="39">
                  <c:v>2.4620000000000002</c:v>
                </c:pt>
                <c:pt idx="40">
                  <c:v>2.5340000000000003</c:v>
                </c:pt>
                <c:pt idx="41">
                  <c:v>2.6040000000000001</c:v>
                </c:pt>
                <c:pt idx="42">
                  <c:v>2.6760000000000002</c:v>
                </c:pt>
                <c:pt idx="43">
                  <c:v>2.746</c:v>
                </c:pt>
                <c:pt idx="44">
                  <c:v>2.8160000000000003</c:v>
                </c:pt>
                <c:pt idx="45">
                  <c:v>2.8879999999999999</c:v>
                </c:pt>
                <c:pt idx="46">
                  <c:v>2.9580000000000002</c:v>
                </c:pt>
                <c:pt idx="47">
                  <c:v>3.03</c:v>
                </c:pt>
                <c:pt idx="48">
                  <c:v>3.1</c:v>
                </c:pt>
                <c:pt idx="49">
                  <c:v>3.1659999999999999</c:v>
                </c:pt>
                <c:pt idx="50">
                  <c:v>3.234</c:v>
                </c:pt>
                <c:pt idx="51">
                  <c:v>3.3000000000000003</c:v>
                </c:pt>
                <c:pt idx="52">
                  <c:v>3.3660000000000001</c:v>
                </c:pt>
                <c:pt idx="53">
                  <c:v>3.4319999999999999</c:v>
                </c:pt>
                <c:pt idx="54">
                  <c:v>3.4899999999999998</c:v>
                </c:pt>
                <c:pt idx="55">
                  <c:v>3.548</c:v>
                </c:pt>
                <c:pt idx="56">
                  <c:v>3.6059999999999999</c:v>
                </c:pt>
                <c:pt idx="57">
                  <c:v>3.6640000000000001</c:v>
                </c:pt>
                <c:pt idx="58">
                  <c:v>3.7240000000000002</c:v>
                </c:pt>
                <c:pt idx="59">
                  <c:v>3.7880000000000003</c:v>
                </c:pt>
                <c:pt idx="60">
                  <c:v>3.85</c:v>
                </c:pt>
                <c:pt idx="61">
                  <c:v>3.9119999999999999</c:v>
                </c:pt>
                <c:pt idx="62">
                  <c:v>3.976</c:v>
                </c:pt>
                <c:pt idx="63">
                  <c:v>4.032</c:v>
                </c:pt>
                <c:pt idx="64">
                  <c:v>4.0860000000000003</c:v>
                </c:pt>
                <c:pt idx="65">
                  <c:v>4.1399999999999997</c:v>
                </c:pt>
                <c:pt idx="66">
                  <c:v>4.1959999999999997</c:v>
                </c:pt>
                <c:pt idx="67">
                  <c:v>4.25</c:v>
                </c:pt>
                <c:pt idx="68">
                  <c:v>4.306</c:v>
                </c:pt>
                <c:pt idx="69">
                  <c:v>4.3639999999999999</c:v>
                </c:pt>
                <c:pt idx="70">
                  <c:v>4.4240000000000004</c:v>
                </c:pt>
                <c:pt idx="71">
                  <c:v>4.4820000000000002</c:v>
                </c:pt>
                <c:pt idx="72">
                  <c:v>4.54</c:v>
                </c:pt>
                <c:pt idx="73">
                  <c:v>4.5939999999999994</c:v>
                </c:pt>
                <c:pt idx="74">
                  <c:v>4.6479999999999997</c:v>
                </c:pt>
                <c:pt idx="75">
                  <c:v>4.702</c:v>
                </c:pt>
                <c:pt idx="76">
                  <c:v>4.7560000000000002</c:v>
                </c:pt>
                <c:pt idx="77">
                  <c:v>4.8099999999999996</c:v>
                </c:pt>
                <c:pt idx="78">
                  <c:v>4.8559999999999999</c:v>
                </c:pt>
                <c:pt idx="79">
                  <c:v>4.9000000000000004</c:v>
                </c:pt>
                <c:pt idx="80">
                  <c:v>4.9459999999999997</c:v>
                </c:pt>
                <c:pt idx="81">
                  <c:v>4.992</c:v>
                </c:pt>
                <c:pt idx="82">
                  <c:v>5.0439999999999996</c:v>
                </c:pt>
                <c:pt idx="83">
                  <c:v>5.1020000000000003</c:v>
                </c:pt>
                <c:pt idx="84">
                  <c:v>5.16</c:v>
                </c:pt>
                <c:pt idx="85">
                  <c:v>5.218</c:v>
                </c:pt>
                <c:pt idx="86">
                  <c:v>5.2759999999999998</c:v>
                </c:pt>
                <c:pt idx="87">
                  <c:v>5.3359999999999994</c:v>
                </c:pt>
                <c:pt idx="88">
                  <c:v>5.3940000000000001</c:v>
                </c:pt>
                <c:pt idx="89">
                  <c:v>5.452</c:v>
                </c:pt>
                <c:pt idx="90">
                  <c:v>5.5100000000000007</c:v>
                </c:pt>
                <c:pt idx="91">
                  <c:v>5.5679999999999996</c:v>
                </c:pt>
                <c:pt idx="92">
                  <c:v>5.6259999999999994</c:v>
                </c:pt>
                <c:pt idx="93">
                  <c:v>5.6840000000000002</c:v>
                </c:pt>
                <c:pt idx="94">
                  <c:v>5.7439999999999998</c:v>
                </c:pt>
                <c:pt idx="95">
                  <c:v>5.8020000000000005</c:v>
                </c:pt>
                <c:pt idx="96">
                  <c:v>5.8599999999999994</c:v>
                </c:pt>
                <c:pt idx="97">
                  <c:v>5.9260000000000002</c:v>
                </c:pt>
                <c:pt idx="98">
                  <c:v>5.9940000000000007</c:v>
                </c:pt>
                <c:pt idx="99">
                  <c:v>6.06</c:v>
                </c:pt>
                <c:pt idx="100">
                  <c:v>6.1260000000000003</c:v>
                </c:pt>
                <c:pt idx="101">
                  <c:v>6.1920000000000002</c:v>
                </c:pt>
                <c:pt idx="102">
                  <c:v>6.2539999999999996</c:v>
                </c:pt>
                <c:pt idx="103">
                  <c:v>6.3180000000000005</c:v>
                </c:pt>
                <c:pt idx="104">
                  <c:v>6.38</c:v>
                </c:pt>
                <c:pt idx="105">
                  <c:v>6.4420000000000002</c:v>
                </c:pt>
                <c:pt idx="106">
                  <c:v>6.51</c:v>
                </c:pt>
                <c:pt idx="107">
                  <c:v>6.5859999999999994</c:v>
                </c:pt>
                <c:pt idx="108">
                  <c:v>6.66</c:v>
                </c:pt>
                <c:pt idx="109">
                  <c:v>6.7359999999999998</c:v>
                </c:pt>
                <c:pt idx="110">
                  <c:v>6.8100000000000005</c:v>
                </c:pt>
                <c:pt idx="111">
                  <c:v>6.89</c:v>
                </c:pt>
                <c:pt idx="112">
                  <c:v>6.9740000000000002</c:v>
                </c:pt>
                <c:pt idx="113">
                  <c:v>7.056</c:v>
                </c:pt>
                <c:pt idx="114">
                  <c:v>7.14</c:v>
                </c:pt>
                <c:pt idx="115">
                  <c:v>7.2240000000000002</c:v>
                </c:pt>
                <c:pt idx="116">
                  <c:v>7.31</c:v>
                </c:pt>
                <c:pt idx="117">
                  <c:v>7.3979999999999997</c:v>
                </c:pt>
                <c:pt idx="118">
                  <c:v>7.484</c:v>
                </c:pt>
                <c:pt idx="119">
                  <c:v>7.5720000000000001</c:v>
                </c:pt>
                <c:pt idx="120">
                  <c:v>7.66</c:v>
                </c:pt>
                <c:pt idx="121">
                  <c:v>7.7480000000000002</c:v>
                </c:pt>
                <c:pt idx="122">
                  <c:v>7.8359999999999994</c:v>
                </c:pt>
                <c:pt idx="123">
                  <c:v>7.9220000000000006</c:v>
                </c:pt>
                <c:pt idx="124">
                  <c:v>8.01</c:v>
                </c:pt>
                <c:pt idx="125">
                  <c:v>8.1000000000000014</c:v>
                </c:pt>
                <c:pt idx="126">
                  <c:v>8.1999999999999993</c:v>
                </c:pt>
                <c:pt idx="127">
                  <c:v>8.2999999999999989</c:v>
                </c:pt>
                <c:pt idx="128">
                  <c:v>8.4</c:v>
                </c:pt>
                <c:pt idx="129">
                  <c:v>8.5</c:v>
                </c:pt>
                <c:pt idx="130">
                  <c:v>8.6020000000000003</c:v>
                </c:pt>
                <c:pt idx="131">
                  <c:v>8.7059999999999995</c:v>
                </c:pt>
                <c:pt idx="132">
                  <c:v>8.81</c:v>
                </c:pt>
                <c:pt idx="133">
                  <c:v>8.9139999999999997</c:v>
                </c:pt>
                <c:pt idx="134">
                  <c:v>9.0180000000000007</c:v>
                </c:pt>
                <c:pt idx="135">
                  <c:v>9.1219999999999999</c:v>
                </c:pt>
                <c:pt idx="136">
                  <c:v>9.2259999999999991</c:v>
                </c:pt>
                <c:pt idx="137">
                  <c:v>9.33</c:v>
                </c:pt>
                <c:pt idx="138">
                  <c:v>9.4340000000000011</c:v>
                </c:pt>
                <c:pt idx="139">
                  <c:v>9.5399999999999991</c:v>
                </c:pt>
                <c:pt idx="140">
                  <c:v>9.6539999999999999</c:v>
                </c:pt>
                <c:pt idx="141">
                  <c:v>9.77</c:v>
                </c:pt>
                <c:pt idx="142">
                  <c:v>9.886000000000001</c:v>
                </c:pt>
                <c:pt idx="143">
                  <c:v>10.004</c:v>
                </c:pt>
                <c:pt idx="144">
                  <c:v>10.120000000000001</c:v>
                </c:pt>
                <c:pt idx="145">
                  <c:v>10.236000000000001</c:v>
                </c:pt>
                <c:pt idx="146">
                  <c:v>10.354000000000001</c:v>
                </c:pt>
                <c:pt idx="147">
                  <c:v>10.469999999999999</c:v>
                </c:pt>
                <c:pt idx="148">
                  <c:v>10.586</c:v>
                </c:pt>
                <c:pt idx="149">
                  <c:v>10.704000000000001</c:v>
                </c:pt>
                <c:pt idx="150">
                  <c:v>10.82</c:v>
                </c:pt>
                <c:pt idx="151">
                  <c:v>10.936</c:v>
                </c:pt>
                <c:pt idx="152">
                  <c:v>11.053999999999998</c:v>
                </c:pt>
                <c:pt idx="153">
                  <c:v>11.17</c:v>
                </c:pt>
                <c:pt idx="154">
                  <c:v>11.288</c:v>
                </c:pt>
                <c:pt idx="155">
                  <c:v>11.41</c:v>
                </c:pt>
                <c:pt idx="156">
                  <c:v>11.530000000000001</c:v>
                </c:pt>
                <c:pt idx="157">
                  <c:v>11.65</c:v>
                </c:pt>
                <c:pt idx="158">
                  <c:v>11.772</c:v>
                </c:pt>
                <c:pt idx="159">
                  <c:v>11.89</c:v>
                </c:pt>
                <c:pt idx="160">
                  <c:v>12.005999999999998</c:v>
                </c:pt>
                <c:pt idx="161">
                  <c:v>12.123999999999999</c:v>
                </c:pt>
                <c:pt idx="162">
                  <c:v>12.24</c:v>
                </c:pt>
                <c:pt idx="163">
                  <c:v>12.356</c:v>
                </c:pt>
                <c:pt idx="164">
                  <c:v>12.474</c:v>
                </c:pt>
                <c:pt idx="165">
                  <c:v>12.59</c:v>
                </c:pt>
                <c:pt idx="166">
                  <c:v>12.706</c:v>
                </c:pt>
                <c:pt idx="167">
                  <c:v>12.824</c:v>
                </c:pt>
                <c:pt idx="168">
                  <c:v>12.940000000000001</c:v>
                </c:pt>
                <c:pt idx="169">
                  <c:v>13.056000000000001</c:v>
                </c:pt>
                <c:pt idx="170">
                  <c:v>13.173999999999999</c:v>
                </c:pt>
                <c:pt idx="171">
                  <c:v>13.29</c:v>
                </c:pt>
                <c:pt idx="172">
                  <c:v>13.406000000000001</c:v>
                </c:pt>
                <c:pt idx="173">
                  <c:v>13.522</c:v>
                </c:pt>
                <c:pt idx="174">
                  <c:v>13.635999999999999</c:v>
                </c:pt>
                <c:pt idx="175">
                  <c:v>13.748000000000001</c:v>
                </c:pt>
                <c:pt idx="176">
                  <c:v>13.86</c:v>
                </c:pt>
                <c:pt idx="177">
                  <c:v>13.972</c:v>
                </c:pt>
                <c:pt idx="178">
                  <c:v>14.084000000000001</c:v>
                </c:pt>
                <c:pt idx="179">
                  <c:v>14.192</c:v>
                </c:pt>
                <c:pt idx="180">
                  <c:v>14.299999999999999</c:v>
                </c:pt>
                <c:pt idx="181">
                  <c:v>14.408000000000001</c:v>
                </c:pt>
                <c:pt idx="182">
                  <c:v>14.516</c:v>
                </c:pt>
                <c:pt idx="183">
                  <c:v>14.62</c:v>
                </c:pt>
                <c:pt idx="184">
                  <c:v>14.719999999999999</c:v>
                </c:pt>
                <c:pt idx="185">
                  <c:v>14.82</c:v>
                </c:pt>
                <c:pt idx="186">
                  <c:v>14.92</c:v>
                </c:pt>
                <c:pt idx="187">
                  <c:v>15.02</c:v>
                </c:pt>
                <c:pt idx="188">
                  <c:v>15.120000000000001</c:v>
                </c:pt>
                <c:pt idx="189">
                  <c:v>15.22</c:v>
                </c:pt>
                <c:pt idx="190">
                  <c:v>15.32</c:v>
                </c:pt>
                <c:pt idx="191">
                  <c:v>15.42</c:v>
                </c:pt>
                <c:pt idx="192">
                  <c:v>15.52</c:v>
                </c:pt>
                <c:pt idx="193">
                  <c:v>15.611999999999998</c:v>
                </c:pt>
                <c:pt idx="194">
                  <c:v>15.704000000000001</c:v>
                </c:pt>
                <c:pt idx="195">
                  <c:v>15.795999999999999</c:v>
                </c:pt>
                <c:pt idx="196">
                  <c:v>15.885999999999999</c:v>
                </c:pt>
                <c:pt idx="197">
                  <c:v>15.978000000000002</c:v>
                </c:pt>
                <c:pt idx="198">
                  <c:v>16.064</c:v>
                </c:pt>
                <c:pt idx="199">
                  <c:v>16.152000000000001</c:v>
                </c:pt>
                <c:pt idx="200">
                  <c:v>16.240000000000002</c:v>
                </c:pt>
                <c:pt idx="201">
                  <c:v>16.327999999999999</c:v>
                </c:pt>
                <c:pt idx="202">
                  <c:v>16.411999999999999</c:v>
                </c:pt>
                <c:pt idx="203">
                  <c:v>16.490000000000002</c:v>
                </c:pt>
                <c:pt idx="204">
                  <c:v>16.57</c:v>
                </c:pt>
                <c:pt idx="205">
                  <c:v>16.649999999999999</c:v>
                </c:pt>
                <c:pt idx="206">
                  <c:v>16.728000000000002</c:v>
                </c:pt>
                <c:pt idx="207">
                  <c:v>16.810000000000002</c:v>
                </c:pt>
                <c:pt idx="208">
                  <c:v>16.893999999999998</c:v>
                </c:pt>
                <c:pt idx="209">
                  <c:v>16.975999999999999</c:v>
                </c:pt>
                <c:pt idx="210">
                  <c:v>17.059999999999999</c:v>
                </c:pt>
                <c:pt idx="211">
                  <c:v>17.143999999999998</c:v>
                </c:pt>
                <c:pt idx="212">
                  <c:v>17.224</c:v>
                </c:pt>
                <c:pt idx="213">
                  <c:v>17.302</c:v>
                </c:pt>
                <c:pt idx="214">
                  <c:v>17.381999999999998</c:v>
                </c:pt>
                <c:pt idx="215">
                  <c:v>17.46</c:v>
                </c:pt>
                <c:pt idx="216">
                  <c:v>17.54</c:v>
                </c:pt>
                <c:pt idx="217">
                  <c:v>17.616</c:v>
                </c:pt>
                <c:pt idx="218">
                  <c:v>17.689999999999998</c:v>
                </c:pt>
                <c:pt idx="219">
                  <c:v>17.763999999999999</c:v>
                </c:pt>
                <c:pt idx="220">
                  <c:v>17.84</c:v>
                </c:pt>
                <c:pt idx="221">
                  <c:v>17.917999999999999</c:v>
                </c:pt>
                <c:pt idx="222">
                  <c:v>18.006</c:v>
                </c:pt>
                <c:pt idx="223">
                  <c:v>18.091999999999999</c:v>
                </c:pt>
                <c:pt idx="224">
                  <c:v>18.18</c:v>
                </c:pt>
                <c:pt idx="225">
                  <c:v>18.268000000000001</c:v>
                </c:pt>
                <c:pt idx="226">
                  <c:v>18.36</c:v>
                </c:pt>
                <c:pt idx="227">
                  <c:v>18.46</c:v>
                </c:pt>
                <c:pt idx="228">
                  <c:v>18.560000000000002</c:v>
                </c:pt>
                <c:pt idx="229">
                  <c:v>18.66</c:v>
                </c:pt>
                <c:pt idx="230">
                  <c:v>18.759999999999998</c:v>
                </c:pt>
                <c:pt idx="231">
                  <c:v>18.864000000000001</c:v>
                </c:pt>
                <c:pt idx="232">
                  <c:v>18.974</c:v>
                </c:pt>
                <c:pt idx="233">
                  <c:v>19.082000000000001</c:v>
                </c:pt>
                <c:pt idx="234">
                  <c:v>19.190000000000001</c:v>
                </c:pt>
                <c:pt idx="235">
                  <c:v>19.297999999999998</c:v>
                </c:pt>
                <c:pt idx="236">
                  <c:v>19.434000000000001</c:v>
                </c:pt>
                <c:pt idx="237">
                  <c:v>19.576000000000001</c:v>
                </c:pt>
                <c:pt idx="238">
                  <c:v>19.716000000000001</c:v>
                </c:pt>
                <c:pt idx="239">
                  <c:v>19.858000000000001</c:v>
                </c:pt>
                <c:pt idx="240">
                  <c:v>20</c:v>
                </c:pt>
              </c:numCache>
            </c:numRef>
          </c:val>
          <c:smooth val="0"/>
          <c:extLst>
            <c:ext xmlns:c16="http://schemas.microsoft.com/office/drawing/2014/chart" uri="{C3380CC4-5D6E-409C-BE32-E72D297353CC}">
              <c16:uniqueId val="{00000002-AE75-41E1-93BC-00B32C716F2A}"/>
            </c:ext>
          </c:extLst>
        </c:ser>
        <c:ser>
          <c:idx val="3"/>
          <c:order val="3"/>
          <c:tx>
            <c:strRef>
              <c:f>East_General_Curve_OUTPUT!$AC$4</c:f>
              <c:strCache>
                <c:ptCount val="1"/>
                <c:pt idx="0">
                  <c:v>24hr PMPb</c:v>
                </c:pt>
              </c:strCache>
            </c:strRef>
          </c:tx>
          <c:spPr>
            <a:ln w="28575">
              <a:solidFill>
                <a:srgbClr val="C00000"/>
              </a:solidFill>
              <a:prstDash val="sysDash"/>
            </a:ln>
          </c:spPr>
          <c:marker>
            <c:symbol val="none"/>
          </c:marker>
          <c:val>
            <c:numRef>
              <c:f>East_General_Curve_OUTPUT!$AJ$7:$AJ$247</c:f>
              <c:numCache>
                <c:formatCode>0.00</c:formatCode>
                <c:ptCount val="241"/>
                <c:pt idx="0">
                  <c:v>0.12</c:v>
                </c:pt>
                <c:pt idx="1">
                  <c:v>0.186</c:v>
                </c:pt>
                <c:pt idx="2">
                  <c:v>0.254</c:v>
                </c:pt>
                <c:pt idx="3">
                  <c:v>0.32</c:v>
                </c:pt>
                <c:pt idx="4">
                  <c:v>0.38600000000000001</c:v>
                </c:pt>
                <c:pt idx="5">
                  <c:v>0.46199999999999997</c:v>
                </c:pt>
                <c:pt idx="6">
                  <c:v>0.57000000000000006</c:v>
                </c:pt>
                <c:pt idx="7">
                  <c:v>0.67799999999999994</c:v>
                </c:pt>
                <c:pt idx="8">
                  <c:v>0.79400000000000004</c:v>
                </c:pt>
                <c:pt idx="9">
                  <c:v>0.90999999999999992</c:v>
                </c:pt>
                <c:pt idx="10">
                  <c:v>1.036</c:v>
                </c:pt>
                <c:pt idx="11">
                  <c:v>1.1779999999999999</c:v>
                </c:pt>
                <c:pt idx="12">
                  <c:v>1.32</c:v>
                </c:pt>
                <c:pt idx="13">
                  <c:v>1.4779999999999998</c:v>
                </c:pt>
                <c:pt idx="14">
                  <c:v>1.6359999999999999</c:v>
                </c:pt>
                <c:pt idx="15">
                  <c:v>1.79</c:v>
                </c:pt>
                <c:pt idx="16">
                  <c:v>1.94</c:v>
                </c:pt>
                <c:pt idx="17">
                  <c:v>2.09</c:v>
                </c:pt>
                <c:pt idx="18">
                  <c:v>2.2400000000000002</c:v>
                </c:pt>
                <c:pt idx="19">
                  <c:v>2.3899999999999997</c:v>
                </c:pt>
                <c:pt idx="20">
                  <c:v>2.5340000000000003</c:v>
                </c:pt>
                <c:pt idx="21">
                  <c:v>2.6760000000000002</c:v>
                </c:pt>
                <c:pt idx="22">
                  <c:v>2.8160000000000003</c:v>
                </c:pt>
                <c:pt idx="23">
                  <c:v>2.9580000000000002</c:v>
                </c:pt>
                <c:pt idx="24">
                  <c:v>3.1</c:v>
                </c:pt>
                <c:pt idx="25">
                  <c:v>3.234</c:v>
                </c:pt>
                <c:pt idx="26">
                  <c:v>3.3660000000000001</c:v>
                </c:pt>
                <c:pt idx="27">
                  <c:v>3.4899999999999998</c:v>
                </c:pt>
                <c:pt idx="28">
                  <c:v>3.6059999999999999</c:v>
                </c:pt>
                <c:pt idx="29">
                  <c:v>3.7240000000000002</c:v>
                </c:pt>
                <c:pt idx="30">
                  <c:v>3.85</c:v>
                </c:pt>
                <c:pt idx="31">
                  <c:v>3.976</c:v>
                </c:pt>
                <c:pt idx="32">
                  <c:v>4.0860000000000003</c:v>
                </c:pt>
                <c:pt idx="33">
                  <c:v>4.1959999999999997</c:v>
                </c:pt>
                <c:pt idx="34">
                  <c:v>4.306</c:v>
                </c:pt>
                <c:pt idx="35">
                  <c:v>4.4240000000000004</c:v>
                </c:pt>
                <c:pt idx="36">
                  <c:v>4.54</c:v>
                </c:pt>
                <c:pt idx="37">
                  <c:v>4.6479999999999997</c:v>
                </c:pt>
                <c:pt idx="38">
                  <c:v>4.7560000000000002</c:v>
                </c:pt>
                <c:pt idx="39">
                  <c:v>4.8559999999999999</c:v>
                </c:pt>
                <c:pt idx="40">
                  <c:v>4.9459999999999997</c:v>
                </c:pt>
                <c:pt idx="41">
                  <c:v>5.0439999999999996</c:v>
                </c:pt>
                <c:pt idx="42">
                  <c:v>5.16</c:v>
                </c:pt>
                <c:pt idx="43">
                  <c:v>5.2759999999999998</c:v>
                </c:pt>
                <c:pt idx="44">
                  <c:v>5.3940000000000001</c:v>
                </c:pt>
                <c:pt idx="45">
                  <c:v>5.5100000000000007</c:v>
                </c:pt>
                <c:pt idx="46">
                  <c:v>5.6259999999999994</c:v>
                </c:pt>
                <c:pt idx="47">
                  <c:v>5.7439999999999998</c:v>
                </c:pt>
                <c:pt idx="48">
                  <c:v>5.8599999999999994</c:v>
                </c:pt>
                <c:pt idx="49">
                  <c:v>5.9940000000000007</c:v>
                </c:pt>
                <c:pt idx="50">
                  <c:v>6.1260000000000003</c:v>
                </c:pt>
                <c:pt idx="51">
                  <c:v>6.2539999999999996</c:v>
                </c:pt>
                <c:pt idx="52">
                  <c:v>6.38</c:v>
                </c:pt>
                <c:pt idx="53">
                  <c:v>6.51</c:v>
                </c:pt>
                <c:pt idx="54">
                  <c:v>6.66</c:v>
                </c:pt>
                <c:pt idx="55">
                  <c:v>6.8100000000000005</c:v>
                </c:pt>
                <c:pt idx="56">
                  <c:v>6.9740000000000002</c:v>
                </c:pt>
                <c:pt idx="57">
                  <c:v>7.14</c:v>
                </c:pt>
                <c:pt idx="58">
                  <c:v>7.31</c:v>
                </c:pt>
                <c:pt idx="59">
                  <c:v>7.484</c:v>
                </c:pt>
                <c:pt idx="60">
                  <c:v>7.66</c:v>
                </c:pt>
                <c:pt idx="61">
                  <c:v>7.8359999999999994</c:v>
                </c:pt>
                <c:pt idx="62">
                  <c:v>8.01</c:v>
                </c:pt>
                <c:pt idx="63">
                  <c:v>8.1999999999999993</c:v>
                </c:pt>
                <c:pt idx="64">
                  <c:v>8.4</c:v>
                </c:pt>
                <c:pt idx="65">
                  <c:v>8.6020000000000003</c:v>
                </c:pt>
                <c:pt idx="66">
                  <c:v>8.81</c:v>
                </c:pt>
                <c:pt idx="67">
                  <c:v>9.0180000000000007</c:v>
                </c:pt>
                <c:pt idx="68">
                  <c:v>9.2259999999999991</c:v>
                </c:pt>
                <c:pt idx="69">
                  <c:v>9.4340000000000011</c:v>
                </c:pt>
                <c:pt idx="70">
                  <c:v>9.6539999999999999</c:v>
                </c:pt>
                <c:pt idx="71">
                  <c:v>9.886000000000001</c:v>
                </c:pt>
                <c:pt idx="72">
                  <c:v>10.120000000000001</c:v>
                </c:pt>
                <c:pt idx="73">
                  <c:v>10.354000000000001</c:v>
                </c:pt>
                <c:pt idx="74">
                  <c:v>10.586</c:v>
                </c:pt>
                <c:pt idx="75">
                  <c:v>10.82</c:v>
                </c:pt>
                <c:pt idx="76">
                  <c:v>11.053999999999998</c:v>
                </c:pt>
                <c:pt idx="77">
                  <c:v>11.288</c:v>
                </c:pt>
                <c:pt idx="78">
                  <c:v>11.530000000000001</c:v>
                </c:pt>
                <c:pt idx="79">
                  <c:v>11.772</c:v>
                </c:pt>
                <c:pt idx="80">
                  <c:v>12.005999999999998</c:v>
                </c:pt>
                <c:pt idx="81">
                  <c:v>12.24</c:v>
                </c:pt>
                <c:pt idx="82">
                  <c:v>12.474</c:v>
                </c:pt>
                <c:pt idx="83">
                  <c:v>12.706</c:v>
                </c:pt>
                <c:pt idx="84">
                  <c:v>12.940000000000001</c:v>
                </c:pt>
                <c:pt idx="85">
                  <c:v>13.173999999999999</c:v>
                </c:pt>
                <c:pt idx="86">
                  <c:v>13.406000000000001</c:v>
                </c:pt>
                <c:pt idx="87">
                  <c:v>13.635999999999999</c:v>
                </c:pt>
                <c:pt idx="88">
                  <c:v>13.86</c:v>
                </c:pt>
                <c:pt idx="89">
                  <c:v>14.084000000000001</c:v>
                </c:pt>
                <c:pt idx="90">
                  <c:v>14.299999999999999</c:v>
                </c:pt>
                <c:pt idx="91">
                  <c:v>14.516</c:v>
                </c:pt>
                <c:pt idx="92">
                  <c:v>14.719999999999999</c:v>
                </c:pt>
                <c:pt idx="93">
                  <c:v>14.92</c:v>
                </c:pt>
                <c:pt idx="94">
                  <c:v>15.120000000000001</c:v>
                </c:pt>
                <c:pt idx="95">
                  <c:v>15.32</c:v>
                </c:pt>
                <c:pt idx="96">
                  <c:v>15.52</c:v>
                </c:pt>
                <c:pt idx="97">
                  <c:v>15.704000000000001</c:v>
                </c:pt>
                <c:pt idx="98">
                  <c:v>15.885999999999999</c:v>
                </c:pt>
                <c:pt idx="99">
                  <c:v>16.064</c:v>
                </c:pt>
                <c:pt idx="100">
                  <c:v>16.240000000000002</c:v>
                </c:pt>
                <c:pt idx="101">
                  <c:v>16.411999999999999</c:v>
                </c:pt>
                <c:pt idx="102">
                  <c:v>16.57</c:v>
                </c:pt>
                <c:pt idx="103">
                  <c:v>16.728000000000002</c:v>
                </c:pt>
                <c:pt idx="104">
                  <c:v>16.893999999999998</c:v>
                </c:pt>
                <c:pt idx="105">
                  <c:v>17.059999999999999</c:v>
                </c:pt>
                <c:pt idx="106">
                  <c:v>17.224</c:v>
                </c:pt>
                <c:pt idx="107">
                  <c:v>17.381999999999998</c:v>
                </c:pt>
                <c:pt idx="108">
                  <c:v>17.54</c:v>
                </c:pt>
                <c:pt idx="109">
                  <c:v>17.689999999999998</c:v>
                </c:pt>
                <c:pt idx="110">
                  <c:v>17.84</c:v>
                </c:pt>
                <c:pt idx="111">
                  <c:v>18.006</c:v>
                </c:pt>
                <c:pt idx="112">
                  <c:v>18.18</c:v>
                </c:pt>
                <c:pt idx="113">
                  <c:v>18.36</c:v>
                </c:pt>
                <c:pt idx="114">
                  <c:v>18.560000000000002</c:v>
                </c:pt>
                <c:pt idx="115">
                  <c:v>18.759999999999998</c:v>
                </c:pt>
                <c:pt idx="116">
                  <c:v>18.974</c:v>
                </c:pt>
                <c:pt idx="117">
                  <c:v>19.190000000000001</c:v>
                </c:pt>
                <c:pt idx="118">
                  <c:v>19.434000000000001</c:v>
                </c:pt>
                <c:pt idx="119">
                  <c:v>19.716000000000001</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20</c:v>
                </c:pt>
                <c:pt idx="171">
                  <c:v>20</c:v>
                </c:pt>
                <c:pt idx="172">
                  <c:v>20</c:v>
                </c:pt>
                <c:pt idx="173">
                  <c:v>20</c:v>
                </c:pt>
                <c:pt idx="174">
                  <c:v>20</c:v>
                </c:pt>
                <c:pt idx="175">
                  <c:v>20</c:v>
                </c:pt>
                <c:pt idx="176">
                  <c:v>20</c:v>
                </c:pt>
                <c:pt idx="177">
                  <c:v>20</c:v>
                </c:pt>
                <c:pt idx="178">
                  <c:v>20</c:v>
                </c:pt>
                <c:pt idx="179">
                  <c:v>20</c:v>
                </c:pt>
                <c:pt idx="180">
                  <c:v>20</c:v>
                </c:pt>
                <c:pt idx="181">
                  <c:v>20</c:v>
                </c:pt>
                <c:pt idx="182">
                  <c:v>20</c:v>
                </c:pt>
                <c:pt idx="183">
                  <c:v>20</c:v>
                </c:pt>
                <c:pt idx="184">
                  <c:v>20</c:v>
                </c:pt>
                <c:pt idx="185">
                  <c:v>20</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numCache>
            </c:numRef>
          </c:val>
          <c:smooth val="0"/>
          <c:extLst>
            <c:ext xmlns:c16="http://schemas.microsoft.com/office/drawing/2014/chart" uri="{C3380CC4-5D6E-409C-BE32-E72D297353CC}">
              <c16:uniqueId val="{00000000-1186-4304-B2E1-4E44AD198207}"/>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3734340663394771"/>
          <c:y val="0.62348938578654345"/>
          <c:w val="0.18811251519268452"/>
          <c:h val="0.2327706620648116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Local_6-Hour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East_Local_Curve_OUTPUT!$B$4</c:f>
              <c:strCache>
                <c:ptCount val="1"/>
                <c:pt idx="0">
                  <c:v>6hr PMP</c:v>
                </c:pt>
              </c:strCache>
            </c:strRef>
          </c:tx>
          <c:spPr>
            <a:ln w="38100">
              <a:solidFill>
                <a:srgbClr val="00B050"/>
              </a:solidFill>
            </a:ln>
          </c:spPr>
          <c:marker>
            <c:symbol val="none"/>
          </c:marker>
          <c:cat>
            <c:numRef>
              <c:f>East_Local_Curve_OUTPUT!$B$7:$B$67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East_Local_Curve_OUTPUT!$I$7:$I$67</c:f>
              <c:numCache>
                <c:formatCode>0.00</c:formatCode>
                <c:ptCount val="61"/>
                <c:pt idx="0">
                  <c:v>5.6000000000000001E-2</c:v>
                </c:pt>
                <c:pt idx="1">
                  <c:v>0.126</c:v>
                </c:pt>
                <c:pt idx="2">
                  <c:v>0.21560000000000001</c:v>
                </c:pt>
                <c:pt idx="3">
                  <c:v>0.33600000000000002</c:v>
                </c:pt>
                <c:pt idx="4">
                  <c:v>0.49560000000000004</c:v>
                </c:pt>
                <c:pt idx="5">
                  <c:v>0.68600000000000005</c:v>
                </c:pt>
                <c:pt idx="6">
                  <c:v>0.89600000000000002</c:v>
                </c:pt>
                <c:pt idx="7">
                  <c:v>1.1284000000000001</c:v>
                </c:pt>
                <c:pt idx="8">
                  <c:v>1.3803999999999998</c:v>
                </c:pt>
                <c:pt idx="9">
                  <c:v>1.68</c:v>
                </c:pt>
                <c:pt idx="10">
                  <c:v>2.0244</c:v>
                </c:pt>
                <c:pt idx="11">
                  <c:v>2.4024000000000001</c:v>
                </c:pt>
                <c:pt idx="12">
                  <c:v>2.8000000000000003</c:v>
                </c:pt>
                <c:pt idx="13">
                  <c:v>3.22</c:v>
                </c:pt>
                <c:pt idx="14">
                  <c:v>3.6764000000000001</c:v>
                </c:pt>
                <c:pt idx="15">
                  <c:v>4.1440000000000001</c:v>
                </c:pt>
                <c:pt idx="16">
                  <c:v>4.6116000000000001</c:v>
                </c:pt>
                <c:pt idx="17">
                  <c:v>5.0819999999999999</c:v>
                </c:pt>
                <c:pt idx="18">
                  <c:v>5.5720000000000001</c:v>
                </c:pt>
                <c:pt idx="19">
                  <c:v>6.0620000000000003</c:v>
                </c:pt>
                <c:pt idx="20">
                  <c:v>6.5520000000000005</c:v>
                </c:pt>
                <c:pt idx="21">
                  <c:v>7.0419999999999998</c:v>
                </c:pt>
                <c:pt idx="22">
                  <c:v>7.5236000000000001</c:v>
                </c:pt>
                <c:pt idx="23">
                  <c:v>7.9939999999999998</c:v>
                </c:pt>
                <c:pt idx="24">
                  <c:v>8.484</c:v>
                </c:pt>
                <c:pt idx="25">
                  <c:v>8.9515999999999991</c:v>
                </c:pt>
                <c:pt idx="26">
                  <c:v>9.4359999999999999</c:v>
                </c:pt>
                <c:pt idx="27">
                  <c:v>9.911999999999999</c:v>
                </c:pt>
                <c:pt idx="28">
                  <c:v>10.3796</c:v>
                </c:pt>
                <c:pt idx="29">
                  <c:v>10.8444</c:v>
                </c:pt>
                <c:pt idx="30">
                  <c:v>11.312000000000001</c:v>
                </c:pt>
                <c:pt idx="31">
                  <c:v>11.802</c:v>
                </c:pt>
                <c:pt idx="32">
                  <c:v>12.292</c:v>
                </c:pt>
                <c:pt idx="33">
                  <c:v>12.796000000000001</c:v>
                </c:pt>
                <c:pt idx="34">
                  <c:v>13.308400000000001</c:v>
                </c:pt>
                <c:pt idx="35">
                  <c:v>13.832000000000001</c:v>
                </c:pt>
                <c:pt idx="36">
                  <c:v>14.391999999999999</c:v>
                </c:pt>
                <c:pt idx="37">
                  <c:v>14.952000000000002</c:v>
                </c:pt>
                <c:pt idx="38">
                  <c:v>15.548400000000001</c:v>
                </c:pt>
                <c:pt idx="39">
                  <c:v>16.170000000000002</c:v>
                </c:pt>
                <c:pt idx="40">
                  <c:v>16.819600000000001</c:v>
                </c:pt>
                <c:pt idx="41">
                  <c:v>17.5</c:v>
                </c:pt>
                <c:pt idx="42">
                  <c:v>18.2</c:v>
                </c:pt>
                <c:pt idx="43">
                  <c:v>18.9224</c:v>
                </c:pt>
                <c:pt idx="44">
                  <c:v>19.664400000000001</c:v>
                </c:pt>
                <c:pt idx="45">
                  <c:v>20.439999999999998</c:v>
                </c:pt>
                <c:pt idx="46">
                  <c:v>21.232399999999998</c:v>
                </c:pt>
                <c:pt idx="47">
                  <c:v>22.0304</c:v>
                </c:pt>
                <c:pt idx="48">
                  <c:v>22.847999999999999</c:v>
                </c:pt>
                <c:pt idx="49">
                  <c:v>23.6404</c:v>
                </c:pt>
                <c:pt idx="50">
                  <c:v>24.416</c:v>
                </c:pt>
                <c:pt idx="51">
                  <c:v>25.172000000000001</c:v>
                </c:pt>
                <c:pt idx="52">
                  <c:v>25.8916</c:v>
                </c:pt>
                <c:pt idx="53">
                  <c:v>26.543999999999997</c:v>
                </c:pt>
                <c:pt idx="54">
                  <c:v>27.103999999999999</c:v>
                </c:pt>
                <c:pt idx="55">
                  <c:v>27.5716</c:v>
                </c:pt>
                <c:pt idx="56">
                  <c:v>27.887999999999998</c:v>
                </c:pt>
                <c:pt idx="57">
                  <c:v>28</c:v>
                </c:pt>
                <c:pt idx="58">
                  <c:v>28</c:v>
                </c:pt>
                <c:pt idx="59">
                  <c:v>28</c:v>
                </c:pt>
                <c:pt idx="60">
                  <c:v>28</c:v>
                </c:pt>
              </c:numCache>
            </c:numRef>
          </c:val>
          <c:smooth val="0"/>
          <c:extLst>
            <c:ext xmlns:c16="http://schemas.microsoft.com/office/drawing/2014/chart" uri="{C3380CC4-5D6E-409C-BE32-E72D297353CC}">
              <c16:uniqueId val="{00000002-BB41-4CC5-98EF-DF5425FFE230}"/>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Local_12-Hour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East_Local_Curve_OUTPUT!$K$4</c:f>
              <c:strCache>
                <c:ptCount val="1"/>
                <c:pt idx="0">
                  <c:v>12hr PMP</c:v>
                </c:pt>
              </c:strCache>
            </c:strRef>
          </c:tx>
          <c:spPr>
            <a:ln w="34925">
              <a:solidFill>
                <a:srgbClr val="FF0000"/>
              </a:solidFill>
            </a:ln>
          </c:spPr>
          <c:marker>
            <c:symbol val="none"/>
          </c:marker>
          <c:cat>
            <c:numRef>
              <c:f>East_Local_Curve_OUTPUT!$K$7:$K$127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East_Local_Curve_OUTPUT!$R$7:$R$127</c:f>
              <c:numCache>
                <c:formatCode>0.00</c:formatCode>
                <c:ptCount val="121"/>
                <c:pt idx="0">
                  <c:v>6.4000000000000001E-2</c:v>
                </c:pt>
                <c:pt idx="1">
                  <c:v>0.1024</c:v>
                </c:pt>
                <c:pt idx="2">
                  <c:v>0.14399999999999999</c:v>
                </c:pt>
                <c:pt idx="3">
                  <c:v>0.192</c:v>
                </c:pt>
                <c:pt idx="4">
                  <c:v>0.24640000000000001</c:v>
                </c:pt>
                <c:pt idx="5">
                  <c:v>0.30399999999999999</c:v>
                </c:pt>
                <c:pt idx="6">
                  <c:v>0.38400000000000001</c:v>
                </c:pt>
                <c:pt idx="7">
                  <c:v>0.46400000000000002</c:v>
                </c:pt>
                <c:pt idx="8">
                  <c:v>0.56640000000000001</c:v>
                </c:pt>
                <c:pt idx="9">
                  <c:v>0.67200000000000004</c:v>
                </c:pt>
                <c:pt idx="10">
                  <c:v>0.78400000000000003</c:v>
                </c:pt>
                <c:pt idx="11">
                  <c:v>0.90239999999999998</c:v>
                </c:pt>
                <c:pt idx="12">
                  <c:v>1.024</c:v>
                </c:pt>
                <c:pt idx="13">
                  <c:v>1.1584000000000001</c:v>
                </c:pt>
                <c:pt idx="14">
                  <c:v>1.2896000000000001</c:v>
                </c:pt>
                <c:pt idx="15">
                  <c:v>1.4336</c:v>
                </c:pt>
                <c:pt idx="16">
                  <c:v>1.5775999999999999</c:v>
                </c:pt>
                <c:pt idx="17">
                  <c:v>1.7343999999999999</c:v>
                </c:pt>
                <c:pt idx="18">
                  <c:v>1.92</c:v>
                </c:pt>
                <c:pt idx="19">
                  <c:v>2.1055999999999999</c:v>
                </c:pt>
                <c:pt idx="20">
                  <c:v>2.3136000000000001</c:v>
                </c:pt>
                <c:pt idx="21">
                  <c:v>2.528</c:v>
                </c:pt>
                <c:pt idx="22">
                  <c:v>2.7456</c:v>
                </c:pt>
                <c:pt idx="23">
                  <c:v>2.9727999999999999</c:v>
                </c:pt>
                <c:pt idx="24">
                  <c:v>3.2</c:v>
                </c:pt>
                <c:pt idx="25">
                  <c:v>3.44</c:v>
                </c:pt>
                <c:pt idx="26">
                  <c:v>3.68</c:v>
                </c:pt>
                <c:pt idx="27">
                  <c:v>3.9359999999999999</c:v>
                </c:pt>
                <c:pt idx="28">
                  <c:v>4.2016</c:v>
                </c:pt>
                <c:pt idx="29">
                  <c:v>4.4703999999999997</c:v>
                </c:pt>
                <c:pt idx="30">
                  <c:v>4.7359999999999998</c:v>
                </c:pt>
                <c:pt idx="31">
                  <c:v>5.0015999999999998</c:v>
                </c:pt>
                <c:pt idx="32">
                  <c:v>5.2704000000000004</c:v>
                </c:pt>
                <c:pt idx="33">
                  <c:v>5.5359999999999996</c:v>
                </c:pt>
                <c:pt idx="34">
                  <c:v>5.8079999999999998</c:v>
                </c:pt>
                <c:pt idx="35">
                  <c:v>6.0895999999999999</c:v>
                </c:pt>
                <c:pt idx="36">
                  <c:v>6.3680000000000003</c:v>
                </c:pt>
                <c:pt idx="37">
                  <c:v>6.6496000000000004</c:v>
                </c:pt>
                <c:pt idx="38">
                  <c:v>6.9279999999999999</c:v>
                </c:pt>
                <c:pt idx="39">
                  <c:v>7.2064000000000004</c:v>
                </c:pt>
                <c:pt idx="40">
                  <c:v>7.4880000000000004</c:v>
                </c:pt>
                <c:pt idx="41">
                  <c:v>7.7664</c:v>
                </c:pt>
                <c:pt idx="42">
                  <c:v>8.048</c:v>
                </c:pt>
                <c:pt idx="43">
                  <c:v>8.3295999999999992</c:v>
                </c:pt>
                <c:pt idx="44">
                  <c:v>8.5983999999999998</c:v>
                </c:pt>
                <c:pt idx="45">
                  <c:v>8.8640000000000008</c:v>
                </c:pt>
                <c:pt idx="46">
                  <c:v>9.1359999999999992</c:v>
                </c:pt>
                <c:pt idx="47">
                  <c:v>9.4144000000000005</c:v>
                </c:pt>
                <c:pt idx="48">
                  <c:v>9.6959999999999997</c:v>
                </c:pt>
                <c:pt idx="49">
                  <c:v>9.9616000000000007</c:v>
                </c:pt>
                <c:pt idx="50">
                  <c:v>10.230399999999999</c:v>
                </c:pt>
                <c:pt idx="51">
                  <c:v>10.5024</c:v>
                </c:pt>
                <c:pt idx="52">
                  <c:v>10.784000000000001</c:v>
                </c:pt>
                <c:pt idx="53">
                  <c:v>11.0624</c:v>
                </c:pt>
                <c:pt idx="54">
                  <c:v>11.327999999999999</c:v>
                </c:pt>
                <c:pt idx="55">
                  <c:v>11.5936</c:v>
                </c:pt>
                <c:pt idx="56">
                  <c:v>11.862399999999999</c:v>
                </c:pt>
                <c:pt idx="57">
                  <c:v>12.128</c:v>
                </c:pt>
                <c:pt idx="58">
                  <c:v>12.393599999999999</c:v>
                </c:pt>
                <c:pt idx="59">
                  <c:v>12.6624</c:v>
                </c:pt>
                <c:pt idx="60">
                  <c:v>12.928000000000001</c:v>
                </c:pt>
                <c:pt idx="61">
                  <c:v>13.2064</c:v>
                </c:pt>
                <c:pt idx="62">
                  <c:v>13.488</c:v>
                </c:pt>
                <c:pt idx="63">
                  <c:v>13.766400000000001</c:v>
                </c:pt>
                <c:pt idx="64">
                  <c:v>14.048</c:v>
                </c:pt>
                <c:pt idx="65">
                  <c:v>14.329599999999999</c:v>
                </c:pt>
                <c:pt idx="66">
                  <c:v>14.624000000000001</c:v>
                </c:pt>
                <c:pt idx="67">
                  <c:v>14.9184</c:v>
                </c:pt>
                <c:pt idx="68">
                  <c:v>15.2096</c:v>
                </c:pt>
                <c:pt idx="69">
                  <c:v>15.504</c:v>
                </c:pt>
                <c:pt idx="70">
                  <c:v>15.808</c:v>
                </c:pt>
                <c:pt idx="71">
                  <c:v>16.128</c:v>
                </c:pt>
                <c:pt idx="72">
                  <c:v>16.448</c:v>
                </c:pt>
                <c:pt idx="73">
                  <c:v>16.768000000000001</c:v>
                </c:pt>
                <c:pt idx="74">
                  <c:v>17.088000000000001</c:v>
                </c:pt>
                <c:pt idx="75">
                  <c:v>17.423999999999999</c:v>
                </c:pt>
                <c:pt idx="76">
                  <c:v>17.769600000000001</c:v>
                </c:pt>
                <c:pt idx="77">
                  <c:v>18.118400000000001</c:v>
                </c:pt>
                <c:pt idx="78">
                  <c:v>18.48</c:v>
                </c:pt>
                <c:pt idx="79">
                  <c:v>18.8384</c:v>
                </c:pt>
                <c:pt idx="80">
                  <c:v>19.2224</c:v>
                </c:pt>
                <c:pt idx="81">
                  <c:v>19.6096</c:v>
                </c:pt>
                <c:pt idx="82">
                  <c:v>20</c:v>
                </c:pt>
                <c:pt idx="83">
                  <c:v>20.399999999999999</c:v>
                </c:pt>
                <c:pt idx="84">
                  <c:v>20.8</c:v>
                </c:pt>
                <c:pt idx="85">
                  <c:v>21.212800000000001</c:v>
                </c:pt>
                <c:pt idx="86">
                  <c:v>21.625599999999999</c:v>
                </c:pt>
                <c:pt idx="87">
                  <c:v>22.047999999999998</c:v>
                </c:pt>
                <c:pt idx="88">
                  <c:v>22.473600000000001</c:v>
                </c:pt>
                <c:pt idx="89">
                  <c:v>22.9056</c:v>
                </c:pt>
                <c:pt idx="90">
                  <c:v>23.36</c:v>
                </c:pt>
                <c:pt idx="91">
                  <c:v>23.814399999999999</c:v>
                </c:pt>
                <c:pt idx="92">
                  <c:v>24.265599999999999</c:v>
                </c:pt>
                <c:pt idx="93">
                  <c:v>24.72</c:v>
                </c:pt>
                <c:pt idx="94">
                  <c:v>25.177600000000002</c:v>
                </c:pt>
                <c:pt idx="95">
                  <c:v>25.6448</c:v>
                </c:pt>
                <c:pt idx="96">
                  <c:v>26.111999999999998</c:v>
                </c:pt>
                <c:pt idx="97">
                  <c:v>26.566400000000002</c:v>
                </c:pt>
                <c:pt idx="98">
                  <c:v>27.017600000000002</c:v>
                </c:pt>
                <c:pt idx="99">
                  <c:v>27.462399999999999</c:v>
                </c:pt>
                <c:pt idx="100">
                  <c:v>27.904</c:v>
                </c:pt>
                <c:pt idx="101">
                  <c:v>28.342400000000001</c:v>
                </c:pt>
                <c:pt idx="102">
                  <c:v>28.768000000000001</c:v>
                </c:pt>
                <c:pt idx="103">
                  <c:v>29.1936</c:v>
                </c:pt>
                <c:pt idx="104">
                  <c:v>29.590399999999999</c:v>
                </c:pt>
                <c:pt idx="105">
                  <c:v>29.977599999999999</c:v>
                </c:pt>
                <c:pt idx="106">
                  <c:v>30.335999999999999</c:v>
                </c:pt>
                <c:pt idx="107">
                  <c:v>30.655999999999999</c:v>
                </c:pt>
                <c:pt idx="108">
                  <c:v>30.975999999999999</c:v>
                </c:pt>
                <c:pt idx="109">
                  <c:v>31.241599999999998</c:v>
                </c:pt>
                <c:pt idx="110">
                  <c:v>31.510400000000001</c:v>
                </c:pt>
                <c:pt idx="111">
                  <c:v>31.712</c:v>
                </c:pt>
                <c:pt idx="112">
                  <c:v>31.872</c:v>
                </c:pt>
                <c:pt idx="113">
                  <c:v>32</c:v>
                </c:pt>
                <c:pt idx="114">
                  <c:v>32</c:v>
                </c:pt>
                <c:pt idx="115">
                  <c:v>32</c:v>
                </c:pt>
                <c:pt idx="116">
                  <c:v>32</c:v>
                </c:pt>
                <c:pt idx="117">
                  <c:v>32</c:v>
                </c:pt>
                <c:pt idx="118">
                  <c:v>32</c:v>
                </c:pt>
                <c:pt idx="119">
                  <c:v>32</c:v>
                </c:pt>
                <c:pt idx="120">
                  <c:v>32</c:v>
                </c:pt>
              </c:numCache>
            </c:numRef>
          </c:val>
          <c:smooth val="0"/>
          <c:extLst>
            <c:ext xmlns:c16="http://schemas.microsoft.com/office/drawing/2014/chart" uri="{C3380CC4-5D6E-409C-BE32-E72D297353CC}">
              <c16:uniqueId val="{00000000-EC01-457D-AD86-1418A077A67C}"/>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Local_24-Hour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1"/>
          <c:order val="0"/>
          <c:tx>
            <c:strRef>
              <c:f>East_Local_Curve_OUTPUT!$T$4:$U$4</c:f>
              <c:strCache>
                <c:ptCount val="1"/>
                <c:pt idx="0">
                  <c:v>24hr PMPa</c:v>
                </c:pt>
              </c:strCache>
            </c:strRef>
          </c:tx>
          <c:spPr>
            <a:ln w="38100">
              <a:solidFill>
                <a:schemeClr val="tx1"/>
              </a:solidFill>
              <a:prstDash val="sysDash"/>
            </a:ln>
          </c:spPr>
          <c:marker>
            <c:symbol val="none"/>
          </c:marker>
          <c:val>
            <c:numRef>
              <c:f>East_Local_Curve_OUTPUT!$AA$7:$AA$247</c:f>
              <c:numCache>
                <c:formatCode>0.00</c:formatCode>
                <c:ptCount val="241"/>
                <c:pt idx="0">
                  <c:v>6.4000000000000001E-2</c:v>
                </c:pt>
                <c:pt idx="1">
                  <c:v>8.3199999999999996E-2</c:v>
                </c:pt>
                <c:pt idx="2">
                  <c:v>0.1024</c:v>
                </c:pt>
                <c:pt idx="3">
                  <c:v>0.12479999999999999</c:v>
                </c:pt>
                <c:pt idx="4">
                  <c:v>0.14399999999999999</c:v>
                </c:pt>
                <c:pt idx="5">
                  <c:v>0.16639999999999999</c:v>
                </c:pt>
                <c:pt idx="6">
                  <c:v>0.192</c:v>
                </c:pt>
                <c:pt idx="7">
                  <c:v>0.21759999999999999</c:v>
                </c:pt>
                <c:pt idx="8">
                  <c:v>0.24640000000000001</c:v>
                </c:pt>
                <c:pt idx="9">
                  <c:v>0.27200000000000002</c:v>
                </c:pt>
                <c:pt idx="10">
                  <c:v>0.30399999999999999</c:v>
                </c:pt>
                <c:pt idx="11">
                  <c:v>0.34239999999999998</c:v>
                </c:pt>
                <c:pt idx="12">
                  <c:v>0.38400000000000001</c:v>
                </c:pt>
                <c:pt idx="13">
                  <c:v>0.4224</c:v>
                </c:pt>
                <c:pt idx="14">
                  <c:v>0.46400000000000002</c:v>
                </c:pt>
                <c:pt idx="15">
                  <c:v>0.51200000000000001</c:v>
                </c:pt>
                <c:pt idx="16">
                  <c:v>0.56640000000000001</c:v>
                </c:pt>
                <c:pt idx="17">
                  <c:v>0.61760000000000004</c:v>
                </c:pt>
                <c:pt idx="18">
                  <c:v>0.67200000000000004</c:v>
                </c:pt>
                <c:pt idx="19">
                  <c:v>0.72640000000000005</c:v>
                </c:pt>
                <c:pt idx="20">
                  <c:v>0.78400000000000003</c:v>
                </c:pt>
                <c:pt idx="21">
                  <c:v>0.8448</c:v>
                </c:pt>
                <c:pt idx="22">
                  <c:v>0.90239999999999998</c:v>
                </c:pt>
                <c:pt idx="23">
                  <c:v>0.96319999999999995</c:v>
                </c:pt>
                <c:pt idx="24">
                  <c:v>1.024</c:v>
                </c:pt>
                <c:pt idx="25">
                  <c:v>1.0911999999999999</c:v>
                </c:pt>
                <c:pt idx="26">
                  <c:v>1.1584000000000001</c:v>
                </c:pt>
                <c:pt idx="27">
                  <c:v>1.2256</c:v>
                </c:pt>
                <c:pt idx="28">
                  <c:v>1.2896000000000001</c:v>
                </c:pt>
                <c:pt idx="29">
                  <c:v>1.36</c:v>
                </c:pt>
                <c:pt idx="30">
                  <c:v>1.4336</c:v>
                </c:pt>
                <c:pt idx="31">
                  <c:v>1.504</c:v>
                </c:pt>
                <c:pt idx="32">
                  <c:v>1.5775999999999999</c:v>
                </c:pt>
                <c:pt idx="33">
                  <c:v>1.6512</c:v>
                </c:pt>
                <c:pt idx="34">
                  <c:v>1.7343999999999999</c:v>
                </c:pt>
                <c:pt idx="35">
                  <c:v>1.8271999999999999</c:v>
                </c:pt>
                <c:pt idx="36">
                  <c:v>1.92</c:v>
                </c:pt>
                <c:pt idx="37">
                  <c:v>2.0127999999999999</c:v>
                </c:pt>
                <c:pt idx="38">
                  <c:v>2.1055999999999999</c:v>
                </c:pt>
                <c:pt idx="39">
                  <c:v>2.2080000000000002</c:v>
                </c:pt>
                <c:pt idx="40">
                  <c:v>2.3136000000000001</c:v>
                </c:pt>
                <c:pt idx="41">
                  <c:v>2.4224000000000001</c:v>
                </c:pt>
                <c:pt idx="42">
                  <c:v>2.528</c:v>
                </c:pt>
                <c:pt idx="43">
                  <c:v>2.6335999999999999</c:v>
                </c:pt>
                <c:pt idx="44">
                  <c:v>2.7456</c:v>
                </c:pt>
                <c:pt idx="45">
                  <c:v>2.8607999999999998</c:v>
                </c:pt>
                <c:pt idx="46">
                  <c:v>2.9727999999999999</c:v>
                </c:pt>
                <c:pt idx="47">
                  <c:v>3.0880000000000001</c:v>
                </c:pt>
                <c:pt idx="48">
                  <c:v>3.2</c:v>
                </c:pt>
                <c:pt idx="49">
                  <c:v>3.3216000000000001</c:v>
                </c:pt>
                <c:pt idx="50">
                  <c:v>3.44</c:v>
                </c:pt>
                <c:pt idx="51">
                  <c:v>3.5583999999999998</c:v>
                </c:pt>
                <c:pt idx="52">
                  <c:v>3.68</c:v>
                </c:pt>
                <c:pt idx="53">
                  <c:v>3.8016000000000001</c:v>
                </c:pt>
                <c:pt idx="54">
                  <c:v>3.9359999999999999</c:v>
                </c:pt>
                <c:pt idx="55">
                  <c:v>4.0704000000000002</c:v>
                </c:pt>
                <c:pt idx="56">
                  <c:v>4.2016</c:v>
                </c:pt>
                <c:pt idx="57">
                  <c:v>4.3360000000000003</c:v>
                </c:pt>
                <c:pt idx="58">
                  <c:v>4.4703999999999997</c:v>
                </c:pt>
                <c:pt idx="59">
                  <c:v>4.6016000000000004</c:v>
                </c:pt>
                <c:pt idx="60">
                  <c:v>4.7359999999999998</c:v>
                </c:pt>
                <c:pt idx="61">
                  <c:v>4.8704000000000001</c:v>
                </c:pt>
                <c:pt idx="62">
                  <c:v>5.0015999999999998</c:v>
                </c:pt>
                <c:pt idx="63">
                  <c:v>5.1360000000000001</c:v>
                </c:pt>
                <c:pt idx="64">
                  <c:v>5.2704000000000004</c:v>
                </c:pt>
                <c:pt idx="65">
                  <c:v>5.4016000000000002</c:v>
                </c:pt>
                <c:pt idx="66">
                  <c:v>5.5359999999999996</c:v>
                </c:pt>
                <c:pt idx="67">
                  <c:v>5.6703999999999999</c:v>
                </c:pt>
                <c:pt idx="68">
                  <c:v>5.8079999999999998</c:v>
                </c:pt>
                <c:pt idx="69">
                  <c:v>5.9488000000000003</c:v>
                </c:pt>
                <c:pt idx="70">
                  <c:v>6.0895999999999999</c:v>
                </c:pt>
                <c:pt idx="71">
                  <c:v>6.2271999999999998</c:v>
                </c:pt>
                <c:pt idx="72">
                  <c:v>6.3680000000000003</c:v>
                </c:pt>
                <c:pt idx="73">
                  <c:v>6.5087999999999999</c:v>
                </c:pt>
                <c:pt idx="74">
                  <c:v>6.6496000000000004</c:v>
                </c:pt>
                <c:pt idx="75">
                  <c:v>6.7872000000000003</c:v>
                </c:pt>
                <c:pt idx="76">
                  <c:v>6.9279999999999999</c:v>
                </c:pt>
                <c:pt idx="77">
                  <c:v>7.0688000000000004</c:v>
                </c:pt>
                <c:pt idx="78">
                  <c:v>7.2064000000000004</c:v>
                </c:pt>
                <c:pt idx="79">
                  <c:v>7.3472</c:v>
                </c:pt>
                <c:pt idx="80">
                  <c:v>7.4880000000000004</c:v>
                </c:pt>
                <c:pt idx="81">
                  <c:v>7.6288</c:v>
                </c:pt>
                <c:pt idx="82">
                  <c:v>7.7664</c:v>
                </c:pt>
                <c:pt idx="83">
                  <c:v>7.9071999999999996</c:v>
                </c:pt>
                <c:pt idx="84">
                  <c:v>8.048</c:v>
                </c:pt>
                <c:pt idx="85">
                  <c:v>8.1888000000000005</c:v>
                </c:pt>
                <c:pt idx="86">
                  <c:v>8.3295999999999992</c:v>
                </c:pt>
                <c:pt idx="87">
                  <c:v>8.4640000000000004</c:v>
                </c:pt>
                <c:pt idx="88">
                  <c:v>8.5983999999999998</c:v>
                </c:pt>
                <c:pt idx="89">
                  <c:v>8.7295999999999996</c:v>
                </c:pt>
                <c:pt idx="90">
                  <c:v>8.8640000000000008</c:v>
                </c:pt>
                <c:pt idx="91">
                  <c:v>8.9984000000000002</c:v>
                </c:pt>
                <c:pt idx="92">
                  <c:v>9.1359999999999992</c:v>
                </c:pt>
                <c:pt idx="93">
                  <c:v>9.2767999999999997</c:v>
                </c:pt>
                <c:pt idx="94">
                  <c:v>9.4144000000000005</c:v>
                </c:pt>
                <c:pt idx="95">
                  <c:v>9.5551999999999992</c:v>
                </c:pt>
                <c:pt idx="96">
                  <c:v>9.6959999999999997</c:v>
                </c:pt>
                <c:pt idx="97">
                  <c:v>9.8303999999999991</c:v>
                </c:pt>
                <c:pt idx="98">
                  <c:v>9.9616000000000007</c:v>
                </c:pt>
                <c:pt idx="99">
                  <c:v>10.096</c:v>
                </c:pt>
                <c:pt idx="100">
                  <c:v>10.230399999999999</c:v>
                </c:pt>
                <c:pt idx="101">
                  <c:v>10.364800000000001</c:v>
                </c:pt>
                <c:pt idx="102">
                  <c:v>10.5024</c:v>
                </c:pt>
                <c:pt idx="103">
                  <c:v>10.6432</c:v>
                </c:pt>
                <c:pt idx="104">
                  <c:v>10.784000000000001</c:v>
                </c:pt>
                <c:pt idx="105">
                  <c:v>10.924799999999999</c:v>
                </c:pt>
                <c:pt idx="106">
                  <c:v>11.0624</c:v>
                </c:pt>
                <c:pt idx="107">
                  <c:v>11.1936</c:v>
                </c:pt>
                <c:pt idx="108">
                  <c:v>11.327999999999999</c:v>
                </c:pt>
                <c:pt idx="109">
                  <c:v>11.462400000000001</c:v>
                </c:pt>
                <c:pt idx="110">
                  <c:v>11.5936</c:v>
                </c:pt>
                <c:pt idx="111">
                  <c:v>11.728</c:v>
                </c:pt>
                <c:pt idx="112">
                  <c:v>11.862399999999999</c:v>
                </c:pt>
                <c:pt idx="113">
                  <c:v>11.993600000000001</c:v>
                </c:pt>
                <c:pt idx="114">
                  <c:v>12.128</c:v>
                </c:pt>
                <c:pt idx="115">
                  <c:v>12.2624</c:v>
                </c:pt>
                <c:pt idx="116">
                  <c:v>12.393599999999999</c:v>
                </c:pt>
                <c:pt idx="117">
                  <c:v>12.528</c:v>
                </c:pt>
                <c:pt idx="118">
                  <c:v>12.6624</c:v>
                </c:pt>
                <c:pt idx="119">
                  <c:v>12.7936</c:v>
                </c:pt>
                <c:pt idx="120">
                  <c:v>12.928000000000001</c:v>
                </c:pt>
                <c:pt idx="121">
                  <c:v>13.0688</c:v>
                </c:pt>
                <c:pt idx="122">
                  <c:v>13.2064</c:v>
                </c:pt>
                <c:pt idx="123">
                  <c:v>13.347200000000001</c:v>
                </c:pt>
                <c:pt idx="124">
                  <c:v>13.488</c:v>
                </c:pt>
                <c:pt idx="125">
                  <c:v>13.6288</c:v>
                </c:pt>
                <c:pt idx="126">
                  <c:v>13.766400000000001</c:v>
                </c:pt>
                <c:pt idx="127">
                  <c:v>13.9072</c:v>
                </c:pt>
                <c:pt idx="128">
                  <c:v>14.048</c:v>
                </c:pt>
                <c:pt idx="129">
                  <c:v>14.188800000000001</c:v>
                </c:pt>
                <c:pt idx="130">
                  <c:v>14.329599999999999</c:v>
                </c:pt>
                <c:pt idx="131">
                  <c:v>14.476800000000001</c:v>
                </c:pt>
                <c:pt idx="132">
                  <c:v>14.624000000000001</c:v>
                </c:pt>
                <c:pt idx="133">
                  <c:v>14.7712</c:v>
                </c:pt>
                <c:pt idx="134">
                  <c:v>14.9184</c:v>
                </c:pt>
                <c:pt idx="135">
                  <c:v>15.0656</c:v>
                </c:pt>
                <c:pt idx="136">
                  <c:v>15.2096</c:v>
                </c:pt>
                <c:pt idx="137">
                  <c:v>15.3568</c:v>
                </c:pt>
                <c:pt idx="138">
                  <c:v>15.504</c:v>
                </c:pt>
                <c:pt idx="139">
                  <c:v>15.651199999999999</c:v>
                </c:pt>
                <c:pt idx="140">
                  <c:v>15.808</c:v>
                </c:pt>
                <c:pt idx="141">
                  <c:v>15.968</c:v>
                </c:pt>
                <c:pt idx="142">
                  <c:v>16.128</c:v>
                </c:pt>
                <c:pt idx="143">
                  <c:v>16.288</c:v>
                </c:pt>
                <c:pt idx="144">
                  <c:v>16.448</c:v>
                </c:pt>
                <c:pt idx="145">
                  <c:v>16.608000000000001</c:v>
                </c:pt>
                <c:pt idx="146">
                  <c:v>16.768000000000001</c:v>
                </c:pt>
                <c:pt idx="147">
                  <c:v>16.928000000000001</c:v>
                </c:pt>
                <c:pt idx="148">
                  <c:v>17.088000000000001</c:v>
                </c:pt>
                <c:pt idx="149">
                  <c:v>17.251200000000001</c:v>
                </c:pt>
                <c:pt idx="150">
                  <c:v>17.423999999999999</c:v>
                </c:pt>
                <c:pt idx="151">
                  <c:v>17.596800000000002</c:v>
                </c:pt>
                <c:pt idx="152">
                  <c:v>17.769600000000001</c:v>
                </c:pt>
                <c:pt idx="153">
                  <c:v>17.942399999999999</c:v>
                </c:pt>
                <c:pt idx="154">
                  <c:v>18.118400000000001</c:v>
                </c:pt>
                <c:pt idx="155">
                  <c:v>18.300799999999999</c:v>
                </c:pt>
                <c:pt idx="156">
                  <c:v>18.48</c:v>
                </c:pt>
                <c:pt idx="157">
                  <c:v>18.659199999999998</c:v>
                </c:pt>
                <c:pt idx="158">
                  <c:v>18.8384</c:v>
                </c:pt>
                <c:pt idx="159">
                  <c:v>19.027200000000001</c:v>
                </c:pt>
                <c:pt idx="160">
                  <c:v>19.2224</c:v>
                </c:pt>
                <c:pt idx="161">
                  <c:v>19.414400000000001</c:v>
                </c:pt>
                <c:pt idx="162">
                  <c:v>19.6096</c:v>
                </c:pt>
                <c:pt idx="163">
                  <c:v>19.801600000000001</c:v>
                </c:pt>
                <c:pt idx="164">
                  <c:v>20</c:v>
                </c:pt>
                <c:pt idx="165">
                  <c:v>20.198399999999999</c:v>
                </c:pt>
                <c:pt idx="166">
                  <c:v>20.399999999999999</c:v>
                </c:pt>
                <c:pt idx="167">
                  <c:v>20.601600000000001</c:v>
                </c:pt>
                <c:pt idx="168">
                  <c:v>20.8</c:v>
                </c:pt>
                <c:pt idx="169">
                  <c:v>21.007999999999999</c:v>
                </c:pt>
                <c:pt idx="170">
                  <c:v>21.212800000000001</c:v>
                </c:pt>
                <c:pt idx="171">
                  <c:v>21.4208</c:v>
                </c:pt>
                <c:pt idx="172">
                  <c:v>21.625599999999999</c:v>
                </c:pt>
                <c:pt idx="173">
                  <c:v>21.833600000000001</c:v>
                </c:pt>
                <c:pt idx="174">
                  <c:v>22.047999999999998</c:v>
                </c:pt>
                <c:pt idx="175">
                  <c:v>22.2624</c:v>
                </c:pt>
                <c:pt idx="176">
                  <c:v>22.473600000000001</c:v>
                </c:pt>
                <c:pt idx="177">
                  <c:v>22.687999999999999</c:v>
                </c:pt>
                <c:pt idx="178">
                  <c:v>22.9056</c:v>
                </c:pt>
                <c:pt idx="179">
                  <c:v>23.1328</c:v>
                </c:pt>
                <c:pt idx="180">
                  <c:v>23.36</c:v>
                </c:pt>
                <c:pt idx="181">
                  <c:v>23.587199999999999</c:v>
                </c:pt>
                <c:pt idx="182">
                  <c:v>23.814399999999999</c:v>
                </c:pt>
                <c:pt idx="183">
                  <c:v>24.038399999999999</c:v>
                </c:pt>
                <c:pt idx="184">
                  <c:v>24.265599999999999</c:v>
                </c:pt>
                <c:pt idx="185">
                  <c:v>24.492799999999999</c:v>
                </c:pt>
                <c:pt idx="186">
                  <c:v>24.72</c:v>
                </c:pt>
                <c:pt idx="187">
                  <c:v>24.947199999999999</c:v>
                </c:pt>
                <c:pt idx="188">
                  <c:v>25.177600000000002</c:v>
                </c:pt>
                <c:pt idx="189">
                  <c:v>25.411200000000001</c:v>
                </c:pt>
                <c:pt idx="190">
                  <c:v>25.6448</c:v>
                </c:pt>
                <c:pt idx="191">
                  <c:v>25.878399999999999</c:v>
                </c:pt>
                <c:pt idx="192">
                  <c:v>26.111999999999998</c:v>
                </c:pt>
                <c:pt idx="193">
                  <c:v>26.339200000000002</c:v>
                </c:pt>
                <c:pt idx="194">
                  <c:v>26.566400000000002</c:v>
                </c:pt>
                <c:pt idx="195">
                  <c:v>26.790400000000002</c:v>
                </c:pt>
                <c:pt idx="196">
                  <c:v>27.017600000000002</c:v>
                </c:pt>
                <c:pt idx="197">
                  <c:v>27.244800000000001</c:v>
                </c:pt>
                <c:pt idx="198">
                  <c:v>27.462399999999999</c:v>
                </c:pt>
                <c:pt idx="199">
                  <c:v>27.683199999999999</c:v>
                </c:pt>
                <c:pt idx="200">
                  <c:v>27.904</c:v>
                </c:pt>
                <c:pt idx="201">
                  <c:v>28.1248</c:v>
                </c:pt>
                <c:pt idx="202">
                  <c:v>28.342400000000001</c:v>
                </c:pt>
                <c:pt idx="203">
                  <c:v>28.553599999999999</c:v>
                </c:pt>
                <c:pt idx="204">
                  <c:v>28.768000000000001</c:v>
                </c:pt>
                <c:pt idx="205">
                  <c:v>28.982399999999998</c:v>
                </c:pt>
                <c:pt idx="206">
                  <c:v>29.1936</c:v>
                </c:pt>
                <c:pt idx="207">
                  <c:v>29.395199999999999</c:v>
                </c:pt>
                <c:pt idx="208">
                  <c:v>29.590399999999999</c:v>
                </c:pt>
                <c:pt idx="209">
                  <c:v>29.782399999999999</c:v>
                </c:pt>
                <c:pt idx="210">
                  <c:v>29.977599999999999</c:v>
                </c:pt>
                <c:pt idx="211">
                  <c:v>30.169599999999999</c:v>
                </c:pt>
                <c:pt idx="212">
                  <c:v>30.335999999999999</c:v>
                </c:pt>
                <c:pt idx="213">
                  <c:v>30.495999999999999</c:v>
                </c:pt>
                <c:pt idx="214">
                  <c:v>30.655999999999999</c:v>
                </c:pt>
                <c:pt idx="215">
                  <c:v>30.815999999999999</c:v>
                </c:pt>
                <c:pt idx="216">
                  <c:v>30.975999999999999</c:v>
                </c:pt>
                <c:pt idx="217">
                  <c:v>31.110399999999998</c:v>
                </c:pt>
                <c:pt idx="218">
                  <c:v>31.241599999999998</c:v>
                </c:pt>
                <c:pt idx="219">
                  <c:v>31.376000000000001</c:v>
                </c:pt>
                <c:pt idx="220">
                  <c:v>31.510400000000001</c:v>
                </c:pt>
                <c:pt idx="221">
                  <c:v>31.632000000000001</c:v>
                </c:pt>
                <c:pt idx="222">
                  <c:v>31.712</c:v>
                </c:pt>
                <c:pt idx="223">
                  <c:v>31.792000000000002</c:v>
                </c:pt>
                <c:pt idx="224">
                  <c:v>31.872</c:v>
                </c:pt>
                <c:pt idx="225">
                  <c:v>31.952000000000002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078A-44C2-8792-13424FF5F273}"/>
            </c:ext>
          </c:extLst>
        </c:ser>
        <c:ser>
          <c:idx val="0"/>
          <c:order val="1"/>
          <c:tx>
            <c:strRef>
              <c:f>East_Local_Curve_OUTPUT!$AC$4</c:f>
              <c:strCache>
                <c:ptCount val="1"/>
                <c:pt idx="0">
                  <c:v>24hr PMPb</c:v>
                </c:pt>
              </c:strCache>
            </c:strRef>
          </c:tx>
          <c:spPr>
            <a:ln w="38100">
              <a:solidFill>
                <a:srgbClr val="FF0000"/>
              </a:solidFill>
              <a:prstDash val="sysDash"/>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East_Local_Curve_OUTPUT!$AJ$7:$AJ$247</c:f>
              <c:numCache>
                <c:formatCode>0.00</c:formatCode>
                <c:ptCount val="241"/>
                <c:pt idx="0">
                  <c:v>6.4000000000000001E-2</c:v>
                </c:pt>
                <c:pt idx="1">
                  <c:v>0.1024</c:v>
                </c:pt>
                <c:pt idx="2">
                  <c:v>0.14399999999999999</c:v>
                </c:pt>
                <c:pt idx="3">
                  <c:v>0.192</c:v>
                </c:pt>
                <c:pt idx="4">
                  <c:v>0.24640000000000001</c:v>
                </c:pt>
                <c:pt idx="5">
                  <c:v>0.30399999999999999</c:v>
                </c:pt>
                <c:pt idx="6">
                  <c:v>0.38400000000000001</c:v>
                </c:pt>
                <c:pt idx="7">
                  <c:v>0.46400000000000002</c:v>
                </c:pt>
                <c:pt idx="8">
                  <c:v>0.56640000000000001</c:v>
                </c:pt>
                <c:pt idx="9">
                  <c:v>0.67200000000000004</c:v>
                </c:pt>
                <c:pt idx="10">
                  <c:v>0.78400000000000003</c:v>
                </c:pt>
                <c:pt idx="11">
                  <c:v>0.90239999999999998</c:v>
                </c:pt>
                <c:pt idx="12">
                  <c:v>1.024</c:v>
                </c:pt>
                <c:pt idx="13">
                  <c:v>1.1584000000000001</c:v>
                </c:pt>
                <c:pt idx="14">
                  <c:v>1.2896000000000001</c:v>
                </c:pt>
                <c:pt idx="15">
                  <c:v>1.4336</c:v>
                </c:pt>
                <c:pt idx="16">
                  <c:v>1.5775999999999999</c:v>
                </c:pt>
                <c:pt idx="17">
                  <c:v>1.7343999999999999</c:v>
                </c:pt>
                <c:pt idx="18">
                  <c:v>1.92</c:v>
                </c:pt>
                <c:pt idx="19">
                  <c:v>2.1055999999999999</c:v>
                </c:pt>
                <c:pt idx="20">
                  <c:v>2.3136000000000001</c:v>
                </c:pt>
                <c:pt idx="21">
                  <c:v>2.528</c:v>
                </c:pt>
                <c:pt idx="22">
                  <c:v>2.7456</c:v>
                </c:pt>
                <c:pt idx="23">
                  <c:v>2.9727999999999999</c:v>
                </c:pt>
                <c:pt idx="24">
                  <c:v>3.2</c:v>
                </c:pt>
                <c:pt idx="25">
                  <c:v>3.44</c:v>
                </c:pt>
                <c:pt idx="26">
                  <c:v>3.68</c:v>
                </c:pt>
                <c:pt idx="27">
                  <c:v>3.9359999999999999</c:v>
                </c:pt>
                <c:pt idx="28">
                  <c:v>4.2016</c:v>
                </c:pt>
                <c:pt idx="29">
                  <c:v>4.4703999999999997</c:v>
                </c:pt>
                <c:pt idx="30">
                  <c:v>4.7359999999999998</c:v>
                </c:pt>
                <c:pt idx="31">
                  <c:v>5.0015999999999998</c:v>
                </c:pt>
                <c:pt idx="32">
                  <c:v>5.2704000000000004</c:v>
                </c:pt>
                <c:pt idx="33">
                  <c:v>5.5359999999999996</c:v>
                </c:pt>
                <c:pt idx="34">
                  <c:v>5.8079999999999998</c:v>
                </c:pt>
                <c:pt idx="35">
                  <c:v>6.0895999999999999</c:v>
                </c:pt>
                <c:pt idx="36">
                  <c:v>6.3680000000000003</c:v>
                </c:pt>
                <c:pt idx="37">
                  <c:v>6.6496000000000004</c:v>
                </c:pt>
                <c:pt idx="38">
                  <c:v>6.9279999999999999</c:v>
                </c:pt>
                <c:pt idx="39">
                  <c:v>7.2064000000000004</c:v>
                </c:pt>
                <c:pt idx="40">
                  <c:v>7.4880000000000004</c:v>
                </c:pt>
                <c:pt idx="41">
                  <c:v>7.7664</c:v>
                </c:pt>
                <c:pt idx="42">
                  <c:v>8.048</c:v>
                </c:pt>
                <c:pt idx="43">
                  <c:v>8.3295999999999992</c:v>
                </c:pt>
                <c:pt idx="44">
                  <c:v>8.5983999999999998</c:v>
                </c:pt>
                <c:pt idx="45">
                  <c:v>8.8640000000000008</c:v>
                </c:pt>
                <c:pt idx="46">
                  <c:v>9.1359999999999992</c:v>
                </c:pt>
                <c:pt idx="47">
                  <c:v>9.4144000000000005</c:v>
                </c:pt>
                <c:pt idx="48">
                  <c:v>9.6959999999999997</c:v>
                </c:pt>
                <c:pt idx="49">
                  <c:v>9.9616000000000007</c:v>
                </c:pt>
                <c:pt idx="50">
                  <c:v>10.230399999999999</c:v>
                </c:pt>
                <c:pt idx="51">
                  <c:v>10.5024</c:v>
                </c:pt>
                <c:pt idx="52">
                  <c:v>10.784000000000001</c:v>
                </c:pt>
                <c:pt idx="53">
                  <c:v>11.0624</c:v>
                </c:pt>
                <c:pt idx="54">
                  <c:v>11.327999999999999</c:v>
                </c:pt>
                <c:pt idx="55">
                  <c:v>11.5936</c:v>
                </c:pt>
                <c:pt idx="56">
                  <c:v>11.862399999999999</c:v>
                </c:pt>
                <c:pt idx="57">
                  <c:v>12.128</c:v>
                </c:pt>
                <c:pt idx="58">
                  <c:v>12.393599999999999</c:v>
                </c:pt>
                <c:pt idx="59">
                  <c:v>12.6624</c:v>
                </c:pt>
                <c:pt idx="60">
                  <c:v>12.928000000000001</c:v>
                </c:pt>
                <c:pt idx="61">
                  <c:v>13.2064</c:v>
                </c:pt>
                <c:pt idx="62">
                  <c:v>13.488</c:v>
                </c:pt>
                <c:pt idx="63">
                  <c:v>13.766400000000001</c:v>
                </c:pt>
                <c:pt idx="64">
                  <c:v>14.048</c:v>
                </c:pt>
                <c:pt idx="65">
                  <c:v>14.329599999999999</c:v>
                </c:pt>
                <c:pt idx="66">
                  <c:v>14.624000000000001</c:v>
                </c:pt>
                <c:pt idx="67">
                  <c:v>14.9184</c:v>
                </c:pt>
                <c:pt idx="68">
                  <c:v>15.2096</c:v>
                </c:pt>
                <c:pt idx="69">
                  <c:v>15.504</c:v>
                </c:pt>
                <c:pt idx="70">
                  <c:v>15.808</c:v>
                </c:pt>
                <c:pt idx="71">
                  <c:v>16.128</c:v>
                </c:pt>
                <c:pt idx="72">
                  <c:v>16.448</c:v>
                </c:pt>
                <c:pt idx="73">
                  <c:v>16.768000000000001</c:v>
                </c:pt>
                <c:pt idx="74">
                  <c:v>17.088000000000001</c:v>
                </c:pt>
                <c:pt idx="75">
                  <c:v>17.423999999999999</c:v>
                </c:pt>
                <c:pt idx="76">
                  <c:v>17.769600000000001</c:v>
                </c:pt>
                <c:pt idx="77">
                  <c:v>18.118400000000001</c:v>
                </c:pt>
                <c:pt idx="78">
                  <c:v>18.48</c:v>
                </c:pt>
                <c:pt idx="79">
                  <c:v>18.8384</c:v>
                </c:pt>
                <c:pt idx="80">
                  <c:v>19.2224</c:v>
                </c:pt>
                <c:pt idx="81">
                  <c:v>19.6096</c:v>
                </c:pt>
                <c:pt idx="82">
                  <c:v>20</c:v>
                </c:pt>
                <c:pt idx="83">
                  <c:v>20.399999999999999</c:v>
                </c:pt>
                <c:pt idx="84">
                  <c:v>20.8</c:v>
                </c:pt>
                <c:pt idx="85">
                  <c:v>21.212800000000001</c:v>
                </c:pt>
                <c:pt idx="86">
                  <c:v>21.625599999999999</c:v>
                </c:pt>
                <c:pt idx="87">
                  <c:v>22.047999999999998</c:v>
                </c:pt>
                <c:pt idx="88">
                  <c:v>22.473600000000001</c:v>
                </c:pt>
                <c:pt idx="89">
                  <c:v>22.9056</c:v>
                </c:pt>
                <c:pt idx="90">
                  <c:v>23.36</c:v>
                </c:pt>
                <c:pt idx="91">
                  <c:v>23.814399999999999</c:v>
                </c:pt>
                <c:pt idx="92">
                  <c:v>24.265599999999999</c:v>
                </c:pt>
                <c:pt idx="93">
                  <c:v>24.72</c:v>
                </c:pt>
                <c:pt idx="94">
                  <c:v>25.177600000000002</c:v>
                </c:pt>
                <c:pt idx="95">
                  <c:v>25.6448</c:v>
                </c:pt>
                <c:pt idx="96">
                  <c:v>26.111999999999998</c:v>
                </c:pt>
                <c:pt idx="97">
                  <c:v>26.566400000000002</c:v>
                </c:pt>
                <c:pt idx="98">
                  <c:v>27.017600000000002</c:v>
                </c:pt>
                <c:pt idx="99">
                  <c:v>27.462399999999999</c:v>
                </c:pt>
                <c:pt idx="100">
                  <c:v>27.904</c:v>
                </c:pt>
                <c:pt idx="101">
                  <c:v>28.342400000000001</c:v>
                </c:pt>
                <c:pt idx="102">
                  <c:v>28.768000000000001</c:v>
                </c:pt>
                <c:pt idx="103">
                  <c:v>29.1936</c:v>
                </c:pt>
                <c:pt idx="104">
                  <c:v>29.590399999999999</c:v>
                </c:pt>
                <c:pt idx="105">
                  <c:v>29.977599999999999</c:v>
                </c:pt>
                <c:pt idx="106">
                  <c:v>30.335999999999999</c:v>
                </c:pt>
                <c:pt idx="107">
                  <c:v>30.655999999999999</c:v>
                </c:pt>
                <c:pt idx="108">
                  <c:v>30.975999999999999</c:v>
                </c:pt>
                <c:pt idx="109">
                  <c:v>31.241599999999998</c:v>
                </c:pt>
                <c:pt idx="110">
                  <c:v>31.510400000000001</c:v>
                </c:pt>
                <c:pt idx="111">
                  <c:v>31.712</c:v>
                </c:pt>
                <c:pt idx="112">
                  <c:v>31.872</c:v>
                </c:pt>
                <c:pt idx="113">
                  <c:v>32</c:v>
                </c:pt>
                <c:pt idx="114">
                  <c:v>32</c:v>
                </c:pt>
                <c:pt idx="115">
                  <c:v>32</c:v>
                </c:pt>
                <c:pt idx="116">
                  <c:v>32</c:v>
                </c:pt>
                <c:pt idx="117">
                  <c:v>32</c:v>
                </c:pt>
                <c:pt idx="118">
                  <c:v>32</c:v>
                </c:pt>
                <c:pt idx="119">
                  <c:v>32</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32</c:v>
                </c:pt>
                <c:pt idx="136">
                  <c:v>32</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32</c:v>
                </c:pt>
                <c:pt idx="152">
                  <c:v>32</c:v>
                </c:pt>
                <c:pt idx="153">
                  <c:v>32</c:v>
                </c:pt>
                <c:pt idx="154">
                  <c:v>32</c:v>
                </c:pt>
                <c:pt idx="155">
                  <c:v>32</c:v>
                </c:pt>
                <c:pt idx="156">
                  <c:v>32</c:v>
                </c:pt>
                <c:pt idx="157">
                  <c:v>32</c:v>
                </c:pt>
                <c:pt idx="158">
                  <c:v>32</c:v>
                </c:pt>
                <c:pt idx="159">
                  <c:v>32</c:v>
                </c:pt>
                <c:pt idx="160">
                  <c:v>32</c:v>
                </c:pt>
                <c:pt idx="161">
                  <c:v>32</c:v>
                </c:pt>
                <c:pt idx="162">
                  <c:v>32</c:v>
                </c:pt>
                <c:pt idx="163">
                  <c:v>32</c:v>
                </c:pt>
                <c:pt idx="164">
                  <c:v>32</c:v>
                </c:pt>
                <c:pt idx="165">
                  <c:v>32</c:v>
                </c:pt>
                <c:pt idx="166">
                  <c:v>32</c:v>
                </c:pt>
                <c:pt idx="167">
                  <c:v>32</c:v>
                </c:pt>
                <c:pt idx="168">
                  <c:v>32</c:v>
                </c:pt>
                <c:pt idx="169">
                  <c:v>32</c:v>
                </c:pt>
                <c:pt idx="170">
                  <c:v>32</c:v>
                </c:pt>
                <c:pt idx="171">
                  <c:v>32</c:v>
                </c:pt>
                <c:pt idx="172">
                  <c:v>32</c:v>
                </c:pt>
                <c:pt idx="173">
                  <c:v>32</c:v>
                </c:pt>
                <c:pt idx="174">
                  <c:v>32</c:v>
                </c:pt>
                <c:pt idx="175">
                  <c:v>32</c:v>
                </c:pt>
                <c:pt idx="176">
                  <c:v>32</c:v>
                </c:pt>
                <c:pt idx="177">
                  <c:v>32</c:v>
                </c:pt>
                <c:pt idx="178">
                  <c:v>32</c:v>
                </c:pt>
                <c:pt idx="179">
                  <c:v>32</c:v>
                </c:pt>
                <c:pt idx="180">
                  <c:v>32</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32</c:v>
                </c:pt>
                <c:pt idx="195">
                  <c:v>32</c:v>
                </c:pt>
                <c:pt idx="196">
                  <c:v>32</c:v>
                </c:pt>
                <c:pt idx="197">
                  <c:v>32</c:v>
                </c:pt>
                <c:pt idx="198">
                  <c:v>32</c:v>
                </c:pt>
                <c:pt idx="199">
                  <c:v>32</c:v>
                </c:pt>
                <c:pt idx="200">
                  <c:v>32</c:v>
                </c:pt>
                <c:pt idx="201">
                  <c:v>32</c:v>
                </c:pt>
                <c:pt idx="202">
                  <c:v>32</c:v>
                </c:pt>
                <c:pt idx="203">
                  <c:v>32</c:v>
                </c:pt>
                <c:pt idx="204">
                  <c:v>32</c:v>
                </c:pt>
                <c:pt idx="205">
                  <c:v>32</c:v>
                </c:pt>
                <c:pt idx="206">
                  <c:v>32</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10DD-4930-B8E6-1992BCD5710C}"/>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397294309141042"/>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Tropical_6-Hour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East_Tropical_Curve_OUTPUT!$B$4</c:f>
              <c:strCache>
                <c:ptCount val="1"/>
                <c:pt idx="0">
                  <c:v>6hr PMP</c:v>
                </c:pt>
              </c:strCache>
            </c:strRef>
          </c:tx>
          <c:spPr>
            <a:ln w="38100">
              <a:solidFill>
                <a:srgbClr val="00B050"/>
              </a:solidFill>
            </a:ln>
          </c:spPr>
          <c:marker>
            <c:symbol val="none"/>
          </c:marker>
          <c:cat>
            <c:numRef>
              <c:f>East_Tropical_Curve_OUTPUT!$B$7:$B$67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East_Tropical_Curve_OUTPUT!$I$7:$I$67</c:f>
              <c:numCache>
                <c:formatCode>0.00</c:formatCode>
                <c:ptCount val="61"/>
                <c:pt idx="0">
                  <c:v>0.13200000000000001</c:v>
                </c:pt>
                <c:pt idx="1">
                  <c:v>0.24199999999999999</c:v>
                </c:pt>
                <c:pt idx="2">
                  <c:v>0.33660000000000001</c:v>
                </c:pt>
                <c:pt idx="3">
                  <c:v>0.42899999999999999</c:v>
                </c:pt>
                <c:pt idx="4">
                  <c:v>0.53459999999999996</c:v>
                </c:pt>
                <c:pt idx="5">
                  <c:v>0.6754</c:v>
                </c:pt>
                <c:pt idx="6">
                  <c:v>0.85799999999999998</c:v>
                </c:pt>
                <c:pt idx="7">
                  <c:v>1.0406</c:v>
                </c:pt>
                <c:pt idx="8">
                  <c:v>1.2694000000000001</c:v>
                </c:pt>
                <c:pt idx="9">
                  <c:v>1.5070000000000001</c:v>
                </c:pt>
                <c:pt idx="10">
                  <c:v>1.76</c:v>
                </c:pt>
                <c:pt idx="11">
                  <c:v>2.0394000000000001</c:v>
                </c:pt>
                <c:pt idx="12">
                  <c:v>2.3319999999999999</c:v>
                </c:pt>
                <c:pt idx="13">
                  <c:v>2.6246</c:v>
                </c:pt>
                <c:pt idx="14">
                  <c:v>2.9480000000000004</c:v>
                </c:pt>
                <c:pt idx="15">
                  <c:v>3.278</c:v>
                </c:pt>
                <c:pt idx="16">
                  <c:v>3.6146000000000003</c:v>
                </c:pt>
                <c:pt idx="17">
                  <c:v>3.9665999999999997</c:v>
                </c:pt>
                <c:pt idx="18">
                  <c:v>4.3340000000000005</c:v>
                </c:pt>
                <c:pt idx="19">
                  <c:v>4.7190000000000003</c:v>
                </c:pt>
                <c:pt idx="20">
                  <c:v>5.1040000000000001</c:v>
                </c:pt>
                <c:pt idx="21">
                  <c:v>5.5</c:v>
                </c:pt>
                <c:pt idx="22">
                  <c:v>5.9113999999999995</c:v>
                </c:pt>
                <c:pt idx="23">
                  <c:v>6.3315999999999999</c:v>
                </c:pt>
                <c:pt idx="24">
                  <c:v>6.7539999999999996</c:v>
                </c:pt>
                <c:pt idx="25">
                  <c:v>7.194</c:v>
                </c:pt>
                <c:pt idx="26">
                  <c:v>7.6494</c:v>
                </c:pt>
                <c:pt idx="27">
                  <c:v>8.1069999999999993</c:v>
                </c:pt>
                <c:pt idx="28">
                  <c:v>8.5733999999999995</c:v>
                </c:pt>
                <c:pt idx="29">
                  <c:v>9.052999999999999</c:v>
                </c:pt>
                <c:pt idx="30">
                  <c:v>9.548</c:v>
                </c:pt>
                <c:pt idx="31">
                  <c:v>10.043000000000001</c:v>
                </c:pt>
                <c:pt idx="32">
                  <c:v>10.538</c:v>
                </c:pt>
                <c:pt idx="33">
                  <c:v>11.044</c:v>
                </c:pt>
                <c:pt idx="34">
                  <c:v>11.5566</c:v>
                </c:pt>
                <c:pt idx="35">
                  <c:v>12.071399999999999</c:v>
                </c:pt>
                <c:pt idx="36">
                  <c:v>12.584</c:v>
                </c:pt>
                <c:pt idx="37">
                  <c:v>13.116399999999999</c:v>
                </c:pt>
                <c:pt idx="38">
                  <c:v>13.6334</c:v>
                </c:pt>
                <c:pt idx="39">
                  <c:v>14.157</c:v>
                </c:pt>
                <c:pt idx="40">
                  <c:v>14.6806</c:v>
                </c:pt>
                <c:pt idx="41">
                  <c:v>15.195399999999999</c:v>
                </c:pt>
                <c:pt idx="42">
                  <c:v>15.707999999999998</c:v>
                </c:pt>
                <c:pt idx="43">
                  <c:v>16.202999999999999</c:v>
                </c:pt>
                <c:pt idx="44">
                  <c:v>16.698</c:v>
                </c:pt>
                <c:pt idx="45">
                  <c:v>17.182000000000002</c:v>
                </c:pt>
                <c:pt idx="46">
                  <c:v>17.650600000000001</c:v>
                </c:pt>
                <c:pt idx="47">
                  <c:v>18.110400000000002</c:v>
                </c:pt>
                <c:pt idx="48">
                  <c:v>18.567999999999998</c:v>
                </c:pt>
                <c:pt idx="49">
                  <c:v>18.990400000000001</c:v>
                </c:pt>
                <c:pt idx="50">
                  <c:v>19.382000000000001</c:v>
                </c:pt>
                <c:pt idx="51">
                  <c:v>19.756</c:v>
                </c:pt>
                <c:pt idx="52">
                  <c:v>20.114599999999999</c:v>
                </c:pt>
                <c:pt idx="53">
                  <c:v>20.4556</c:v>
                </c:pt>
                <c:pt idx="54">
                  <c:v>20.768000000000001</c:v>
                </c:pt>
                <c:pt idx="55">
                  <c:v>21.042999999999999</c:v>
                </c:pt>
                <c:pt idx="56">
                  <c:v>21.289400000000001</c:v>
                </c:pt>
                <c:pt idx="57">
                  <c:v>21.505000000000003</c:v>
                </c:pt>
                <c:pt idx="58">
                  <c:v>21.698599999999999</c:v>
                </c:pt>
                <c:pt idx="59">
                  <c:v>21.872399999999999</c:v>
                </c:pt>
                <c:pt idx="60">
                  <c:v>22</c:v>
                </c:pt>
              </c:numCache>
            </c:numRef>
          </c:val>
          <c:smooth val="0"/>
          <c:extLst>
            <c:ext xmlns:c16="http://schemas.microsoft.com/office/drawing/2014/chart" uri="{C3380CC4-5D6E-409C-BE32-E72D297353CC}">
              <c16:uniqueId val="{00000000-E91F-4ABD-976F-B5436BFFDFF3}"/>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Tropical_12-Hour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East_Tropical_Curve_OUTPUT!$K$4</c:f>
              <c:strCache>
                <c:ptCount val="1"/>
                <c:pt idx="0">
                  <c:v>12hr PMP</c:v>
                </c:pt>
              </c:strCache>
            </c:strRef>
          </c:tx>
          <c:spPr>
            <a:ln w="34925">
              <a:solidFill>
                <a:srgbClr val="FF0000"/>
              </a:solidFill>
            </a:ln>
          </c:spPr>
          <c:marker>
            <c:symbol val="none"/>
          </c:marker>
          <c:cat>
            <c:numRef>
              <c:f>East_Tropical_Curve_OUTPUT!$K$7:$K$127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East_Tropical_Curve_OUTPUT!$R$7:$R$127</c:f>
              <c:numCache>
                <c:formatCode>0.00</c:formatCode>
                <c:ptCount val="121"/>
                <c:pt idx="0">
                  <c:v>0.20400000000000001</c:v>
                </c:pt>
                <c:pt idx="1">
                  <c:v>0.28900000000000003</c:v>
                </c:pt>
                <c:pt idx="2">
                  <c:v>0.374</c:v>
                </c:pt>
                <c:pt idx="3">
                  <c:v>0.44879999999999998</c:v>
                </c:pt>
                <c:pt idx="4">
                  <c:v>0.5202</c:v>
                </c:pt>
                <c:pt idx="5">
                  <c:v>0.5915999999999999</c:v>
                </c:pt>
                <c:pt idx="6">
                  <c:v>0.66300000000000003</c:v>
                </c:pt>
                <c:pt idx="7">
                  <c:v>0.73440000000000005</c:v>
                </c:pt>
                <c:pt idx="8">
                  <c:v>0.82619999999999993</c:v>
                </c:pt>
                <c:pt idx="9">
                  <c:v>0.92479999999999996</c:v>
                </c:pt>
                <c:pt idx="10">
                  <c:v>1.0438000000000001</c:v>
                </c:pt>
                <c:pt idx="11">
                  <c:v>1.1831999999999998</c:v>
                </c:pt>
                <c:pt idx="12">
                  <c:v>1.3260000000000001</c:v>
                </c:pt>
                <c:pt idx="13">
                  <c:v>1.4688000000000001</c:v>
                </c:pt>
                <c:pt idx="14">
                  <c:v>1.6082000000000001</c:v>
                </c:pt>
                <c:pt idx="15">
                  <c:v>1.7748000000000002</c:v>
                </c:pt>
                <c:pt idx="16">
                  <c:v>1.9618</c:v>
                </c:pt>
                <c:pt idx="17">
                  <c:v>2.1454</c:v>
                </c:pt>
                <c:pt idx="18">
                  <c:v>2.3290000000000002</c:v>
                </c:pt>
                <c:pt idx="19">
                  <c:v>2.5125999999999999</c:v>
                </c:pt>
                <c:pt idx="20">
                  <c:v>2.72</c:v>
                </c:pt>
                <c:pt idx="21">
                  <c:v>2.9308000000000001</c:v>
                </c:pt>
                <c:pt idx="22">
                  <c:v>3.1518000000000002</c:v>
                </c:pt>
                <c:pt idx="23">
                  <c:v>3.3761999999999999</c:v>
                </c:pt>
                <c:pt idx="24">
                  <c:v>3.6040000000000001</c:v>
                </c:pt>
                <c:pt idx="25">
                  <c:v>3.8317999999999999</c:v>
                </c:pt>
                <c:pt idx="26">
                  <c:v>4.0562000000000005</c:v>
                </c:pt>
                <c:pt idx="27">
                  <c:v>4.3010000000000002</c:v>
                </c:pt>
                <c:pt idx="28">
                  <c:v>4.556</c:v>
                </c:pt>
                <c:pt idx="29">
                  <c:v>4.8109999999999999</c:v>
                </c:pt>
                <c:pt idx="30">
                  <c:v>5.0659999999999998</c:v>
                </c:pt>
                <c:pt idx="31">
                  <c:v>5.3209999999999997</c:v>
                </c:pt>
                <c:pt idx="32">
                  <c:v>5.5861999999999998</c:v>
                </c:pt>
                <c:pt idx="33">
                  <c:v>5.8548</c:v>
                </c:pt>
                <c:pt idx="34">
                  <c:v>6.1301999999999994</c:v>
                </c:pt>
                <c:pt idx="35">
                  <c:v>6.4157999999999999</c:v>
                </c:pt>
                <c:pt idx="36">
                  <c:v>6.6980000000000004</c:v>
                </c:pt>
                <c:pt idx="37">
                  <c:v>6.9972000000000003</c:v>
                </c:pt>
                <c:pt idx="38">
                  <c:v>7.2930000000000001</c:v>
                </c:pt>
                <c:pt idx="39">
                  <c:v>7.5888</c:v>
                </c:pt>
                <c:pt idx="40">
                  <c:v>7.8880000000000008</c:v>
                </c:pt>
                <c:pt idx="41">
                  <c:v>8.1871999999999989</c:v>
                </c:pt>
                <c:pt idx="42">
                  <c:v>8.5</c:v>
                </c:pt>
                <c:pt idx="43">
                  <c:v>8.8127999999999993</c:v>
                </c:pt>
                <c:pt idx="44">
                  <c:v>9.1357999999999997</c:v>
                </c:pt>
                <c:pt idx="45">
                  <c:v>9.4588000000000001</c:v>
                </c:pt>
                <c:pt idx="46">
                  <c:v>9.7851999999999997</c:v>
                </c:pt>
                <c:pt idx="47">
                  <c:v>10.111599999999999</c:v>
                </c:pt>
                <c:pt idx="48">
                  <c:v>10.438000000000001</c:v>
                </c:pt>
                <c:pt idx="49">
                  <c:v>10.778</c:v>
                </c:pt>
                <c:pt idx="50">
                  <c:v>11.118</c:v>
                </c:pt>
                <c:pt idx="51">
                  <c:v>11.4648</c:v>
                </c:pt>
                <c:pt idx="52">
                  <c:v>11.8218</c:v>
                </c:pt>
                <c:pt idx="53">
                  <c:v>12.1754</c:v>
                </c:pt>
                <c:pt idx="54">
                  <c:v>12.529</c:v>
                </c:pt>
                <c:pt idx="55">
                  <c:v>12.8826</c:v>
                </c:pt>
                <c:pt idx="56">
                  <c:v>13.2498</c:v>
                </c:pt>
                <c:pt idx="57">
                  <c:v>13.617000000000001</c:v>
                </c:pt>
                <c:pt idx="58">
                  <c:v>13.991</c:v>
                </c:pt>
                <c:pt idx="59">
                  <c:v>14.3752</c:v>
                </c:pt>
                <c:pt idx="60">
                  <c:v>14.756</c:v>
                </c:pt>
                <c:pt idx="61">
                  <c:v>15.136799999999999</c:v>
                </c:pt>
                <c:pt idx="62">
                  <c:v>15.521000000000001</c:v>
                </c:pt>
                <c:pt idx="63">
                  <c:v>15.905200000000001</c:v>
                </c:pt>
                <c:pt idx="64">
                  <c:v>16.285999999999998</c:v>
                </c:pt>
                <c:pt idx="65">
                  <c:v>16.670200000000001</c:v>
                </c:pt>
                <c:pt idx="66">
                  <c:v>17.068000000000001</c:v>
                </c:pt>
                <c:pt idx="67">
                  <c:v>17.465800000000002</c:v>
                </c:pt>
                <c:pt idx="68">
                  <c:v>17.860199999999999</c:v>
                </c:pt>
                <c:pt idx="69">
                  <c:v>18.258000000000003</c:v>
                </c:pt>
                <c:pt idx="70">
                  <c:v>18.655799999999999</c:v>
                </c:pt>
                <c:pt idx="71">
                  <c:v>19.0502</c:v>
                </c:pt>
                <c:pt idx="72">
                  <c:v>19.447999999999997</c:v>
                </c:pt>
                <c:pt idx="73">
                  <c:v>19.859399999999997</c:v>
                </c:pt>
                <c:pt idx="74">
                  <c:v>20.270799999999998</c:v>
                </c:pt>
                <c:pt idx="75">
                  <c:v>20.672000000000001</c:v>
                </c:pt>
                <c:pt idx="76">
                  <c:v>21.069800000000001</c:v>
                </c:pt>
                <c:pt idx="77">
                  <c:v>21.467599999999997</c:v>
                </c:pt>
                <c:pt idx="78">
                  <c:v>21.878999999999998</c:v>
                </c:pt>
                <c:pt idx="79">
                  <c:v>22.290399999999998</c:v>
                </c:pt>
                <c:pt idx="80">
                  <c:v>22.688200000000002</c:v>
                </c:pt>
                <c:pt idx="81">
                  <c:v>23.086000000000002</c:v>
                </c:pt>
                <c:pt idx="82">
                  <c:v>23.483799999999999</c:v>
                </c:pt>
                <c:pt idx="83">
                  <c:v>23.8782</c:v>
                </c:pt>
                <c:pt idx="84">
                  <c:v>24.276</c:v>
                </c:pt>
                <c:pt idx="85">
                  <c:v>24.6602</c:v>
                </c:pt>
                <c:pt idx="86">
                  <c:v>25.041</c:v>
                </c:pt>
                <c:pt idx="87">
                  <c:v>25.4252</c:v>
                </c:pt>
                <c:pt idx="88">
                  <c:v>25.806000000000001</c:v>
                </c:pt>
                <c:pt idx="89">
                  <c:v>26.186799999999998</c:v>
                </c:pt>
                <c:pt idx="90">
                  <c:v>26.554000000000002</c:v>
                </c:pt>
                <c:pt idx="91">
                  <c:v>26.921199999999999</c:v>
                </c:pt>
                <c:pt idx="92">
                  <c:v>27.278200000000002</c:v>
                </c:pt>
                <c:pt idx="93">
                  <c:v>27.635199999999998</c:v>
                </c:pt>
                <c:pt idx="94">
                  <c:v>27.988800000000001</c:v>
                </c:pt>
                <c:pt idx="95">
                  <c:v>28.342400000000001</c:v>
                </c:pt>
                <c:pt idx="96">
                  <c:v>28.695999999999998</c:v>
                </c:pt>
                <c:pt idx="97">
                  <c:v>29.022400000000001</c:v>
                </c:pt>
                <c:pt idx="98">
                  <c:v>29.348799999999997</c:v>
                </c:pt>
                <c:pt idx="99">
                  <c:v>29.654799999999998</c:v>
                </c:pt>
                <c:pt idx="100">
                  <c:v>29.954000000000001</c:v>
                </c:pt>
                <c:pt idx="101">
                  <c:v>30.2498</c:v>
                </c:pt>
                <c:pt idx="102">
                  <c:v>30.532</c:v>
                </c:pt>
                <c:pt idx="103">
                  <c:v>30.8142</c:v>
                </c:pt>
                <c:pt idx="104">
                  <c:v>31.086200000000002</c:v>
                </c:pt>
                <c:pt idx="105">
                  <c:v>31.354800000000001</c:v>
                </c:pt>
                <c:pt idx="106">
                  <c:v>31.613199999999999</c:v>
                </c:pt>
                <c:pt idx="107">
                  <c:v>31.854599999999998</c:v>
                </c:pt>
                <c:pt idx="108">
                  <c:v>32.095999999999997</c:v>
                </c:pt>
                <c:pt idx="109">
                  <c:v>32.306800000000003</c:v>
                </c:pt>
                <c:pt idx="110">
                  <c:v>32.521000000000001</c:v>
                </c:pt>
                <c:pt idx="111">
                  <c:v>32.714800000000004</c:v>
                </c:pt>
                <c:pt idx="112">
                  <c:v>32.901800000000001</c:v>
                </c:pt>
                <c:pt idx="113">
                  <c:v>33.078600000000002</c:v>
                </c:pt>
                <c:pt idx="114">
                  <c:v>33.234999999999999</c:v>
                </c:pt>
                <c:pt idx="115">
                  <c:v>33.391399999999997</c:v>
                </c:pt>
                <c:pt idx="116">
                  <c:v>33.534199999999998</c:v>
                </c:pt>
                <c:pt idx="117">
                  <c:v>33.677</c:v>
                </c:pt>
                <c:pt idx="118">
                  <c:v>33.802799999999998</c:v>
                </c:pt>
                <c:pt idx="119">
                  <c:v>33.901400000000002</c:v>
                </c:pt>
                <c:pt idx="120">
                  <c:v>34</c:v>
                </c:pt>
              </c:numCache>
            </c:numRef>
          </c:val>
          <c:smooth val="0"/>
          <c:extLst>
            <c:ext xmlns:c16="http://schemas.microsoft.com/office/drawing/2014/chart" uri="{C3380CC4-5D6E-409C-BE32-E72D297353CC}">
              <c16:uniqueId val="{00000000-1D2B-40E6-8735-842646CA184C}"/>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Tropical_24-Hour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East_Tropical_Curve_OUTPUT!$T$4</c:f>
              <c:strCache>
                <c:ptCount val="1"/>
                <c:pt idx="0">
                  <c:v>24hr PMPa</c:v>
                </c:pt>
              </c:strCache>
            </c:strRef>
          </c:tx>
          <c:spPr>
            <a:ln w="38100">
              <a:solidFill>
                <a:schemeClr val="tx1"/>
              </a:solidFill>
              <a:prstDash val="sysDash"/>
            </a:ln>
          </c:spPr>
          <c:marker>
            <c:symbol val="none"/>
          </c:marker>
          <c:cat>
            <c:numRef>
              <c:f>East_Tropical_Curve_OUTPUT!$T$7:$T$247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East_Tropical_Curve_OUTPUT!$AA$7:$AA$247</c:f>
              <c:numCache>
                <c:formatCode>0.00</c:formatCode>
                <c:ptCount val="241"/>
                <c:pt idx="0">
                  <c:v>0.20400000000000001</c:v>
                </c:pt>
                <c:pt idx="1">
                  <c:v>0.24479999999999999</c:v>
                </c:pt>
                <c:pt idx="2">
                  <c:v>0.28900000000000003</c:v>
                </c:pt>
                <c:pt idx="3">
                  <c:v>0.3332</c:v>
                </c:pt>
                <c:pt idx="4">
                  <c:v>0.374</c:v>
                </c:pt>
                <c:pt idx="5">
                  <c:v>0.4148</c:v>
                </c:pt>
                <c:pt idx="6">
                  <c:v>0.44879999999999998</c:v>
                </c:pt>
                <c:pt idx="7">
                  <c:v>0.48620000000000002</c:v>
                </c:pt>
                <c:pt idx="8">
                  <c:v>0.5202</c:v>
                </c:pt>
                <c:pt idx="9">
                  <c:v>0.5576000000000001</c:v>
                </c:pt>
                <c:pt idx="10">
                  <c:v>0.5915999999999999</c:v>
                </c:pt>
                <c:pt idx="11">
                  <c:v>0.629</c:v>
                </c:pt>
                <c:pt idx="12">
                  <c:v>0.66300000000000003</c:v>
                </c:pt>
                <c:pt idx="13">
                  <c:v>0.69700000000000006</c:v>
                </c:pt>
                <c:pt idx="14">
                  <c:v>0.73440000000000005</c:v>
                </c:pt>
                <c:pt idx="15">
                  <c:v>0.77859999999999996</c:v>
                </c:pt>
                <c:pt idx="16">
                  <c:v>0.82619999999999993</c:v>
                </c:pt>
                <c:pt idx="17">
                  <c:v>0.87719999999999998</c:v>
                </c:pt>
                <c:pt idx="18">
                  <c:v>0.92479999999999996</c:v>
                </c:pt>
                <c:pt idx="19">
                  <c:v>0.9758</c:v>
                </c:pt>
                <c:pt idx="20">
                  <c:v>1.0438000000000001</c:v>
                </c:pt>
                <c:pt idx="21">
                  <c:v>1.1117999999999999</c:v>
                </c:pt>
                <c:pt idx="22">
                  <c:v>1.1831999999999998</c:v>
                </c:pt>
                <c:pt idx="23">
                  <c:v>1.2546000000000002</c:v>
                </c:pt>
                <c:pt idx="24">
                  <c:v>1.3260000000000001</c:v>
                </c:pt>
                <c:pt idx="25">
                  <c:v>1.3974</c:v>
                </c:pt>
                <c:pt idx="26">
                  <c:v>1.4688000000000001</c:v>
                </c:pt>
                <c:pt idx="27">
                  <c:v>1.5402</c:v>
                </c:pt>
                <c:pt idx="28">
                  <c:v>1.6082000000000001</c:v>
                </c:pt>
                <c:pt idx="29">
                  <c:v>1.6830000000000001</c:v>
                </c:pt>
                <c:pt idx="30">
                  <c:v>1.7748000000000002</c:v>
                </c:pt>
                <c:pt idx="31">
                  <c:v>1.87</c:v>
                </c:pt>
                <c:pt idx="32">
                  <c:v>1.9618</c:v>
                </c:pt>
                <c:pt idx="33">
                  <c:v>2.0535999999999999</c:v>
                </c:pt>
                <c:pt idx="34">
                  <c:v>2.1454</c:v>
                </c:pt>
                <c:pt idx="35">
                  <c:v>2.2372000000000001</c:v>
                </c:pt>
                <c:pt idx="36">
                  <c:v>2.3290000000000002</c:v>
                </c:pt>
                <c:pt idx="37">
                  <c:v>2.4207999999999998</c:v>
                </c:pt>
                <c:pt idx="38">
                  <c:v>2.5125999999999999</c:v>
                </c:pt>
                <c:pt idx="39">
                  <c:v>2.6145999999999998</c:v>
                </c:pt>
                <c:pt idx="40">
                  <c:v>2.72</c:v>
                </c:pt>
                <c:pt idx="41">
                  <c:v>2.8253999999999997</c:v>
                </c:pt>
                <c:pt idx="42">
                  <c:v>2.9308000000000001</c:v>
                </c:pt>
                <c:pt idx="43">
                  <c:v>3.0395999999999996</c:v>
                </c:pt>
                <c:pt idx="44">
                  <c:v>3.1518000000000002</c:v>
                </c:pt>
                <c:pt idx="45">
                  <c:v>3.2640000000000002</c:v>
                </c:pt>
                <c:pt idx="46">
                  <c:v>3.3761999999999999</c:v>
                </c:pt>
                <c:pt idx="47">
                  <c:v>3.4918</c:v>
                </c:pt>
                <c:pt idx="48">
                  <c:v>3.6040000000000001</c:v>
                </c:pt>
                <c:pt idx="49">
                  <c:v>3.7161999999999997</c:v>
                </c:pt>
                <c:pt idx="50">
                  <c:v>3.8317999999999999</c:v>
                </c:pt>
                <c:pt idx="51">
                  <c:v>3.9440000000000004</c:v>
                </c:pt>
                <c:pt idx="52">
                  <c:v>4.0562000000000005</c:v>
                </c:pt>
                <c:pt idx="53">
                  <c:v>4.1718000000000002</c:v>
                </c:pt>
                <c:pt idx="54">
                  <c:v>4.3010000000000002</c:v>
                </c:pt>
                <c:pt idx="55">
                  <c:v>4.4268000000000001</c:v>
                </c:pt>
                <c:pt idx="56">
                  <c:v>4.556</c:v>
                </c:pt>
                <c:pt idx="57">
                  <c:v>4.6852</c:v>
                </c:pt>
                <c:pt idx="58">
                  <c:v>4.8109999999999999</c:v>
                </c:pt>
                <c:pt idx="59">
                  <c:v>4.9367999999999999</c:v>
                </c:pt>
                <c:pt idx="60">
                  <c:v>5.0659999999999998</c:v>
                </c:pt>
                <c:pt idx="61">
                  <c:v>5.1951999999999998</c:v>
                </c:pt>
                <c:pt idx="62">
                  <c:v>5.3209999999999997</c:v>
                </c:pt>
                <c:pt idx="63">
                  <c:v>5.4535999999999998</c:v>
                </c:pt>
                <c:pt idx="64">
                  <c:v>5.5861999999999998</c:v>
                </c:pt>
                <c:pt idx="65">
                  <c:v>5.7222</c:v>
                </c:pt>
                <c:pt idx="66">
                  <c:v>5.8548</c:v>
                </c:pt>
                <c:pt idx="67">
                  <c:v>5.9908000000000001</c:v>
                </c:pt>
                <c:pt idx="68">
                  <c:v>6.1301999999999994</c:v>
                </c:pt>
                <c:pt idx="69">
                  <c:v>6.2729999999999997</c:v>
                </c:pt>
                <c:pt idx="70">
                  <c:v>6.4157999999999999</c:v>
                </c:pt>
                <c:pt idx="71">
                  <c:v>6.5552000000000001</c:v>
                </c:pt>
                <c:pt idx="72">
                  <c:v>6.6980000000000004</c:v>
                </c:pt>
                <c:pt idx="73">
                  <c:v>6.8475999999999999</c:v>
                </c:pt>
                <c:pt idx="74">
                  <c:v>6.9972000000000003</c:v>
                </c:pt>
                <c:pt idx="75">
                  <c:v>7.1434000000000006</c:v>
                </c:pt>
                <c:pt idx="76">
                  <c:v>7.2930000000000001</c:v>
                </c:pt>
                <c:pt idx="77">
                  <c:v>7.4426000000000005</c:v>
                </c:pt>
                <c:pt idx="78">
                  <c:v>7.5888</c:v>
                </c:pt>
                <c:pt idx="79">
                  <c:v>7.7383999999999995</c:v>
                </c:pt>
                <c:pt idx="80">
                  <c:v>7.8880000000000008</c:v>
                </c:pt>
                <c:pt idx="81">
                  <c:v>8.0375999999999994</c:v>
                </c:pt>
                <c:pt idx="82">
                  <c:v>8.1871999999999989</c:v>
                </c:pt>
                <c:pt idx="83">
                  <c:v>8.3436000000000003</c:v>
                </c:pt>
                <c:pt idx="84">
                  <c:v>8.5</c:v>
                </c:pt>
                <c:pt idx="85">
                  <c:v>8.6563999999999997</c:v>
                </c:pt>
                <c:pt idx="86">
                  <c:v>8.8127999999999993</c:v>
                </c:pt>
                <c:pt idx="87">
                  <c:v>8.9725999999999999</c:v>
                </c:pt>
                <c:pt idx="88">
                  <c:v>9.1357999999999997</c:v>
                </c:pt>
                <c:pt idx="89">
                  <c:v>9.2990000000000013</c:v>
                </c:pt>
                <c:pt idx="90">
                  <c:v>9.4588000000000001</c:v>
                </c:pt>
                <c:pt idx="91">
                  <c:v>9.6219999999999999</c:v>
                </c:pt>
                <c:pt idx="92">
                  <c:v>9.7851999999999997</c:v>
                </c:pt>
                <c:pt idx="93">
                  <c:v>9.9484000000000012</c:v>
                </c:pt>
                <c:pt idx="94">
                  <c:v>10.111599999999999</c:v>
                </c:pt>
                <c:pt idx="95">
                  <c:v>10.274800000000001</c:v>
                </c:pt>
                <c:pt idx="96">
                  <c:v>10.438000000000001</c:v>
                </c:pt>
                <c:pt idx="97">
                  <c:v>10.608000000000001</c:v>
                </c:pt>
                <c:pt idx="98">
                  <c:v>10.778</c:v>
                </c:pt>
                <c:pt idx="99">
                  <c:v>10.948</c:v>
                </c:pt>
                <c:pt idx="100">
                  <c:v>11.118</c:v>
                </c:pt>
                <c:pt idx="101">
                  <c:v>11.288</c:v>
                </c:pt>
                <c:pt idx="102">
                  <c:v>11.4648</c:v>
                </c:pt>
                <c:pt idx="103">
                  <c:v>11.645000000000001</c:v>
                </c:pt>
                <c:pt idx="104">
                  <c:v>11.8218</c:v>
                </c:pt>
                <c:pt idx="105">
                  <c:v>11.9986</c:v>
                </c:pt>
                <c:pt idx="106">
                  <c:v>12.1754</c:v>
                </c:pt>
                <c:pt idx="107">
                  <c:v>12.3522</c:v>
                </c:pt>
                <c:pt idx="108">
                  <c:v>12.529</c:v>
                </c:pt>
                <c:pt idx="109">
                  <c:v>12.7058</c:v>
                </c:pt>
                <c:pt idx="110">
                  <c:v>12.8826</c:v>
                </c:pt>
                <c:pt idx="111">
                  <c:v>13.066199999999998</c:v>
                </c:pt>
                <c:pt idx="112">
                  <c:v>13.2498</c:v>
                </c:pt>
                <c:pt idx="113">
                  <c:v>13.433400000000001</c:v>
                </c:pt>
                <c:pt idx="114">
                  <c:v>13.617000000000001</c:v>
                </c:pt>
                <c:pt idx="115">
                  <c:v>13.800599999999999</c:v>
                </c:pt>
                <c:pt idx="116">
                  <c:v>13.991</c:v>
                </c:pt>
                <c:pt idx="117">
                  <c:v>14.1814</c:v>
                </c:pt>
                <c:pt idx="118">
                  <c:v>14.3752</c:v>
                </c:pt>
                <c:pt idx="119">
                  <c:v>14.5656</c:v>
                </c:pt>
                <c:pt idx="120">
                  <c:v>14.756</c:v>
                </c:pt>
                <c:pt idx="121">
                  <c:v>14.946400000000001</c:v>
                </c:pt>
                <c:pt idx="122">
                  <c:v>15.136799999999999</c:v>
                </c:pt>
                <c:pt idx="123">
                  <c:v>15.3306</c:v>
                </c:pt>
                <c:pt idx="124">
                  <c:v>15.521000000000001</c:v>
                </c:pt>
                <c:pt idx="125">
                  <c:v>15.711400000000001</c:v>
                </c:pt>
                <c:pt idx="126">
                  <c:v>15.905200000000001</c:v>
                </c:pt>
                <c:pt idx="127">
                  <c:v>16.095600000000001</c:v>
                </c:pt>
                <c:pt idx="128">
                  <c:v>16.285999999999998</c:v>
                </c:pt>
                <c:pt idx="129">
                  <c:v>16.476399999999998</c:v>
                </c:pt>
                <c:pt idx="130">
                  <c:v>16.670200000000001</c:v>
                </c:pt>
                <c:pt idx="131">
                  <c:v>16.870799999999999</c:v>
                </c:pt>
                <c:pt idx="132">
                  <c:v>17.068000000000001</c:v>
                </c:pt>
                <c:pt idx="133">
                  <c:v>17.2652</c:v>
                </c:pt>
                <c:pt idx="134">
                  <c:v>17.465800000000002</c:v>
                </c:pt>
                <c:pt idx="135">
                  <c:v>17.663</c:v>
                </c:pt>
                <c:pt idx="136">
                  <c:v>17.860199999999999</c:v>
                </c:pt>
                <c:pt idx="137">
                  <c:v>18.0608</c:v>
                </c:pt>
                <c:pt idx="138">
                  <c:v>18.258000000000003</c:v>
                </c:pt>
                <c:pt idx="139">
                  <c:v>18.455199999999998</c:v>
                </c:pt>
                <c:pt idx="140">
                  <c:v>18.655799999999999</c:v>
                </c:pt>
                <c:pt idx="141">
                  <c:v>18.853000000000002</c:v>
                </c:pt>
                <c:pt idx="142">
                  <c:v>19.0502</c:v>
                </c:pt>
                <c:pt idx="143">
                  <c:v>19.250800000000002</c:v>
                </c:pt>
                <c:pt idx="144">
                  <c:v>19.447999999999997</c:v>
                </c:pt>
                <c:pt idx="145">
                  <c:v>19.651999999999997</c:v>
                </c:pt>
                <c:pt idx="146">
                  <c:v>19.859399999999997</c:v>
                </c:pt>
                <c:pt idx="147">
                  <c:v>20.063399999999998</c:v>
                </c:pt>
                <c:pt idx="148">
                  <c:v>20.270799999999998</c:v>
                </c:pt>
                <c:pt idx="149">
                  <c:v>20.474799999999998</c:v>
                </c:pt>
                <c:pt idx="150">
                  <c:v>20.672000000000001</c:v>
                </c:pt>
                <c:pt idx="151">
                  <c:v>20.869199999999999</c:v>
                </c:pt>
                <c:pt idx="152">
                  <c:v>21.069800000000001</c:v>
                </c:pt>
                <c:pt idx="153">
                  <c:v>21.266999999999999</c:v>
                </c:pt>
                <c:pt idx="154">
                  <c:v>21.467599999999997</c:v>
                </c:pt>
                <c:pt idx="155">
                  <c:v>21.674999999999997</c:v>
                </c:pt>
                <c:pt idx="156">
                  <c:v>21.878999999999998</c:v>
                </c:pt>
                <c:pt idx="157">
                  <c:v>22.082999999999998</c:v>
                </c:pt>
                <c:pt idx="158">
                  <c:v>22.290399999999998</c:v>
                </c:pt>
                <c:pt idx="159">
                  <c:v>22.491</c:v>
                </c:pt>
                <c:pt idx="160">
                  <c:v>22.688200000000002</c:v>
                </c:pt>
                <c:pt idx="161">
                  <c:v>22.8888</c:v>
                </c:pt>
                <c:pt idx="162">
                  <c:v>23.086000000000002</c:v>
                </c:pt>
                <c:pt idx="163">
                  <c:v>23.283199999999997</c:v>
                </c:pt>
                <c:pt idx="164">
                  <c:v>23.483799999999999</c:v>
                </c:pt>
                <c:pt idx="165">
                  <c:v>23.681000000000001</c:v>
                </c:pt>
                <c:pt idx="166">
                  <c:v>23.8782</c:v>
                </c:pt>
                <c:pt idx="167">
                  <c:v>24.078800000000001</c:v>
                </c:pt>
                <c:pt idx="168">
                  <c:v>24.276</c:v>
                </c:pt>
                <c:pt idx="169">
                  <c:v>24.4664</c:v>
                </c:pt>
                <c:pt idx="170">
                  <c:v>24.6602</c:v>
                </c:pt>
                <c:pt idx="171">
                  <c:v>24.8506</c:v>
                </c:pt>
                <c:pt idx="172">
                  <c:v>25.041</c:v>
                </c:pt>
                <c:pt idx="173">
                  <c:v>25.231400000000001</c:v>
                </c:pt>
                <c:pt idx="174">
                  <c:v>25.4252</c:v>
                </c:pt>
                <c:pt idx="175">
                  <c:v>25.615599999999997</c:v>
                </c:pt>
                <c:pt idx="176">
                  <c:v>25.806000000000001</c:v>
                </c:pt>
                <c:pt idx="177">
                  <c:v>25.996399999999998</c:v>
                </c:pt>
                <c:pt idx="178">
                  <c:v>26.186799999999998</c:v>
                </c:pt>
                <c:pt idx="179">
                  <c:v>26.3704</c:v>
                </c:pt>
                <c:pt idx="180">
                  <c:v>26.554000000000002</c:v>
                </c:pt>
                <c:pt idx="181">
                  <c:v>26.7376</c:v>
                </c:pt>
                <c:pt idx="182">
                  <c:v>26.921199999999999</c:v>
                </c:pt>
                <c:pt idx="183">
                  <c:v>27.101400000000002</c:v>
                </c:pt>
                <c:pt idx="184">
                  <c:v>27.278200000000002</c:v>
                </c:pt>
                <c:pt idx="185">
                  <c:v>27.454999999999998</c:v>
                </c:pt>
                <c:pt idx="186">
                  <c:v>27.635199999999998</c:v>
                </c:pt>
                <c:pt idx="187">
                  <c:v>27.811999999999998</c:v>
                </c:pt>
                <c:pt idx="188">
                  <c:v>27.988800000000001</c:v>
                </c:pt>
                <c:pt idx="189">
                  <c:v>28.165600000000001</c:v>
                </c:pt>
                <c:pt idx="190">
                  <c:v>28.342400000000001</c:v>
                </c:pt>
                <c:pt idx="191">
                  <c:v>28.519199999999998</c:v>
                </c:pt>
                <c:pt idx="192">
                  <c:v>28.695999999999998</c:v>
                </c:pt>
                <c:pt idx="193">
                  <c:v>28.859200000000001</c:v>
                </c:pt>
                <c:pt idx="194">
                  <c:v>29.022400000000001</c:v>
                </c:pt>
                <c:pt idx="195">
                  <c:v>29.185600000000001</c:v>
                </c:pt>
                <c:pt idx="196">
                  <c:v>29.348799999999997</c:v>
                </c:pt>
                <c:pt idx="197">
                  <c:v>29.508600000000001</c:v>
                </c:pt>
                <c:pt idx="198">
                  <c:v>29.654799999999998</c:v>
                </c:pt>
                <c:pt idx="199">
                  <c:v>29.804400000000001</c:v>
                </c:pt>
                <c:pt idx="200">
                  <c:v>29.954000000000001</c:v>
                </c:pt>
                <c:pt idx="201">
                  <c:v>30.1036</c:v>
                </c:pt>
                <c:pt idx="202">
                  <c:v>30.2498</c:v>
                </c:pt>
                <c:pt idx="203">
                  <c:v>30.389200000000002</c:v>
                </c:pt>
                <c:pt idx="204">
                  <c:v>30.532</c:v>
                </c:pt>
                <c:pt idx="205">
                  <c:v>30.674800000000001</c:v>
                </c:pt>
                <c:pt idx="206">
                  <c:v>30.8142</c:v>
                </c:pt>
                <c:pt idx="207">
                  <c:v>30.953599999999998</c:v>
                </c:pt>
                <c:pt idx="208">
                  <c:v>31.086200000000002</c:v>
                </c:pt>
                <c:pt idx="209">
                  <c:v>31.222200000000001</c:v>
                </c:pt>
                <c:pt idx="210">
                  <c:v>31.354800000000001</c:v>
                </c:pt>
                <c:pt idx="211">
                  <c:v>31.4908</c:v>
                </c:pt>
                <c:pt idx="212">
                  <c:v>31.613199999999999</c:v>
                </c:pt>
                <c:pt idx="213">
                  <c:v>31.735600000000002</c:v>
                </c:pt>
                <c:pt idx="214">
                  <c:v>31.854599999999998</c:v>
                </c:pt>
                <c:pt idx="215">
                  <c:v>31.977</c:v>
                </c:pt>
                <c:pt idx="216">
                  <c:v>32.095999999999997</c:v>
                </c:pt>
                <c:pt idx="217">
                  <c:v>32.2014</c:v>
                </c:pt>
                <c:pt idx="218">
                  <c:v>32.306800000000003</c:v>
                </c:pt>
                <c:pt idx="219">
                  <c:v>32.415599999999998</c:v>
                </c:pt>
                <c:pt idx="220">
                  <c:v>32.521000000000001</c:v>
                </c:pt>
                <c:pt idx="221">
                  <c:v>32.622999999999998</c:v>
                </c:pt>
                <c:pt idx="222">
                  <c:v>32.714800000000004</c:v>
                </c:pt>
                <c:pt idx="223">
                  <c:v>32.81</c:v>
                </c:pt>
                <c:pt idx="224">
                  <c:v>32.901800000000001</c:v>
                </c:pt>
                <c:pt idx="225">
                  <c:v>32.993600000000001</c:v>
                </c:pt>
                <c:pt idx="226">
                  <c:v>33.078600000000002</c:v>
                </c:pt>
                <c:pt idx="227">
                  <c:v>33.156799999999997</c:v>
                </c:pt>
                <c:pt idx="228">
                  <c:v>33.234999999999999</c:v>
                </c:pt>
                <c:pt idx="229">
                  <c:v>33.313200000000002</c:v>
                </c:pt>
                <c:pt idx="230">
                  <c:v>33.391399999999997</c:v>
                </c:pt>
                <c:pt idx="231">
                  <c:v>33.462800000000001</c:v>
                </c:pt>
                <c:pt idx="232">
                  <c:v>33.534199999999998</c:v>
                </c:pt>
                <c:pt idx="233">
                  <c:v>33.605599999999995</c:v>
                </c:pt>
                <c:pt idx="234">
                  <c:v>33.677</c:v>
                </c:pt>
                <c:pt idx="235">
                  <c:v>33.748400000000004</c:v>
                </c:pt>
                <c:pt idx="236">
                  <c:v>33.802799999999998</c:v>
                </c:pt>
                <c:pt idx="237">
                  <c:v>33.8504</c:v>
                </c:pt>
                <c:pt idx="238">
                  <c:v>33.901400000000002</c:v>
                </c:pt>
                <c:pt idx="239">
                  <c:v>33.949000000000005</c:v>
                </c:pt>
                <c:pt idx="240">
                  <c:v>34</c:v>
                </c:pt>
              </c:numCache>
            </c:numRef>
          </c:val>
          <c:smooth val="0"/>
          <c:extLst>
            <c:ext xmlns:c16="http://schemas.microsoft.com/office/drawing/2014/chart" uri="{C3380CC4-5D6E-409C-BE32-E72D297353CC}">
              <c16:uniqueId val="{00000000-9610-4E42-9CC9-C5C0E0D80BEA}"/>
            </c:ext>
          </c:extLst>
        </c:ser>
        <c:ser>
          <c:idx val="1"/>
          <c:order val="1"/>
          <c:tx>
            <c:strRef>
              <c:f>East_Tropical_Curve_OUTPUT!$AC$4</c:f>
              <c:strCache>
                <c:ptCount val="1"/>
                <c:pt idx="0">
                  <c:v>24hr PMPb</c:v>
                </c:pt>
              </c:strCache>
            </c:strRef>
          </c:tx>
          <c:spPr>
            <a:ln w="38100">
              <a:solidFill>
                <a:srgbClr val="FF0000"/>
              </a:solidFill>
              <a:prstDash val="sysDash"/>
            </a:ln>
          </c:spPr>
          <c:marker>
            <c:symbol val="none"/>
          </c:marker>
          <c:val>
            <c:numRef>
              <c:f>East_Tropical_Curve_OUTPUT!$AJ$7:$AJ$247</c:f>
              <c:numCache>
                <c:formatCode>0.00</c:formatCode>
                <c:ptCount val="241"/>
                <c:pt idx="0">
                  <c:v>0.20400000000000001</c:v>
                </c:pt>
                <c:pt idx="1">
                  <c:v>0.28900000000000003</c:v>
                </c:pt>
                <c:pt idx="2">
                  <c:v>0.374</c:v>
                </c:pt>
                <c:pt idx="3">
                  <c:v>0.44879999999999998</c:v>
                </c:pt>
                <c:pt idx="4">
                  <c:v>0.5202</c:v>
                </c:pt>
                <c:pt idx="5">
                  <c:v>0.5915999999999999</c:v>
                </c:pt>
                <c:pt idx="6">
                  <c:v>0.66300000000000003</c:v>
                </c:pt>
                <c:pt idx="7">
                  <c:v>0.73440000000000005</c:v>
                </c:pt>
                <c:pt idx="8">
                  <c:v>0.82619999999999993</c:v>
                </c:pt>
                <c:pt idx="9">
                  <c:v>0.92479999999999996</c:v>
                </c:pt>
                <c:pt idx="10">
                  <c:v>1.0438000000000001</c:v>
                </c:pt>
                <c:pt idx="11">
                  <c:v>1.1831999999999998</c:v>
                </c:pt>
                <c:pt idx="12">
                  <c:v>1.3260000000000001</c:v>
                </c:pt>
                <c:pt idx="13">
                  <c:v>1.4688000000000001</c:v>
                </c:pt>
                <c:pt idx="14">
                  <c:v>1.6082000000000001</c:v>
                </c:pt>
                <c:pt idx="15">
                  <c:v>1.7748000000000002</c:v>
                </c:pt>
                <c:pt idx="16">
                  <c:v>1.9618</c:v>
                </c:pt>
                <c:pt idx="17">
                  <c:v>2.1454</c:v>
                </c:pt>
                <c:pt idx="18">
                  <c:v>2.3290000000000002</c:v>
                </c:pt>
                <c:pt idx="19">
                  <c:v>2.5125999999999999</c:v>
                </c:pt>
                <c:pt idx="20">
                  <c:v>2.72</c:v>
                </c:pt>
                <c:pt idx="21">
                  <c:v>2.9308000000000001</c:v>
                </c:pt>
                <c:pt idx="22">
                  <c:v>3.1518000000000002</c:v>
                </c:pt>
                <c:pt idx="23">
                  <c:v>3.3761999999999999</c:v>
                </c:pt>
                <c:pt idx="24">
                  <c:v>3.6040000000000001</c:v>
                </c:pt>
                <c:pt idx="25">
                  <c:v>3.8317999999999999</c:v>
                </c:pt>
                <c:pt idx="26">
                  <c:v>4.0562000000000005</c:v>
                </c:pt>
                <c:pt idx="27">
                  <c:v>4.3010000000000002</c:v>
                </c:pt>
                <c:pt idx="28">
                  <c:v>4.556</c:v>
                </c:pt>
                <c:pt idx="29">
                  <c:v>4.8109999999999999</c:v>
                </c:pt>
                <c:pt idx="30">
                  <c:v>5.0659999999999998</c:v>
                </c:pt>
                <c:pt idx="31">
                  <c:v>5.3209999999999997</c:v>
                </c:pt>
                <c:pt idx="32">
                  <c:v>5.5861999999999998</c:v>
                </c:pt>
                <c:pt idx="33">
                  <c:v>5.8548</c:v>
                </c:pt>
                <c:pt idx="34">
                  <c:v>6.1301999999999994</c:v>
                </c:pt>
                <c:pt idx="35">
                  <c:v>6.4157999999999999</c:v>
                </c:pt>
                <c:pt idx="36">
                  <c:v>6.6980000000000004</c:v>
                </c:pt>
                <c:pt idx="37">
                  <c:v>6.9972000000000003</c:v>
                </c:pt>
                <c:pt idx="38">
                  <c:v>7.2930000000000001</c:v>
                </c:pt>
                <c:pt idx="39">
                  <c:v>7.5888</c:v>
                </c:pt>
                <c:pt idx="40">
                  <c:v>7.8880000000000008</c:v>
                </c:pt>
                <c:pt idx="41">
                  <c:v>8.1871999999999989</c:v>
                </c:pt>
                <c:pt idx="42">
                  <c:v>8.5</c:v>
                </c:pt>
                <c:pt idx="43">
                  <c:v>8.8127999999999993</c:v>
                </c:pt>
                <c:pt idx="44">
                  <c:v>9.1357999999999997</c:v>
                </c:pt>
                <c:pt idx="45">
                  <c:v>9.4588000000000001</c:v>
                </c:pt>
                <c:pt idx="46">
                  <c:v>9.7851999999999997</c:v>
                </c:pt>
                <c:pt idx="47">
                  <c:v>10.111599999999999</c:v>
                </c:pt>
                <c:pt idx="48">
                  <c:v>10.438000000000001</c:v>
                </c:pt>
                <c:pt idx="49">
                  <c:v>10.778</c:v>
                </c:pt>
                <c:pt idx="50">
                  <c:v>11.118</c:v>
                </c:pt>
                <c:pt idx="51">
                  <c:v>11.4648</c:v>
                </c:pt>
                <c:pt idx="52">
                  <c:v>11.8218</c:v>
                </c:pt>
                <c:pt idx="53">
                  <c:v>12.1754</c:v>
                </c:pt>
                <c:pt idx="54">
                  <c:v>12.529</c:v>
                </c:pt>
                <c:pt idx="55">
                  <c:v>12.8826</c:v>
                </c:pt>
                <c:pt idx="56">
                  <c:v>13.2498</c:v>
                </c:pt>
                <c:pt idx="57">
                  <c:v>13.617000000000001</c:v>
                </c:pt>
                <c:pt idx="58">
                  <c:v>13.991</c:v>
                </c:pt>
                <c:pt idx="59">
                  <c:v>14.3752</c:v>
                </c:pt>
                <c:pt idx="60">
                  <c:v>14.756</c:v>
                </c:pt>
                <c:pt idx="61">
                  <c:v>15.136799999999999</c:v>
                </c:pt>
                <c:pt idx="62">
                  <c:v>15.521000000000001</c:v>
                </c:pt>
                <c:pt idx="63">
                  <c:v>15.905200000000001</c:v>
                </c:pt>
                <c:pt idx="64">
                  <c:v>16.285999999999998</c:v>
                </c:pt>
                <c:pt idx="65">
                  <c:v>16.670200000000001</c:v>
                </c:pt>
                <c:pt idx="66">
                  <c:v>17.068000000000001</c:v>
                </c:pt>
                <c:pt idx="67">
                  <c:v>17.465800000000002</c:v>
                </c:pt>
                <c:pt idx="68">
                  <c:v>17.860199999999999</c:v>
                </c:pt>
                <c:pt idx="69">
                  <c:v>18.258000000000003</c:v>
                </c:pt>
                <c:pt idx="70">
                  <c:v>18.655799999999999</c:v>
                </c:pt>
                <c:pt idx="71">
                  <c:v>19.0502</c:v>
                </c:pt>
                <c:pt idx="72">
                  <c:v>19.447999999999997</c:v>
                </c:pt>
                <c:pt idx="73">
                  <c:v>19.859399999999997</c:v>
                </c:pt>
                <c:pt idx="74">
                  <c:v>20.270799999999998</c:v>
                </c:pt>
                <c:pt idx="75">
                  <c:v>20.672000000000001</c:v>
                </c:pt>
                <c:pt idx="76">
                  <c:v>21.069800000000001</c:v>
                </c:pt>
                <c:pt idx="77">
                  <c:v>21.467599999999997</c:v>
                </c:pt>
                <c:pt idx="78">
                  <c:v>21.878999999999998</c:v>
                </c:pt>
                <c:pt idx="79">
                  <c:v>22.290399999999998</c:v>
                </c:pt>
                <c:pt idx="80">
                  <c:v>22.688200000000002</c:v>
                </c:pt>
                <c:pt idx="81">
                  <c:v>23.086000000000002</c:v>
                </c:pt>
                <c:pt idx="82">
                  <c:v>23.483799999999999</c:v>
                </c:pt>
                <c:pt idx="83">
                  <c:v>23.8782</c:v>
                </c:pt>
                <c:pt idx="84">
                  <c:v>24.276</c:v>
                </c:pt>
                <c:pt idx="85">
                  <c:v>24.6602</c:v>
                </c:pt>
                <c:pt idx="86">
                  <c:v>25.041</c:v>
                </c:pt>
                <c:pt idx="87">
                  <c:v>25.4252</c:v>
                </c:pt>
                <c:pt idx="88">
                  <c:v>25.806000000000001</c:v>
                </c:pt>
                <c:pt idx="89">
                  <c:v>26.186799999999998</c:v>
                </c:pt>
                <c:pt idx="90">
                  <c:v>26.554000000000002</c:v>
                </c:pt>
                <c:pt idx="91">
                  <c:v>26.921199999999999</c:v>
                </c:pt>
                <c:pt idx="92">
                  <c:v>27.278200000000002</c:v>
                </c:pt>
                <c:pt idx="93">
                  <c:v>27.635199999999998</c:v>
                </c:pt>
                <c:pt idx="94">
                  <c:v>27.988800000000001</c:v>
                </c:pt>
                <c:pt idx="95">
                  <c:v>28.342400000000001</c:v>
                </c:pt>
                <c:pt idx="96">
                  <c:v>28.695999999999998</c:v>
                </c:pt>
                <c:pt idx="97">
                  <c:v>29.022400000000001</c:v>
                </c:pt>
                <c:pt idx="98">
                  <c:v>29.348799999999997</c:v>
                </c:pt>
                <c:pt idx="99">
                  <c:v>29.654799999999998</c:v>
                </c:pt>
                <c:pt idx="100">
                  <c:v>29.954000000000001</c:v>
                </c:pt>
                <c:pt idx="101">
                  <c:v>30.2498</c:v>
                </c:pt>
                <c:pt idx="102">
                  <c:v>30.532</c:v>
                </c:pt>
                <c:pt idx="103">
                  <c:v>30.8142</c:v>
                </c:pt>
                <c:pt idx="104">
                  <c:v>31.086200000000002</c:v>
                </c:pt>
                <c:pt idx="105">
                  <c:v>31.354800000000001</c:v>
                </c:pt>
                <c:pt idx="106">
                  <c:v>31.613199999999999</c:v>
                </c:pt>
                <c:pt idx="107">
                  <c:v>31.854599999999998</c:v>
                </c:pt>
                <c:pt idx="108">
                  <c:v>32.095999999999997</c:v>
                </c:pt>
                <c:pt idx="109">
                  <c:v>32.306800000000003</c:v>
                </c:pt>
                <c:pt idx="110">
                  <c:v>32.521000000000001</c:v>
                </c:pt>
                <c:pt idx="111">
                  <c:v>32.714800000000004</c:v>
                </c:pt>
                <c:pt idx="112">
                  <c:v>32.901800000000001</c:v>
                </c:pt>
                <c:pt idx="113">
                  <c:v>33.078600000000002</c:v>
                </c:pt>
                <c:pt idx="114">
                  <c:v>33.234999999999999</c:v>
                </c:pt>
                <c:pt idx="115">
                  <c:v>33.391399999999997</c:v>
                </c:pt>
                <c:pt idx="116">
                  <c:v>33.534199999999998</c:v>
                </c:pt>
                <c:pt idx="117">
                  <c:v>33.677</c:v>
                </c:pt>
                <c:pt idx="118">
                  <c:v>33.802799999999998</c:v>
                </c:pt>
                <c:pt idx="119">
                  <c:v>33.901400000000002</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numCache>
            </c:numRef>
          </c:val>
          <c:smooth val="0"/>
          <c:extLst>
            <c:ext xmlns:c16="http://schemas.microsoft.com/office/drawing/2014/chart" uri="{C3380CC4-5D6E-409C-BE32-E72D297353CC}">
              <c16:uniqueId val="{00000000-8617-4628-BF68-300D069C141C}"/>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3972939583614092"/>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General_6-Hour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West_General_Curve_OUTPUT!$B$4</c:f>
              <c:strCache>
                <c:ptCount val="1"/>
                <c:pt idx="0">
                  <c:v>6hr PMP</c:v>
                </c:pt>
              </c:strCache>
            </c:strRef>
          </c:tx>
          <c:spPr>
            <a:ln w="38100">
              <a:solidFill>
                <a:srgbClr val="00B050"/>
              </a:solidFill>
            </a:ln>
          </c:spPr>
          <c:marker>
            <c:symbol val="none"/>
          </c:marker>
          <c:cat>
            <c:numRef>
              <c:f>West_General_Curve_OUTPUT!$B$7:$B$67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West_General_Curve_OUTPUT!$I$7:$I$67</c:f>
              <c:numCache>
                <c:formatCode>0.00</c:formatCode>
                <c:ptCount val="61"/>
                <c:pt idx="0">
                  <c:v>0.08</c:v>
                </c:pt>
                <c:pt idx="1">
                  <c:v>0.16</c:v>
                </c:pt>
                <c:pt idx="2">
                  <c:v>0.26079999999999998</c:v>
                </c:pt>
                <c:pt idx="3">
                  <c:v>0.39200000000000002</c:v>
                </c:pt>
                <c:pt idx="4">
                  <c:v>0.54879999999999995</c:v>
                </c:pt>
                <c:pt idx="5">
                  <c:v>0.73119999999999996</c:v>
                </c:pt>
                <c:pt idx="6">
                  <c:v>0.94399999999999995</c:v>
                </c:pt>
                <c:pt idx="7">
                  <c:v>1.1839999999999999</c:v>
                </c:pt>
                <c:pt idx="8">
                  <c:v>1.4448000000000001</c:v>
                </c:pt>
                <c:pt idx="9">
                  <c:v>1.728</c:v>
                </c:pt>
                <c:pt idx="10">
                  <c:v>2.0272000000000001</c:v>
                </c:pt>
                <c:pt idx="11">
                  <c:v>2.3359999999999999</c:v>
                </c:pt>
                <c:pt idx="12">
                  <c:v>2.6560000000000001</c:v>
                </c:pt>
                <c:pt idx="13">
                  <c:v>2.9887999999999999</c:v>
                </c:pt>
                <c:pt idx="14">
                  <c:v>3.3328000000000002</c:v>
                </c:pt>
                <c:pt idx="15">
                  <c:v>3.68</c:v>
                </c:pt>
                <c:pt idx="16">
                  <c:v>4.0271999999999997</c:v>
                </c:pt>
                <c:pt idx="17">
                  <c:v>4.3760000000000003</c:v>
                </c:pt>
                <c:pt idx="18">
                  <c:v>4.7359999999999998</c:v>
                </c:pt>
                <c:pt idx="19">
                  <c:v>5.0831999999999997</c:v>
                </c:pt>
                <c:pt idx="20">
                  <c:v>5.4287999999999998</c:v>
                </c:pt>
                <c:pt idx="21">
                  <c:v>5.7759999999999998</c:v>
                </c:pt>
                <c:pt idx="22">
                  <c:v>6.1231999999999998</c:v>
                </c:pt>
                <c:pt idx="23">
                  <c:v>6.4687999999999999</c:v>
                </c:pt>
                <c:pt idx="24">
                  <c:v>6.8159999999999998</c:v>
                </c:pt>
                <c:pt idx="25">
                  <c:v>7.1487999999999996</c:v>
                </c:pt>
                <c:pt idx="26">
                  <c:v>7.4832000000000001</c:v>
                </c:pt>
                <c:pt idx="27">
                  <c:v>7.8079999999999998</c:v>
                </c:pt>
                <c:pt idx="28">
                  <c:v>8.1327999999999996</c:v>
                </c:pt>
                <c:pt idx="29">
                  <c:v>8.4608000000000008</c:v>
                </c:pt>
                <c:pt idx="30">
                  <c:v>8.7680000000000007</c:v>
                </c:pt>
                <c:pt idx="31">
                  <c:v>9.0879999999999992</c:v>
                </c:pt>
                <c:pt idx="32">
                  <c:v>9.3872</c:v>
                </c:pt>
                <c:pt idx="33">
                  <c:v>9.6880000000000006</c:v>
                </c:pt>
                <c:pt idx="34">
                  <c:v>9.984</c:v>
                </c:pt>
                <c:pt idx="35">
                  <c:v>10.263999999999999</c:v>
                </c:pt>
                <c:pt idx="36">
                  <c:v>10.544</c:v>
                </c:pt>
                <c:pt idx="37">
                  <c:v>10.824</c:v>
                </c:pt>
                <c:pt idx="38">
                  <c:v>11.0928</c:v>
                </c:pt>
                <c:pt idx="39">
                  <c:v>11.36</c:v>
                </c:pt>
                <c:pt idx="40">
                  <c:v>11.620799999999999</c:v>
                </c:pt>
                <c:pt idx="41">
                  <c:v>11.872</c:v>
                </c:pt>
                <c:pt idx="42">
                  <c:v>12.112</c:v>
                </c:pt>
                <c:pt idx="43">
                  <c:v>12.352</c:v>
                </c:pt>
                <c:pt idx="44">
                  <c:v>12.5808</c:v>
                </c:pt>
                <c:pt idx="45">
                  <c:v>12.808</c:v>
                </c:pt>
                <c:pt idx="46">
                  <c:v>13.0288</c:v>
                </c:pt>
                <c:pt idx="47">
                  <c:v>13.2432</c:v>
                </c:pt>
                <c:pt idx="48">
                  <c:v>13.456</c:v>
                </c:pt>
                <c:pt idx="49">
                  <c:v>13.656000000000001</c:v>
                </c:pt>
                <c:pt idx="50">
                  <c:v>13.856</c:v>
                </c:pt>
                <c:pt idx="51">
                  <c:v>14.055999999999999</c:v>
                </c:pt>
                <c:pt idx="52">
                  <c:v>14.256</c:v>
                </c:pt>
                <c:pt idx="53">
                  <c:v>14.456</c:v>
                </c:pt>
                <c:pt idx="54">
                  <c:v>14.656000000000001</c:v>
                </c:pt>
                <c:pt idx="55">
                  <c:v>14.856</c:v>
                </c:pt>
                <c:pt idx="56">
                  <c:v>15.0672</c:v>
                </c:pt>
                <c:pt idx="57">
                  <c:v>15.28</c:v>
                </c:pt>
                <c:pt idx="58">
                  <c:v>15.504</c:v>
                </c:pt>
                <c:pt idx="59">
                  <c:v>15.747199999999999</c:v>
                </c:pt>
                <c:pt idx="60">
                  <c:v>16</c:v>
                </c:pt>
              </c:numCache>
            </c:numRef>
          </c:val>
          <c:smooth val="0"/>
          <c:extLst>
            <c:ext xmlns:c16="http://schemas.microsoft.com/office/drawing/2014/chart" uri="{C3380CC4-5D6E-409C-BE32-E72D297353CC}">
              <c16:uniqueId val="{00000000-5BA3-42C4-8762-6CA69C6648E0}"/>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General_12-Hour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West_General_Curve_OUTPUT!$K$4</c:f>
              <c:strCache>
                <c:ptCount val="1"/>
                <c:pt idx="0">
                  <c:v>12hr PMP</c:v>
                </c:pt>
              </c:strCache>
            </c:strRef>
          </c:tx>
          <c:spPr>
            <a:ln w="34925">
              <a:solidFill>
                <a:srgbClr val="FF0000"/>
              </a:solidFill>
            </a:ln>
          </c:spPr>
          <c:marker>
            <c:symbol val="none"/>
          </c:marker>
          <c:cat>
            <c:numRef>
              <c:f>West_General_Curve_OUTPUT!$K$7:$K$127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West_General_Curve_OUTPUT!$R$7:$R$127</c:f>
              <c:numCache>
                <c:formatCode>0.00</c:formatCode>
                <c:ptCount val="121"/>
                <c:pt idx="0">
                  <c:v>0.1</c:v>
                </c:pt>
                <c:pt idx="1">
                  <c:v>0.15</c:v>
                </c:pt>
                <c:pt idx="2">
                  <c:v>0.2</c:v>
                </c:pt>
                <c:pt idx="3">
                  <c:v>0.26</c:v>
                </c:pt>
                <c:pt idx="4">
                  <c:v>0.32599999999999996</c:v>
                </c:pt>
                <c:pt idx="5">
                  <c:v>0.39800000000000002</c:v>
                </c:pt>
                <c:pt idx="6">
                  <c:v>0.49</c:v>
                </c:pt>
                <c:pt idx="7">
                  <c:v>0.58200000000000007</c:v>
                </c:pt>
                <c:pt idx="8">
                  <c:v>0.68599999999999994</c:v>
                </c:pt>
                <c:pt idx="9">
                  <c:v>0.79400000000000004</c:v>
                </c:pt>
                <c:pt idx="10">
                  <c:v>0.91399999999999992</c:v>
                </c:pt>
                <c:pt idx="11">
                  <c:v>1.046</c:v>
                </c:pt>
                <c:pt idx="12">
                  <c:v>1.18</c:v>
                </c:pt>
                <c:pt idx="13">
                  <c:v>1.33</c:v>
                </c:pt>
                <c:pt idx="14">
                  <c:v>1.48</c:v>
                </c:pt>
                <c:pt idx="15">
                  <c:v>1.6400000000000001</c:v>
                </c:pt>
                <c:pt idx="16">
                  <c:v>1.806</c:v>
                </c:pt>
                <c:pt idx="17">
                  <c:v>1.976</c:v>
                </c:pt>
                <c:pt idx="18">
                  <c:v>2.16</c:v>
                </c:pt>
                <c:pt idx="19">
                  <c:v>2.3439999999999999</c:v>
                </c:pt>
                <c:pt idx="20">
                  <c:v>2.5340000000000003</c:v>
                </c:pt>
                <c:pt idx="21">
                  <c:v>2.7239999999999998</c:v>
                </c:pt>
                <c:pt idx="22">
                  <c:v>2.92</c:v>
                </c:pt>
                <c:pt idx="23">
                  <c:v>3.12</c:v>
                </c:pt>
                <c:pt idx="24">
                  <c:v>3.3200000000000003</c:v>
                </c:pt>
                <c:pt idx="25">
                  <c:v>3.528</c:v>
                </c:pt>
                <c:pt idx="26">
                  <c:v>3.7359999999999998</c:v>
                </c:pt>
                <c:pt idx="27">
                  <c:v>3.95</c:v>
                </c:pt>
                <c:pt idx="28">
                  <c:v>4.1660000000000004</c:v>
                </c:pt>
                <c:pt idx="29">
                  <c:v>4.3840000000000003</c:v>
                </c:pt>
                <c:pt idx="30">
                  <c:v>4.6000000000000005</c:v>
                </c:pt>
                <c:pt idx="31">
                  <c:v>4.8159999999999998</c:v>
                </c:pt>
                <c:pt idx="32">
                  <c:v>5.0339999999999998</c:v>
                </c:pt>
                <c:pt idx="33">
                  <c:v>5.25</c:v>
                </c:pt>
                <c:pt idx="34">
                  <c:v>5.4700000000000006</c:v>
                </c:pt>
                <c:pt idx="35">
                  <c:v>5.6959999999999997</c:v>
                </c:pt>
                <c:pt idx="36">
                  <c:v>5.92</c:v>
                </c:pt>
                <c:pt idx="37">
                  <c:v>6.1360000000000001</c:v>
                </c:pt>
                <c:pt idx="38">
                  <c:v>6.3539999999999992</c:v>
                </c:pt>
                <c:pt idx="39">
                  <c:v>6.57</c:v>
                </c:pt>
                <c:pt idx="40">
                  <c:v>6.7859999999999996</c:v>
                </c:pt>
                <c:pt idx="41">
                  <c:v>7.0040000000000004</c:v>
                </c:pt>
                <c:pt idx="42">
                  <c:v>7.22</c:v>
                </c:pt>
                <c:pt idx="43">
                  <c:v>7.4359999999999999</c:v>
                </c:pt>
                <c:pt idx="44">
                  <c:v>7.6539999999999999</c:v>
                </c:pt>
                <c:pt idx="45">
                  <c:v>7.87</c:v>
                </c:pt>
                <c:pt idx="46">
                  <c:v>8.0860000000000003</c:v>
                </c:pt>
                <c:pt idx="47">
                  <c:v>8.3040000000000003</c:v>
                </c:pt>
                <c:pt idx="48">
                  <c:v>8.52</c:v>
                </c:pt>
                <c:pt idx="49">
                  <c:v>8.7279999999999998</c:v>
                </c:pt>
                <c:pt idx="50">
                  <c:v>8.9359999999999999</c:v>
                </c:pt>
                <c:pt idx="51">
                  <c:v>9.1440000000000001</c:v>
                </c:pt>
                <c:pt idx="52">
                  <c:v>9.3539999999999992</c:v>
                </c:pt>
                <c:pt idx="53">
                  <c:v>9.5599999999999987</c:v>
                </c:pt>
                <c:pt idx="54">
                  <c:v>9.76</c:v>
                </c:pt>
                <c:pt idx="55">
                  <c:v>9.9600000000000009</c:v>
                </c:pt>
                <c:pt idx="56">
                  <c:v>10.166</c:v>
                </c:pt>
                <c:pt idx="57">
                  <c:v>10.376000000000001</c:v>
                </c:pt>
                <c:pt idx="58">
                  <c:v>10.576000000000001</c:v>
                </c:pt>
                <c:pt idx="59">
                  <c:v>10.768000000000001</c:v>
                </c:pt>
                <c:pt idx="60">
                  <c:v>10.96</c:v>
                </c:pt>
                <c:pt idx="61">
                  <c:v>11.16</c:v>
                </c:pt>
                <c:pt idx="62">
                  <c:v>11.36</c:v>
                </c:pt>
                <c:pt idx="63">
                  <c:v>11.55</c:v>
                </c:pt>
                <c:pt idx="64">
                  <c:v>11.734</c:v>
                </c:pt>
                <c:pt idx="65">
                  <c:v>11.917999999999999</c:v>
                </c:pt>
                <c:pt idx="66">
                  <c:v>12.110000000000001</c:v>
                </c:pt>
                <c:pt idx="67">
                  <c:v>12.302</c:v>
                </c:pt>
                <c:pt idx="68">
                  <c:v>12.48</c:v>
                </c:pt>
                <c:pt idx="69">
                  <c:v>12.654</c:v>
                </c:pt>
                <c:pt idx="70">
                  <c:v>12.829999999999998</c:v>
                </c:pt>
                <c:pt idx="71">
                  <c:v>13.006</c:v>
                </c:pt>
                <c:pt idx="72">
                  <c:v>13.18</c:v>
                </c:pt>
                <c:pt idx="73">
                  <c:v>13.355999999999998</c:v>
                </c:pt>
                <c:pt idx="74">
                  <c:v>13.53</c:v>
                </c:pt>
                <c:pt idx="75">
                  <c:v>13.700000000000001</c:v>
                </c:pt>
                <c:pt idx="76">
                  <c:v>13.866</c:v>
                </c:pt>
                <c:pt idx="77">
                  <c:v>14.033999999999999</c:v>
                </c:pt>
                <c:pt idx="78">
                  <c:v>14.2</c:v>
                </c:pt>
                <c:pt idx="79">
                  <c:v>14.366000000000001</c:v>
                </c:pt>
                <c:pt idx="80">
                  <c:v>14.526</c:v>
                </c:pt>
                <c:pt idx="81">
                  <c:v>14.683999999999999</c:v>
                </c:pt>
                <c:pt idx="82">
                  <c:v>14.84</c:v>
                </c:pt>
                <c:pt idx="83">
                  <c:v>14.990000000000002</c:v>
                </c:pt>
                <c:pt idx="84">
                  <c:v>15.14</c:v>
                </c:pt>
                <c:pt idx="85">
                  <c:v>15.29</c:v>
                </c:pt>
                <c:pt idx="86">
                  <c:v>15.440000000000001</c:v>
                </c:pt>
                <c:pt idx="87">
                  <c:v>15.584</c:v>
                </c:pt>
                <c:pt idx="88">
                  <c:v>15.725999999999999</c:v>
                </c:pt>
                <c:pt idx="89">
                  <c:v>15.868</c:v>
                </c:pt>
                <c:pt idx="90">
                  <c:v>16.009999999999998</c:v>
                </c:pt>
                <c:pt idx="91">
                  <c:v>16.152000000000001</c:v>
                </c:pt>
                <c:pt idx="92">
                  <c:v>16.286000000000001</c:v>
                </c:pt>
                <c:pt idx="93">
                  <c:v>16.419999999999998</c:v>
                </c:pt>
                <c:pt idx="94">
                  <c:v>16.553999999999998</c:v>
                </c:pt>
                <c:pt idx="95">
                  <c:v>16.686</c:v>
                </c:pt>
                <c:pt idx="96">
                  <c:v>16.82</c:v>
                </c:pt>
                <c:pt idx="97">
                  <c:v>16.943999999999999</c:v>
                </c:pt>
                <c:pt idx="98">
                  <c:v>17.07</c:v>
                </c:pt>
                <c:pt idx="99">
                  <c:v>17.196000000000002</c:v>
                </c:pt>
                <c:pt idx="100">
                  <c:v>17.32</c:v>
                </c:pt>
                <c:pt idx="101">
                  <c:v>17.443999999999999</c:v>
                </c:pt>
                <c:pt idx="102">
                  <c:v>17.57</c:v>
                </c:pt>
                <c:pt idx="103">
                  <c:v>17.696000000000002</c:v>
                </c:pt>
                <c:pt idx="104">
                  <c:v>17.82</c:v>
                </c:pt>
                <c:pt idx="105">
                  <c:v>17.943999999999999</c:v>
                </c:pt>
                <c:pt idx="106">
                  <c:v>18.07</c:v>
                </c:pt>
                <c:pt idx="107">
                  <c:v>18.196000000000002</c:v>
                </c:pt>
                <c:pt idx="108">
                  <c:v>18.32</c:v>
                </c:pt>
                <c:pt idx="109">
                  <c:v>18.443999999999999</c:v>
                </c:pt>
                <c:pt idx="110">
                  <c:v>18.57</c:v>
                </c:pt>
                <c:pt idx="111">
                  <c:v>18.700000000000003</c:v>
                </c:pt>
                <c:pt idx="112">
                  <c:v>18.834</c:v>
                </c:pt>
                <c:pt idx="113">
                  <c:v>18.966000000000001</c:v>
                </c:pt>
                <c:pt idx="114">
                  <c:v>19.099999999999998</c:v>
                </c:pt>
                <c:pt idx="115">
                  <c:v>19.234000000000002</c:v>
                </c:pt>
                <c:pt idx="116">
                  <c:v>19.38</c:v>
                </c:pt>
                <c:pt idx="117">
                  <c:v>19.53</c:v>
                </c:pt>
                <c:pt idx="118">
                  <c:v>19.683999999999997</c:v>
                </c:pt>
                <c:pt idx="119">
                  <c:v>19.841999999999999</c:v>
                </c:pt>
                <c:pt idx="120">
                  <c:v>20</c:v>
                </c:pt>
              </c:numCache>
            </c:numRef>
          </c:val>
          <c:smooth val="0"/>
          <c:extLst>
            <c:ext xmlns:c16="http://schemas.microsoft.com/office/drawing/2014/chart" uri="{C3380CC4-5D6E-409C-BE32-E72D297353CC}">
              <c16:uniqueId val="{00000000-5243-43C3-BB57-0C78EB978591}"/>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General_24-Hour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West_General_Curve_OUTPUT!$T$4</c:f>
              <c:strCache>
                <c:ptCount val="1"/>
                <c:pt idx="0">
                  <c:v>24hr PMPa</c:v>
                </c:pt>
              </c:strCache>
            </c:strRef>
          </c:tx>
          <c:spPr>
            <a:ln w="38100">
              <a:solidFill>
                <a:schemeClr val="tx1"/>
              </a:solidFill>
              <a:prstDash val="sysDash"/>
            </a:ln>
          </c:spPr>
          <c:marker>
            <c:symbol val="none"/>
          </c:marker>
          <c:cat>
            <c:numRef>
              <c:f>West_General_Curve_OUTPUT!$T$7:$T$247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West_General_Curve_OUTPUT!$AA$7:$AA$247</c:f>
              <c:numCache>
                <c:formatCode>0.00</c:formatCode>
                <c:ptCount val="241"/>
                <c:pt idx="0">
                  <c:v>0.1</c:v>
                </c:pt>
                <c:pt idx="1">
                  <c:v>0.124</c:v>
                </c:pt>
                <c:pt idx="2">
                  <c:v>0.15</c:v>
                </c:pt>
                <c:pt idx="3">
                  <c:v>0.17399999999999999</c:v>
                </c:pt>
                <c:pt idx="4">
                  <c:v>0.2</c:v>
                </c:pt>
                <c:pt idx="5">
                  <c:v>0.22599999999999998</c:v>
                </c:pt>
                <c:pt idx="6">
                  <c:v>0.26</c:v>
                </c:pt>
                <c:pt idx="7">
                  <c:v>0.29399999999999998</c:v>
                </c:pt>
                <c:pt idx="8">
                  <c:v>0.32599999999999996</c:v>
                </c:pt>
                <c:pt idx="9">
                  <c:v>0.36</c:v>
                </c:pt>
                <c:pt idx="10">
                  <c:v>0.39800000000000002</c:v>
                </c:pt>
                <c:pt idx="11">
                  <c:v>0.44400000000000001</c:v>
                </c:pt>
                <c:pt idx="12">
                  <c:v>0.49</c:v>
                </c:pt>
                <c:pt idx="13">
                  <c:v>0.53600000000000003</c:v>
                </c:pt>
                <c:pt idx="14">
                  <c:v>0.58200000000000007</c:v>
                </c:pt>
                <c:pt idx="15">
                  <c:v>0.63200000000000012</c:v>
                </c:pt>
                <c:pt idx="16">
                  <c:v>0.68599999999999994</c:v>
                </c:pt>
                <c:pt idx="17">
                  <c:v>0.74</c:v>
                </c:pt>
                <c:pt idx="18">
                  <c:v>0.79400000000000004</c:v>
                </c:pt>
                <c:pt idx="19">
                  <c:v>0.85000000000000009</c:v>
                </c:pt>
                <c:pt idx="20">
                  <c:v>0.91399999999999992</c:v>
                </c:pt>
                <c:pt idx="21">
                  <c:v>0.98</c:v>
                </c:pt>
                <c:pt idx="22">
                  <c:v>1.046</c:v>
                </c:pt>
                <c:pt idx="23">
                  <c:v>1.1139999999999999</c:v>
                </c:pt>
                <c:pt idx="24">
                  <c:v>1.18</c:v>
                </c:pt>
                <c:pt idx="25">
                  <c:v>1.2559999999999998</c:v>
                </c:pt>
                <c:pt idx="26">
                  <c:v>1.33</c:v>
                </c:pt>
                <c:pt idx="27">
                  <c:v>1.4060000000000001</c:v>
                </c:pt>
                <c:pt idx="28">
                  <c:v>1.48</c:v>
                </c:pt>
                <c:pt idx="29">
                  <c:v>1.5559999999999998</c:v>
                </c:pt>
                <c:pt idx="30">
                  <c:v>1.6400000000000001</c:v>
                </c:pt>
                <c:pt idx="31">
                  <c:v>1.724</c:v>
                </c:pt>
                <c:pt idx="32">
                  <c:v>1.806</c:v>
                </c:pt>
                <c:pt idx="33">
                  <c:v>1.8900000000000001</c:v>
                </c:pt>
                <c:pt idx="34">
                  <c:v>1.976</c:v>
                </c:pt>
                <c:pt idx="35">
                  <c:v>2.0680000000000001</c:v>
                </c:pt>
                <c:pt idx="36">
                  <c:v>2.16</c:v>
                </c:pt>
                <c:pt idx="37">
                  <c:v>2.2520000000000002</c:v>
                </c:pt>
                <c:pt idx="38">
                  <c:v>2.3439999999999999</c:v>
                </c:pt>
                <c:pt idx="39">
                  <c:v>2.4379999999999997</c:v>
                </c:pt>
                <c:pt idx="40">
                  <c:v>2.5340000000000003</c:v>
                </c:pt>
                <c:pt idx="41">
                  <c:v>2.63</c:v>
                </c:pt>
                <c:pt idx="42">
                  <c:v>2.7239999999999998</c:v>
                </c:pt>
                <c:pt idx="43">
                  <c:v>2.82</c:v>
                </c:pt>
                <c:pt idx="44">
                  <c:v>2.92</c:v>
                </c:pt>
                <c:pt idx="45">
                  <c:v>3.02</c:v>
                </c:pt>
                <c:pt idx="46">
                  <c:v>3.12</c:v>
                </c:pt>
                <c:pt idx="47">
                  <c:v>3.22</c:v>
                </c:pt>
                <c:pt idx="48">
                  <c:v>3.3200000000000003</c:v>
                </c:pt>
                <c:pt idx="49">
                  <c:v>3.4239999999999999</c:v>
                </c:pt>
                <c:pt idx="50">
                  <c:v>3.528</c:v>
                </c:pt>
                <c:pt idx="51">
                  <c:v>3.6320000000000001</c:v>
                </c:pt>
                <c:pt idx="52">
                  <c:v>3.7359999999999998</c:v>
                </c:pt>
                <c:pt idx="53">
                  <c:v>3.8419999999999996</c:v>
                </c:pt>
                <c:pt idx="54">
                  <c:v>3.95</c:v>
                </c:pt>
                <c:pt idx="55">
                  <c:v>4.0579999999999998</c:v>
                </c:pt>
                <c:pt idx="56">
                  <c:v>4.1660000000000004</c:v>
                </c:pt>
                <c:pt idx="57">
                  <c:v>4.2759999999999998</c:v>
                </c:pt>
                <c:pt idx="58">
                  <c:v>4.3840000000000003</c:v>
                </c:pt>
                <c:pt idx="59">
                  <c:v>4.492</c:v>
                </c:pt>
                <c:pt idx="60">
                  <c:v>4.6000000000000005</c:v>
                </c:pt>
                <c:pt idx="61">
                  <c:v>4.7080000000000002</c:v>
                </c:pt>
                <c:pt idx="62">
                  <c:v>4.8159999999999998</c:v>
                </c:pt>
                <c:pt idx="63">
                  <c:v>4.9240000000000004</c:v>
                </c:pt>
                <c:pt idx="64">
                  <c:v>5.0339999999999998</c:v>
                </c:pt>
                <c:pt idx="65">
                  <c:v>5.1419999999999995</c:v>
                </c:pt>
                <c:pt idx="66">
                  <c:v>5.25</c:v>
                </c:pt>
                <c:pt idx="67">
                  <c:v>5.3580000000000005</c:v>
                </c:pt>
                <c:pt idx="68">
                  <c:v>5.4700000000000006</c:v>
                </c:pt>
                <c:pt idx="69">
                  <c:v>5.5820000000000007</c:v>
                </c:pt>
                <c:pt idx="70">
                  <c:v>5.6959999999999997</c:v>
                </c:pt>
                <c:pt idx="71">
                  <c:v>5.8079999999999998</c:v>
                </c:pt>
                <c:pt idx="72">
                  <c:v>5.92</c:v>
                </c:pt>
                <c:pt idx="73">
                  <c:v>6.0280000000000005</c:v>
                </c:pt>
                <c:pt idx="74">
                  <c:v>6.1360000000000001</c:v>
                </c:pt>
                <c:pt idx="75">
                  <c:v>6.2460000000000004</c:v>
                </c:pt>
                <c:pt idx="76">
                  <c:v>6.3539999999999992</c:v>
                </c:pt>
                <c:pt idx="77">
                  <c:v>6.4619999999999997</c:v>
                </c:pt>
                <c:pt idx="78">
                  <c:v>6.57</c:v>
                </c:pt>
                <c:pt idx="79">
                  <c:v>6.677999999999999</c:v>
                </c:pt>
                <c:pt idx="80">
                  <c:v>6.7859999999999996</c:v>
                </c:pt>
                <c:pt idx="81">
                  <c:v>6.8959999999999999</c:v>
                </c:pt>
                <c:pt idx="82">
                  <c:v>7.0040000000000004</c:v>
                </c:pt>
                <c:pt idx="83">
                  <c:v>7.1120000000000001</c:v>
                </c:pt>
                <c:pt idx="84">
                  <c:v>7.22</c:v>
                </c:pt>
                <c:pt idx="85">
                  <c:v>7.3280000000000003</c:v>
                </c:pt>
                <c:pt idx="86">
                  <c:v>7.4359999999999999</c:v>
                </c:pt>
                <c:pt idx="87">
                  <c:v>7.5439999999999996</c:v>
                </c:pt>
                <c:pt idx="88">
                  <c:v>7.6539999999999999</c:v>
                </c:pt>
                <c:pt idx="89">
                  <c:v>7.7620000000000005</c:v>
                </c:pt>
                <c:pt idx="90">
                  <c:v>7.87</c:v>
                </c:pt>
                <c:pt idx="91">
                  <c:v>7.9779999999999998</c:v>
                </c:pt>
                <c:pt idx="92">
                  <c:v>8.0860000000000003</c:v>
                </c:pt>
                <c:pt idx="93">
                  <c:v>8.1959999999999997</c:v>
                </c:pt>
                <c:pt idx="94">
                  <c:v>8.3040000000000003</c:v>
                </c:pt>
                <c:pt idx="95">
                  <c:v>8.411999999999999</c:v>
                </c:pt>
                <c:pt idx="96">
                  <c:v>8.52</c:v>
                </c:pt>
                <c:pt idx="97">
                  <c:v>8.6240000000000006</c:v>
                </c:pt>
                <c:pt idx="98">
                  <c:v>8.7279999999999998</c:v>
                </c:pt>
                <c:pt idx="99">
                  <c:v>8.8320000000000007</c:v>
                </c:pt>
                <c:pt idx="100">
                  <c:v>8.9359999999999999</c:v>
                </c:pt>
                <c:pt idx="101">
                  <c:v>9.0400000000000009</c:v>
                </c:pt>
                <c:pt idx="102">
                  <c:v>9.1440000000000001</c:v>
                </c:pt>
                <c:pt idx="103">
                  <c:v>9.25</c:v>
                </c:pt>
                <c:pt idx="104">
                  <c:v>9.3539999999999992</c:v>
                </c:pt>
                <c:pt idx="105">
                  <c:v>9.4580000000000002</c:v>
                </c:pt>
                <c:pt idx="106">
                  <c:v>9.5599999999999987</c:v>
                </c:pt>
                <c:pt idx="107">
                  <c:v>9.66</c:v>
                </c:pt>
                <c:pt idx="108">
                  <c:v>9.76</c:v>
                </c:pt>
                <c:pt idx="109">
                  <c:v>9.86</c:v>
                </c:pt>
                <c:pt idx="110">
                  <c:v>9.9600000000000009</c:v>
                </c:pt>
                <c:pt idx="111">
                  <c:v>10.061999999999999</c:v>
                </c:pt>
                <c:pt idx="112">
                  <c:v>10.166</c:v>
                </c:pt>
                <c:pt idx="113">
                  <c:v>10.27</c:v>
                </c:pt>
                <c:pt idx="114">
                  <c:v>10.376000000000001</c:v>
                </c:pt>
                <c:pt idx="115">
                  <c:v>10.48</c:v>
                </c:pt>
                <c:pt idx="116">
                  <c:v>10.576000000000001</c:v>
                </c:pt>
                <c:pt idx="117">
                  <c:v>10.671999999999999</c:v>
                </c:pt>
                <c:pt idx="118">
                  <c:v>10.768000000000001</c:v>
                </c:pt>
                <c:pt idx="119">
                  <c:v>10.864000000000001</c:v>
                </c:pt>
                <c:pt idx="120">
                  <c:v>10.96</c:v>
                </c:pt>
                <c:pt idx="121">
                  <c:v>11.06</c:v>
                </c:pt>
                <c:pt idx="122">
                  <c:v>11.16</c:v>
                </c:pt>
                <c:pt idx="123">
                  <c:v>11.259999999999998</c:v>
                </c:pt>
                <c:pt idx="124">
                  <c:v>11.36</c:v>
                </c:pt>
                <c:pt idx="125">
                  <c:v>11.457999999999998</c:v>
                </c:pt>
                <c:pt idx="126">
                  <c:v>11.55</c:v>
                </c:pt>
                <c:pt idx="127">
                  <c:v>11.641999999999999</c:v>
                </c:pt>
                <c:pt idx="128">
                  <c:v>11.734</c:v>
                </c:pt>
                <c:pt idx="129">
                  <c:v>11.823999999999998</c:v>
                </c:pt>
                <c:pt idx="130">
                  <c:v>11.917999999999999</c:v>
                </c:pt>
                <c:pt idx="131">
                  <c:v>12.013999999999999</c:v>
                </c:pt>
                <c:pt idx="132">
                  <c:v>12.110000000000001</c:v>
                </c:pt>
                <c:pt idx="133">
                  <c:v>12.206</c:v>
                </c:pt>
                <c:pt idx="134">
                  <c:v>12.302</c:v>
                </c:pt>
                <c:pt idx="135">
                  <c:v>12.392000000000001</c:v>
                </c:pt>
                <c:pt idx="136">
                  <c:v>12.48</c:v>
                </c:pt>
                <c:pt idx="137">
                  <c:v>12.568</c:v>
                </c:pt>
                <c:pt idx="138">
                  <c:v>12.654</c:v>
                </c:pt>
                <c:pt idx="139">
                  <c:v>12.742000000000001</c:v>
                </c:pt>
                <c:pt idx="140">
                  <c:v>12.829999999999998</c:v>
                </c:pt>
                <c:pt idx="141">
                  <c:v>12.918000000000001</c:v>
                </c:pt>
                <c:pt idx="142">
                  <c:v>13.006</c:v>
                </c:pt>
                <c:pt idx="143">
                  <c:v>13.091999999999999</c:v>
                </c:pt>
                <c:pt idx="144">
                  <c:v>13.18</c:v>
                </c:pt>
                <c:pt idx="145">
                  <c:v>13.268000000000001</c:v>
                </c:pt>
                <c:pt idx="146">
                  <c:v>13.355999999999998</c:v>
                </c:pt>
                <c:pt idx="147">
                  <c:v>13.442</c:v>
                </c:pt>
                <c:pt idx="148">
                  <c:v>13.53</c:v>
                </c:pt>
                <c:pt idx="149">
                  <c:v>13.616</c:v>
                </c:pt>
                <c:pt idx="150">
                  <c:v>13.700000000000001</c:v>
                </c:pt>
                <c:pt idx="151">
                  <c:v>13.784000000000001</c:v>
                </c:pt>
                <c:pt idx="152">
                  <c:v>13.866</c:v>
                </c:pt>
                <c:pt idx="153">
                  <c:v>13.95</c:v>
                </c:pt>
                <c:pt idx="154">
                  <c:v>14.033999999999999</c:v>
                </c:pt>
                <c:pt idx="155">
                  <c:v>14.116</c:v>
                </c:pt>
                <c:pt idx="156">
                  <c:v>14.2</c:v>
                </c:pt>
                <c:pt idx="157">
                  <c:v>14.283999999999999</c:v>
                </c:pt>
                <c:pt idx="158">
                  <c:v>14.366000000000001</c:v>
                </c:pt>
                <c:pt idx="159">
                  <c:v>14.448</c:v>
                </c:pt>
                <c:pt idx="160">
                  <c:v>14.526</c:v>
                </c:pt>
                <c:pt idx="161">
                  <c:v>14.605999999999998</c:v>
                </c:pt>
                <c:pt idx="162">
                  <c:v>14.683999999999999</c:v>
                </c:pt>
                <c:pt idx="163">
                  <c:v>14.763999999999999</c:v>
                </c:pt>
                <c:pt idx="164">
                  <c:v>14.84</c:v>
                </c:pt>
                <c:pt idx="165">
                  <c:v>14.916</c:v>
                </c:pt>
                <c:pt idx="166">
                  <c:v>14.990000000000002</c:v>
                </c:pt>
                <c:pt idx="167">
                  <c:v>15.064</c:v>
                </c:pt>
                <c:pt idx="168">
                  <c:v>15.14</c:v>
                </c:pt>
                <c:pt idx="169">
                  <c:v>15.216000000000001</c:v>
                </c:pt>
                <c:pt idx="170">
                  <c:v>15.29</c:v>
                </c:pt>
                <c:pt idx="171">
                  <c:v>15.366</c:v>
                </c:pt>
                <c:pt idx="172">
                  <c:v>15.440000000000001</c:v>
                </c:pt>
                <c:pt idx="173">
                  <c:v>15.513999999999999</c:v>
                </c:pt>
                <c:pt idx="174">
                  <c:v>15.584</c:v>
                </c:pt>
                <c:pt idx="175">
                  <c:v>15.656000000000001</c:v>
                </c:pt>
                <c:pt idx="176">
                  <c:v>15.725999999999999</c:v>
                </c:pt>
                <c:pt idx="177">
                  <c:v>15.798000000000002</c:v>
                </c:pt>
                <c:pt idx="178">
                  <c:v>15.868</c:v>
                </c:pt>
                <c:pt idx="179">
                  <c:v>15.940000000000001</c:v>
                </c:pt>
                <c:pt idx="180">
                  <c:v>16.009999999999998</c:v>
                </c:pt>
                <c:pt idx="181">
                  <c:v>16.080000000000002</c:v>
                </c:pt>
                <c:pt idx="182">
                  <c:v>16.152000000000001</c:v>
                </c:pt>
                <c:pt idx="183">
                  <c:v>16.220000000000002</c:v>
                </c:pt>
                <c:pt idx="184">
                  <c:v>16.286000000000001</c:v>
                </c:pt>
                <c:pt idx="185">
                  <c:v>16.353999999999999</c:v>
                </c:pt>
                <c:pt idx="186">
                  <c:v>16.419999999999998</c:v>
                </c:pt>
                <c:pt idx="187">
                  <c:v>16.486000000000001</c:v>
                </c:pt>
                <c:pt idx="188">
                  <c:v>16.553999999999998</c:v>
                </c:pt>
                <c:pt idx="189">
                  <c:v>16.619999999999997</c:v>
                </c:pt>
                <c:pt idx="190">
                  <c:v>16.686</c:v>
                </c:pt>
                <c:pt idx="191">
                  <c:v>16.754000000000001</c:v>
                </c:pt>
                <c:pt idx="192">
                  <c:v>16.82</c:v>
                </c:pt>
                <c:pt idx="193">
                  <c:v>16.881999999999998</c:v>
                </c:pt>
                <c:pt idx="194">
                  <c:v>16.943999999999999</c:v>
                </c:pt>
                <c:pt idx="195">
                  <c:v>17.008000000000003</c:v>
                </c:pt>
                <c:pt idx="196">
                  <c:v>17.07</c:v>
                </c:pt>
                <c:pt idx="197">
                  <c:v>17.132000000000001</c:v>
                </c:pt>
                <c:pt idx="198">
                  <c:v>17.196000000000002</c:v>
                </c:pt>
                <c:pt idx="199">
                  <c:v>17.257999999999999</c:v>
                </c:pt>
                <c:pt idx="200">
                  <c:v>17.32</c:v>
                </c:pt>
                <c:pt idx="201">
                  <c:v>17.381999999999998</c:v>
                </c:pt>
                <c:pt idx="202">
                  <c:v>17.443999999999999</c:v>
                </c:pt>
                <c:pt idx="203">
                  <c:v>17.507999999999999</c:v>
                </c:pt>
                <c:pt idx="204">
                  <c:v>17.57</c:v>
                </c:pt>
                <c:pt idx="205">
                  <c:v>17.632000000000001</c:v>
                </c:pt>
                <c:pt idx="206">
                  <c:v>17.696000000000002</c:v>
                </c:pt>
                <c:pt idx="207">
                  <c:v>17.757999999999999</c:v>
                </c:pt>
                <c:pt idx="208">
                  <c:v>17.82</c:v>
                </c:pt>
                <c:pt idx="209">
                  <c:v>17.882000000000001</c:v>
                </c:pt>
                <c:pt idx="210">
                  <c:v>17.943999999999999</c:v>
                </c:pt>
                <c:pt idx="211">
                  <c:v>18.007999999999999</c:v>
                </c:pt>
                <c:pt idx="212">
                  <c:v>18.07</c:v>
                </c:pt>
                <c:pt idx="213">
                  <c:v>18.131999999999998</c:v>
                </c:pt>
                <c:pt idx="214">
                  <c:v>18.196000000000002</c:v>
                </c:pt>
                <c:pt idx="215">
                  <c:v>18.258000000000003</c:v>
                </c:pt>
                <c:pt idx="216">
                  <c:v>18.32</c:v>
                </c:pt>
                <c:pt idx="217">
                  <c:v>18.382000000000001</c:v>
                </c:pt>
                <c:pt idx="218">
                  <c:v>18.443999999999999</c:v>
                </c:pt>
                <c:pt idx="219">
                  <c:v>18.507999999999999</c:v>
                </c:pt>
                <c:pt idx="220">
                  <c:v>18.57</c:v>
                </c:pt>
                <c:pt idx="221">
                  <c:v>18.634</c:v>
                </c:pt>
                <c:pt idx="222">
                  <c:v>18.700000000000003</c:v>
                </c:pt>
                <c:pt idx="223">
                  <c:v>18.766000000000002</c:v>
                </c:pt>
                <c:pt idx="224">
                  <c:v>18.834</c:v>
                </c:pt>
                <c:pt idx="225">
                  <c:v>18.899999999999999</c:v>
                </c:pt>
                <c:pt idx="226">
                  <c:v>18.966000000000001</c:v>
                </c:pt>
                <c:pt idx="227">
                  <c:v>19.033999999999999</c:v>
                </c:pt>
                <c:pt idx="228">
                  <c:v>19.099999999999998</c:v>
                </c:pt>
                <c:pt idx="229">
                  <c:v>19.166</c:v>
                </c:pt>
                <c:pt idx="230">
                  <c:v>19.234000000000002</c:v>
                </c:pt>
                <c:pt idx="231">
                  <c:v>19.303999999999998</c:v>
                </c:pt>
                <c:pt idx="232">
                  <c:v>19.38</c:v>
                </c:pt>
                <c:pt idx="233">
                  <c:v>19.456</c:v>
                </c:pt>
                <c:pt idx="234">
                  <c:v>19.53</c:v>
                </c:pt>
                <c:pt idx="235">
                  <c:v>19.603999999999999</c:v>
                </c:pt>
                <c:pt idx="236">
                  <c:v>19.683999999999997</c:v>
                </c:pt>
                <c:pt idx="237">
                  <c:v>19.762</c:v>
                </c:pt>
                <c:pt idx="238">
                  <c:v>19.841999999999999</c:v>
                </c:pt>
                <c:pt idx="239">
                  <c:v>19.920000000000002</c:v>
                </c:pt>
                <c:pt idx="240">
                  <c:v>20</c:v>
                </c:pt>
              </c:numCache>
            </c:numRef>
          </c:val>
          <c:smooth val="0"/>
          <c:extLst>
            <c:ext xmlns:c16="http://schemas.microsoft.com/office/drawing/2014/chart" uri="{C3380CC4-5D6E-409C-BE32-E72D297353CC}">
              <c16:uniqueId val="{00000000-F6EC-4AD2-807A-CC018DD3B745}"/>
            </c:ext>
          </c:extLst>
        </c:ser>
        <c:ser>
          <c:idx val="1"/>
          <c:order val="1"/>
          <c:tx>
            <c:strRef>
              <c:f>West_General_Curve_OUTPUT!$AC$4</c:f>
              <c:strCache>
                <c:ptCount val="1"/>
                <c:pt idx="0">
                  <c:v>24hr PMPb</c:v>
                </c:pt>
              </c:strCache>
            </c:strRef>
          </c:tx>
          <c:spPr>
            <a:ln w="31750">
              <a:solidFill>
                <a:srgbClr val="C00000"/>
              </a:solidFill>
              <a:prstDash val="sysDash"/>
            </a:ln>
          </c:spPr>
          <c:marker>
            <c:symbol val="none"/>
          </c:marker>
          <c:val>
            <c:numRef>
              <c:f>West_General_Curve_OUTPUT!$AJ$7:$AJ$247</c:f>
              <c:numCache>
                <c:formatCode>0.00</c:formatCode>
                <c:ptCount val="241"/>
                <c:pt idx="0">
                  <c:v>0.1</c:v>
                </c:pt>
                <c:pt idx="1">
                  <c:v>0.15</c:v>
                </c:pt>
                <c:pt idx="2">
                  <c:v>0.2</c:v>
                </c:pt>
                <c:pt idx="3">
                  <c:v>0.26</c:v>
                </c:pt>
                <c:pt idx="4">
                  <c:v>0.32599999999999996</c:v>
                </c:pt>
                <c:pt idx="5">
                  <c:v>0.39800000000000002</c:v>
                </c:pt>
                <c:pt idx="6">
                  <c:v>0.49</c:v>
                </c:pt>
                <c:pt idx="7">
                  <c:v>0.58200000000000007</c:v>
                </c:pt>
                <c:pt idx="8">
                  <c:v>0.68599999999999994</c:v>
                </c:pt>
                <c:pt idx="9">
                  <c:v>0.79400000000000004</c:v>
                </c:pt>
                <c:pt idx="10">
                  <c:v>0.91399999999999992</c:v>
                </c:pt>
                <c:pt idx="11">
                  <c:v>1.046</c:v>
                </c:pt>
                <c:pt idx="12">
                  <c:v>1.18</c:v>
                </c:pt>
                <c:pt idx="13">
                  <c:v>1.33</c:v>
                </c:pt>
                <c:pt idx="14">
                  <c:v>1.48</c:v>
                </c:pt>
                <c:pt idx="15">
                  <c:v>1.6400000000000001</c:v>
                </c:pt>
                <c:pt idx="16">
                  <c:v>1.806</c:v>
                </c:pt>
                <c:pt idx="17">
                  <c:v>1.976</c:v>
                </c:pt>
                <c:pt idx="18">
                  <c:v>2.16</c:v>
                </c:pt>
                <c:pt idx="19">
                  <c:v>2.3439999999999999</c:v>
                </c:pt>
                <c:pt idx="20">
                  <c:v>2.5340000000000003</c:v>
                </c:pt>
                <c:pt idx="21">
                  <c:v>2.7239999999999998</c:v>
                </c:pt>
                <c:pt idx="22">
                  <c:v>2.92</c:v>
                </c:pt>
                <c:pt idx="23">
                  <c:v>3.12</c:v>
                </c:pt>
                <c:pt idx="24">
                  <c:v>3.3200000000000003</c:v>
                </c:pt>
                <c:pt idx="25">
                  <c:v>3.528</c:v>
                </c:pt>
                <c:pt idx="26">
                  <c:v>3.7359999999999998</c:v>
                </c:pt>
                <c:pt idx="27">
                  <c:v>3.95</c:v>
                </c:pt>
                <c:pt idx="28">
                  <c:v>4.1660000000000004</c:v>
                </c:pt>
                <c:pt idx="29">
                  <c:v>4.3840000000000003</c:v>
                </c:pt>
                <c:pt idx="30">
                  <c:v>4.6000000000000005</c:v>
                </c:pt>
                <c:pt idx="31">
                  <c:v>4.8159999999999998</c:v>
                </c:pt>
                <c:pt idx="32">
                  <c:v>5.0339999999999998</c:v>
                </c:pt>
                <c:pt idx="33">
                  <c:v>5.25</c:v>
                </c:pt>
                <c:pt idx="34">
                  <c:v>5.4700000000000006</c:v>
                </c:pt>
                <c:pt idx="35">
                  <c:v>5.6959999999999997</c:v>
                </c:pt>
                <c:pt idx="36">
                  <c:v>5.92</c:v>
                </c:pt>
                <c:pt idx="37">
                  <c:v>6.1360000000000001</c:v>
                </c:pt>
                <c:pt idx="38">
                  <c:v>6.3539999999999992</c:v>
                </c:pt>
                <c:pt idx="39">
                  <c:v>6.57</c:v>
                </c:pt>
                <c:pt idx="40">
                  <c:v>6.7859999999999996</c:v>
                </c:pt>
                <c:pt idx="41">
                  <c:v>7.0040000000000004</c:v>
                </c:pt>
                <c:pt idx="42">
                  <c:v>7.22</c:v>
                </c:pt>
                <c:pt idx="43">
                  <c:v>7.4359999999999999</c:v>
                </c:pt>
                <c:pt idx="44">
                  <c:v>7.6539999999999999</c:v>
                </c:pt>
                <c:pt idx="45">
                  <c:v>7.87</c:v>
                </c:pt>
                <c:pt idx="46">
                  <c:v>8.0860000000000003</c:v>
                </c:pt>
                <c:pt idx="47">
                  <c:v>8.3040000000000003</c:v>
                </c:pt>
                <c:pt idx="48">
                  <c:v>8.52</c:v>
                </c:pt>
                <c:pt idx="49">
                  <c:v>8.7279999999999998</c:v>
                </c:pt>
                <c:pt idx="50">
                  <c:v>8.9359999999999999</c:v>
                </c:pt>
                <c:pt idx="51">
                  <c:v>9.1440000000000001</c:v>
                </c:pt>
                <c:pt idx="52">
                  <c:v>9.3539999999999992</c:v>
                </c:pt>
                <c:pt idx="53">
                  <c:v>9.5599999999999987</c:v>
                </c:pt>
                <c:pt idx="54">
                  <c:v>9.76</c:v>
                </c:pt>
                <c:pt idx="55">
                  <c:v>9.9600000000000009</c:v>
                </c:pt>
                <c:pt idx="56">
                  <c:v>10.166</c:v>
                </c:pt>
                <c:pt idx="57">
                  <c:v>10.376000000000001</c:v>
                </c:pt>
                <c:pt idx="58">
                  <c:v>10.576000000000001</c:v>
                </c:pt>
                <c:pt idx="59">
                  <c:v>10.768000000000001</c:v>
                </c:pt>
                <c:pt idx="60">
                  <c:v>10.96</c:v>
                </c:pt>
                <c:pt idx="61">
                  <c:v>11.16</c:v>
                </c:pt>
                <c:pt idx="62">
                  <c:v>11.36</c:v>
                </c:pt>
                <c:pt idx="63">
                  <c:v>11.55</c:v>
                </c:pt>
                <c:pt idx="64">
                  <c:v>11.734</c:v>
                </c:pt>
                <c:pt idx="65">
                  <c:v>11.917999999999999</c:v>
                </c:pt>
                <c:pt idx="66">
                  <c:v>12.110000000000001</c:v>
                </c:pt>
                <c:pt idx="67">
                  <c:v>12.302</c:v>
                </c:pt>
                <c:pt idx="68">
                  <c:v>12.48</c:v>
                </c:pt>
                <c:pt idx="69">
                  <c:v>12.654</c:v>
                </c:pt>
                <c:pt idx="70">
                  <c:v>12.829999999999998</c:v>
                </c:pt>
                <c:pt idx="71">
                  <c:v>13.006</c:v>
                </c:pt>
                <c:pt idx="72">
                  <c:v>13.18</c:v>
                </c:pt>
                <c:pt idx="73">
                  <c:v>13.355999999999998</c:v>
                </c:pt>
                <c:pt idx="74">
                  <c:v>13.53</c:v>
                </c:pt>
                <c:pt idx="75">
                  <c:v>13.700000000000001</c:v>
                </c:pt>
                <c:pt idx="76">
                  <c:v>13.866</c:v>
                </c:pt>
                <c:pt idx="77">
                  <c:v>14.033999999999999</c:v>
                </c:pt>
                <c:pt idx="78">
                  <c:v>14.2</c:v>
                </c:pt>
                <c:pt idx="79">
                  <c:v>14.366000000000001</c:v>
                </c:pt>
                <c:pt idx="80">
                  <c:v>14.526</c:v>
                </c:pt>
                <c:pt idx="81">
                  <c:v>14.683999999999999</c:v>
                </c:pt>
                <c:pt idx="82">
                  <c:v>14.84</c:v>
                </c:pt>
                <c:pt idx="83">
                  <c:v>14.990000000000002</c:v>
                </c:pt>
                <c:pt idx="84">
                  <c:v>15.14</c:v>
                </c:pt>
                <c:pt idx="85">
                  <c:v>15.29</c:v>
                </c:pt>
                <c:pt idx="86">
                  <c:v>15.440000000000001</c:v>
                </c:pt>
                <c:pt idx="87">
                  <c:v>15.584</c:v>
                </c:pt>
                <c:pt idx="88">
                  <c:v>15.725999999999999</c:v>
                </c:pt>
                <c:pt idx="89">
                  <c:v>15.868</c:v>
                </c:pt>
                <c:pt idx="90">
                  <c:v>16.009999999999998</c:v>
                </c:pt>
                <c:pt idx="91">
                  <c:v>16.152000000000001</c:v>
                </c:pt>
                <c:pt idx="92">
                  <c:v>16.286000000000001</c:v>
                </c:pt>
                <c:pt idx="93">
                  <c:v>16.419999999999998</c:v>
                </c:pt>
                <c:pt idx="94">
                  <c:v>16.553999999999998</c:v>
                </c:pt>
                <c:pt idx="95">
                  <c:v>16.686</c:v>
                </c:pt>
                <c:pt idx="96">
                  <c:v>16.82</c:v>
                </c:pt>
                <c:pt idx="97">
                  <c:v>16.943999999999999</c:v>
                </c:pt>
                <c:pt idx="98">
                  <c:v>17.07</c:v>
                </c:pt>
                <c:pt idx="99">
                  <c:v>17.196000000000002</c:v>
                </c:pt>
                <c:pt idx="100">
                  <c:v>17.32</c:v>
                </c:pt>
                <c:pt idx="101">
                  <c:v>17.443999999999999</c:v>
                </c:pt>
                <c:pt idx="102">
                  <c:v>17.57</c:v>
                </c:pt>
                <c:pt idx="103">
                  <c:v>17.696000000000002</c:v>
                </c:pt>
                <c:pt idx="104">
                  <c:v>17.82</c:v>
                </c:pt>
                <c:pt idx="105">
                  <c:v>17.943999999999999</c:v>
                </c:pt>
                <c:pt idx="106">
                  <c:v>18.07</c:v>
                </c:pt>
                <c:pt idx="107">
                  <c:v>18.196000000000002</c:v>
                </c:pt>
                <c:pt idx="108">
                  <c:v>18.32</c:v>
                </c:pt>
                <c:pt idx="109">
                  <c:v>18.443999999999999</c:v>
                </c:pt>
                <c:pt idx="110">
                  <c:v>18.57</c:v>
                </c:pt>
                <c:pt idx="111">
                  <c:v>18.700000000000003</c:v>
                </c:pt>
                <c:pt idx="112">
                  <c:v>18.834</c:v>
                </c:pt>
                <c:pt idx="113">
                  <c:v>18.966000000000001</c:v>
                </c:pt>
                <c:pt idx="114">
                  <c:v>19.099999999999998</c:v>
                </c:pt>
                <c:pt idx="115">
                  <c:v>19.234000000000002</c:v>
                </c:pt>
                <c:pt idx="116">
                  <c:v>19.38</c:v>
                </c:pt>
                <c:pt idx="117">
                  <c:v>19.53</c:v>
                </c:pt>
                <c:pt idx="118">
                  <c:v>19.683999999999997</c:v>
                </c:pt>
                <c:pt idx="119">
                  <c:v>19.841999999999999</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20</c:v>
                </c:pt>
                <c:pt idx="171">
                  <c:v>20</c:v>
                </c:pt>
                <c:pt idx="172">
                  <c:v>20</c:v>
                </c:pt>
                <c:pt idx="173">
                  <c:v>20</c:v>
                </c:pt>
                <c:pt idx="174">
                  <c:v>20</c:v>
                </c:pt>
                <c:pt idx="175">
                  <c:v>20</c:v>
                </c:pt>
                <c:pt idx="176">
                  <c:v>20</c:v>
                </c:pt>
                <c:pt idx="177">
                  <c:v>20</c:v>
                </c:pt>
                <c:pt idx="178">
                  <c:v>20</c:v>
                </c:pt>
                <c:pt idx="179">
                  <c:v>20</c:v>
                </c:pt>
                <c:pt idx="180">
                  <c:v>20</c:v>
                </c:pt>
                <c:pt idx="181">
                  <c:v>20</c:v>
                </c:pt>
                <c:pt idx="182">
                  <c:v>20</c:v>
                </c:pt>
                <c:pt idx="183">
                  <c:v>20</c:v>
                </c:pt>
                <c:pt idx="184">
                  <c:v>20</c:v>
                </c:pt>
                <c:pt idx="185">
                  <c:v>20</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numCache>
            </c:numRef>
          </c:val>
          <c:smooth val="0"/>
          <c:extLst>
            <c:ext xmlns:c16="http://schemas.microsoft.com/office/drawing/2014/chart" uri="{C3380CC4-5D6E-409C-BE32-E72D297353CC}">
              <c16:uniqueId val="{00000000-0F9A-49D5-8E0A-52448C6BFBBA}"/>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9608866538516859"/>
          <c:h val="9.7676802397830567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Local_6-Hour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West_Local_Curve_OUTPUT!$B$4</c:f>
              <c:strCache>
                <c:ptCount val="1"/>
                <c:pt idx="0">
                  <c:v>6hr PMP</c:v>
                </c:pt>
              </c:strCache>
            </c:strRef>
          </c:tx>
          <c:spPr>
            <a:ln w="38100">
              <a:solidFill>
                <a:srgbClr val="00B050"/>
              </a:solidFill>
            </a:ln>
          </c:spPr>
          <c:marker>
            <c:symbol val="none"/>
          </c:marker>
          <c:cat>
            <c:numRef>
              <c:f>West_Local_Curve_OUTPUT!$B$7:$B$67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West_Local_Curve_OUTPUT!$I$7:$I$67</c:f>
              <c:numCache>
                <c:formatCode>0.00</c:formatCode>
                <c:ptCount val="61"/>
                <c:pt idx="0">
                  <c:v>0.14000000000000001</c:v>
                </c:pt>
                <c:pt idx="1">
                  <c:v>0.28000000000000003</c:v>
                </c:pt>
                <c:pt idx="2">
                  <c:v>0.43959999999999999</c:v>
                </c:pt>
                <c:pt idx="3">
                  <c:v>0.60199999999999998</c:v>
                </c:pt>
                <c:pt idx="4">
                  <c:v>0.75600000000000001</c:v>
                </c:pt>
                <c:pt idx="5">
                  <c:v>0.90159999999999996</c:v>
                </c:pt>
                <c:pt idx="6">
                  <c:v>1.0640000000000001</c:v>
                </c:pt>
                <c:pt idx="7">
                  <c:v>1.3215999999999999</c:v>
                </c:pt>
                <c:pt idx="8">
                  <c:v>1.6156000000000001</c:v>
                </c:pt>
                <c:pt idx="9">
                  <c:v>1.9600000000000002</c:v>
                </c:pt>
                <c:pt idx="10">
                  <c:v>2.3715999999999999</c:v>
                </c:pt>
                <c:pt idx="11">
                  <c:v>2.8475999999999999</c:v>
                </c:pt>
                <c:pt idx="12">
                  <c:v>3.36</c:v>
                </c:pt>
                <c:pt idx="13">
                  <c:v>3.9424000000000001</c:v>
                </c:pt>
                <c:pt idx="14">
                  <c:v>4.5836000000000006</c:v>
                </c:pt>
                <c:pt idx="15">
                  <c:v>5.25</c:v>
                </c:pt>
                <c:pt idx="16">
                  <c:v>5.9556000000000004</c:v>
                </c:pt>
                <c:pt idx="17">
                  <c:v>6.7115999999999998</c:v>
                </c:pt>
                <c:pt idx="18">
                  <c:v>7.5040000000000004</c:v>
                </c:pt>
                <c:pt idx="19">
                  <c:v>8.3216000000000001</c:v>
                </c:pt>
                <c:pt idx="20">
                  <c:v>9.1560000000000006</c:v>
                </c:pt>
                <c:pt idx="21">
                  <c:v>9.9959999999999987</c:v>
                </c:pt>
                <c:pt idx="22">
                  <c:v>10.855599999999999</c:v>
                </c:pt>
                <c:pt idx="23">
                  <c:v>11.740400000000001</c:v>
                </c:pt>
                <c:pt idx="24">
                  <c:v>12.628</c:v>
                </c:pt>
                <c:pt idx="25">
                  <c:v>13.490400000000001</c:v>
                </c:pt>
                <c:pt idx="26">
                  <c:v>14.355600000000001</c:v>
                </c:pt>
                <c:pt idx="27">
                  <c:v>15.218</c:v>
                </c:pt>
                <c:pt idx="28">
                  <c:v>16.071999999999999</c:v>
                </c:pt>
                <c:pt idx="29">
                  <c:v>16.906400000000001</c:v>
                </c:pt>
                <c:pt idx="30">
                  <c:v>17.724</c:v>
                </c:pt>
                <c:pt idx="31">
                  <c:v>18.494</c:v>
                </c:pt>
                <c:pt idx="32">
                  <c:v>19.244399999999999</c:v>
                </c:pt>
                <c:pt idx="33">
                  <c:v>19.963999999999999</c:v>
                </c:pt>
                <c:pt idx="34">
                  <c:v>20.6556</c:v>
                </c:pt>
                <c:pt idx="35">
                  <c:v>21.321999999999999</c:v>
                </c:pt>
                <c:pt idx="36">
                  <c:v>21.952000000000002</c:v>
                </c:pt>
                <c:pt idx="37">
                  <c:v>22.534399999999998</c:v>
                </c:pt>
                <c:pt idx="38">
                  <c:v>23.080400000000001</c:v>
                </c:pt>
                <c:pt idx="39">
                  <c:v>23.59</c:v>
                </c:pt>
                <c:pt idx="40">
                  <c:v>24.060399999999998</c:v>
                </c:pt>
                <c:pt idx="41">
                  <c:v>24.494399999999999</c:v>
                </c:pt>
                <c:pt idx="42">
                  <c:v>24.891999999999999</c:v>
                </c:pt>
                <c:pt idx="43">
                  <c:v>25.264399999999998</c:v>
                </c:pt>
                <c:pt idx="44">
                  <c:v>25.583599999999997</c:v>
                </c:pt>
                <c:pt idx="45">
                  <c:v>25.872</c:v>
                </c:pt>
                <c:pt idx="46">
                  <c:v>26.132400000000001</c:v>
                </c:pt>
                <c:pt idx="47">
                  <c:v>26.362000000000002</c:v>
                </c:pt>
                <c:pt idx="48">
                  <c:v>26.571999999999999</c:v>
                </c:pt>
                <c:pt idx="49">
                  <c:v>26.759599999999999</c:v>
                </c:pt>
                <c:pt idx="50">
                  <c:v>26.927599999999998</c:v>
                </c:pt>
                <c:pt idx="51">
                  <c:v>27.076000000000001</c:v>
                </c:pt>
                <c:pt idx="52">
                  <c:v>27.207599999999999</c:v>
                </c:pt>
                <c:pt idx="53">
                  <c:v>27.319600000000001</c:v>
                </c:pt>
                <c:pt idx="54">
                  <c:v>27.411999999999999</c:v>
                </c:pt>
                <c:pt idx="55">
                  <c:v>27.504399999999997</c:v>
                </c:pt>
                <c:pt idx="56">
                  <c:v>27.616399999999999</c:v>
                </c:pt>
                <c:pt idx="57">
                  <c:v>27.72</c:v>
                </c:pt>
                <c:pt idx="58">
                  <c:v>27.8124</c:v>
                </c:pt>
                <c:pt idx="59">
                  <c:v>27.907600000000002</c:v>
                </c:pt>
                <c:pt idx="60">
                  <c:v>28</c:v>
                </c:pt>
              </c:numCache>
            </c:numRef>
          </c:val>
          <c:smooth val="0"/>
          <c:extLst>
            <c:ext xmlns:c16="http://schemas.microsoft.com/office/drawing/2014/chart" uri="{C3380CC4-5D6E-409C-BE32-E72D297353CC}">
              <c16:uniqueId val="{00000000-F87C-4690-BE42-6D621E5B0C3A}"/>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Local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East_Local_Curve_OUTPUT!$B$4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East_Local_Curve_OUTPUT!$I$7:$I$67</c:f>
              <c:numCache>
                <c:formatCode>0.00</c:formatCode>
                <c:ptCount val="61"/>
                <c:pt idx="0">
                  <c:v>5.6000000000000001E-2</c:v>
                </c:pt>
                <c:pt idx="1">
                  <c:v>0.126</c:v>
                </c:pt>
                <c:pt idx="2">
                  <c:v>0.21560000000000001</c:v>
                </c:pt>
                <c:pt idx="3">
                  <c:v>0.33600000000000002</c:v>
                </c:pt>
                <c:pt idx="4">
                  <c:v>0.49560000000000004</c:v>
                </c:pt>
                <c:pt idx="5">
                  <c:v>0.68600000000000005</c:v>
                </c:pt>
                <c:pt idx="6">
                  <c:v>0.89600000000000002</c:v>
                </c:pt>
                <c:pt idx="7">
                  <c:v>1.1284000000000001</c:v>
                </c:pt>
                <c:pt idx="8">
                  <c:v>1.3803999999999998</c:v>
                </c:pt>
                <c:pt idx="9">
                  <c:v>1.68</c:v>
                </c:pt>
                <c:pt idx="10">
                  <c:v>2.0244</c:v>
                </c:pt>
                <c:pt idx="11">
                  <c:v>2.4024000000000001</c:v>
                </c:pt>
                <c:pt idx="12">
                  <c:v>2.8000000000000003</c:v>
                </c:pt>
                <c:pt idx="13">
                  <c:v>3.22</c:v>
                </c:pt>
                <c:pt idx="14">
                  <c:v>3.6764000000000001</c:v>
                </c:pt>
                <c:pt idx="15">
                  <c:v>4.1440000000000001</c:v>
                </c:pt>
                <c:pt idx="16">
                  <c:v>4.6116000000000001</c:v>
                </c:pt>
                <c:pt idx="17">
                  <c:v>5.0819999999999999</c:v>
                </c:pt>
                <c:pt idx="18">
                  <c:v>5.5720000000000001</c:v>
                </c:pt>
                <c:pt idx="19">
                  <c:v>6.0620000000000003</c:v>
                </c:pt>
                <c:pt idx="20">
                  <c:v>6.5520000000000005</c:v>
                </c:pt>
                <c:pt idx="21">
                  <c:v>7.0419999999999998</c:v>
                </c:pt>
                <c:pt idx="22">
                  <c:v>7.5236000000000001</c:v>
                </c:pt>
                <c:pt idx="23">
                  <c:v>7.9939999999999998</c:v>
                </c:pt>
                <c:pt idx="24">
                  <c:v>8.484</c:v>
                </c:pt>
                <c:pt idx="25">
                  <c:v>8.9515999999999991</c:v>
                </c:pt>
                <c:pt idx="26">
                  <c:v>9.4359999999999999</c:v>
                </c:pt>
                <c:pt idx="27">
                  <c:v>9.911999999999999</c:v>
                </c:pt>
                <c:pt idx="28">
                  <c:v>10.3796</c:v>
                </c:pt>
                <c:pt idx="29">
                  <c:v>10.8444</c:v>
                </c:pt>
                <c:pt idx="30">
                  <c:v>11.312000000000001</c:v>
                </c:pt>
                <c:pt idx="31">
                  <c:v>11.802</c:v>
                </c:pt>
                <c:pt idx="32">
                  <c:v>12.292</c:v>
                </c:pt>
                <c:pt idx="33">
                  <c:v>12.796000000000001</c:v>
                </c:pt>
                <c:pt idx="34">
                  <c:v>13.308400000000001</c:v>
                </c:pt>
                <c:pt idx="35">
                  <c:v>13.832000000000001</c:v>
                </c:pt>
                <c:pt idx="36">
                  <c:v>14.391999999999999</c:v>
                </c:pt>
                <c:pt idx="37">
                  <c:v>14.952000000000002</c:v>
                </c:pt>
                <c:pt idx="38">
                  <c:v>15.548400000000001</c:v>
                </c:pt>
                <c:pt idx="39">
                  <c:v>16.170000000000002</c:v>
                </c:pt>
                <c:pt idx="40">
                  <c:v>16.819600000000001</c:v>
                </c:pt>
                <c:pt idx="41">
                  <c:v>17.5</c:v>
                </c:pt>
                <c:pt idx="42">
                  <c:v>18.2</c:v>
                </c:pt>
                <c:pt idx="43">
                  <c:v>18.9224</c:v>
                </c:pt>
                <c:pt idx="44">
                  <c:v>19.664400000000001</c:v>
                </c:pt>
                <c:pt idx="45">
                  <c:v>20.439999999999998</c:v>
                </c:pt>
                <c:pt idx="46">
                  <c:v>21.232399999999998</c:v>
                </c:pt>
                <c:pt idx="47">
                  <c:v>22.0304</c:v>
                </c:pt>
                <c:pt idx="48">
                  <c:v>22.847999999999999</c:v>
                </c:pt>
                <c:pt idx="49">
                  <c:v>23.6404</c:v>
                </c:pt>
                <c:pt idx="50">
                  <c:v>24.416</c:v>
                </c:pt>
                <c:pt idx="51">
                  <c:v>25.172000000000001</c:v>
                </c:pt>
                <c:pt idx="52">
                  <c:v>25.8916</c:v>
                </c:pt>
                <c:pt idx="53">
                  <c:v>26.543999999999997</c:v>
                </c:pt>
                <c:pt idx="54">
                  <c:v>27.103999999999999</c:v>
                </c:pt>
                <c:pt idx="55">
                  <c:v>27.5716</c:v>
                </c:pt>
                <c:pt idx="56">
                  <c:v>27.887999999999998</c:v>
                </c:pt>
                <c:pt idx="57">
                  <c:v>28</c:v>
                </c:pt>
                <c:pt idx="58">
                  <c:v>28</c:v>
                </c:pt>
                <c:pt idx="59">
                  <c:v>28</c:v>
                </c:pt>
                <c:pt idx="60">
                  <c:v>28</c:v>
                </c:pt>
              </c:numCache>
            </c:numRef>
          </c:val>
          <c:smooth val="0"/>
          <c:extLst>
            <c:ext xmlns:c16="http://schemas.microsoft.com/office/drawing/2014/chart" uri="{C3380CC4-5D6E-409C-BE32-E72D297353CC}">
              <c16:uniqueId val="{00000000-4333-4641-946C-AD56E2139EDC}"/>
            </c:ext>
          </c:extLst>
        </c:ser>
        <c:ser>
          <c:idx val="1"/>
          <c:order val="1"/>
          <c:tx>
            <c:strRef>
              <c:f>East_Local_Curve_OUTPUT!$K$4</c:f>
              <c:strCache>
                <c:ptCount val="1"/>
                <c:pt idx="0">
                  <c:v>12hr PMP</c:v>
                </c:pt>
              </c:strCache>
            </c:strRef>
          </c:tx>
          <c:spPr>
            <a:ln w="63500">
              <a:solidFill>
                <a:srgbClr val="FF0000"/>
              </a:solidFill>
            </a:ln>
          </c:spPr>
          <c:marker>
            <c:symbol val="none"/>
          </c:marker>
          <c:val>
            <c:numRef>
              <c:f>East_Local_Curve_OUTPUT!$R$7:$R$127</c:f>
              <c:numCache>
                <c:formatCode>0.00</c:formatCode>
                <c:ptCount val="121"/>
                <c:pt idx="0">
                  <c:v>6.4000000000000001E-2</c:v>
                </c:pt>
                <c:pt idx="1">
                  <c:v>0.1024</c:v>
                </c:pt>
                <c:pt idx="2">
                  <c:v>0.14399999999999999</c:v>
                </c:pt>
                <c:pt idx="3">
                  <c:v>0.192</c:v>
                </c:pt>
                <c:pt idx="4">
                  <c:v>0.24640000000000001</c:v>
                </c:pt>
                <c:pt idx="5">
                  <c:v>0.30399999999999999</c:v>
                </c:pt>
                <c:pt idx="6">
                  <c:v>0.38400000000000001</c:v>
                </c:pt>
                <c:pt idx="7">
                  <c:v>0.46400000000000002</c:v>
                </c:pt>
                <c:pt idx="8">
                  <c:v>0.56640000000000001</c:v>
                </c:pt>
                <c:pt idx="9">
                  <c:v>0.67200000000000004</c:v>
                </c:pt>
                <c:pt idx="10">
                  <c:v>0.78400000000000003</c:v>
                </c:pt>
                <c:pt idx="11">
                  <c:v>0.90239999999999998</c:v>
                </c:pt>
                <c:pt idx="12">
                  <c:v>1.024</c:v>
                </c:pt>
                <c:pt idx="13">
                  <c:v>1.1584000000000001</c:v>
                </c:pt>
                <c:pt idx="14">
                  <c:v>1.2896000000000001</c:v>
                </c:pt>
                <c:pt idx="15">
                  <c:v>1.4336</c:v>
                </c:pt>
                <c:pt idx="16">
                  <c:v>1.5775999999999999</c:v>
                </c:pt>
                <c:pt idx="17">
                  <c:v>1.7343999999999999</c:v>
                </c:pt>
                <c:pt idx="18">
                  <c:v>1.92</c:v>
                </c:pt>
                <c:pt idx="19">
                  <c:v>2.1055999999999999</c:v>
                </c:pt>
                <c:pt idx="20">
                  <c:v>2.3136000000000001</c:v>
                </c:pt>
                <c:pt idx="21">
                  <c:v>2.528</c:v>
                </c:pt>
                <c:pt idx="22">
                  <c:v>2.7456</c:v>
                </c:pt>
                <c:pt idx="23">
                  <c:v>2.9727999999999999</c:v>
                </c:pt>
                <c:pt idx="24">
                  <c:v>3.2</c:v>
                </c:pt>
                <c:pt idx="25">
                  <c:v>3.44</c:v>
                </c:pt>
                <c:pt idx="26">
                  <c:v>3.68</c:v>
                </c:pt>
                <c:pt idx="27">
                  <c:v>3.9359999999999999</c:v>
                </c:pt>
                <c:pt idx="28">
                  <c:v>4.2016</c:v>
                </c:pt>
                <c:pt idx="29">
                  <c:v>4.4703999999999997</c:v>
                </c:pt>
                <c:pt idx="30">
                  <c:v>4.7359999999999998</c:v>
                </c:pt>
                <c:pt idx="31">
                  <c:v>5.0015999999999998</c:v>
                </c:pt>
                <c:pt idx="32">
                  <c:v>5.2704000000000004</c:v>
                </c:pt>
                <c:pt idx="33">
                  <c:v>5.5359999999999996</c:v>
                </c:pt>
                <c:pt idx="34">
                  <c:v>5.8079999999999998</c:v>
                </c:pt>
                <c:pt idx="35">
                  <c:v>6.0895999999999999</c:v>
                </c:pt>
                <c:pt idx="36">
                  <c:v>6.3680000000000003</c:v>
                </c:pt>
                <c:pt idx="37">
                  <c:v>6.6496000000000004</c:v>
                </c:pt>
                <c:pt idx="38">
                  <c:v>6.9279999999999999</c:v>
                </c:pt>
                <c:pt idx="39">
                  <c:v>7.2064000000000004</c:v>
                </c:pt>
                <c:pt idx="40">
                  <c:v>7.4880000000000004</c:v>
                </c:pt>
                <c:pt idx="41">
                  <c:v>7.7664</c:v>
                </c:pt>
                <c:pt idx="42">
                  <c:v>8.048</c:v>
                </c:pt>
                <c:pt idx="43">
                  <c:v>8.3295999999999992</c:v>
                </c:pt>
                <c:pt idx="44">
                  <c:v>8.5983999999999998</c:v>
                </c:pt>
                <c:pt idx="45">
                  <c:v>8.8640000000000008</c:v>
                </c:pt>
                <c:pt idx="46">
                  <c:v>9.1359999999999992</c:v>
                </c:pt>
                <c:pt idx="47">
                  <c:v>9.4144000000000005</c:v>
                </c:pt>
                <c:pt idx="48">
                  <c:v>9.6959999999999997</c:v>
                </c:pt>
                <c:pt idx="49">
                  <c:v>9.9616000000000007</c:v>
                </c:pt>
                <c:pt idx="50">
                  <c:v>10.230399999999999</c:v>
                </c:pt>
                <c:pt idx="51">
                  <c:v>10.5024</c:v>
                </c:pt>
                <c:pt idx="52">
                  <c:v>10.784000000000001</c:v>
                </c:pt>
                <c:pt idx="53">
                  <c:v>11.0624</c:v>
                </c:pt>
                <c:pt idx="54">
                  <c:v>11.327999999999999</c:v>
                </c:pt>
                <c:pt idx="55">
                  <c:v>11.5936</c:v>
                </c:pt>
                <c:pt idx="56">
                  <c:v>11.862399999999999</c:v>
                </c:pt>
                <c:pt idx="57">
                  <c:v>12.128</c:v>
                </c:pt>
                <c:pt idx="58">
                  <c:v>12.393599999999999</c:v>
                </c:pt>
                <c:pt idx="59">
                  <c:v>12.6624</c:v>
                </c:pt>
                <c:pt idx="60">
                  <c:v>12.928000000000001</c:v>
                </c:pt>
                <c:pt idx="61">
                  <c:v>13.2064</c:v>
                </c:pt>
                <c:pt idx="62">
                  <c:v>13.488</c:v>
                </c:pt>
                <c:pt idx="63">
                  <c:v>13.766400000000001</c:v>
                </c:pt>
                <c:pt idx="64">
                  <c:v>14.048</c:v>
                </c:pt>
                <c:pt idx="65">
                  <c:v>14.329599999999999</c:v>
                </c:pt>
                <c:pt idx="66">
                  <c:v>14.624000000000001</c:v>
                </c:pt>
                <c:pt idx="67">
                  <c:v>14.9184</c:v>
                </c:pt>
                <c:pt idx="68">
                  <c:v>15.2096</c:v>
                </c:pt>
                <c:pt idx="69">
                  <c:v>15.504</c:v>
                </c:pt>
                <c:pt idx="70">
                  <c:v>15.808</c:v>
                </c:pt>
                <c:pt idx="71">
                  <c:v>16.128</c:v>
                </c:pt>
                <c:pt idx="72">
                  <c:v>16.448</c:v>
                </c:pt>
                <c:pt idx="73">
                  <c:v>16.768000000000001</c:v>
                </c:pt>
                <c:pt idx="74">
                  <c:v>17.088000000000001</c:v>
                </c:pt>
                <c:pt idx="75">
                  <c:v>17.423999999999999</c:v>
                </c:pt>
                <c:pt idx="76">
                  <c:v>17.769600000000001</c:v>
                </c:pt>
                <c:pt idx="77">
                  <c:v>18.118400000000001</c:v>
                </c:pt>
                <c:pt idx="78">
                  <c:v>18.48</c:v>
                </c:pt>
                <c:pt idx="79">
                  <c:v>18.8384</c:v>
                </c:pt>
                <c:pt idx="80">
                  <c:v>19.2224</c:v>
                </c:pt>
                <c:pt idx="81">
                  <c:v>19.6096</c:v>
                </c:pt>
                <c:pt idx="82">
                  <c:v>20</c:v>
                </c:pt>
                <c:pt idx="83">
                  <c:v>20.399999999999999</c:v>
                </c:pt>
                <c:pt idx="84">
                  <c:v>20.8</c:v>
                </c:pt>
                <c:pt idx="85">
                  <c:v>21.212800000000001</c:v>
                </c:pt>
                <c:pt idx="86">
                  <c:v>21.625599999999999</c:v>
                </c:pt>
                <c:pt idx="87">
                  <c:v>22.047999999999998</c:v>
                </c:pt>
                <c:pt idx="88">
                  <c:v>22.473600000000001</c:v>
                </c:pt>
                <c:pt idx="89">
                  <c:v>22.9056</c:v>
                </c:pt>
                <c:pt idx="90">
                  <c:v>23.36</c:v>
                </c:pt>
                <c:pt idx="91">
                  <c:v>23.814399999999999</c:v>
                </c:pt>
                <c:pt idx="92">
                  <c:v>24.265599999999999</c:v>
                </c:pt>
                <c:pt idx="93">
                  <c:v>24.72</c:v>
                </c:pt>
                <c:pt idx="94">
                  <c:v>25.177600000000002</c:v>
                </c:pt>
                <c:pt idx="95">
                  <c:v>25.6448</c:v>
                </c:pt>
                <c:pt idx="96">
                  <c:v>26.111999999999998</c:v>
                </c:pt>
                <c:pt idx="97">
                  <c:v>26.566400000000002</c:v>
                </c:pt>
                <c:pt idx="98">
                  <c:v>27.017600000000002</c:v>
                </c:pt>
                <c:pt idx="99">
                  <c:v>27.462399999999999</c:v>
                </c:pt>
                <c:pt idx="100">
                  <c:v>27.904</c:v>
                </c:pt>
                <c:pt idx="101">
                  <c:v>28.342400000000001</c:v>
                </c:pt>
                <c:pt idx="102">
                  <c:v>28.768000000000001</c:v>
                </c:pt>
                <c:pt idx="103">
                  <c:v>29.1936</c:v>
                </c:pt>
                <c:pt idx="104">
                  <c:v>29.590399999999999</c:v>
                </c:pt>
                <c:pt idx="105">
                  <c:v>29.977599999999999</c:v>
                </c:pt>
                <c:pt idx="106">
                  <c:v>30.335999999999999</c:v>
                </c:pt>
                <c:pt idx="107">
                  <c:v>30.655999999999999</c:v>
                </c:pt>
                <c:pt idx="108">
                  <c:v>30.975999999999999</c:v>
                </c:pt>
                <c:pt idx="109">
                  <c:v>31.241599999999998</c:v>
                </c:pt>
                <c:pt idx="110">
                  <c:v>31.510400000000001</c:v>
                </c:pt>
                <c:pt idx="111">
                  <c:v>31.712</c:v>
                </c:pt>
                <c:pt idx="112">
                  <c:v>31.872</c:v>
                </c:pt>
                <c:pt idx="113">
                  <c:v>32</c:v>
                </c:pt>
                <c:pt idx="114">
                  <c:v>32</c:v>
                </c:pt>
                <c:pt idx="115">
                  <c:v>32</c:v>
                </c:pt>
                <c:pt idx="116">
                  <c:v>32</c:v>
                </c:pt>
                <c:pt idx="117">
                  <c:v>32</c:v>
                </c:pt>
                <c:pt idx="118">
                  <c:v>32</c:v>
                </c:pt>
                <c:pt idx="119">
                  <c:v>32</c:v>
                </c:pt>
                <c:pt idx="120">
                  <c:v>32</c:v>
                </c:pt>
              </c:numCache>
            </c:numRef>
          </c:val>
          <c:smooth val="0"/>
          <c:extLst>
            <c:ext xmlns:c16="http://schemas.microsoft.com/office/drawing/2014/chart" uri="{C3380CC4-5D6E-409C-BE32-E72D297353CC}">
              <c16:uniqueId val="{00000001-4333-4641-946C-AD56E2139EDC}"/>
            </c:ext>
          </c:extLst>
        </c:ser>
        <c:ser>
          <c:idx val="2"/>
          <c:order val="2"/>
          <c:tx>
            <c:strRef>
              <c:f>East_Local_Curve_OUTPUT!$T$4:$U$4</c:f>
              <c:strCache>
                <c:ptCount val="1"/>
                <c:pt idx="0">
                  <c:v>24hr PMPa</c:v>
                </c:pt>
              </c:strCache>
            </c:strRef>
          </c:tx>
          <c:spPr>
            <a:ln w="28575">
              <a:solidFill>
                <a:schemeClr val="tx1"/>
              </a:solidFill>
              <a:prstDash val="sysDash"/>
            </a:ln>
          </c:spPr>
          <c:marker>
            <c:symbol val="none"/>
          </c:marker>
          <c:val>
            <c:numRef>
              <c:f>East_Local_Curve_OUTPUT!$AA$7:$AA$247</c:f>
              <c:numCache>
                <c:formatCode>0.00</c:formatCode>
                <c:ptCount val="241"/>
                <c:pt idx="0">
                  <c:v>6.4000000000000001E-2</c:v>
                </c:pt>
                <c:pt idx="1">
                  <c:v>8.3199999999999996E-2</c:v>
                </c:pt>
                <c:pt idx="2">
                  <c:v>0.1024</c:v>
                </c:pt>
                <c:pt idx="3">
                  <c:v>0.12479999999999999</c:v>
                </c:pt>
                <c:pt idx="4">
                  <c:v>0.14399999999999999</c:v>
                </c:pt>
                <c:pt idx="5">
                  <c:v>0.16639999999999999</c:v>
                </c:pt>
                <c:pt idx="6">
                  <c:v>0.192</c:v>
                </c:pt>
                <c:pt idx="7">
                  <c:v>0.21759999999999999</c:v>
                </c:pt>
                <c:pt idx="8">
                  <c:v>0.24640000000000001</c:v>
                </c:pt>
                <c:pt idx="9">
                  <c:v>0.27200000000000002</c:v>
                </c:pt>
                <c:pt idx="10">
                  <c:v>0.30399999999999999</c:v>
                </c:pt>
                <c:pt idx="11">
                  <c:v>0.34239999999999998</c:v>
                </c:pt>
                <c:pt idx="12">
                  <c:v>0.38400000000000001</c:v>
                </c:pt>
                <c:pt idx="13">
                  <c:v>0.4224</c:v>
                </c:pt>
                <c:pt idx="14">
                  <c:v>0.46400000000000002</c:v>
                </c:pt>
                <c:pt idx="15">
                  <c:v>0.51200000000000001</c:v>
                </c:pt>
                <c:pt idx="16">
                  <c:v>0.56640000000000001</c:v>
                </c:pt>
                <c:pt idx="17">
                  <c:v>0.61760000000000004</c:v>
                </c:pt>
                <c:pt idx="18">
                  <c:v>0.67200000000000004</c:v>
                </c:pt>
                <c:pt idx="19">
                  <c:v>0.72640000000000005</c:v>
                </c:pt>
                <c:pt idx="20">
                  <c:v>0.78400000000000003</c:v>
                </c:pt>
                <c:pt idx="21">
                  <c:v>0.8448</c:v>
                </c:pt>
                <c:pt idx="22">
                  <c:v>0.90239999999999998</c:v>
                </c:pt>
                <c:pt idx="23">
                  <c:v>0.96319999999999995</c:v>
                </c:pt>
                <c:pt idx="24">
                  <c:v>1.024</c:v>
                </c:pt>
                <c:pt idx="25">
                  <c:v>1.0911999999999999</c:v>
                </c:pt>
                <c:pt idx="26">
                  <c:v>1.1584000000000001</c:v>
                </c:pt>
                <c:pt idx="27">
                  <c:v>1.2256</c:v>
                </c:pt>
                <c:pt idx="28">
                  <c:v>1.2896000000000001</c:v>
                </c:pt>
                <c:pt idx="29">
                  <c:v>1.36</c:v>
                </c:pt>
                <c:pt idx="30">
                  <c:v>1.4336</c:v>
                </c:pt>
                <c:pt idx="31">
                  <c:v>1.504</c:v>
                </c:pt>
                <c:pt idx="32">
                  <c:v>1.5775999999999999</c:v>
                </c:pt>
                <c:pt idx="33">
                  <c:v>1.6512</c:v>
                </c:pt>
                <c:pt idx="34">
                  <c:v>1.7343999999999999</c:v>
                </c:pt>
                <c:pt idx="35">
                  <c:v>1.8271999999999999</c:v>
                </c:pt>
                <c:pt idx="36">
                  <c:v>1.92</c:v>
                </c:pt>
                <c:pt idx="37">
                  <c:v>2.0127999999999999</c:v>
                </c:pt>
                <c:pt idx="38">
                  <c:v>2.1055999999999999</c:v>
                </c:pt>
                <c:pt idx="39">
                  <c:v>2.2080000000000002</c:v>
                </c:pt>
                <c:pt idx="40">
                  <c:v>2.3136000000000001</c:v>
                </c:pt>
                <c:pt idx="41">
                  <c:v>2.4224000000000001</c:v>
                </c:pt>
                <c:pt idx="42">
                  <c:v>2.528</c:v>
                </c:pt>
                <c:pt idx="43">
                  <c:v>2.6335999999999999</c:v>
                </c:pt>
                <c:pt idx="44">
                  <c:v>2.7456</c:v>
                </c:pt>
                <c:pt idx="45">
                  <c:v>2.8607999999999998</c:v>
                </c:pt>
                <c:pt idx="46">
                  <c:v>2.9727999999999999</c:v>
                </c:pt>
                <c:pt idx="47">
                  <c:v>3.0880000000000001</c:v>
                </c:pt>
                <c:pt idx="48">
                  <c:v>3.2</c:v>
                </c:pt>
                <c:pt idx="49">
                  <c:v>3.3216000000000001</c:v>
                </c:pt>
                <c:pt idx="50">
                  <c:v>3.44</c:v>
                </c:pt>
                <c:pt idx="51">
                  <c:v>3.5583999999999998</c:v>
                </c:pt>
                <c:pt idx="52">
                  <c:v>3.68</c:v>
                </c:pt>
                <c:pt idx="53">
                  <c:v>3.8016000000000001</c:v>
                </c:pt>
                <c:pt idx="54">
                  <c:v>3.9359999999999999</c:v>
                </c:pt>
                <c:pt idx="55">
                  <c:v>4.0704000000000002</c:v>
                </c:pt>
                <c:pt idx="56">
                  <c:v>4.2016</c:v>
                </c:pt>
                <c:pt idx="57">
                  <c:v>4.3360000000000003</c:v>
                </c:pt>
                <c:pt idx="58">
                  <c:v>4.4703999999999997</c:v>
                </c:pt>
                <c:pt idx="59">
                  <c:v>4.6016000000000004</c:v>
                </c:pt>
                <c:pt idx="60">
                  <c:v>4.7359999999999998</c:v>
                </c:pt>
                <c:pt idx="61">
                  <c:v>4.8704000000000001</c:v>
                </c:pt>
                <c:pt idx="62">
                  <c:v>5.0015999999999998</c:v>
                </c:pt>
                <c:pt idx="63">
                  <c:v>5.1360000000000001</c:v>
                </c:pt>
                <c:pt idx="64">
                  <c:v>5.2704000000000004</c:v>
                </c:pt>
                <c:pt idx="65">
                  <c:v>5.4016000000000002</c:v>
                </c:pt>
                <c:pt idx="66">
                  <c:v>5.5359999999999996</c:v>
                </c:pt>
                <c:pt idx="67">
                  <c:v>5.6703999999999999</c:v>
                </c:pt>
                <c:pt idx="68">
                  <c:v>5.8079999999999998</c:v>
                </c:pt>
                <c:pt idx="69">
                  <c:v>5.9488000000000003</c:v>
                </c:pt>
                <c:pt idx="70">
                  <c:v>6.0895999999999999</c:v>
                </c:pt>
                <c:pt idx="71">
                  <c:v>6.2271999999999998</c:v>
                </c:pt>
                <c:pt idx="72">
                  <c:v>6.3680000000000003</c:v>
                </c:pt>
                <c:pt idx="73">
                  <c:v>6.5087999999999999</c:v>
                </c:pt>
                <c:pt idx="74">
                  <c:v>6.6496000000000004</c:v>
                </c:pt>
                <c:pt idx="75">
                  <c:v>6.7872000000000003</c:v>
                </c:pt>
                <c:pt idx="76">
                  <c:v>6.9279999999999999</c:v>
                </c:pt>
                <c:pt idx="77">
                  <c:v>7.0688000000000004</c:v>
                </c:pt>
                <c:pt idx="78">
                  <c:v>7.2064000000000004</c:v>
                </c:pt>
                <c:pt idx="79">
                  <c:v>7.3472</c:v>
                </c:pt>
                <c:pt idx="80">
                  <c:v>7.4880000000000004</c:v>
                </c:pt>
                <c:pt idx="81">
                  <c:v>7.6288</c:v>
                </c:pt>
                <c:pt idx="82">
                  <c:v>7.7664</c:v>
                </c:pt>
                <c:pt idx="83">
                  <c:v>7.9071999999999996</c:v>
                </c:pt>
                <c:pt idx="84">
                  <c:v>8.048</c:v>
                </c:pt>
                <c:pt idx="85">
                  <c:v>8.1888000000000005</c:v>
                </c:pt>
                <c:pt idx="86">
                  <c:v>8.3295999999999992</c:v>
                </c:pt>
                <c:pt idx="87">
                  <c:v>8.4640000000000004</c:v>
                </c:pt>
                <c:pt idx="88">
                  <c:v>8.5983999999999998</c:v>
                </c:pt>
                <c:pt idx="89">
                  <c:v>8.7295999999999996</c:v>
                </c:pt>
                <c:pt idx="90">
                  <c:v>8.8640000000000008</c:v>
                </c:pt>
                <c:pt idx="91">
                  <c:v>8.9984000000000002</c:v>
                </c:pt>
                <c:pt idx="92">
                  <c:v>9.1359999999999992</c:v>
                </c:pt>
                <c:pt idx="93">
                  <c:v>9.2767999999999997</c:v>
                </c:pt>
                <c:pt idx="94">
                  <c:v>9.4144000000000005</c:v>
                </c:pt>
                <c:pt idx="95">
                  <c:v>9.5551999999999992</c:v>
                </c:pt>
                <c:pt idx="96">
                  <c:v>9.6959999999999997</c:v>
                </c:pt>
                <c:pt idx="97">
                  <c:v>9.8303999999999991</c:v>
                </c:pt>
                <c:pt idx="98">
                  <c:v>9.9616000000000007</c:v>
                </c:pt>
                <c:pt idx="99">
                  <c:v>10.096</c:v>
                </c:pt>
                <c:pt idx="100">
                  <c:v>10.230399999999999</c:v>
                </c:pt>
                <c:pt idx="101">
                  <c:v>10.364800000000001</c:v>
                </c:pt>
                <c:pt idx="102">
                  <c:v>10.5024</c:v>
                </c:pt>
                <c:pt idx="103">
                  <c:v>10.6432</c:v>
                </c:pt>
                <c:pt idx="104">
                  <c:v>10.784000000000001</c:v>
                </c:pt>
                <c:pt idx="105">
                  <c:v>10.924799999999999</c:v>
                </c:pt>
                <c:pt idx="106">
                  <c:v>11.0624</c:v>
                </c:pt>
                <c:pt idx="107">
                  <c:v>11.1936</c:v>
                </c:pt>
                <c:pt idx="108">
                  <c:v>11.327999999999999</c:v>
                </c:pt>
                <c:pt idx="109">
                  <c:v>11.462400000000001</c:v>
                </c:pt>
                <c:pt idx="110">
                  <c:v>11.5936</c:v>
                </c:pt>
                <c:pt idx="111">
                  <c:v>11.728</c:v>
                </c:pt>
                <c:pt idx="112">
                  <c:v>11.862399999999999</c:v>
                </c:pt>
                <c:pt idx="113">
                  <c:v>11.993600000000001</c:v>
                </c:pt>
                <c:pt idx="114">
                  <c:v>12.128</c:v>
                </c:pt>
                <c:pt idx="115">
                  <c:v>12.2624</c:v>
                </c:pt>
                <c:pt idx="116">
                  <c:v>12.393599999999999</c:v>
                </c:pt>
                <c:pt idx="117">
                  <c:v>12.528</c:v>
                </c:pt>
                <c:pt idx="118">
                  <c:v>12.6624</c:v>
                </c:pt>
                <c:pt idx="119">
                  <c:v>12.7936</c:v>
                </c:pt>
                <c:pt idx="120">
                  <c:v>12.928000000000001</c:v>
                </c:pt>
                <c:pt idx="121">
                  <c:v>13.0688</c:v>
                </c:pt>
                <c:pt idx="122">
                  <c:v>13.2064</c:v>
                </c:pt>
                <c:pt idx="123">
                  <c:v>13.347200000000001</c:v>
                </c:pt>
                <c:pt idx="124">
                  <c:v>13.488</c:v>
                </c:pt>
                <c:pt idx="125">
                  <c:v>13.6288</c:v>
                </c:pt>
                <c:pt idx="126">
                  <c:v>13.766400000000001</c:v>
                </c:pt>
                <c:pt idx="127">
                  <c:v>13.9072</c:v>
                </c:pt>
                <c:pt idx="128">
                  <c:v>14.048</c:v>
                </c:pt>
                <c:pt idx="129">
                  <c:v>14.188800000000001</c:v>
                </c:pt>
                <c:pt idx="130">
                  <c:v>14.329599999999999</c:v>
                </c:pt>
                <c:pt idx="131">
                  <c:v>14.476800000000001</c:v>
                </c:pt>
                <c:pt idx="132">
                  <c:v>14.624000000000001</c:v>
                </c:pt>
                <c:pt idx="133">
                  <c:v>14.7712</c:v>
                </c:pt>
                <c:pt idx="134">
                  <c:v>14.9184</c:v>
                </c:pt>
                <c:pt idx="135">
                  <c:v>15.0656</c:v>
                </c:pt>
                <c:pt idx="136">
                  <c:v>15.2096</c:v>
                </c:pt>
                <c:pt idx="137">
                  <c:v>15.3568</c:v>
                </c:pt>
                <c:pt idx="138">
                  <c:v>15.504</c:v>
                </c:pt>
                <c:pt idx="139">
                  <c:v>15.651199999999999</c:v>
                </c:pt>
                <c:pt idx="140">
                  <c:v>15.808</c:v>
                </c:pt>
                <c:pt idx="141">
                  <c:v>15.968</c:v>
                </c:pt>
                <c:pt idx="142">
                  <c:v>16.128</c:v>
                </c:pt>
                <c:pt idx="143">
                  <c:v>16.288</c:v>
                </c:pt>
                <c:pt idx="144">
                  <c:v>16.448</c:v>
                </c:pt>
                <c:pt idx="145">
                  <c:v>16.608000000000001</c:v>
                </c:pt>
                <c:pt idx="146">
                  <c:v>16.768000000000001</c:v>
                </c:pt>
                <c:pt idx="147">
                  <c:v>16.928000000000001</c:v>
                </c:pt>
                <c:pt idx="148">
                  <c:v>17.088000000000001</c:v>
                </c:pt>
                <c:pt idx="149">
                  <c:v>17.251200000000001</c:v>
                </c:pt>
                <c:pt idx="150">
                  <c:v>17.423999999999999</c:v>
                </c:pt>
                <c:pt idx="151">
                  <c:v>17.596800000000002</c:v>
                </c:pt>
                <c:pt idx="152">
                  <c:v>17.769600000000001</c:v>
                </c:pt>
                <c:pt idx="153">
                  <c:v>17.942399999999999</c:v>
                </c:pt>
                <c:pt idx="154">
                  <c:v>18.118400000000001</c:v>
                </c:pt>
                <c:pt idx="155">
                  <c:v>18.300799999999999</c:v>
                </c:pt>
                <c:pt idx="156">
                  <c:v>18.48</c:v>
                </c:pt>
                <c:pt idx="157">
                  <c:v>18.659199999999998</c:v>
                </c:pt>
                <c:pt idx="158">
                  <c:v>18.8384</c:v>
                </c:pt>
                <c:pt idx="159">
                  <c:v>19.027200000000001</c:v>
                </c:pt>
                <c:pt idx="160">
                  <c:v>19.2224</c:v>
                </c:pt>
                <c:pt idx="161">
                  <c:v>19.414400000000001</c:v>
                </c:pt>
                <c:pt idx="162">
                  <c:v>19.6096</c:v>
                </c:pt>
                <c:pt idx="163">
                  <c:v>19.801600000000001</c:v>
                </c:pt>
                <c:pt idx="164">
                  <c:v>20</c:v>
                </c:pt>
                <c:pt idx="165">
                  <c:v>20.198399999999999</c:v>
                </c:pt>
                <c:pt idx="166">
                  <c:v>20.399999999999999</c:v>
                </c:pt>
                <c:pt idx="167">
                  <c:v>20.601600000000001</c:v>
                </c:pt>
                <c:pt idx="168">
                  <c:v>20.8</c:v>
                </c:pt>
                <c:pt idx="169">
                  <c:v>21.007999999999999</c:v>
                </c:pt>
                <c:pt idx="170">
                  <c:v>21.212800000000001</c:v>
                </c:pt>
                <c:pt idx="171">
                  <c:v>21.4208</c:v>
                </c:pt>
                <c:pt idx="172">
                  <c:v>21.625599999999999</c:v>
                </c:pt>
                <c:pt idx="173">
                  <c:v>21.833600000000001</c:v>
                </c:pt>
                <c:pt idx="174">
                  <c:v>22.047999999999998</c:v>
                </c:pt>
                <c:pt idx="175">
                  <c:v>22.2624</c:v>
                </c:pt>
                <c:pt idx="176">
                  <c:v>22.473600000000001</c:v>
                </c:pt>
                <c:pt idx="177">
                  <c:v>22.687999999999999</c:v>
                </c:pt>
                <c:pt idx="178">
                  <c:v>22.9056</c:v>
                </c:pt>
                <c:pt idx="179">
                  <c:v>23.1328</c:v>
                </c:pt>
                <c:pt idx="180">
                  <c:v>23.36</c:v>
                </c:pt>
                <c:pt idx="181">
                  <c:v>23.587199999999999</c:v>
                </c:pt>
                <c:pt idx="182">
                  <c:v>23.814399999999999</c:v>
                </c:pt>
                <c:pt idx="183">
                  <c:v>24.038399999999999</c:v>
                </c:pt>
                <c:pt idx="184">
                  <c:v>24.265599999999999</c:v>
                </c:pt>
                <c:pt idx="185">
                  <c:v>24.492799999999999</c:v>
                </c:pt>
                <c:pt idx="186">
                  <c:v>24.72</c:v>
                </c:pt>
                <c:pt idx="187">
                  <c:v>24.947199999999999</c:v>
                </c:pt>
                <c:pt idx="188">
                  <c:v>25.177600000000002</c:v>
                </c:pt>
                <c:pt idx="189">
                  <c:v>25.411200000000001</c:v>
                </c:pt>
                <c:pt idx="190">
                  <c:v>25.6448</c:v>
                </c:pt>
                <c:pt idx="191">
                  <c:v>25.878399999999999</c:v>
                </c:pt>
                <c:pt idx="192">
                  <c:v>26.111999999999998</c:v>
                </c:pt>
                <c:pt idx="193">
                  <c:v>26.339200000000002</c:v>
                </c:pt>
                <c:pt idx="194">
                  <c:v>26.566400000000002</c:v>
                </c:pt>
                <c:pt idx="195">
                  <c:v>26.790400000000002</c:v>
                </c:pt>
                <c:pt idx="196">
                  <c:v>27.017600000000002</c:v>
                </c:pt>
                <c:pt idx="197">
                  <c:v>27.244800000000001</c:v>
                </c:pt>
                <c:pt idx="198">
                  <c:v>27.462399999999999</c:v>
                </c:pt>
                <c:pt idx="199">
                  <c:v>27.683199999999999</c:v>
                </c:pt>
                <c:pt idx="200">
                  <c:v>27.904</c:v>
                </c:pt>
                <c:pt idx="201">
                  <c:v>28.1248</c:v>
                </c:pt>
                <c:pt idx="202">
                  <c:v>28.342400000000001</c:v>
                </c:pt>
                <c:pt idx="203">
                  <c:v>28.553599999999999</c:v>
                </c:pt>
                <c:pt idx="204">
                  <c:v>28.768000000000001</c:v>
                </c:pt>
                <c:pt idx="205">
                  <c:v>28.982399999999998</c:v>
                </c:pt>
                <c:pt idx="206">
                  <c:v>29.1936</c:v>
                </c:pt>
                <c:pt idx="207">
                  <c:v>29.395199999999999</c:v>
                </c:pt>
                <c:pt idx="208">
                  <c:v>29.590399999999999</c:v>
                </c:pt>
                <c:pt idx="209">
                  <c:v>29.782399999999999</c:v>
                </c:pt>
                <c:pt idx="210">
                  <c:v>29.977599999999999</c:v>
                </c:pt>
                <c:pt idx="211">
                  <c:v>30.169599999999999</c:v>
                </c:pt>
                <c:pt idx="212">
                  <c:v>30.335999999999999</c:v>
                </c:pt>
                <c:pt idx="213">
                  <c:v>30.495999999999999</c:v>
                </c:pt>
                <c:pt idx="214">
                  <c:v>30.655999999999999</c:v>
                </c:pt>
                <c:pt idx="215">
                  <c:v>30.815999999999999</c:v>
                </c:pt>
                <c:pt idx="216">
                  <c:v>30.975999999999999</c:v>
                </c:pt>
                <c:pt idx="217">
                  <c:v>31.110399999999998</c:v>
                </c:pt>
                <c:pt idx="218">
                  <c:v>31.241599999999998</c:v>
                </c:pt>
                <c:pt idx="219">
                  <c:v>31.376000000000001</c:v>
                </c:pt>
                <c:pt idx="220">
                  <c:v>31.510400000000001</c:v>
                </c:pt>
                <c:pt idx="221">
                  <c:v>31.632000000000001</c:v>
                </c:pt>
                <c:pt idx="222">
                  <c:v>31.712</c:v>
                </c:pt>
                <c:pt idx="223">
                  <c:v>31.792000000000002</c:v>
                </c:pt>
                <c:pt idx="224">
                  <c:v>31.872</c:v>
                </c:pt>
                <c:pt idx="225">
                  <c:v>31.952000000000002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2-4333-4641-946C-AD56E2139EDC}"/>
            </c:ext>
          </c:extLst>
        </c:ser>
        <c:ser>
          <c:idx val="3"/>
          <c:order val="3"/>
          <c:tx>
            <c:strRef>
              <c:f>East_Local_Curve_OUTPUT!$AC$4:$AD$4</c:f>
              <c:strCache>
                <c:ptCount val="1"/>
                <c:pt idx="0">
                  <c:v>24hr PMPb</c:v>
                </c:pt>
              </c:strCache>
            </c:strRef>
          </c:tx>
          <c:spPr>
            <a:ln w="28575">
              <a:solidFill>
                <a:srgbClr val="C00000"/>
              </a:solidFill>
              <a:prstDash val="sysDash"/>
            </a:ln>
          </c:spPr>
          <c:marker>
            <c:symbol val="none"/>
          </c:marker>
          <c:val>
            <c:numRef>
              <c:f>East_Local_Curve_OUTPUT!$AJ$7:$AJ$247</c:f>
              <c:numCache>
                <c:formatCode>0.00</c:formatCode>
                <c:ptCount val="241"/>
                <c:pt idx="0">
                  <c:v>6.4000000000000001E-2</c:v>
                </c:pt>
                <c:pt idx="1">
                  <c:v>0.1024</c:v>
                </c:pt>
                <c:pt idx="2">
                  <c:v>0.14399999999999999</c:v>
                </c:pt>
                <c:pt idx="3">
                  <c:v>0.192</c:v>
                </c:pt>
                <c:pt idx="4">
                  <c:v>0.24640000000000001</c:v>
                </c:pt>
                <c:pt idx="5">
                  <c:v>0.30399999999999999</c:v>
                </c:pt>
                <c:pt idx="6">
                  <c:v>0.38400000000000001</c:v>
                </c:pt>
                <c:pt idx="7">
                  <c:v>0.46400000000000002</c:v>
                </c:pt>
                <c:pt idx="8">
                  <c:v>0.56640000000000001</c:v>
                </c:pt>
                <c:pt idx="9">
                  <c:v>0.67200000000000004</c:v>
                </c:pt>
                <c:pt idx="10">
                  <c:v>0.78400000000000003</c:v>
                </c:pt>
                <c:pt idx="11">
                  <c:v>0.90239999999999998</c:v>
                </c:pt>
                <c:pt idx="12">
                  <c:v>1.024</c:v>
                </c:pt>
                <c:pt idx="13">
                  <c:v>1.1584000000000001</c:v>
                </c:pt>
                <c:pt idx="14">
                  <c:v>1.2896000000000001</c:v>
                </c:pt>
                <c:pt idx="15">
                  <c:v>1.4336</c:v>
                </c:pt>
                <c:pt idx="16">
                  <c:v>1.5775999999999999</c:v>
                </c:pt>
                <c:pt idx="17">
                  <c:v>1.7343999999999999</c:v>
                </c:pt>
                <c:pt idx="18">
                  <c:v>1.92</c:v>
                </c:pt>
                <c:pt idx="19">
                  <c:v>2.1055999999999999</c:v>
                </c:pt>
                <c:pt idx="20">
                  <c:v>2.3136000000000001</c:v>
                </c:pt>
                <c:pt idx="21">
                  <c:v>2.528</c:v>
                </c:pt>
                <c:pt idx="22">
                  <c:v>2.7456</c:v>
                </c:pt>
                <c:pt idx="23">
                  <c:v>2.9727999999999999</c:v>
                </c:pt>
                <c:pt idx="24">
                  <c:v>3.2</c:v>
                </c:pt>
                <c:pt idx="25">
                  <c:v>3.44</c:v>
                </c:pt>
                <c:pt idx="26">
                  <c:v>3.68</c:v>
                </c:pt>
                <c:pt idx="27">
                  <c:v>3.9359999999999999</c:v>
                </c:pt>
                <c:pt idx="28">
                  <c:v>4.2016</c:v>
                </c:pt>
                <c:pt idx="29">
                  <c:v>4.4703999999999997</c:v>
                </c:pt>
                <c:pt idx="30">
                  <c:v>4.7359999999999998</c:v>
                </c:pt>
                <c:pt idx="31">
                  <c:v>5.0015999999999998</c:v>
                </c:pt>
                <c:pt idx="32">
                  <c:v>5.2704000000000004</c:v>
                </c:pt>
                <c:pt idx="33">
                  <c:v>5.5359999999999996</c:v>
                </c:pt>
                <c:pt idx="34">
                  <c:v>5.8079999999999998</c:v>
                </c:pt>
                <c:pt idx="35">
                  <c:v>6.0895999999999999</c:v>
                </c:pt>
                <c:pt idx="36">
                  <c:v>6.3680000000000003</c:v>
                </c:pt>
                <c:pt idx="37">
                  <c:v>6.6496000000000004</c:v>
                </c:pt>
                <c:pt idx="38">
                  <c:v>6.9279999999999999</c:v>
                </c:pt>
                <c:pt idx="39">
                  <c:v>7.2064000000000004</c:v>
                </c:pt>
                <c:pt idx="40">
                  <c:v>7.4880000000000004</c:v>
                </c:pt>
                <c:pt idx="41">
                  <c:v>7.7664</c:v>
                </c:pt>
                <c:pt idx="42">
                  <c:v>8.048</c:v>
                </c:pt>
                <c:pt idx="43">
                  <c:v>8.3295999999999992</c:v>
                </c:pt>
                <c:pt idx="44">
                  <c:v>8.5983999999999998</c:v>
                </c:pt>
                <c:pt idx="45">
                  <c:v>8.8640000000000008</c:v>
                </c:pt>
                <c:pt idx="46">
                  <c:v>9.1359999999999992</c:v>
                </c:pt>
                <c:pt idx="47">
                  <c:v>9.4144000000000005</c:v>
                </c:pt>
                <c:pt idx="48">
                  <c:v>9.6959999999999997</c:v>
                </c:pt>
                <c:pt idx="49">
                  <c:v>9.9616000000000007</c:v>
                </c:pt>
                <c:pt idx="50">
                  <c:v>10.230399999999999</c:v>
                </c:pt>
                <c:pt idx="51">
                  <c:v>10.5024</c:v>
                </c:pt>
                <c:pt idx="52">
                  <c:v>10.784000000000001</c:v>
                </c:pt>
                <c:pt idx="53">
                  <c:v>11.0624</c:v>
                </c:pt>
                <c:pt idx="54">
                  <c:v>11.327999999999999</c:v>
                </c:pt>
                <c:pt idx="55">
                  <c:v>11.5936</c:v>
                </c:pt>
                <c:pt idx="56">
                  <c:v>11.862399999999999</c:v>
                </c:pt>
                <c:pt idx="57">
                  <c:v>12.128</c:v>
                </c:pt>
                <c:pt idx="58">
                  <c:v>12.393599999999999</c:v>
                </c:pt>
                <c:pt idx="59">
                  <c:v>12.6624</c:v>
                </c:pt>
                <c:pt idx="60">
                  <c:v>12.928000000000001</c:v>
                </c:pt>
                <c:pt idx="61">
                  <c:v>13.2064</c:v>
                </c:pt>
                <c:pt idx="62">
                  <c:v>13.488</c:v>
                </c:pt>
                <c:pt idx="63">
                  <c:v>13.766400000000001</c:v>
                </c:pt>
                <c:pt idx="64">
                  <c:v>14.048</c:v>
                </c:pt>
                <c:pt idx="65">
                  <c:v>14.329599999999999</c:v>
                </c:pt>
                <c:pt idx="66">
                  <c:v>14.624000000000001</c:v>
                </c:pt>
                <c:pt idx="67">
                  <c:v>14.9184</c:v>
                </c:pt>
                <c:pt idx="68">
                  <c:v>15.2096</c:v>
                </c:pt>
                <c:pt idx="69">
                  <c:v>15.504</c:v>
                </c:pt>
                <c:pt idx="70">
                  <c:v>15.808</c:v>
                </c:pt>
                <c:pt idx="71">
                  <c:v>16.128</c:v>
                </c:pt>
                <c:pt idx="72">
                  <c:v>16.448</c:v>
                </c:pt>
                <c:pt idx="73">
                  <c:v>16.768000000000001</c:v>
                </c:pt>
                <c:pt idx="74">
                  <c:v>17.088000000000001</c:v>
                </c:pt>
                <c:pt idx="75">
                  <c:v>17.423999999999999</c:v>
                </c:pt>
                <c:pt idx="76">
                  <c:v>17.769600000000001</c:v>
                </c:pt>
                <c:pt idx="77">
                  <c:v>18.118400000000001</c:v>
                </c:pt>
                <c:pt idx="78">
                  <c:v>18.48</c:v>
                </c:pt>
                <c:pt idx="79">
                  <c:v>18.8384</c:v>
                </c:pt>
                <c:pt idx="80">
                  <c:v>19.2224</c:v>
                </c:pt>
                <c:pt idx="81">
                  <c:v>19.6096</c:v>
                </c:pt>
                <c:pt idx="82">
                  <c:v>20</c:v>
                </c:pt>
                <c:pt idx="83">
                  <c:v>20.399999999999999</c:v>
                </c:pt>
                <c:pt idx="84">
                  <c:v>20.8</c:v>
                </c:pt>
                <c:pt idx="85">
                  <c:v>21.212800000000001</c:v>
                </c:pt>
                <c:pt idx="86">
                  <c:v>21.625599999999999</c:v>
                </c:pt>
                <c:pt idx="87">
                  <c:v>22.047999999999998</c:v>
                </c:pt>
                <c:pt idx="88">
                  <c:v>22.473600000000001</c:v>
                </c:pt>
                <c:pt idx="89">
                  <c:v>22.9056</c:v>
                </c:pt>
                <c:pt idx="90">
                  <c:v>23.36</c:v>
                </c:pt>
                <c:pt idx="91">
                  <c:v>23.814399999999999</c:v>
                </c:pt>
                <c:pt idx="92">
                  <c:v>24.265599999999999</c:v>
                </c:pt>
                <c:pt idx="93">
                  <c:v>24.72</c:v>
                </c:pt>
                <c:pt idx="94">
                  <c:v>25.177600000000002</c:v>
                </c:pt>
                <c:pt idx="95">
                  <c:v>25.6448</c:v>
                </c:pt>
                <c:pt idx="96">
                  <c:v>26.111999999999998</c:v>
                </c:pt>
                <c:pt idx="97">
                  <c:v>26.566400000000002</c:v>
                </c:pt>
                <c:pt idx="98">
                  <c:v>27.017600000000002</c:v>
                </c:pt>
                <c:pt idx="99">
                  <c:v>27.462399999999999</c:v>
                </c:pt>
                <c:pt idx="100">
                  <c:v>27.904</c:v>
                </c:pt>
                <c:pt idx="101">
                  <c:v>28.342400000000001</c:v>
                </c:pt>
                <c:pt idx="102">
                  <c:v>28.768000000000001</c:v>
                </c:pt>
                <c:pt idx="103">
                  <c:v>29.1936</c:v>
                </c:pt>
                <c:pt idx="104">
                  <c:v>29.590399999999999</c:v>
                </c:pt>
                <c:pt idx="105">
                  <c:v>29.977599999999999</c:v>
                </c:pt>
                <c:pt idx="106">
                  <c:v>30.335999999999999</c:v>
                </c:pt>
                <c:pt idx="107">
                  <c:v>30.655999999999999</c:v>
                </c:pt>
                <c:pt idx="108">
                  <c:v>30.975999999999999</c:v>
                </c:pt>
                <c:pt idx="109">
                  <c:v>31.241599999999998</c:v>
                </c:pt>
                <c:pt idx="110">
                  <c:v>31.510400000000001</c:v>
                </c:pt>
                <c:pt idx="111">
                  <c:v>31.712</c:v>
                </c:pt>
                <c:pt idx="112">
                  <c:v>31.872</c:v>
                </c:pt>
                <c:pt idx="113">
                  <c:v>32</c:v>
                </c:pt>
                <c:pt idx="114">
                  <c:v>32</c:v>
                </c:pt>
                <c:pt idx="115">
                  <c:v>32</c:v>
                </c:pt>
                <c:pt idx="116">
                  <c:v>32</c:v>
                </c:pt>
                <c:pt idx="117">
                  <c:v>32</c:v>
                </c:pt>
                <c:pt idx="118">
                  <c:v>32</c:v>
                </c:pt>
                <c:pt idx="119">
                  <c:v>32</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32</c:v>
                </c:pt>
                <c:pt idx="136">
                  <c:v>32</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32</c:v>
                </c:pt>
                <c:pt idx="152">
                  <c:v>32</c:v>
                </c:pt>
                <c:pt idx="153">
                  <c:v>32</c:v>
                </c:pt>
                <c:pt idx="154">
                  <c:v>32</c:v>
                </c:pt>
                <c:pt idx="155">
                  <c:v>32</c:v>
                </c:pt>
                <c:pt idx="156">
                  <c:v>32</c:v>
                </c:pt>
                <c:pt idx="157">
                  <c:v>32</c:v>
                </c:pt>
                <c:pt idx="158">
                  <c:v>32</c:v>
                </c:pt>
                <c:pt idx="159">
                  <c:v>32</c:v>
                </c:pt>
                <c:pt idx="160">
                  <c:v>32</c:v>
                </c:pt>
                <c:pt idx="161">
                  <c:v>32</c:v>
                </c:pt>
                <c:pt idx="162">
                  <c:v>32</c:v>
                </c:pt>
                <c:pt idx="163">
                  <c:v>32</c:v>
                </c:pt>
                <c:pt idx="164">
                  <c:v>32</c:v>
                </c:pt>
                <c:pt idx="165">
                  <c:v>32</c:v>
                </c:pt>
                <c:pt idx="166">
                  <c:v>32</c:v>
                </c:pt>
                <c:pt idx="167">
                  <c:v>32</c:v>
                </c:pt>
                <c:pt idx="168">
                  <c:v>32</c:v>
                </c:pt>
                <c:pt idx="169">
                  <c:v>32</c:v>
                </c:pt>
                <c:pt idx="170">
                  <c:v>32</c:v>
                </c:pt>
                <c:pt idx="171">
                  <c:v>32</c:v>
                </c:pt>
                <c:pt idx="172">
                  <c:v>32</c:v>
                </c:pt>
                <c:pt idx="173">
                  <c:v>32</c:v>
                </c:pt>
                <c:pt idx="174">
                  <c:v>32</c:v>
                </c:pt>
                <c:pt idx="175">
                  <c:v>32</c:v>
                </c:pt>
                <c:pt idx="176">
                  <c:v>32</c:v>
                </c:pt>
                <c:pt idx="177">
                  <c:v>32</c:v>
                </c:pt>
                <c:pt idx="178">
                  <c:v>32</c:v>
                </c:pt>
                <c:pt idx="179">
                  <c:v>32</c:v>
                </c:pt>
                <c:pt idx="180">
                  <c:v>32</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32</c:v>
                </c:pt>
                <c:pt idx="195">
                  <c:v>32</c:v>
                </c:pt>
                <c:pt idx="196">
                  <c:v>32</c:v>
                </c:pt>
                <c:pt idx="197">
                  <c:v>32</c:v>
                </c:pt>
                <c:pt idx="198">
                  <c:v>32</c:v>
                </c:pt>
                <c:pt idx="199">
                  <c:v>32</c:v>
                </c:pt>
                <c:pt idx="200">
                  <c:v>32</c:v>
                </c:pt>
                <c:pt idx="201">
                  <c:v>32</c:v>
                </c:pt>
                <c:pt idx="202">
                  <c:v>32</c:v>
                </c:pt>
                <c:pt idx="203">
                  <c:v>32</c:v>
                </c:pt>
                <c:pt idx="204">
                  <c:v>32</c:v>
                </c:pt>
                <c:pt idx="205">
                  <c:v>32</c:v>
                </c:pt>
                <c:pt idx="206">
                  <c:v>32</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447E-4350-A3C8-CF9588DE5330}"/>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2338701650684589"/>
          <c:y val="0.61044501314487287"/>
          <c:w val="0.18811251519268452"/>
          <c:h val="0.2334717643273042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Local_12-Hour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West_Local_Curve_OUTPUT!$K$4</c:f>
              <c:strCache>
                <c:ptCount val="1"/>
                <c:pt idx="0">
                  <c:v>12hr PMP</c:v>
                </c:pt>
              </c:strCache>
            </c:strRef>
          </c:tx>
          <c:spPr>
            <a:ln w="34925">
              <a:solidFill>
                <a:srgbClr val="FF0000"/>
              </a:solidFill>
            </a:ln>
          </c:spPr>
          <c:marker>
            <c:symbol val="none"/>
          </c:marker>
          <c:cat>
            <c:numRef>
              <c:f>West_Local_Curve_OUTPUT!$K$7:$K$127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West_Local_Curve_OUTPUT!$R$7:$R$127</c:f>
              <c:numCache>
                <c:formatCode>0.00</c:formatCode>
                <c:ptCount val="121"/>
                <c:pt idx="0">
                  <c:v>0.16</c:v>
                </c:pt>
                <c:pt idx="1">
                  <c:v>0.24</c:v>
                </c:pt>
                <c:pt idx="2">
                  <c:v>0.32</c:v>
                </c:pt>
                <c:pt idx="3">
                  <c:v>0.40639999999999998</c:v>
                </c:pt>
                <c:pt idx="4">
                  <c:v>0.50239999999999996</c:v>
                </c:pt>
                <c:pt idx="5">
                  <c:v>0.59519999999999995</c:v>
                </c:pt>
                <c:pt idx="6">
                  <c:v>0.68799999999999994</c:v>
                </c:pt>
                <c:pt idx="7">
                  <c:v>0.78080000000000005</c:v>
                </c:pt>
                <c:pt idx="8">
                  <c:v>0.86399999999999999</c:v>
                </c:pt>
                <c:pt idx="9">
                  <c:v>0.94399999999999995</c:v>
                </c:pt>
                <c:pt idx="10">
                  <c:v>1.0304</c:v>
                </c:pt>
                <c:pt idx="11">
                  <c:v>1.1232</c:v>
                </c:pt>
                <c:pt idx="12">
                  <c:v>1.216</c:v>
                </c:pt>
                <c:pt idx="13">
                  <c:v>1.3632</c:v>
                </c:pt>
                <c:pt idx="14">
                  <c:v>1.5104</c:v>
                </c:pt>
                <c:pt idx="15">
                  <c:v>1.6704000000000001</c:v>
                </c:pt>
                <c:pt idx="16">
                  <c:v>1.8464</c:v>
                </c:pt>
                <c:pt idx="17">
                  <c:v>2.0255999999999998</c:v>
                </c:pt>
                <c:pt idx="18">
                  <c:v>2.2400000000000002</c:v>
                </c:pt>
                <c:pt idx="19">
                  <c:v>2.4544000000000001</c:v>
                </c:pt>
                <c:pt idx="20">
                  <c:v>2.7103999999999999</c:v>
                </c:pt>
                <c:pt idx="21">
                  <c:v>2.976</c:v>
                </c:pt>
                <c:pt idx="22">
                  <c:v>3.2544</c:v>
                </c:pt>
                <c:pt idx="23">
                  <c:v>3.5455999999999999</c:v>
                </c:pt>
                <c:pt idx="24">
                  <c:v>3.84</c:v>
                </c:pt>
                <c:pt idx="25">
                  <c:v>4.1727999999999996</c:v>
                </c:pt>
                <c:pt idx="26">
                  <c:v>4.5056000000000003</c:v>
                </c:pt>
                <c:pt idx="27">
                  <c:v>4.8639999999999999</c:v>
                </c:pt>
                <c:pt idx="28">
                  <c:v>5.2384000000000004</c:v>
                </c:pt>
                <c:pt idx="29">
                  <c:v>5.6128</c:v>
                </c:pt>
                <c:pt idx="30">
                  <c:v>6</c:v>
                </c:pt>
                <c:pt idx="31">
                  <c:v>6.3872</c:v>
                </c:pt>
                <c:pt idx="32">
                  <c:v>6.8064</c:v>
                </c:pt>
                <c:pt idx="33">
                  <c:v>7.2320000000000002</c:v>
                </c:pt>
                <c:pt idx="34">
                  <c:v>7.6703999999999999</c:v>
                </c:pt>
                <c:pt idx="35">
                  <c:v>8.1216000000000008</c:v>
                </c:pt>
                <c:pt idx="36">
                  <c:v>8.5760000000000005</c:v>
                </c:pt>
                <c:pt idx="37">
                  <c:v>9.0432000000000006</c:v>
                </c:pt>
                <c:pt idx="38">
                  <c:v>9.5104000000000006</c:v>
                </c:pt>
                <c:pt idx="39">
                  <c:v>9.984</c:v>
                </c:pt>
                <c:pt idx="40">
                  <c:v>10.464</c:v>
                </c:pt>
                <c:pt idx="41">
                  <c:v>10.944000000000001</c:v>
                </c:pt>
                <c:pt idx="42">
                  <c:v>11.423999999999999</c:v>
                </c:pt>
                <c:pt idx="43">
                  <c:v>11.904</c:v>
                </c:pt>
                <c:pt idx="44">
                  <c:v>12.4064</c:v>
                </c:pt>
                <c:pt idx="45">
                  <c:v>12.912000000000001</c:v>
                </c:pt>
                <c:pt idx="46">
                  <c:v>13.4176</c:v>
                </c:pt>
                <c:pt idx="47">
                  <c:v>13.926399999999999</c:v>
                </c:pt>
                <c:pt idx="48">
                  <c:v>14.432</c:v>
                </c:pt>
                <c:pt idx="49">
                  <c:v>14.924799999999999</c:v>
                </c:pt>
                <c:pt idx="50">
                  <c:v>15.4176</c:v>
                </c:pt>
                <c:pt idx="51">
                  <c:v>15.910399999999999</c:v>
                </c:pt>
                <c:pt idx="52">
                  <c:v>16.406400000000001</c:v>
                </c:pt>
                <c:pt idx="53">
                  <c:v>16.8992</c:v>
                </c:pt>
                <c:pt idx="54">
                  <c:v>17.391999999999999</c:v>
                </c:pt>
                <c:pt idx="55">
                  <c:v>17.884799999999998</c:v>
                </c:pt>
                <c:pt idx="56">
                  <c:v>18.367999999999999</c:v>
                </c:pt>
                <c:pt idx="57">
                  <c:v>18.847999999999999</c:v>
                </c:pt>
                <c:pt idx="58">
                  <c:v>19.3216</c:v>
                </c:pt>
                <c:pt idx="59">
                  <c:v>19.788799999999998</c:v>
                </c:pt>
                <c:pt idx="60">
                  <c:v>20.256</c:v>
                </c:pt>
                <c:pt idx="61">
                  <c:v>20.694400000000002</c:v>
                </c:pt>
                <c:pt idx="62">
                  <c:v>21.135999999999999</c:v>
                </c:pt>
                <c:pt idx="63">
                  <c:v>21.568000000000001</c:v>
                </c:pt>
                <c:pt idx="64">
                  <c:v>21.993600000000001</c:v>
                </c:pt>
                <c:pt idx="65">
                  <c:v>22.416</c:v>
                </c:pt>
                <c:pt idx="66">
                  <c:v>22.815999999999999</c:v>
                </c:pt>
                <c:pt idx="67">
                  <c:v>23.216000000000001</c:v>
                </c:pt>
                <c:pt idx="68">
                  <c:v>23.606400000000001</c:v>
                </c:pt>
                <c:pt idx="69">
                  <c:v>23.990400000000001</c:v>
                </c:pt>
                <c:pt idx="70">
                  <c:v>24.367999999999999</c:v>
                </c:pt>
                <c:pt idx="71">
                  <c:v>24.729600000000001</c:v>
                </c:pt>
                <c:pt idx="72">
                  <c:v>25.088000000000001</c:v>
                </c:pt>
                <c:pt idx="73">
                  <c:v>25.4208</c:v>
                </c:pt>
                <c:pt idx="74">
                  <c:v>25.753599999999999</c:v>
                </c:pt>
                <c:pt idx="75">
                  <c:v>26.073599999999999</c:v>
                </c:pt>
                <c:pt idx="76">
                  <c:v>26.377600000000001</c:v>
                </c:pt>
                <c:pt idx="77">
                  <c:v>26.6816</c:v>
                </c:pt>
                <c:pt idx="78">
                  <c:v>26.96</c:v>
                </c:pt>
                <c:pt idx="79">
                  <c:v>27.238399999999999</c:v>
                </c:pt>
                <c:pt idx="80">
                  <c:v>27.497599999999998</c:v>
                </c:pt>
                <c:pt idx="81">
                  <c:v>27.750399999999999</c:v>
                </c:pt>
                <c:pt idx="82">
                  <c:v>27.993600000000001</c:v>
                </c:pt>
                <c:pt idx="83">
                  <c:v>28.220800000000001</c:v>
                </c:pt>
                <c:pt idx="84">
                  <c:v>28.448</c:v>
                </c:pt>
                <c:pt idx="85">
                  <c:v>28.662400000000002</c:v>
                </c:pt>
                <c:pt idx="86">
                  <c:v>28.8736</c:v>
                </c:pt>
                <c:pt idx="87">
                  <c:v>29.0624</c:v>
                </c:pt>
                <c:pt idx="88">
                  <c:v>29.238399999999999</c:v>
                </c:pt>
                <c:pt idx="89">
                  <c:v>29.408000000000001</c:v>
                </c:pt>
                <c:pt idx="90">
                  <c:v>29.568000000000001</c:v>
                </c:pt>
                <c:pt idx="91">
                  <c:v>29.728000000000002</c:v>
                </c:pt>
                <c:pt idx="92">
                  <c:v>29.865600000000001</c:v>
                </c:pt>
                <c:pt idx="93">
                  <c:v>30</c:v>
                </c:pt>
                <c:pt idx="94">
                  <c:v>30.128</c:v>
                </c:pt>
                <c:pt idx="95">
                  <c:v>30.246400000000001</c:v>
                </c:pt>
                <c:pt idx="96">
                  <c:v>30.367999999999999</c:v>
                </c:pt>
                <c:pt idx="97">
                  <c:v>30.473600000000001</c:v>
                </c:pt>
                <c:pt idx="98">
                  <c:v>30.5824</c:v>
                </c:pt>
                <c:pt idx="99">
                  <c:v>30.6816</c:v>
                </c:pt>
                <c:pt idx="100">
                  <c:v>30.7744</c:v>
                </c:pt>
                <c:pt idx="101">
                  <c:v>30.864000000000001</c:v>
                </c:pt>
                <c:pt idx="102">
                  <c:v>30.943999999999999</c:v>
                </c:pt>
                <c:pt idx="103">
                  <c:v>31.024000000000001</c:v>
                </c:pt>
                <c:pt idx="104">
                  <c:v>31.0944</c:v>
                </c:pt>
                <c:pt idx="105">
                  <c:v>31.1616</c:v>
                </c:pt>
                <c:pt idx="106">
                  <c:v>31.2224</c:v>
                </c:pt>
                <c:pt idx="107">
                  <c:v>31.273599999999998</c:v>
                </c:pt>
                <c:pt idx="108">
                  <c:v>31.327999999999999</c:v>
                </c:pt>
                <c:pt idx="109">
                  <c:v>31.382400000000001</c:v>
                </c:pt>
                <c:pt idx="110">
                  <c:v>31.433599999999998</c:v>
                </c:pt>
                <c:pt idx="111">
                  <c:v>31.494399999999999</c:v>
                </c:pt>
                <c:pt idx="112">
                  <c:v>31.561599999999999</c:v>
                </c:pt>
                <c:pt idx="113">
                  <c:v>31.625599999999999</c:v>
                </c:pt>
                <c:pt idx="114">
                  <c:v>31.68</c:v>
                </c:pt>
                <c:pt idx="115">
                  <c:v>31.734400000000001</c:v>
                </c:pt>
                <c:pt idx="116">
                  <c:v>31.785599999999999</c:v>
                </c:pt>
                <c:pt idx="117">
                  <c:v>31.84</c:v>
                </c:pt>
                <c:pt idx="118">
                  <c:v>31.894400000000001</c:v>
                </c:pt>
                <c:pt idx="119">
                  <c:v>31.945599999999999</c:v>
                </c:pt>
                <c:pt idx="120">
                  <c:v>32</c:v>
                </c:pt>
              </c:numCache>
            </c:numRef>
          </c:val>
          <c:smooth val="0"/>
          <c:extLst>
            <c:ext xmlns:c16="http://schemas.microsoft.com/office/drawing/2014/chart" uri="{C3380CC4-5D6E-409C-BE32-E72D297353CC}">
              <c16:uniqueId val="{00000000-A6F2-4769-B609-0487013A0FF6}"/>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Local_24-Hour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1"/>
          <c:order val="0"/>
          <c:tx>
            <c:strRef>
              <c:f>West_Local_Curve_OUTPUT!$T$4:$U$4</c:f>
              <c:strCache>
                <c:ptCount val="1"/>
                <c:pt idx="0">
                  <c:v>24hr PMPa</c:v>
                </c:pt>
              </c:strCache>
            </c:strRef>
          </c:tx>
          <c:spPr>
            <a:ln w="38100">
              <a:solidFill>
                <a:schemeClr val="tx1"/>
              </a:solidFill>
              <a:prstDash val="sysDash"/>
            </a:ln>
          </c:spPr>
          <c:marker>
            <c:symbol val="none"/>
          </c:marker>
          <c:val>
            <c:numRef>
              <c:f>West_Local_Curve_OUTPUT!$AA$7:$AA$247</c:f>
              <c:numCache>
                <c:formatCode>0.00</c:formatCode>
                <c:ptCount val="241"/>
                <c:pt idx="0">
                  <c:v>0.16</c:v>
                </c:pt>
                <c:pt idx="1">
                  <c:v>0.19839999999999999</c:v>
                </c:pt>
                <c:pt idx="2">
                  <c:v>0.24</c:v>
                </c:pt>
                <c:pt idx="3">
                  <c:v>0.27839999999999998</c:v>
                </c:pt>
                <c:pt idx="4">
                  <c:v>0.32</c:v>
                </c:pt>
                <c:pt idx="5">
                  <c:v>0.36159999999999998</c:v>
                </c:pt>
                <c:pt idx="6">
                  <c:v>0.40639999999999998</c:v>
                </c:pt>
                <c:pt idx="7">
                  <c:v>0.45440000000000003</c:v>
                </c:pt>
                <c:pt idx="8">
                  <c:v>0.50239999999999996</c:v>
                </c:pt>
                <c:pt idx="9">
                  <c:v>0.54720000000000002</c:v>
                </c:pt>
                <c:pt idx="10">
                  <c:v>0.59519999999999995</c:v>
                </c:pt>
                <c:pt idx="11">
                  <c:v>0.64</c:v>
                </c:pt>
                <c:pt idx="12">
                  <c:v>0.68799999999999994</c:v>
                </c:pt>
                <c:pt idx="13">
                  <c:v>0.73599999999999999</c:v>
                </c:pt>
                <c:pt idx="14">
                  <c:v>0.78080000000000005</c:v>
                </c:pt>
                <c:pt idx="15">
                  <c:v>0.8256</c:v>
                </c:pt>
                <c:pt idx="16">
                  <c:v>0.86399999999999999</c:v>
                </c:pt>
                <c:pt idx="17">
                  <c:v>0.90239999999999998</c:v>
                </c:pt>
                <c:pt idx="18">
                  <c:v>0.94399999999999995</c:v>
                </c:pt>
                <c:pt idx="19">
                  <c:v>0.98560000000000003</c:v>
                </c:pt>
                <c:pt idx="20">
                  <c:v>1.0304</c:v>
                </c:pt>
                <c:pt idx="21">
                  <c:v>1.0751999999999999</c:v>
                </c:pt>
                <c:pt idx="22">
                  <c:v>1.1232</c:v>
                </c:pt>
                <c:pt idx="23">
                  <c:v>1.1679999999999999</c:v>
                </c:pt>
                <c:pt idx="24">
                  <c:v>1.216</c:v>
                </c:pt>
                <c:pt idx="25">
                  <c:v>1.2896000000000001</c:v>
                </c:pt>
                <c:pt idx="26">
                  <c:v>1.3632</c:v>
                </c:pt>
                <c:pt idx="27">
                  <c:v>1.4368000000000001</c:v>
                </c:pt>
                <c:pt idx="28">
                  <c:v>1.5104</c:v>
                </c:pt>
                <c:pt idx="29">
                  <c:v>1.5840000000000001</c:v>
                </c:pt>
                <c:pt idx="30">
                  <c:v>1.6704000000000001</c:v>
                </c:pt>
                <c:pt idx="31">
                  <c:v>1.76</c:v>
                </c:pt>
                <c:pt idx="32">
                  <c:v>1.8464</c:v>
                </c:pt>
                <c:pt idx="33">
                  <c:v>1.9328000000000001</c:v>
                </c:pt>
                <c:pt idx="34">
                  <c:v>2.0255999999999998</c:v>
                </c:pt>
                <c:pt idx="35">
                  <c:v>2.1343999999999999</c:v>
                </c:pt>
                <c:pt idx="36">
                  <c:v>2.2400000000000002</c:v>
                </c:pt>
                <c:pt idx="37">
                  <c:v>2.3456000000000001</c:v>
                </c:pt>
                <c:pt idx="38">
                  <c:v>2.4544000000000001</c:v>
                </c:pt>
                <c:pt idx="39">
                  <c:v>2.5760000000000001</c:v>
                </c:pt>
                <c:pt idx="40">
                  <c:v>2.7103999999999999</c:v>
                </c:pt>
                <c:pt idx="41">
                  <c:v>2.8416000000000001</c:v>
                </c:pt>
                <c:pt idx="42">
                  <c:v>2.976</c:v>
                </c:pt>
                <c:pt idx="43">
                  <c:v>3.1103999999999998</c:v>
                </c:pt>
                <c:pt idx="44">
                  <c:v>3.2544</c:v>
                </c:pt>
                <c:pt idx="45">
                  <c:v>3.3984000000000001</c:v>
                </c:pt>
                <c:pt idx="46">
                  <c:v>3.5455999999999999</c:v>
                </c:pt>
                <c:pt idx="47">
                  <c:v>3.6928000000000001</c:v>
                </c:pt>
                <c:pt idx="48">
                  <c:v>3.84</c:v>
                </c:pt>
                <c:pt idx="49">
                  <c:v>4.0064000000000002</c:v>
                </c:pt>
                <c:pt idx="50">
                  <c:v>4.1727999999999996</c:v>
                </c:pt>
                <c:pt idx="51">
                  <c:v>4.3391999999999999</c:v>
                </c:pt>
                <c:pt idx="52">
                  <c:v>4.5056000000000003</c:v>
                </c:pt>
                <c:pt idx="53">
                  <c:v>4.6783999999999999</c:v>
                </c:pt>
                <c:pt idx="54">
                  <c:v>4.8639999999999999</c:v>
                </c:pt>
                <c:pt idx="55">
                  <c:v>5.0495999999999999</c:v>
                </c:pt>
                <c:pt idx="56">
                  <c:v>5.2384000000000004</c:v>
                </c:pt>
                <c:pt idx="57">
                  <c:v>5.4240000000000004</c:v>
                </c:pt>
                <c:pt idx="58">
                  <c:v>5.6128</c:v>
                </c:pt>
                <c:pt idx="59">
                  <c:v>5.8079999999999998</c:v>
                </c:pt>
                <c:pt idx="60">
                  <c:v>6</c:v>
                </c:pt>
                <c:pt idx="61">
                  <c:v>6.1920000000000002</c:v>
                </c:pt>
                <c:pt idx="62">
                  <c:v>6.3872</c:v>
                </c:pt>
                <c:pt idx="63">
                  <c:v>6.5919999999999996</c:v>
                </c:pt>
                <c:pt idx="64">
                  <c:v>6.8064</c:v>
                </c:pt>
                <c:pt idx="65">
                  <c:v>7.0175999999999998</c:v>
                </c:pt>
                <c:pt idx="66">
                  <c:v>7.2320000000000002</c:v>
                </c:pt>
                <c:pt idx="67">
                  <c:v>7.4463999999999997</c:v>
                </c:pt>
                <c:pt idx="68">
                  <c:v>7.6703999999999999</c:v>
                </c:pt>
                <c:pt idx="69">
                  <c:v>7.8944000000000001</c:v>
                </c:pt>
                <c:pt idx="70">
                  <c:v>8.1216000000000008</c:v>
                </c:pt>
                <c:pt idx="71">
                  <c:v>8.3488000000000007</c:v>
                </c:pt>
                <c:pt idx="72">
                  <c:v>8.5760000000000005</c:v>
                </c:pt>
                <c:pt idx="73">
                  <c:v>8.8095999999999997</c:v>
                </c:pt>
                <c:pt idx="74">
                  <c:v>9.0432000000000006</c:v>
                </c:pt>
                <c:pt idx="75">
                  <c:v>9.2767999999999997</c:v>
                </c:pt>
                <c:pt idx="76">
                  <c:v>9.5104000000000006</c:v>
                </c:pt>
                <c:pt idx="77">
                  <c:v>9.7439999999999998</c:v>
                </c:pt>
                <c:pt idx="78">
                  <c:v>9.984</c:v>
                </c:pt>
                <c:pt idx="79">
                  <c:v>10.224</c:v>
                </c:pt>
                <c:pt idx="80">
                  <c:v>10.464</c:v>
                </c:pt>
                <c:pt idx="81">
                  <c:v>10.704000000000001</c:v>
                </c:pt>
                <c:pt idx="82">
                  <c:v>10.944000000000001</c:v>
                </c:pt>
                <c:pt idx="83">
                  <c:v>11.183999999999999</c:v>
                </c:pt>
                <c:pt idx="84">
                  <c:v>11.423999999999999</c:v>
                </c:pt>
                <c:pt idx="85">
                  <c:v>11.664</c:v>
                </c:pt>
                <c:pt idx="86">
                  <c:v>11.904</c:v>
                </c:pt>
                <c:pt idx="87">
                  <c:v>12.150399999999999</c:v>
                </c:pt>
                <c:pt idx="88">
                  <c:v>12.4064</c:v>
                </c:pt>
                <c:pt idx="89">
                  <c:v>12.6592</c:v>
                </c:pt>
                <c:pt idx="90">
                  <c:v>12.912000000000001</c:v>
                </c:pt>
                <c:pt idx="91">
                  <c:v>13.1648</c:v>
                </c:pt>
                <c:pt idx="92">
                  <c:v>13.4176</c:v>
                </c:pt>
                <c:pt idx="93">
                  <c:v>13.670400000000001</c:v>
                </c:pt>
                <c:pt idx="94">
                  <c:v>13.926399999999999</c:v>
                </c:pt>
                <c:pt idx="95">
                  <c:v>14.1792</c:v>
                </c:pt>
                <c:pt idx="96">
                  <c:v>14.432</c:v>
                </c:pt>
                <c:pt idx="97">
                  <c:v>14.6784</c:v>
                </c:pt>
                <c:pt idx="98">
                  <c:v>14.924799999999999</c:v>
                </c:pt>
                <c:pt idx="99">
                  <c:v>15.171200000000001</c:v>
                </c:pt>
                <c:pt idx="100">
                  <c:v>15.4176</c:v>
                </c:pt>
                <c:pt idx="101">
                  <c:v>15.664</c:v>
                </c:pt>
                <c:pt idx="102">
                  <c:v>15.910399999999999</c:v>
                </c:pt>
                <c:pt idx="103">
                  <c:v>16.16</c:v>
                </c:pt>
                <c:pt idx="104">
                  <c:v>16.406400000000001</c:v>
                </c:pt>
                <c:pt idx="105">
                  <c:v>16.652799999999999</c:v>
                </c:pt>
                <c:pt idx="106">
                  <c:v>16.8992</c:v>
                </c:pt>
                <c:pt idx="107">
                  <c:v>17.145600000000002</c:v>
                </c:pt>
                <c:pt idx="108">
                  <c:v>17.391999999999999</c:v>
                </c:pt>
                <c:pt idx="109">
                  <c:v>17.638400000000001</c:v>
                </c:pt>
                <c:pt idx="110">
                  <c:v>17.884799999999998</c:v>
                </c:pt>
                <c:pt idx="111">
                  <c:v>18.128</c:v>
                </c:pt>
                <c:pt idx="112">
                  <c:v>18.367999999999999</c:v>
                </c:pt>
                <c:pt idx="113">
                  <c:v>18.608000000000001</c:v>
                </c:pt>
                <c:pt idx="114">
                  <c:v>18.847999999999999</c:v>
                </c:pt>
                <c:pt idx="115">
                  <c:v>19.088000000000001</c:v>
                </c:pt>
                <c:pt idx="116">
                  <c:v>19.3216</c:v>
                </c:pt>
                <c:pt idx="117">
                  <c:v>19.555199999999999</c:v>
                </c:pt>
                <c:pt idx="118">
                  <c:v>19.788799999999998</c:v>
                </c:pt>
                <c:pt idx="119">
                  <c:v>20.022400000000001</c:v>
                </c:pt>
                <c:pt idx="120">
                  <c:v>20.256</c:v>
                </c:pt>
                <c:pt idx="121">
                  <c:v>20.476800000000001</c:v>
                </c:pt>
                <c:pt idx="122">
                  <c:v>20.694400000000002</c:v>
                </c:pt>
                <c:pt idx="123">
                  <c:v>20.915199999999999</c:v>
                </c:pt>
                <c:pt idx="124">
                  <c:v>21.135999999999999</c:v>
                </c:pt>
                <c:pt idx="125">
                  <c:v>21.3536</c:v>
                </c:pt>
                <c:pt idx="126">
                  <c:v>21.568000000000001</c:v>
                </c:pt>
                <c:pt idx="127">
                  <c:v>21.782399999999999</c:v>
                </c:pt>
                <c:pt idx="128">
                  <c:v>21.993600000000001</c:v>
                </c:pt>
                <c:pt idx="129">
                  <c:v>22.207999999999998</c:v>
                </c:pt>
                <c:pt idx="130">
                  <c:v>22.416</c:v>
                </c:pt>
                <c:pt idx="131">
                  <c:v>22.6144</c:v>
                </c:pt>
                <c:pt idx="132">
                  <c:v>22.815999999999999</c:v>
                </c:pt>
                <c:pt idx="133">
                  <c:v>23.014399999999998</c:v>
                </c:pt>
                <c:pt idx="134">
                  <c:v>23.216000000000001</c:v>
                </c:pt>
                <c:pt idx="135">
                  <c:v>23.411200000000001</c:v>
                </c:pt>
                <c:pt idx="136">
                  <c:v>23.606400000000001</c:v>
                </c:pt>
                <c:pt idx="137">
                  <c:v>23.798400000000001</c:v>
                </c:pt>
                <c:pt idx="138">
                  <c:v>23.990400000000001</c:v>
                </c:pt>
                <c:pt idx="139">
                  <c:v>24.185600000000001</c:v>
                </c:pt>
                <c:pt idx="140">
                  <c:v>24.367999999999999</c:v>
                </c:pt>
                <c:pt idx="141">
                  <c:v>24.5472</c:v>
                </c:pt>
                <c:pt idx="142">
                  <c:v>24.729600000000001</c:v>
                </c:pt>
                <c:pt idx="143">
                  <c:v>24.908799999999999</c:v>
                </c:pt>
                <c:pt idx="144">
                  <c:v>25.088000000000001</c:v>
                </c:pt>
                <c:pt idx="145">
                  <c:v>25.2544</c:v>
                </c:pt>
                <c:pt idx="146">
                  <c:v>25.4208</c:v>
                </c:pt>
                <c:pt idx="147">
                  <c:v>25.587199999999999</c:v>
                </c:pt>
                <c:pt idx="148">
                  <c:v>25.753599999999999</c:v>
                </c:pt>
                <c:pt idx="149">
                  <c:v>25.92</c:v>
                </c:pt>
                <c:pt idx="150">
                  <c:v>26.073599999999999</c:v>
                </c:pt>
                <c:pt idx="151">
                  <c:v>26.224</c:v>
                </c:pt>
                <c:pt idx="152">
                  <c:v>26.377600000000001</c:v>
                </c:pt>
                <c:pt idx="153">
                  <c:v>26.531199999999998</c:v>
                </c:pt>
                <c:pt idx="154">
                  <c:v>26.6816</c:v>
                </c:pt>
                <c:pt idx="155">
                  <c:v>26.819199999999999</c:v>
                </c:pt>
                <c:pt idx="156">
                  <c:v>26.96</c:v>
                </c:pt>
                <c:pt idx="157">
                  <c:v>27.1008</c:v>
                </c:pt>
                <c:pt idx="158">
                  <c:v>27.238399999999999</c:v>
                </c:pt>
                <c:pt idx="159">
                  <c:v>27.372800000000002</c:v>
                </c:pt>
                <c:pt idx="160">
                  <c:v>27.497599999999998</c:v>
                </c:pt>
                <c:pt idx="161">
                  <c:v>27.625599999999999</c:v>
                </c:pt>
                <c:pt idx="162">
                  <c:v>27.750399999999999</c:v>
                </c:pt>
                <c:pt idx="163">
                  <c:v>27.878399999999999</c:v>
                </c:pt>
                <c:pt idx="164">
                  <c:v>27.993600000000001</c:v>
                </c:pt>
                <c:pt idx="165">
                  <c:v>28.108799999999999</c:v>
                </c:pt>
                <c:pt idx="166">
                  <c:v>28.220800000000001</c:v>
                </c:pt>
                <c:pt idx="167">
                  <c:v>28.335999999999999</c:v>
                </c:pt>
                <c:pt idx="168">
                  <c:v>28.448</c:v>
                </c:pt>
                <c:pt idx="169">
                  <c:v>28.553599999999999</c:v>
                </c:pt>
                <c:pt idx="170">
                  <c:v>28.662400000000002</c:v>
                </c:pt>
                <c:pt idx="171">
                  <c:v>28.768000000000001</c:v>
                </c:pt>
                <c:pt idx="172">
                  <c:v>28.8736</c:v>
                </c:pt>
                <c:pt idx="173">
                  <c:v>28.975999999999999</c:v>
                </c:pt>
                <c:pt idx="174">
                  <c:v>29.0624</c:v>
                </c:pt>
                <c:pt idx="175">
                  <c:v>29.152000000000001</c:v>
                </c:pt>
                <c:pt idx="176">
                  <c:v>29.238399999999999</c:v>
                </c:pt>
                <c:pt idx="177">
                  <c:v>29.3248</c:v>
                </c:pt>
                <c:pt idx="178">
                  <c:v>29.408000000000001</c:v>
                </c:pt>
                <c:pt idx="179">
                  <c:v>29.488</c:v>
                </c:pt>
                <c:pt idx="180">
                  <c:v>29.568000000000001</c:v>
                </c:pt>
                <c:pt idx="181">
                  <c:v>29.648</c:v>
                </c:pt>
                <c:pt idx="182">
                  <c:v>29.728000000000002</c:v>
                </c:pt>
                <c:pt idx="183">
                  <c:v>29.798400000000001</c:v>
                </c:pt>
                <c:pt idx="184">
                  <c:v>29.865600000000001</c:v>
                </c:pt>
                <c:pt idx="185">
                  <c:v>29.9328</c:v>
                </c:pt>
                <c:pt idx="186">
                  <c:v>30</c:v>
                </c:pt>
                <c:pt idx="187">
                  <c:v>30.0672</c:v>
                </c:pt>
                <c:pt idx="188">
                  <c:v>30.128</c:v>
                </c:pt>
                <c:pt idx="189">
                  <c:v>30.188800000000001</c:v>
                </c:pt>
                <c:pt idx="190">
                  <c:v>30.246400000000001</c:v>
                </c:pt>
                <c:pt idx="191">
                  <c:v>30.307200000000002</c:v>
                </c:pt>
                <c:pt idx="192">
                  <c:v>30.367999999999999</c:v>
                </c:pt>
                <c:pt idx="193">
                  <c:v>30.4224</c:v>
                </c:pt>
                <c:pt idx="194">
                  <c:v>30.473600000000001</c:v>
                </c:pt>
                <c:pt idx="195">
                  <c:v>30.527999999999999</c:v>
                </c:pt>
                <c:pt idx="196">
                  <c:v>30.5824</c:v>
                </c:pt>
                <c:pt idx="197">
                  <c:v>30.633600000000001</c:v>
                </c:pt>
                <c:pt idx="198">
                  <c:v>30.6816</c:v>
                </c:pt>
                <c:pt idx="199">
                  <c:v>30.726400000000002</c:v>
                </c:pt>
                <c:pt idx="200">
                  <c:v>30.7744</c:v>
                </c:pt>
                <c:pt idx="201">
                  <c:v>30.819199999999999</c:v>
                </c:pt>
                <c:pt idx="202">
                  <c:v>30.864000000000001</c:v>
                </c:pt>
                <c:pt idx="203">
                  <c:v>30.9056</c:v>
                </c:pt>
                <c:pt idx="204">
                  <c:v>30.943999999999999</c:v>
                </c:pt>
                <c:pt idx="205">
                  <c:v>30.982399999999998</c:v>
                </c:pt>
                <c:pt idx="206">
                  <c:v>31.024000000000001</c:v>
                </c:pt>
                <c:pt idx="207">
                  <c:v>31.059200000000001</c:v>
                </c:pt>
                <c:pt idx="208">
                  <c:v>31.0944</c:v>
                </c:pt>
                <c:pt idx="209">
                  <c:v>31.1264</c:v>
                </c:pt>
                <c:pt idx="210">
                  <c:v>31.1616</c:v>
                </c:pt>
                <c:pt idx="211">
                  <c:v>31.1936</c:v>
                </c:pt>
                <c:pt idx="212">
                  <c:v>31.2224</c:v>
                </c:pt>
                <c:pt idx="213">
                  <c:v>31.248000000000001</c:v>
                </c:pt>
                <c:pt idx="214">
                  <c:v>31.273599999999998</c:v>
                </c:pt>
                <c:pt idx="215">
                  <c:v>31.302399999999999</c:v>
                </c:pt>
                <c:pt idx="216">
                  <c:v>31.327999999999999</c:v>
                </c:pt>
                <c:pt idx="217">
                  <c:v>31.3536</c:v>
                </c:pt>
                <c:pt idx="218">
                  <c:v>31.382400000000001</c:v>
                </c:pt>
                <c:pt idx="219">
                  <c:v>31.408000000000001</c:v>
                </c:pt>
                <c:pt idx="220">
                  <c:v>31.433599999999998</c:v>
                </c:pt>
                <c:pt idx="221">
                  <c:v>31.462399999999999</c:v>
                </c:pt>
                <c:pt idx="222">
                  <c:v>31.494399999999999</c:v>
                </c:pt>
                <c:pt idx="223">
                  <c:v>31.529599999999999</c:v>
                </c:pt>
                <c:pt idx="224">
                  <c:v>31.561599999999999</c:v>
                </c:pt>
                <c:pt idx="225">
                  <c:v>31.596800000000002</c:v>
                </c:pt>
                <c:pt idx="226">
                  <c:v>31.625599999999999</c:v>
                </c:pt>
                <c:pt idx="227">
                  <c:v>31.654399999999999</c:v>
                </c:pt>
                <c:pt idx="228">
                  <c:v>31.68</c:v>
                </c:pt>
                <c:pt idx="229">
                  <c:v>31.7056</c:v>
                </c:pt>
                <c:pt idx="230">
                  <c:v>31.734400000000001</c:v>
                </c:pt>
                <c:pt idx="231">
                  <c:v>31.76</c:v>
                </c:pt>
                <c:pt idx="232">
                  <c:v>31.785599999999999</c:v>
                </c:pt>
                <c:pt idx="233">
                  <c:v>31.814399999999999</c:v>
                </c:pt>
                <c:pt idx="234">
                  <c:v>31.84</c:v>
                </c:pt>
                <c:pt idx="235">
                  <c:v>31.865600000000001</c:v>
                </c:pt>
                <c:pt idx="236">
                  <c:v>31.894400000000001</c:v>
                </c:pt>
                <c:pt idx="237">
                  <c:v>31.92</c:v>
                </c:pt>
                <c:pt idx="238">
                  <c:v>31.945599999999999</c:v>
                </c:pt>
                <c:pt idx="239">
                  <c:v>31.974399999999999</c:v>
                </c:pt>
                <c:pt idx="240">
                  <c:v>32</c:v>
                </c:pt>
              </c:numCache>
            </c:numRef>
          </c:val>
          <c:smooth val="0"/>
          <c:extLst>
            <c:ext xmlns:c16="http://schemas.microsoft.com/office/drawing/2014/chart" uri="{C3380CC4-5D6E-409C-BE32-E72D297353CC}">
              <c16:uniqueId val="{00000000-574D-4C4D-A079-9352D33B62D7}"/>
            </c:ext>
          </c:extLst>
        </c:ser>
        <c:ser>
          <c:idx val="0"/>
          <c:order val="1"/>
          <c:tx>
            <c:strRef>
              <c:f>West_Local_Curve_OUTPUT!$AC$4</c:f>
              <c:strCache>
                <c:ptCount val="1"/>
                <c:pt idx="0">
                  <c:v>24hr PMPb</c:v>
                </c:pt>
              </c:strCache>
            </c:strRef>
          </c:tx>
          <c:spPr>
            <a:ln w="38100">
              <a:solidFill>
                <a:srgbClr val="FF0000"/>
              </a:solidFill>
              <a:prstDash val="sysDash"/>
            </a:ln>
          </c:spPr>
          <c:marker>
            <c:symbol val="none"/>
          </c:marker>
          <c:cat>
            <c:numRef>
              <c:f>West_Local_Curve_OUTPUT!$AC$7:$AC$247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West_Local_Curve_OUTPUT!$AJ$7:$AJ$247</c:f>
              <c:numCache>
                <c:formatCode>0.00</c:formatCode>
                <c:ptCount val="241"/>
                <c:pt idx="0">
                  <c:v>0.16</c:v>
                </c:pt>
                <c:pt idx="1">
                  <c:v>0.24</c:v>
                </c:pt>
                <c:pt idx="2">
                  <c:v>0.32</c:v>
                </c:pt>
                <c:pt idx="3">
                  <c:v>0.40639999999999998</c:v>
                </c:pt>
                <c:pt idx="4">
                  <c:v>0.50239999999999996</c:v>
                </c:pt>
                <c:pt idx="5">
                  <c:v>0.59519999999999995</c:v>
                </c:pt>
                <c:pt idx="6">
                  <c:v>0.68799999999999994</c:v>
                </c:pt>
                <c:pt idx="7">
                  <c:v>0.78080000000000005</c:v>
                </c:pt>
                <c:pt idx="8">
                  <c:v>0.86399999999999999</c:v>
                </c:pt>
                <c:pt idx="9">
                  <c:v>0.94399999999999995</c:v>
                </c:pt>
                <c:pt idx="10">
                  <c:v>1.0304</c:v>
                </c:pt>
                <c:pt idx="11">
                  <c:v>1.1232</c:v>
                </c:pt>
                <c:pt idx="12">
                  <c:v>1.216</c:v>
                </c:pt>
                <c:pt idx="13">
                  <c:v>1.3632</c:v>
                </c:pt>
                <c:pt idx="14">
                  <c:v>1.5104</c:v>
                </c:pt>
                <c:pt idx="15">
                  <c:v>1.6704000000000001</c:v>
                </c:pt>
                <c:pt idx="16">
                  <c:v>1.8464</c:v>
                </c:pt>
                <c:pt idx="17">
                  <c:v>2.0255999999999998</c:v>
                </c:pt>
                <c:pt idx="18">
                  <c:v>2.2400000000000002</c:v>
                </c:pt>
                <c:pt idx="19">
                  <c:v>2.4544000000000001</c:v>
                </c:pt>
                <c:pt idx="20">
                  <c:v>2.7103999999999999</c:v>
                </c:pt>
                <c:pt idx="21">
                  <c:v>2.976</c:v>
                </c:pt>
                <c:pt idx="22">
                  <c:v>3.2544</c:v>
                </c:pt>
                <c:pt idx="23">
                  <c:v>3.5455999999999999</c:v>
                </c:pt>
                <c:pt idx="24">
                  <c:v>3.84</c:v>
                </c:pt>
                <c:pt idx="25">
                  <c:v>4.1727999999999996</c:v>
                </c:pt>
                <c:pt idx="26">
                  <c:v>4.5056000000000003</c:v>
                </c:pt>
                <c:pt idx="27">
                  <c:v>4.8639999999999999</c:v>
                </c:pt>
                <c:pt idx="28">
                  <c:v>5.2384000000000004</c:v>
                </c:pt>
                <c:pt idx="29">
                  <c:v>5.6128</c:v>
                </c:pt>
                <c:pt idx="30">
                  <c:v>6</c:v>
                </c:pt>
                <c:pt idx="31">
                  <c:v>6.3872</c:v>
                </c:pt>
                <c:pt idx="32">
                  <c:v>6.8064</c:v>
                </c:pt>
                <c:pt idx="33">
                  <c:v>7.2320000000000002</c:v>
                </c:pt>
                <c:pt idx="34">
                  <c:v>7.6703999999999999</c:v>
                </c:pt>
                <c:pt idx="35">
                  <c:v>8.1216000000000008</c:v>
                </c:pt>
                <c:pt idx="36">
                  <c:v>8.5760000000000005</c:v>
                </c:pt>
                <c:pt idx="37">
                  <c:v>9.0432000000000006</c:v>
                </c:pt>
                <c:pt idx="38">
                  <c:v>9.5104000000000006</c:v>
                </c:pt>
                <c:pt idx="39">
                  <c:v>9.984</c:v>
                </c:pt>
                <c:pt idx="40">
                  <c:v>10.464</c:v>
                </c:pt>
                <c:pt idx="41">
                  <c:v>10.944000000000001</c:v>
                </c:pt>
                <c:pt idx="42">
                  <c:v>11.423999999999999</c:v>
                </c:pt>
                <c:pt idx="43">
                  <c:v>11.904</c:v>
                </c:pt>
                <c:pt idx="44">
                  <c:v>12.4064</c:v>
                </c:pt>
                <c:pt idx="45">
                  <c:v>12.912000000000001</c:v>
                </c:pt>
                <c:pt idx="46">
                  <c:v>13.4176</c:v>
                </c:pt>
                <c:pt idx="47">
                  <c:v>13.926399999999999</c:v>
                </c:pt>
                <c:pt idx="48">
                  <c:v>14.432</c:v>
                </c:pt>
                <c:pt idx="49">
                  <c:v>14.924799999999999</c:v>
                </c:pt>
                <c:pt idx="50">
                  <c:v>15.4176</c:v>
                </c:pt>
                <c:pt idx="51">
                  <c:v>15.910399999999999</c:v>
                </c:pt>
                <c:pt idx="52">
                  <c:v>16.406400000000001</c:v>
                </c:pt>
                <c:pt idx="53">
                  <c:v>16.8992</c:v>
                </c:pt>
                <c:pt idx="54">
                  <c:v>17.391999999999999</c:v>
                </c:pt>
                <c:pt idx="55">
                  <c:v>17.884799999999998</c:v>
                </c:pt>
                <c:pt idx="56">
                  <c:v>18.367999999999999</c:v>
                </c:pt>
                <c:pt idx="57">
                  <c:v>18.847999999999999</c:v>
                </c:pt>
                <c:pt idx="58">
                  <c:v>19.3216</c:v>
                </c:pt>
                <c:pt idx="59">
                  <c:v>19.788799999999998</c:v>
                </c:pt>
                <c:pt idx="60">
                  <c:v>20.256</c:v>
                </c:pt>
                <c:pt idx="61">
                  <c:v>20.694400000000002</c:v>
                </c:pt>
                <c:pt idx="62">
                  <c:v>21.135999999999999</c:v>
                </c:pt>
                <c:pt idx="63">
                  <c:v>21.568000000000001</c:v>
                </c:pt>
                <c:pt idx="64">
                  <c:v>21.993600000000001</c:v>
                </c:pt>
                <c:pt idx="65">
                  <c:v>22.416</c:v>
                </c:pt>
                <c:pt idx="66">
                  <c:v>22.815999999999999</c:v>
                </c:pt>
                <c:pt idx="67">
                  <c:v>23.216000000000001</c:v>
                </c:pt>
                <c:pt idx="68">
                  <c:v>23.606400000000001</c:v>
                </c:pt>
                <c:pt idx="69">
                  <c:v>23.990400000000001</c:v>
                </c:pt>
                <c:pt idx="70">
                  <c:v>24.367999999999999</c:v>
                </c:pt>
                <c:pt idx="71">
                  <c:v>24.729600000000001</c:v>
                </c:pt>
                <c:pt idx="72">
                  <c:v>25.088000000000001</c:v>
                </c:pt>
                <c:pt idx="73">
                  <c:v>25.4208</c:v>
                </c:pt>
                <c:pt idx="74">
                  <c:v>25.753599999999999</c:v>
                </c:pt>
                <c:pt idx="75">
                  <c:v>26.073599999999999</c:v>
                </c:pt>
                <c:pt idx="76">
                  <c:v>26.377600000000001</c:v>
                </c:pt>
                <c:pt idx="77">
                  <c:v>26.6816</c:v>
                </c:pt>
                <c:pt idx="78">
                  <c:v>26.96</c:v>
                </c:pt>
                <c:pt idx="79">
                  <c:v>27.238399999999999</c:v>
                </c:pt>
                <c:pt idx="80">
                  <c:v>27.497599999999998</c:v>
                </c:pt>
                <c:pt idx="81">
                  <c:v>27.750399999999999</c:v>
                </c:pt>
                <c:pt idx="82">
                  <c:v>27.993600000000001</c:v>
                </c:pt>
                <c:pt idx="83">
                  <c:v>28.220800000000001</c:v>
                </c:pt>
                <c:pt idx="84">
                  <c:v>28.448</c:v>
                </c:pt>
                <c:pt idx="85">
                  <c:v>28.662400000000002</c:v>
                </c:pt>
                <c:pt idx="86">
                  <c:v>28.8736</c:v>
                </c:pt>
                <c:pt idx="87">
                  <c:v>29.0624</c:v>
                </c:pt>
                <c:pt idx="88">
                  <c:v>29.238399999999999</c:v>
                </c:pt>
                <c:pt idx="89">
                  <c:v>29.408000000000001</c:v>
                </c:pt>
                <c:pt idx="90">
                  <c:v>29.568000000000001</c:v>
                </c:pt>
                <c:pt idx="91">
                  <c:v>29.728000000000002</c:v>
                </c:pt>
                <c:pt idx="92">
                  <c:v>29.865600000000001</c:v>
                </c:pt>
                <c:pt idx="93">
                  <c:v>30</c:v>
                </c:pt>
                <c:pt idx="94">
                  <c:v>30.128</c:v>
                </c:pt>
                <c:pt idx="95">
                  <c:v>30.246400000000001</c:v>
                </c:pt>
                <c:pt idx="96">
                  <c:v>30.367999999999999</c:v>
                </c:pt>
                <c:pt idx="97">
                  <c:v>30.473600000000001</c:v>
                </c:pt>
                <c:pt idx="98">
                  <c:v>30.5824</c:v>
                </c:pt>
                <c:pt idx="99">
                  <c:v>30.6816</c:v>
                </c:pt>
                <c:pt idx="100">
                  <c:v>30.7744</c:v>
                </c:pt>
                <c:pt idx="101">
                  <c:v>30.864000000000001</c:v>
                </c:pt>
                <c:pt idx="102">
                  <c:v>30.943999999999999</c:v>
                </c:pt>
                <c:pt idx="103">
                  <c:v>31.024000000000001</c:v>
                </c:pt>
                <c:pt idx="104">
                  <c:v>31.0944</c:v>
                </c:pt>
                <c:pt idx="105">
                  <c:v>31.1616</c:v>
                </c:pt>
                <c:pt idx="106">
                  <c:v>31.2224</c:v>
                </c:pt>
                <c:pt idx="107">
                  <c:v>31.273599999999998</c:v>
                </c:pt>
                <c:pt idx="108">
                  <c:v>31.327999999999999</c:v>
                </c:pt>
                <c:pt idx="109">
                  <c:v>31.382400000000001</c:v>
                </c:pt>
                <c:pt idx="110">
                  <c:v>31.433599999999998</c:v>
                </c:pt>
                <c:pt idx="111">
                  <c:v>31.494399999999999</c:v>
                </c:pt>
                <c:pt idx="112">
                  <c:v>31.561599999999999</c:v>
                </c:pt>
                <c:pt idx="113">
                  <c:v>31.625599999999999</c:v>
                </c:pt>
                <c:pt idx="114">
                  <c:v>31.68</c:v>
                </c:pt>
                <c:pt idx="115">
                  <c:v>31.734400000000001</c:v>
                </c:pt>
                <c:pt idx="116">
                  <c:v>31.785599999999999</c:v>
                </c:pt>
                <c:pt idx="117">
                  <c:v>31.84</c:v>
                </c:pt>
                <c:pt idx="118">
                  <c:v>31.894400000000001</c:v>
                </c:pt>
                <c:pt idx="119">
                  <c:v>31.945599999999999</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32</c:v>
                </c:pt>
                <c:pt idx="136">
                  <c:v>32</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32</c:v>
                </c:pt>
                <c:pt idx="152">
                  <c:v>32</c:v>
                </c:pt>
                <c:pt idx="153">
                  <c:v>32</c:v>
                </c:pt>
                <c:pt idx="154">
                  <c:v>32</c:v>
                </c:pt>
                <c:pt idx="155">
                  <c:v>32</c:v>
                </c:pt>
                <c:pt idx="156">
                  <c:v>32</c:v>
                </c:pt>
                <c:pt idx="157">
                  <c:v>32</c:v>
                </c:pt>
                <c:pt idx="158">
                  <c:v>32</c:v>
                </c:pt>
                <c:pt idx="159">
                  <c:v>32</c:v>
                </c:pt>
                <c:pt idx="160">
                  <c:v>32</c:v>
                </c:pt>
                <c:pt idx="161">
                  <c:v>32</c:v>
                </c:pt>
                <c:pt idx="162">
                  <c:v>32</c:v>
                </c:pt>
                <c:pt idx="163">
                  <c:v>32</c:v>
                </c:pt>
                <c:pt idx="164">
                  <c:v>32</c:v>
                </c:pt>
                <c:pt idx="165">
                  <c:v>32</c:v>
                </c:pt>
                <c:pt idx="166">
                  <c:v>32</c:v>
                </c:pt>
                <c:pt idx="167">
                  <c:v>32</c:v>
                </c:pt>
                <c:pt idx="168">
                  <c:v>32</c:v>
                </c:pt>
                <c:pt idx="169">
                  <c:v>32</c:v>
                </c:pt>
                <c:pt idx="170">
                  <c:v>32</c:v>
                </c:pt>
                <c:pt idx="171">
                  <c:v>32</c:v>
                </c:pt>
                <c:pt idx="172">
                  <c:v>32</c:v>
                </c:pt>
                <c:pt idx="173">
                  <c:v>32</c:v>
                </c:pt>
                <c:pt idx="174">
                  <c:v>32</c:v>
                </c:pt>
                <c:pt idx="175">
                  <c:v>32</c:v>
                </c:pt>
                <c:pt idx="176">
                  <c:v>32</c:v>
                </c:pt>
                <c:pt idx="177">
                  <c:v>32</c:v>
                </c:pt>
                <c:pt idx="178">
                  <c:v>32</c:v>
                </c:pt>
                <c:pt idx="179">
                  <c:v>32</c:v>
                </c:pt>
                <c:pt idx="180">
                  <c:v>32</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32</c:v>
                </c:pt>
                <c:pt idx="195">
                  <c:v>32</c:v>
                </c:pt>
                <c:pt idx="196">
                  <c:v>32</c:v>
                </c:pt>
                <c:pt idx="197">
                  <c:v>32</c:v>
                </c:pt>
                <c:pt idx="198">
                  <c:v>32</c:v>
                </c:pt>
                <c:pt idx="199">
                  <c:v>32</c:v>
                </c:pt>
                <c:pt idx="200">
                  <c:v>32</c:v>
                </c:pt>
                <c:pt idx="201">
                  <c:v>32</c:v>
                </c:pt>
                <c:pt idx="202">
                  <c:v>32</c:v>
                </c:pt>
                <c:pt idx="203">
                  <c:v>32</c:v>
                </c:pt>
                <c:pt idx="204">
                  <c:v>32</c:v>
                </c:pt>
                <c:pt idx="205">
                  <c:v>32</c:v>
                </c:pt>
                <c:pt idx="206">
                  <c:v>32</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F2F5-434F-8FE3-1CEED685F37E}"/>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0813822971533275"/>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Tropical_6-Hour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West_Tropical_Curve_OUTPUT!$B$4</c:f>
              <c:strCache>
                <c:ptCount val="1"/>
                <c:pt idx="0">
                  <c:v>6hr PMP</c:v>
                </c:pt>
              </c:strCache>
            </c:strRef>
          </c:tx>
          <c:spPr>
            <a:ln w="38100">
              <a:solidFill>
                <a:srgbClr val="00B050"/>
              </a:solidFill>
            </a:ln>
          </c:spPr>
          <c:marker>
            <c:symbol val="none"/>
          </c:marker>
          <c:cat>
            <c:numRef>
              <c:f>West_Tropical_Curve_OUTPUT!$B$7:$B$67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West_Tropical_Curve_OUTPUT!$I$7:$I$67</c:f>
              <c:numCache>
                <c:formatCode>0.00</c:formatCode>
                <c:ptCount val="61"/>
                <c:pt idx="0">
                  <c:v>0.11</c:v>
                </c:pt>
                <c:pt idx="1">
                  <c:v>0.2024</c:v>
                </c:pt>
                <c:pt idx="2">
                  <c:v>0.308</c:v>
                </c:pt>
                <c:pt idx="3">
                  <c:v>0.45100000000000001</c:v>
                </c:pt>
                <c:pt idx="4">
                  <c:v>0.62259999999999993</c:v>
                </c:pt>
                <c:pt idx="5">
                  <c:v>0.79640000000000011</c:v>
                </c:pt>
                <c:pt idx="6">
                  <c:v>0.92400000000000004</c:v>
                </c:pt>
                <c:pt idx="7">
                  <c:v>1.1814</c:v>
                </c:pt>
                <c:pt idx="8">
                  <c:v>1.5553999999999999</c:v>
                </c:pt>
                <c:pt idx="9">
                  <c:v>1.9909999999999999</c:v>
                </c:pt>
                <c:pt idx="10">
                  <c:v>2.4420000000000002</c:v>
                </c:pt>
                <c:pt idx="11">
                  <c:v>2.871</c:v>
                </c:pt>
                <c:pt idx="12">
                  <c:v>3.2559999999999998</c:v>
                </c:pt>
                <c:pt idx="13">
                  <c:v>3.6036000000000001</c:v>
                </c:pt>
                <c:pt idx="14">
                  <c:v>3.9093999999999998</c:v>
                </c:pt>
                <c:pt idx="15">
                  <c:v>4.1690000000000005</c:v>
                </c:pt>
                <c:pt idx="16">
                  <c:v>4.3845999999999998</c:v>
                </c:pt>
                <c:pt idx="17">
                  <c:v>4.5606</c:v>
                </c:pt>
                <c:pt idx="18">
                  <c:v>4.7080000000000002</c:v>
                </c:pt>
                <c:pt idx="19">
                  <c:v>4.8179999999999996</c:v>
                </c:pt>
                <c:pt idx="20">
                  <c:v>4.9279999999999999</c:v>
                </c:pt>
                <c:pt idx="21">
                  <c:v>5.0270000000000001</c:v>
                </c:pt>
                <c:pt idx="22">
                  <c:v>5.1260000000000003</c:v>
                </c:pt>
                <c:pt idx="23">
                  <c:v>5.2404000000000002</c:v>
                </c:pt>
                <c:pt idx="24">
                  <c:v>5.3680000000000003</c:v>
                </c:pt>
                <c:pt idx="25">
                  <c:v>5.5330000000000004</c:v>
                </c:pt>
                <c:pt idx="26">
                  <c:v>5.742</c:v>
                </c:pt>
                <c:pt idx="27">
                  <c:v>5.984</c:v>
                </c:pt>
                <c:pt idx="28">
                  <c:v>6.27</c:v>
                </c:pt>
                <c:pt idx="29">
                  <c:v>6.6109999999999998</c:v>
                </c:pt>
                <c:pt idx="30">
                  <c:v>6.9960000000000004</c:v>
                </c:pt>
                <c:pt idx="31">
                  <c:v>7.4360000000000008</c:v>
                </c:pt>
                <c:pt idx="32">
                  <c:v>7.9485999999999999</c:v>
                </c:pt>
                <c:pt idx="33">
                  <c:v>8.5139999999999993</c:v>
                </c:pt>
                <c:pt idx="34">
                  <c:v>9.1234000000000002</c:v>
                </c:pt>
                <c:pt idx="35">
                  <c:v>9.7789999999999999</c:v>
                </c:pt>
                <c:pt idx="36">
                  <c:v>10.494</c:v>
                </c:pt>
                <c:pt idx="37">
                  <c:v>11.226599999999999</c:v>
                </c:pt>
                <c:pt idx="38">
                  <c:v>12.0054</c:v>
                </c:pt>
                <c:pt idx="39">
                  <c:v>12.803999999999998</c:v>
                </c:pt>
                <c:pt idx="40">
                  <c:v>13.6114</c:v>
                </c:pt>
                <c:pt idx="41">
                  <c:v>14.414400000000001</c:v>
                </c:pt>
                <c:pt idx="42">
                  <c:v>15.201999999999998</c:v>
                </c:pt>
                <c:pt idx="43">
                  <c:v>15.989599999999999</c:v>
                </c:pt>
                <c:pt idx="44">
                  <c:v>16.735400000000002</c:v>
                </c:pt>
                <c:pt idx="45">
                  <c:v>17.434999999999999</c:v>
                </c:pt>
                <c:pt idx="46">
                  <c:v>18.090600000000002</c:v>
                </c:pt>
                <c:pt idx="47">
                  <c:v>18.695599999999999</c:v>
                </c:pt>
                <c:pt idx="48">
                  <c:v>19.228000000000002</c:v>
                </c:pt>
                <c:pt idx="49">
                  <c:v>19.685600000000001</c:v>
                </c:pt>
                <c:pt idx="50">
                  <c:v>20.070599999999999</c:v>
                </c:pt>
                <c:pt idx="51">
                  <c:v>20.394000000000002</c:v>
                </c:pt>
                <c:pt idx="52">
                  <c:v>20.651399999999999</c:v>
                </c:pt>
                <c:pt idx="53">
                  <c:v>20.840600000000002</c:v>
                </c:pt>
                <c:pt idx="54">
                  <c:v>20.988</c:v>
                </c:pt>
                <c:pt idx="55">
                  <c:v>21.115600000000001</c:v>
                </c:pt>
                <c:pt idx="56">
                  <c:v>21.274000000000001</c:v>
                </c:pt>
                <c:pt idx="57">
                  <c:v>21.45</c:v>
                </c:pt>
                <c:pt idx="58">
                  <c:v>21.663399999999999</c:v>
                </c:pt>
                <c:pt idx="59">
                  <c:v>21.89</c:v>
                </c:pt>
                <c:pt idx="60">
                  <c:v>22</c:v>
                </c:pt>
              </c:numCache>
            </c:numRef>
          </c:val>
          <c:smooth val="0"/>
          <c:extLst>
            <c:ext xmlns:c16="http://schemas.microsoft.com/office/drawing/2014/chart" uri="{C3380CC4-5D6E-409C-BE32-E72D297353CC}">
              <c16:uniqueId val="{00000000-50C6-49E8-9227-343FD8EC050C}"/>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Tropical_12-Hour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West_Tropical_Curve_OUTPUT!$K$4</c:f>
              <c:strCache>
                <c:ptCount val="1"/>
                <c:pt idx="0">
                  <c:v>12hr PMP</c:v>
                </c:pt>
              </c:strCache>
            </c:strRef>
          </c:tx>
          <c:spPr>
            <a:ln w="34925">
              <a:solidFill>
                <a:srgbClr val="FF0000"/>
              </a:solidFill>
            </a:ln>
          </c:spPr>
          <c:marker>
            <c:symbol val="none"/>
          </c:marker>
          <c:cat>
            <c:numRef>
              <c:f>West_Tropical_Curve_OUTPUT!$K$7:$K$127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West_Tropical_Curve_OUTPUT!$R$7:$R$127</c:f>
              <c:numCache>
                <c:formatCode>0.00</c:formatCode>
                <c:ptCount val="121"/>
                <c:pt idx="0">
                  <c:v>0.17</c:v>
                </c:pt>
                <c:pt idx="1">
                  <c:v>0.2414</c:v>
                </c:pt>
                <c:pt idx="2">
                  <c:v>0.31279999999999997</c:v>
                </c:pt>
                <c:pt idx="3">
                  <c:v>0.39100000000000001</c:v>
                </c:pt>
                <c:pt idx="4">
                  <c:v>0.47600000000000003</c:v>
                </c:pt>
                <c:pt idx="5">
                  <c:v>0.56779999999999997</c:v>
                </c:pt>
                <c:pt idx="6">
                  <c:v>0.69700000000000006</c:v>
                </c:pt>
                <c:pt idx="7">
                  <c:v>0.82619999999999993</c:v>
                </c:pt>
                <c:pt idx="8">
                  <c:v>0.96219999999999994</c:v>
                </c:pt>
                <c:pt idx="9">
                  <c:v>1.105</c:v>
                </c:pt>
                <c:pt idx="10">
                  <c:v>1.2308000000000001</c:v>
                </c:pt>
                <c:pt idx="11">
                  <c:v>1.3294000000000001</c:v>
                </c:pt>
                <c:pt idx="12">
                  <c:v>1.4280000000000002</c:v>
                </c:pt>
                <c:pt idx="13">
                  <c:v>1.6252</c:v>
                </c:pt>
                <c:pt idx="14">
                  <c:v>1.8257999999999999</c:v>
                </c:pt>
                <c:pt idx="15">
                  <c:v>2.0910000000000002</c:v>
                </c:pt>
                <c:pt idx="16">
                  <c:v>2.4037999999999999</c:v>
                </c:pt>
                <c:pt idx="17">
                  <c:v>2.7234000000000003</c:v>
                </c:pt>
                <c:pt idx="18">
                  <c:v>3.077</c:v>
                </c:pt>
                <c:pt idx="19">
                  <c:v>3.4306000000000001</c:v>
                </c:pt>
                <c:pt idx="20">
                  <c:v>3.774</c:v>
                </c:pt>
                <c:pt idx="21">
                  <c:v>4.1139999999999999</c:v>
                </c:pt>
                <c:pt idx="22">
                  <c:v>4.4370000000000003</c:v>
                </c:pt>
                <c:pt idx="23">
                  <c:v>4.7362000000000002</c:v>
                </c:pt>
                <c:pt idx="24">
                  <c:v>5.032</c:v>
                </c:pt>
                <c:pt idx="25">
                  <c:v>5.3006000000000002</c:v>
                </c:pt>
                <c:pt idx="26">
                  <c:v>5.5692000000000004</c:v>
                </c:pt>
                <c:pt idx="27">
                  <c:v>5.8140000000000001</c:v>
                </c:pt>
                <c:pt idx="28">
                  <c:v>6.0418000000000003</c:v>
                </c:pt>
                <c:pt idx="29">
                  <c:v>6.2594000000000003</c:v>
                </c:pt>
                <c:pt idx="30">
                  <c:v>6.4429999999999996</c:v>
                </c:pt>
                <c:pt idx="31">
                  <c:v>6.6265999999999998</c:v>
                </c:pt>
                <c:pt idx="32">
                  <c:v>6.7762000000000002</c:v>
                </c:pt>
                <c:pt idx="33">
                  <c:v>6.9189999999999996</c:v>
                </c:pt>
                <c:pt idx="34">
                  <c:v>7.0482000000000005</c:v>
                </c:pt>
                <c:pt idx="35">
                  <c:v>7.1638000000000002</c:v>
                </c:pt>
                <c:pt idx="36">
                  <c:v>7.2759999999999998</c:v>
                </c:pt>
                <c:pt idx="37">
                  <c:v>7.3609999999999998</c:v>
                </c:pt>
                <c:pt idx="38">
                  <c:v>7.4459999999999997</c:v>
                </c:pt>
                <c:pt idx="39">
                  <c:v>7.5309999999999997</c:v>
                </c:pt>
                <c:pt idx="40">
                  <c:v>7.6160000000000005</c:v>
                </c:pt>
                <c:pt idx="41">
                  <c:v>7.6975999999999996</c:v>
                </c:pt>
                <c:pt idx="42">
                  <c:v>7.7690000000000001</c:v>
                </c:pt>
                <c:pt idx="43">
                  <c:v>7.8403999999999998</c:v>
                </c:pt>
                <c:pt idx="44">
                  <c:v>7.9220000000000006</c:v>
                </c:pt>
                <c:pt idx="45">
                  <c:v>8.0069999999999997</c:v>
                </c:pt>
                <c:pt idx="46">
                  <c:v>8.0988000000000007</c:v>
                </c:pt>
                <c:pt idx="47">
                  <c:v>8.1974</c:v>
                </c:pt>
                <c:pt idx="48">
                  <c:v>8.2959999999999994</c:v>
                </c:pt>
                <c:pt idx="49">
                  <c:v>8.4252000000000002</c:v>
                </c:pt>
                <c:pt idx="50">
                  <c:v>8.5510000000000002</c:v>
                </c:pt>
                <c:pt idx="51">
                  <c:v>8.7040000000000006</c:v>
                </c:pt>
                <c:pt idx="52">
                  <c:v>8.8740000000000006</c:v>
                </c:pt>
                <c:pt idx="53">
                  <c:v>9.0507999999999988</c:v>
                </c:pt>
                <c:pt idx="54">
                  <c:v>9.2480000000000011</c:v>
                </c:pt>
                <c:pt idx="55">
                  <c:v>9.4451999999999998</c:v>
                </c:pt>
                <c:pt idx="56">
                  <c:v>9.69</c:v>
                </c:pt>
                <c:pt idx="57">
                  <c:v>9.9450000000000003</c:v>
                </c:pt>
                <c:pt idx="58">
                  <c:v>10.216999999999999</c:v>
                </c:pt>
                <c:pt idx="59">
                  <c:v>10.512799999999999</c:v>
                </c:pt>
                <c:pt idx="60">
                  <c:v>10.811999999999999</c:v>
                </c:pt>
                <c:pt idx="61">
                  <c:v>11.152000000000001</c:v>
                </c:pt>
                <c:pt idx="62">
                  <c:v>11.492000000000001</c:v>
                </c:pt>
                <c:pt idx="63">
                  <c:v>11.8728</c:v>
                </c:pt>
                <c:pt idx="64">
                  <c:v>12.2842</c:v>
                </c:pt>
                <c:pt idx="65">
                  <c:v>12.7058</c:v>
                </c:pt>
                <c:pt idx="66">
                  <c:v>13.158000000000001</c:v>
                </c:pt>
                <c:pt idx="67">
                  <c:v>13.610199999999999</c:v>
                </c:pt>
                <c:pt idx="68">
                  <c:v>14.0998</c:v>
                </c:pt>
                <c:pt idx="69">
                  <c:v>14.5928</c:v>
                </c:pt>
                <c:pt idx="70">
                  <c:v>15.113</c:v>
                </c:pt>
                <c:pt idx="71">
                  <c:v>15.667199999999999</c:v>
                </c:pt>
                <c:pt idx="72">
                  <c:v>16.218</c:v>
                </c:pt>
                <c:pt idx="73">
                  <c:v>16.785800000000002</c:v>
                </c:pt>
                <c:pt idx="74">
                  <c:v>17.350200000000001</c:v>
                </c:pt>
                <c:pt idx="75">
                  <c:v>17.9452</c:v>
                </c:pt>
                <c:pt idx="76">
                  <c:v>18.553799999999999</c:v>
                </c:pt>
                <c:pt idx="77">
                  <c:v>19.165800000000001</c:v>
                </c:pt>
                <c:pt idx="78">
                  <c:v>19.788</c:v>
                </c:pt>
                <c:pt idx="79">
                  <c:v>20.4102</c:v>
                </c:pt>
                <c:pt idx="80">
                  <c:v>21.035800000000002</c:v>
                </c:pt>
                <c:pt idx="81">
                  <c:v>21.658000000000001</c:v>
                </c:pt>
                <c:pt idx="82">
                  <c:v>22.276800000000001</c:v>
                </c:pt>
                <c:pt idx="83">
                  <c:v>22.885400000000001</c:v>
                </c:pt>
                <c:pt idx="84">
                  <c:v>23.494</c:v>
                </c:pt>
                <c:pt idx="85">
                  <c:v>24.102599999999999</c:v>
                </c:pt>
                <c:pt idx="86">
                  <c:v>24.711200000000002</c:v>
                </c:pt>
                <c:pt idx="87">
                  <c:v>25.295999999999999</c:v>
                </c:pt>
                <c:pt idx="88">
                  <c:v>25.863800000000001</c:v>
                </c:pt>
                <c:pt idx="89">
                  <c:v>26.421400000000002</c:v>
                </c:pt>
                <c:pt idx="90">
                  <c:v>26.945</c:v>
                </c:pt>
                <c:pt idx="91">
                  <c:v>27.468599999999999</c:v>
                </c:pt>
                <c:pt idx="92">
                  <c:v>27.958200000000001</c:v>
                </c:pt>
                <c:pt idx="93">
                  <c:v>28.441000000000003</c:v>
                </c:pt>
                <c:pt idx="94">
                  <c:v>28.8932</c:v>
                </c:pt>
                <c:pt idx="95">
                  <c:v>29.304600000000001</c:v>
                </c:pt>
                <c:pt idx="96">
                  <c:v>29.716000000000001</c:v>
                </c:pt>
                <c:pt idx="97">
                  <c:v>30.069599999999998</c:v>
                </c:pt>
                <c:pt idx="98">
                  <c:v>30.423200000000001</c:v>
                </c:pt>
                <c:pt idx="99">
                  <c:v>30.736000000000001</c:v>
                </c:pt>
                <c:pt idx="100">
                  <c:v>31.0182</c:v>
                </c:pt>
                <c:pt idx="101">
                  <c:v>31.290199999999999</c:v>
                </c:pt>
                <c:pt idx="102">
                  <c:v>31.518000000000001</c:v>
                </c:pt>
                <c:pt idx="103">
                  <c:v>31.745799999999999</c:v>
                </c:pt>
                <c:pt idx="104">
                  <c:v>31.915800000000001</c:v>
                </c:pt>
                <c:pt idx="105">
                  <c:v>32.068800000000003</c:v>
                </c:pt>
                <c:pt idx="106">
                  <c:v>32.208199999999998</c:v>
                </c:pt>
                <c:pt idx="107">
                  <c:v>32.323799999999999</c:v>
                </c:pt>
                <c:pt idx="108">
                  <c:v>32.436</c:v>
                </c:pt>
                <c:pt idx="109">
                  <c:v>32.534599999999998</c:v>
                </c:pt>
                <c:pt idx="110">
                  <c:v>32.633200000000002</c:v>
                </c:pt>
                <c:pt idx="111">
                  <c:v>32.748799999999996</c:v>
                </c:pt>
                <c:pt idx="112">
                  <c:v>32.878</c:v>
                </c:pt>
                <c:pt idx="113">
                  <c:v>33.007199999999997</c:v>
                </c:pt>
                <c:pt idx="114">
                  <c:v>33.15</c:v>
                </c:pt>
                <c:pt idx="115">
                  <c:v>33.2928</c:v>
                </c:pt>
                <c:pt idx="116">
                  <c:v>33.479799999999997</c:v>
                </c:pt>
                <c:pt idx="117">
                  <c:v>33.677</c:v>
                </c:pt>
                <c:pt idx="118">
                  <c:v>33.83</c:v>
                </c:pt>
                <c:pt idx="119">
                  <c:v>33.914999999999999</c:v>
                </c:pt>
                <c:pt idx="120">
                  <c:v>34</c:v>
                </c:pt>
              </c:numCache>
            </c:numRef>
          </c:val>
          <c:smooth val="0"/>
          <c:extLst>
            <c:ext xmlns:c16="http://schemas.microsoft.com/office/drawing/2014/chart" uri="{C3380CC4-5D6E-409C-BE32-E72D297353CC}">
              <c16:uniqueId val="{00000000-6161-4BF8-94E1-27D10F73B32F}"/>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Tropical_24-Hour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West_Tropical_Curve_OUTPUT!$T$4</c:f>
              <c:strCache>
                <c:ptCount val="1"/>
                <c:pt idx="0">
                  <c:v>24hr PMPa</c:v>
                </c:pt>
              </c:strCache>
            </c:strRef>
          </c:tx>
          <c:spPr>
            <a:ln w="38100">
              <a:solidFill>
                <a:schemeClr val="tx1"/>
              </a:solidFill>
              <a:prstDash val="sysDash"/>
            </a:ln>
          </c:spPr>
          <c:marker>
            <c:symbol val="none"/>
          </c:marker>
          <c:cat>
            <c:numRef>
              <c:f>West_Tropical_Curve_OUTPUT!$T$7:$T$247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West_Tropical_Curve_OUTPUT!$AA$7:$AA$247</c:f>
              <c:numCache>
                <c:formatCode>0.00</c:formatCode>
                <c:ptCount val="241"/>
                <c:pt idx="0">
                  <c:v>0.17</c:v>
                </c:pt>
                <c:pt idx="1">
                  <c:v>0.20400000000000001</c:v>
                </c:pt>
                <c:pt idx="2">
                  <c:v>0.2414</c:v>
                </c:pt>
                <c:pt idx="3">
                  <c:v>0.27539999999999998</c:v>
                </c:pt>
                <c:pt idx="4">
                  <c:v>0.31279999999999997</c:v>
                </c:pt>
                <c:pt idx="5">
                  <c:v>0.3468</c:v>
                </c:pt>
                <c:pt idx="6">
                  <c:v>0.39100000000000001</c:v>
                </c:pt>
                <c:pt idx="7">
                  <c:v>0.43520000000000003</c:v>
                </c:pt>
                <c:pt idx="8">
                  <c:v>0.47600000000000003</c:v>
                </c:pt>
                <c:pt idx="9">
                  <c:v>0.51680000000000004</c:v>
                </c:pt>
                <c:pt idx="10">
                  <c:v>0.56779999999999997</c:v>
                </c:pt>
                <c:pt idx="11">
                  <c:v>0.63239999999999996</c:v>
                </c:pt>
                <c:pt idx="12">
                  <c:v>0.69700000000000006</c:v>
                </c:pt>
                <c:pt idx="13">
                  <c:v>0.76159999999999994</c:v>
                </c:pt>
                <c:pt idx="14">
                  <c:v>0.82619999999999993</c:v>
                </c:pt>
                <c:pt idx="15">
                  <c:v>0.89080000000000004</c:v>
                </c:pt>
                <c:pt idx="16">
                  <c:v>0.96219999999999994</c:v>
                </c:pt>
                <c:pt idx="17">
                  <c:v>1.0336000000000001</c:v>
                </c:pt>
                <c:pt idx="18">
                  <c:v>1.105</c:v>
                </c:pt>
                <c:pt idx="19">
                  <c:v>1.1763999999999999</c:v>
                </c:pt>
                <c:pt idx="20">
                  <c:v>1.2308000000000001</c:v>
                </c:pt>
                <c:pt idx="21">
                  <c:v>1.2784</c:v>
                </c:pt>
                <c:pt idx="22">
                  <c:v>1.3294000000000001</c:v>
                </c:pt>
                <c:pt idx="23">
                  <c:v>1.377</c:v>
                </c:pt>
                <c:pt idx="24">
                  <c:v>1.4280000000000002</c:v>
                </c:pt>
                <c:pt idx="25">
                  <c:v>1.5266000000000002</c:v>
                </c:pt>
                <c:pt idx="26">
                  <c:v>1.6252</c:v>
                </c:pt>
                <c:pt idx="27">
                  <c:v>1.7271999999999998</c:v>
                </c:pt>
                <c:pt idx="28">
                  <c:v>1.8257999999999999</c:v>
                </c:pt>
                <c:pt idx="29">
                  <c:v>1.9345999999999999</c:v>
                </c:pt>
                <c:pt idx="30">
                  <c:v>2.0910000000000002</c:v>
                </c:pt>
                <c:pt idx="31">
                  <c:v>2.2474000000000003</c:v>
                </c:pt>
                <c:pt idx="32">
                  <c:v>2.4037999999999999</c:v>
                </c:pt>
                <c:pt idx="33">
                  <c:v>2.5568</c:v>
                </c:pt>
                <c:pt idx="34">
                  <c:v>2.7234000000000003</c:v>
                </c:pt>
                <c:pt idx="35">
                  <c:v>2.9001999999999999</c:v>
                </c:pt>
                <c:pt idx="36">
                  <c:v>3.077</c:v>
                </c:pt>
                <c:pt idx="37">
                  <c:v>3.2537999999999996</c:v>
                </c:pt>
                <c:pt idx="38">
                  <c:v>3.4306000000000001</c:v>
                </c:pt>
                <c:pt idx="39">
                  <c:v>3.6040000000000001</c:v>
                </c:pt>
                <c:pt idx="40">
                  <c:v>3.774</c:v>
                </c:pt>
                <c:pt idx="41">
                  <c:v>3.9440000000000004</c:v>
                </c:pt>
                <c:pt idx="42">
                  <c:v>4.1139999999999999</c:v>
                </c:pt>
                <c:pt idx="43">
                  <c:v>4.2839999999999998</c:v>
                </c:pt>
                <c:pt idx="44">
                  <c:v>4.4370000000000003</c:v>
                </c:pt>
                <c:pt idx="45">
                  <c:v>4.5865999999999998</c:v>
                </c:pt>
                <c:pt idx="46">
                  <c:v>4.7362000000000002</c:v>
                </c:pt>
                <c:pt idx="47">
                  <c:v>4.8824000000000005</c:v>
                </c:pt>
                <c:pt idx="48">
                  <c:v>5.032</c:v>
                </c:pt>
                <c:pt idx="49">
                  <c:v>5.1680000000000001</c:v>
                </c:pt>
                <c:pt idx="50">
                  <c:v>5.3006000000000002</c:v>
                </c:pt>
                <c:pt idx="51">
                  <c:v>5.4365999999999994</c:v>
                </c:pt>
                <c:pt idx="52">
                  <c:v>5.5692000000000004</c:v>
                </c:pt>
                <c:pt idx="53">
                  <c:v>5.7017999999999995</c:v>
                </c:pt>
                <c:pt idx="54">
                  <c:v>5.8140000000000001</c:v>
                </c:pt>
                <c:pt idx="55">
                  <c:v>5.9262000000000006</c:v>
                </c:pt>
                <c:pt idx="56">
                  <c:v>6.0418000000000003</c:v>
                </c:pt>
                <c:pt idx="57">
                  <c:v>6.1539999999999999</c:v>
                </c:pt>
                <c:pt idx="58">
                  <c:v>6.2594000000000003</c:v>
                </c:pt>
                <c:pt idx="59">
                  <c:v>6.3511999999999995</c:v>
                </c:pt>
                <c:pt idx="60">
                  <c:v>6.4429999999999996</c:v>
                </c:pt>
                <c:pt idx="61">
                  <c:v>6.5348000000000006</c:v>
                </c:pt>
                <c:pt idx="62">
                  <c:v>6.6265999999999998</c:v>
                </c:pt>
                <c:pt idx="63">
                  <c:v>6.7047999999999996</c:v>
                </c:pt>
                <c:pt idx="64">
                  <c:v>6.7762000000000002</c:v>
                </c:pt>
                <c:pt idx="65">
                  <c:v>6.8475999999999999</c:v>
                </c:pt>
                <c:pt idx="66">
                  <c:v>6.9189999999999996</c:v>
                </c:pt>
                <c:pt idx="67">
                  <c:v>6.9904000000000002</c:v>
                </c:pt>
                <c:pt idx="68">
                  <c:v>7.0482000000000005</c:v>
                </c:pt>
                <c:pt idx="69">
                  <c:v>7.1059999999999999</c:v>
                </c:pt>
                <c:pt idx="70">
                  <c:v>7.1638000000000002</c:v>
                </c:pt>
                <c:pt idx="71">
                  <c:v>7.2181999999999995</c:v>
                </c:pt>
                <c:pt idx="72">
                  <c:v>7.2759999999999998</c:v>
                </c:pt>
                <c:pt idx="73">
                  <c:v>7.3167999999999997</c:v>
                </c:pt>
                <c:pt idx="74">
                  <c:v>7.3609999999999998</c:v>
                </c:pt>
                <c:pt idx="75">
                  <c:v>7.4051999999999998</c:v>
                </c:pt>
                <c:pt idx="76">
                  <c:v>7.4459999999999997</c:v>
                </c:pt>
                <c:pt idx="77">
                  <c:v>7.4868000000000006</c:v>
                </c:pt>
                <c:pt idx="78">
                  <c:v>7.5309999999999997</c:v>
                </c:pt>
                <c:pt idx="79">
                  <c:v>7.5751999999999997</c:v>
                </c:pt>
                <c:pt idx="80">
                  <c:v>7.6160000000000005</c:v>
                </c:pt>
                <c:pt idx="81">
                  <c:v>7.6568000000000005</c:v>
                </c:pt>
                <c:pt idx="82">
                  <c:v>7.6975999999999996</c:v>
                </c:pt>
                <c:pt idx="83">
                  <c:v>7.7350000000000003</c:v>
                </c:pt>
                <c:pt idx="84">
                  <c:v>7.7690000000000001</c:v>
                </c:pt>
                <c:pt idx="85">
                  <c:v>7.8029999999999999</c:v>
                </c:pt>
                <c:pt idx="86">
                  <c:v>7.8403999999999998</c:v>
                </c:pt>
                <c:pt idx="87">
                  <c:v>7.8811999999999998</c:v>
                </c:pt>
                <c:pt idx="88">
                  <c:v>7.9220000000000006</c:v>
                </c:pt>
                <c:pt idx="89">
                  <c:v>7.9627999999999997</c:v>
                </c:pt>
                <c:pt idx="90">
                  <c:v>8.0069999999999997</c:v>
                </c:pt>
                <c:pt idx="91">
                  <c:v>8.0511999999999997</c:v>
                </c:pt>
                <c:pt idx="92">
                  <c:v>8.0988000000000007</c:v>
                </c:pt>
                <c:pt idx="93">
                  <c:v>8.1463999999999999</c:v>
                </c:pt>
                <c:pt idx="94">
                  <c:v>8.1974</c:v>
                </c:pt>
                <c:pt idx="95">
                  <c:v>8.2449999999999992</c:v>
                </c:pt>
                <c:pt idx="96">
                  <c:v>8.2959999999999994</c:v>
                </c:pt>
                <c:pt idx="97">
                  <c:v>8.3605999999999998</c:v>
                </c:pt>
                <c:pt idx="98">
                  <c:v>8.4252000000000002</c:v>
                </c:pt>
                <c:pt idx="99">
                  <c:v>8.4863999999999997</c:v>
                </c:pt>
                <c:pt idx="100">
                  <c:v>8.5510000000000002</c:v>
                </c:pt>
                <c:pt idx="101">
                  <c:v>8.6189999999999998</c:v>
                </c:pt>
                <c:pt idx="102">
                  <c:v>8.7040000000000006</c:v>
                </c:pt>
                <c:pt idx="103">
                  <c:v>8.7889999999999997</c:v>
                </c:pt>
                <c:pt idx="104">
                  <c:v>8.8740000000000006</c:v>
                </c:pt>
                <c:pt idx="105">
                  <c:v>8.9589999999999996</c:v>
                </c:pt>
                <c:pt idx="106">
                  <c:v>9.0507999999999988</c:v>
                </c:pt>
                <c:pt idx="107">
                  <c:v>9.1494</c:v>
                </c:pt>
                <c:pt idx="108">
                  <c:v>9.2480000000000011</c:v>
                </c:pt>
                <c:pt idx="109">
                  <c:v>9.3465999999999987</c:v>
                </c:pt>
                <c:pt idx="110">
                  <c:v>9.4451999999999998</c:v>
                </c:pt>
                <c:pt idx="111">
                  <c:v>9.5608000000000004</c:v>
                </c:pt>
                <c:pt idx="112">
                  <c:v>9.69</c:v>
                </c:pt>
                <c:pt idx="113">
                  <c:v>9.8192000000000004</c:v>
                </c:pt>
                <c:pt idx="114">
                  <c:v>9.9450000000000003</c:v>
                </c:pt>
                <c:pt idx="115">
                  <c:v>10.0708</c:v>
                </c:pt>
                <c:pt idx="116">
                  <c:v>10.216999999999999</c:v>
                </c:pt>
                <c:pt idx="117">
                  <c:v>10.3666</c:v>
                </c:pt>
                <c:pt idx="118">
                  <c:v>10.512799999999999</c:v>
                </c:pt>
                <c:pt idx="119">
                  <c:v>10.6624</c:v>
                </c:pt>
                <c:pt idx="120">
                  <c:v>10.811999999999999</c:v>
                </c:pt>
                <c:pt idx="121">
                  <c:v>10.982000000000001</c:v>
                </c:pt>
                <c:pt idx="122">
                  <c:v>11.152000000000001</c:v>
                </c:pt>
                <c:pt idx="123">
                  <c:v>11.322000000000001</c:v>
                </c:pt>
                <c:pt idx="124">
                  <c:v>11.492000000000001</c:v>
                </c:pt>
                <c:pt idx="125">
                  <c:v>11.668800000000001</c:v>
                </c:pt>
                <c:pt idx="126">
                  <c:v>11.8728</c:v>
                </c:pt>
                <c:pt idx="127">
                  <c:v>12.0802</c:v>
                </c:pt>
                <c:pt idx="128">
                  <c:v>12.2842</c:v>
                </c:pt>
                <c:pt idx="129">
                  <c:v>12.4916</c:v>
                </c:pt>
                <c:pt idx="130">
                  <c:v>12.7058</c:v>
                </c:pt>
                <c:pt idx="131">
                  <c:v>12.930200000000001</c:v>
                </c:pt>
                <c:pt idx="132">
                  <c:v>13.158000000000001</c:v>
                </c:pt>
                <c:pt idx="133">
                  <c:v>13.3858</c:v>
                </c:pt>
                <c:pt idx="134">
                  <c:v>13.610199999999999</c:v>
                </c:pt>
                <c:pt idx="135">
                  <c:v>13.851599999999999</c:v>
                </c:pt>
                <c:pt idx="136">
                  <c:v>14.0998</c:v>
                </c:pt>
                <c:pt idx="137">
                  <c:v>14.347999999999999</c:v>
                </c:pt>
                <c:pt idx="138">
                  <c:v>14.5928</c:v>
                </c:pt>
                <c:pt idx="139">
                  <c:v>14.840999999999999</c:v>
                </c:pt>
                <c:pt idx="140">
                  <c:v>15.113</c:v>
                </c:pt>
                <c:pt idx="141">
                  <c:v>15.388400000000001</c:v>
                </c:pt>
                <c:pt idx="142">
                  <c:v>15.667199999999999</c:v>
                </c:pt>
                <c:pt idx="143">
                  <c:v>15.942599999999999</c:v>
                </c:pt>
                <c:pt idx="144">
                  <c:v>16.218</c:v>
                </c:pt>
                <c:pt idx="145">
                  <c:v>16.5002</c:v>
                </c:pt>
                <c:pt idx="146">
                  <c:v>16.785800000000002</c:v>
                </c:pt>
                <c:pt idx="147">
                  <c:v>17.068000000000001</c:v>
                </c:pt>
                <c:pt idx="148">
                  <c:v>17.350200000000001</c:v>
                </c:pt>
                <c:pt idx="149">
                  <c:v>17.639200000000002</c:v>
                </c:pt>
                <c:pt idx="150">
                  <c:v>17.9452</c:v>
                </c:pt>
                <c:pt idx="151">
                  <c:v>18.247799999999998</c:v>
                </c:pt>
                <c:pt idx="152">
                  <c:v>18.553799999999999</c:v>
                </c:pt>
                <c:pt idx="153">
                  <c:v>18.856400000000001</c:v>
                </c:pt>
                <c:pt idx="154">
                  <c:v>19.165800000000001</c:v>
                </c:pt>
                <c:pt idx="155">
                  <c:v>19.475200000000001</c:v>
                </c:pt>
                <c:pt idx="156">
                  <c:v>19.788</c:v>
                </c:pt>
                <c:pt idx="157">
                  <c:v>20.1008</c:v>
                </c:pt>
                <c:pt idx="158">
                  <c:v>20.4102</c:v>
                </c:pt>
                <c:pt idx="159">
                  <c:v>20.723000000000003</c:v>
                </c:pt>
                <c:pt idx="160">
                  <c:v>21.035800000000002</c:v>
                </c:pt>
                <c:pt idx="161">
                  <c:v>21.345200000000002</c:v>
                </c:pt>
                <c:pt idx="162">
                  <c:v>21.658000000000001</c:v>
                </c:pt>
                <c:pt idx="163">
                  <c:v>21.970800000000001</c:v>
                </c:pt>
                <c:pt idx="164">
                  <c:v>22.276800000000001</c:v>
                </c:pt>
                <c:pt idx="165">
                  <c:v>22.5794</c:v>
                </c:pt>
                <c:pt idx="166">
                  <c:v>22.885400000000001</c:v>
                </c:pt>
                <c:pt idx="167">
                  <c:v>23.188000000000002</c:v>
                </c:pt>
                <c:pt idx="168">
                  <c:v>23.494</c:v>
                </c:pt>
                <c:pt idx="169">
                  <c:v>23.799999999999997</c:v>
                </c:pt>
                <c:pt idx="170">
                  <c:v>24.102599999999999</c:v>
                </c:pt>
                <c:pt idx="171">
                  <c:v>24.4086</c:v>
                </c:pt>
                <c:pt idx="172">
                  <c:v>24.711200000000002</c:v>
                </c:pt>
                <c:pt idx="173">
                  <c:v>25.0138</c:v>
                </c:pt>
                <c:pt idx="174">
                  <c:v>25.295999999999999</c:v>
                </c:pt>
                <c:pt idx="175">
                  <c:v>25.578199999999999</c:v>
                </c:pt>
                <c:pt idx="176">
                  <c:v>25.863800000000001</c:v>
                </c:pt>
                <c:pt idx="177">
                  <c:v>26.146000000000001</c:v>
                </c:pt>
                <c:pt idx="178">
                  <c:v>26.421400000000002</c:v>
                </c:pt>
                <c:pt idx="179">
                  <c:v>26.683200000000003</c:v>
                </c:pt>
                <c:pt idx="180">
                  <c:v>26.945</c:v>
                </c:pt>
                <c:pt idx="181">
                  <c:v>27.206800000000001</c:v>
                </c:pt>
                <c:pt idx="182">
                  <c:v>27.468599999999999</c:v>
                </c:pt>
                <c:pt idx="183">
                  <c:v>27.716800000000003</c:v>
                </c:pt>
                <c:pt idx="184">
                  <c:v>27.958200000000001</c:v>
                </c:pt>
                <c:pt idx="185">
                  <c:v>28.1996</c:v>
                </c:pt>
                <c:pt idx="186">
                  <c:v>28.441000000000003</c:v>
                </c:pt>
                <c:pt idx="187">
                  <c:v>28.682400000000001</c:v>
                </c:pt>
                <c:pt idx="188">
                  <c:v>28.8932</c:v>
                </c:pt>
                <c:pt idx="189">
                  <c:v>29.1006</c:v>
                </c:pt>
                <c:pt idx="190">
                  <c:v>29.304600000000001</c:v>
                </c:pt>
                <c:pt idx="191">
                  <c:v>29.512</c:v>
                </c:pt>
                <c:pt idx="192">
                  <c:v>29.716000000000001</c:v>
                </c:pt>
                <c:pt idx="193">
                  <c:v>29.892800000000001</c:v>
                </c:pt>
                <c:pt idx="194">
                  <c:v>30.069599999999998</c:v>
                </c:pt>
                <c:pt idx="195">
                  <c:v>30.246399999999998</c:v>
                </c:pt>
                <c:pt idx="196">
                  <c:v>30.423200000000001</c:v>
                </c:pt>
                <c:pt idx="197">
                  <c:v>30.593200000000003</c:v>
                </c:pt>
                <c:pt idx="198">
                  <c:v>30.736000000000001</c:v>
                </c:pt>
                <c:pt idx="199">
                  <c:v>30.878800000000002</c:v>
                </c:pt>
                <c:pt idx="200">
                  <c:v>31.0182</c:v>
                </c:pt>
                <c:pt idx="201">
                  <c:v>31.160999999999998</c:v>
                </c:pt>
                <c:pt idx="202">
                  <c:v>31.290199999999999</c:v>
                </c:pt>
                <c:pt idx="203">
                  <c:v>31.405799999999999</c:v>
                </c:pt>
                <c:pt idx="204">
                  <c:v>31.518000000000001</c:v>
                </c:pt>
                <c:pt idx="205">
                  <c:v>31.630200000000002</c:v>
                </c:pt>
                <c:pt idx="206">
                  <c:v>31.745799999999999</c:v>
                </c:pt>
                <c:pt idx="207">
                  <c:v>31.837600000000002</c:v>
                </c:pt>
                <c:pt idx="208">
                  <c:v>31.915800000000001</c:v>
                </c:pt>
                <c:pt idx="209">
                  <c:v>31.994</c:v>
                </c:pt>
                <c:pt idx="210">
                  <c:v>32.068800000000003</c:v>
                </c:pt>
                <c:pt idx="211">
                  <c:v>32.146999999999998</c:v>
                </c:pt>
                <c:pt idx="212">
                  <c:v>32.208199999999998</c:v>
                </c:pt>
                <c:pt idx="213">
                  <c:v>32.265999999999998</c:v>
                </c:pt>
                <c:pt idx="214">
                  <c:v>32.323799999999999</c:v>
                </c:pt>
                <c:pt idx="215">
                  <c:v>32.3782</c:v>
                </c:pt>
                <c:pt idx="216">
                  <c:v>32.436</c:v>
                </c:pt>
                <c:pt idx="217">
                  <c:v>32.487000000000002</c:v>
                </c:pt>
                <c:pt idx="218">
                  <c:v>32.534599999999998</c:v>
                </c:pt>
                <c:pt idx="219">
                  <c:v>32.585599999999999</c:v>
                </c:pt>
                <c:pt idx="220">
                  <c:v>32.633200000000002</c:v>
                </c:pt>
                <c:pt idx="221">
                  <c:v>32.687600000000003</c:v>
                </c:pt>
                <c:pt idx="222">
                  <c:v>32.748799999999996</c:v>
                </c:pt>
                <c:pt idx="223">
                  <c:v>32.813400000000001</c:v>
                </c:pt>
                <c:pt idx="224">
                  <c:v>32.878</c:v>
                </c:pt>
                <c:pt idx="225">
                  <c:v>32.942599999999999</c:v>
                </c:pt>
                <c:pt idx="226">
                  <c:v>33.007199999999997</c:v>
                </c:pt>
                <c:pt idx="227">
                  <c:v>33.078600000000002</c:v>
                </c:pt>
                <c:pt idx="228">
                  <c:v>33.15</c:v>
                </c:pt>
                <c:pt idx="229">
                  <c:v>33.221399999999996</c:v>
                </c:pt>
                <c:pt idx="230">
                  <c:v>33.2928</c:v>
                </c:pt>
                <c:pt idx="231">
                  <c:v>33.3812</c:v>
                </c:pt>
                <c:pt idx="232">
                  <c:v>33.479799999999997</c:v>
                </c:pt>
                <c:pt idx="233">
                  <c:v>33.578400000000002</c:v>
                </c:pt>
                <c:pt idx="234">
                  <c:v>33.677</c:v>
                </c:pt>
                <c:pt idx="235">
                  <c:v>33.775599999999997</c:v>
                </c:pt>
                <c:pt idx="236">
                  <c:v>33.83</c:v>
                </c:pt>
                <c:pt idx="237">
                  <c:v>33.870800000000003</c:v>
                </c:pt>
                <c:pt idx="238">
                  <c:v>33.914999999999999</c:v>
                </c:pt>
                <c:pt idx="239">
                  <c:v>33.959200000000003</c:v>
                </c:pt>
                <c:pt idx="240">
                  <c:v>34</c:v>
                </c:pt>
              </c:numCache>
            </c:numRef>
          </c:val>
          <c:smooth val="0"/>
          <c:extLst>
            <c:ext xmlns:c16="http://schemas.microsoft.com/office/drawing/2014/chart" uri="{C3380CC4-5D6E-409C-BE32-E72D297353CC}">
              <c16:uniqueId val="{00000000-90E7-4DCA-AB8D-213BEE688EAA}"/>
            </c:ext>
          </c:extLst>
        </c:ser>
        <c:ser>
          <c:idx val="1"/>
          <c:order val="1"/>
          <c:tx>
            <c:strRef>
              <c:f>West_Tropical_Curve_OUTPUT!$AC$4</c:f>
              <c:strCache>
                <c:ptCount val="1"/>
                <c:pt idx="0">
                  <c:v>24hr PMPb</c:v>
                </c:pt>
              </c:strCache>
            </c:strRef>
          </c:tx>
          <c:spPr>
            <a:ln w="31750">
              <a:solidFill>
                <a:srgbClr val="C00000"/>
              </a:solidFill>
              <a:prstDash val="sysDash"/>
            </a:ln>
          </c:spPr>
          <c:marker>
            <c:symbol val="none"/>
          </c:marker>
          <c:val>
            <c:numRef>
              <c:f>West_Tropical_Curve_OUTPUT!$AJ$7:$AJ$247</c:f>
              <c:numCache>
                <c:formatCode>0.00</c:formatCode>
                <c:ptCount val="241"/>
                <c:pt idx="0">
                  <c:v>0.17</c:v>
                </c:pt>
                <c:pt idx="1">
                  <c:v>0.2414</c:v>
                </c:pt>
                <c:pt idx="2">
                  <c:v>0.31279999999999997</c:v>
                </c:pt>
                <c:pt idx="3">
                  <c:v>0.39100000000000001</c:v>
                </c:pt>
                <c:pt idx="4">
                  <c:v>0.47600000000000003</c:v>
                </c:pt>
                <c:pt idx="5">
                  <c:v>0.56779999999999997</c:v>
                </c:pt>
                <c:pt idx="6">
                  <c:v>0.69700000000000006</c:v>
                </c:pt>
                <c:pt idx="7">
                  <c:v>0.82619999999999993</c:v>
                </c:pt>
                <c:pt idx="8">
                  <c:v>0.96219999999999994</c:v>
                </c:pt>
                <c:pt idx="9">
                  <c:v>1.105</c:v>
                </c:pt>
                <c:pt idx="10">
                  <c:v>1.2308000000000001</c:v>
                </c:pt>
                <c:pt idx="11">
                  <c:v>1.3294000000000001</c:v>
                </c:pt>
                <c:pt idx="12">
                  <c:v>1.4280000000000002</c:v>
                </c:pt>
                <c:pt idx="13">
                  <c:v>1.6252</c:v>
                </c:pt>
                <c:pt idx="14">
                  <c:v>1.8257999999999999</c:v>
                </c:pt>
                <c:pt idx="15">
                  <c:v>2.0910000000000002</c:v>
                </c:pt>
                <c:pt idx="16">
                  <c:v>2.4037999999999999</c:v>
                </c:pt>
                <c:pt idx="17">
                  <c:v>2.7234000000000003</c:v>
                </c:pt>
                <c:pt idx="18">
                  <c:v>3.077</c:v>
                </c:pt>
                <c:pt idx="19">
                  <c:v>3.4306000000000001</c:v>
                </c:pt>
                <c:pt idx="20">
                  <c:v>3.774</c:v>
                </c:pt>
                <c:pt idx="21">
                  <c:v>4.1139999999999999</c:v>
                </c:pt>
                <c:pt idx="22">
                  <c:v>4.4370000000000003</c:v>
                </c:pt>
                <c:pt idx="23">
                  <c:v>4.7362000000000002</c:v>
                </c:pt>
                <c:pt idx="24">
                  <c:v>5.032</c:v>
                </c:pt>
                <c:pt idx="25">
                  <c:v>5.3006000000000002</c:v>
                </c:pt>
                <c:pt idx="26">
                  <c:v>5.5692000000000004</c:v>
                </c:pt>
                <c:pt idx="27">
                  <c:v>5.8140000000000001</c:v>
                </c:pt>
                <c:pt idx="28">
                  <c:v>6.0418000000000003</c:v>
                </c:pt>
                <c:pt idx="29">
                  <c:v>6.2594000000000003</c:v>
                </c:pt>
                <c:pt idx="30">
                  <c:v>6.4429999999999996</c:v>
                </c:pt>
                <c:pt idx="31">
                  <c:v>6.6265999999999998</c:v>
                </c:pt>
                <c:pt idx="32">
                  <c:v>6.7762000000000002</c:v>
                </c:pt>
                <c:pt idx="33">
                  <c:v>6.9189999999999996</c:v>
                </c:pt>
                <c:pt idx="34">
                  <c:v>7.0482000000000005</c:v>
                </c:pt>
                <c:pt idx="35">
                  <c:v>7.1638000000000002</c:v>
                </c:pt>
                <c:pt idx="36">
                  <c:v>7.2759999999999998</c:v>
                </c:pt>
                <c:pt idx="37">
                  <c:v>7.3609999999999998</c:v>
                </c:pt>
                <c:pt idx="38">
                  <c:v>7.4459999999999997</c:v>
                </c:pt>
                <c:pt idx="39">
                  <c:v>7.5309999999999997</c:v>
                </c:pt>
                <c:pt idx="40">
                  <c:v>7.6160000000000005</c:v>
                </c:pt>
                <c:pt idx="41">
                  <c:v>7.6975999999999996</c:v>
                </c:pt>
                <c:pt idx="42">
                  <c:v>7.7690000000000001</c:v>
                </c:pt>
                <c:pt idx="43">
                  <c:v>7.8403999999999998</c:v>
                </c:pt>
                <c:pt idx="44">
                  <c:v>7.9220000000000006</c:v>
                </c:pt>
                <c:pt idx="45">
                  <c:v>8.0069999999999997</c:v>
                </c:pt>
                <c:pt idx="46">
                  <c:v>8.0988000000000007</c:v>
                </c:pt>
                <c:pt idx="47">
                  <c:v>8.1974</c:v>
                </c:pt>
                <c:pt idx="48">
                  <c:v>8.2959999999999994</c:v>
                </c:pt>
                <c:pt idx="49">
                  <c:v>8.4252000000000002</c:v>
                </c:pt>
                <c:pt idx="50">
                  <c:v>8.5510000000000002</c:v>
                </c:pt>
                <c:pt idx="51">
                  <c:v>8.7040000000000006</c:v>
                </c:pt>
                <c:pt idx="52">
                  <c:v>8.8740000000000006</c:v>
                </c:pt>
                <c:pt idx="53">
                  <c:v>9.0507999999999988</c:v>
                </c:pt>
                <c:pt idx="54">
                  <c:v>9.2480000000000011</c:v>
                </c:pt>
                <c:pt idx="55">
                  <c:v>9.4451999999999998</c:v>
                </c:pt>
                <c:pt idx="56">
                  <c:v>9.69</c:v>
                </c:pt>
                <c:pt idx="57">
                  <c:v>9.9450000000000003</c:v>
                </c:pt>
                <c:pt idx="58">
                  <c:v>10.216999999999999</c:v>
                </c:pt>
                <c:pt idx="59">
                  <c:v>10.512799999999999</c:v>
                </c:pt>
                <c:pt idx="60">
                  <c:v>10.811999999999999</c:v>
                </c:pt>
                <c:pt idx="61">
                  <c:v>11.152000000000001</c:v>
                </c:pt>
                <c:pt idx="62">
                  <c:v>11.492000000000001</c:v>
                </c:pt>
                <c:pt idx="63">
                  <c:v>11.8728</c:v>
                </c:pt>
                <c:pt idx="64">
                  <c:v>12.2842</c:v>
                </c:pt>
                <c:pt idx="65">
                  <c:v>12.7058</c:v>
                </c:pt>
                <c:pt idx="66">
                  <c:v>13.158000000000001</c:v>
                </c:pt>
                <c:pt idx="67">
                  <c:v>13.610199999999999</c:v>
                </c:pt>
                <c:pt idx="68">
                  <c:v>14.0998</c:v>
                </c:pt>
                <c:pt idx="69">
                  <c:v>14.5928</c:v>
                </c:pt>
                <c:pt idx="70">
                  <c:v>15.113</c:v>
                </c:pt>
                <c:pt idx="71">
                  <c:v>15.667199999999999</c:v>
                </c:pt>
                <c:pt idx="72">
                  <c:v>16.218</c:v>
                </c:pt>
                <c:pt idx="73">
                  <c:v>16.785800000000002</c:v>
                </c:pt>
                <c:pt idx="74">
                  <c:v>17.350200000000001</c:v>
                </c:pt>
                <c:pt idx="75">
                  <c:v>17.9452</c:v>
                </c:pt>
                <c:pt idx="76">
                  <c:v>18.553799999999999</c:v>
                </c:pt>
                <c:pt idx="77">
                  <c:v>19.165800000000001</c:v>
                </c:pt>
                <c:pt idx="78">
                  <c:v>19.788</c:v>
                </c:pt>
                <c:pt idx="79">
                  <c:v>20.4102</c:v>
                </c:pt>
                <c:pt idx="80">
                  <c:v>21.035800000000002</c:v>
                </c:pt>
                <c:pt idx="81">
                  <c:v>21.658000000000001</c:v>
                </c:pt>
                <c:pt idx="82">
                  <c:v>22.276800000000001</c:v>
                </c:pt>
                <c:pt idx="83">
                  <c:v>22.885400000000001</c:v>
                </c:pt>
                <c:pt idx="84">
                  <c:v>23.494</c:v>
                </c:pt>
                <c:pt idx="85">
                  <c:v>24.102599999999999</c:v>
                </c:pt>
                <c:pt idx="86">
                  <c:v>24.711200000000002</c:v>
                </c:pt>
                <c:pt idx="87">
                  <c:v>25.295999999999999</c:v>
                </c:pt>
                <c:pt idx="88">
                  <c:v>25.863800000000001</c:v>
                </c:pt>
                <c:pt idx="89">
                  <c:v>26.421400000000002</c:v>
                </c:pt>
                <c:pt idx="90">
                  <c:v>26.945</c:v>
                </c:pt>
                <c:pt idx="91">
                  <c:v>27.468599999999999</c:v>
                </c:pt>
                <c:pt idx="92">
                  <c:v>27.958200000000001</c:v>
                </c:pt>
                <c:pt idx="93">
                  <c:v>28.441000000000003</c:v>
                </c:pt>
                <c:pt idx="94">
                  <c:v>28.8932</c:v>
                </c:pt>
                <c:pt idx="95">
                  <c:v>29.304600000000001</c:v>
                </c:pt>
                <c:pt idx="96">
                  <c:v>29.716000000000001</c:v>
                </c:pt>
                <c:pt idx="97">
                  <c:v>30.069599999999998</c:v>
                </c:pt>
                <c:pt idx="98">
                  <c:v>30.423200000000001</c:v>
                </c:pt>
                <c:pt idx="99">
                  <c:v>30.736000000000001</c:v>
                </c:pt>
                <c:pt idx="100">
                  <c:v>31.0182</c:v>
                </c:pt>
                <c:pt idx="101">
                  <c:v>31.290199999999999</c:v>
                </c:pt>
                <c:pt idx="102">
                  <c:v>31.518000000000001</c:v>
                </c:pt>
                <c:pt idx="103">
                  <c:v>31.745799999999999</c:v>
                </c:pt>
                <c:pt idx="104">
                  <c:v>31.915800000000001</c:v>
                </c:pt>
                <c:pt idx="105">
                  <c:v>32.068800000000003</c:v>
                </c:pt>
                <c:pt idx="106">
                  <c:v>32.208199999999998</c:v>
                </c:pt>
                <c:pt idx="107">
                  <c:v>32.323799999999999</c:v>
                </c:pt>
                <c:pt idx="108">
                  <c:v>32.436</c:v>
                </c:pt>
                <c:pt idx="109">
                  <c:v>32.534599999999998</c:v>
                </c:pt>
                <c:pt idx="110">
                  <c:v>32.633200000000002</c:v>
                </c:pt>
                <c:pt idx="111">
                  <c:v>32.748799999999996</c:v>
                </c:pt>
                <c:pt idx="112">
                  <c:v>32.878</c:v>
                </c:pt>
                <c:pt idx="113">
                  <c:v>33.007199999999997</c:v>
                </c:pt>
                <c:pt idx="114">
                  <c:v>33.15</c:v>
                </c:pt>
                <c:pt idx="115">
                  <c:v>33.2928</c:v>
                </c:pt>
                <c:pt idx="116">
                  <c:v>33.479799999999997</c:v>
                </c:pt>
                <c:pt idx="117">
                  <c:v>33.677</c:v>
                </c:pt>
                <c:pt idx="118">
                  <c:v>33.83</c:v>
                </c:pt>
                <c:pt idx="119">
                  <c:v>33.914999999999999</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numCache>
            </c:numRef>
          </c:val>
          <c:smooth val="0"/>
          <c:extLst>
            <c:ext xmlns:c16="http://schemas.microsoft.com/office/drawing/2014/chart" uri="{C3380CC4-5D6E-409C-BE32-E72D297353CC}">
              <c16:uniqueId val="{00000000-5C57-415E-97BA-F4107F8ABB10}"/>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0442162193641411"/>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Tropical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East_Tropical_Curve_OUTPUT!$B$4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East_Tropical_Curve_OUTPUT!$I$7:$I$67</c:f>
              <c:numCache>
                <c:formatCode>0.00</c:formatCode>
                <c:ptCount val="61"/>
                <c:pt idx="0">
                  <c:v>0.13200000000000001</c:v>
                </c:pt>
                <c:pt idx="1">
                  <c:v>0.24199999999999999</c:v>
                </c:pt>
                <c:pt idx="2">
                  <c:v>0.33660000000000001</c:v>
                </c:pt>
                <c:pt idx="3">
                  <c:v>0.42899999999999999</c:v>
                </c:pt>
                <c:pt idx="4">
                  <c:v>0.53459999999999996</c:v>
                </c:pt>
                <c:pt idx="5">
                  <c:v>0.6754</c:v>
                </c:pt>
                <c:pt idx="6">
                  <c:v>0.85799999999999998</c:v>
                </c:pt>
                <c:pt idx="7">
                  <c:v>1.0406</c:v>
                </c:pt>
                <c:pt idx="8">
                  <c:v>1.2694000000000001</c:v>
                </c:pt>
                <c:pt idx="9">
                  <c:v>1.5070000000000001</c:v>
                </c:pt>
                <c:pt idx="10">
                  <c:v>1.76</c:v>
                </c:pt>
                <c:pt idx="11">
                  <c:v>2.0394000000000001</c:v>
                </c:pt>
                <c:pt idx="12">
                  <c:v>2.3319999999999999</c:v>
                </c:pt>
                <c:pt idx="13">
                  <c:v>2.6246</c:v>
                </c:pt>
                <c:pt idx="14">
                  <c:v>2.9480000000000004</c:v>
                </c:pt>
                <c:pt idx="15">
                  <c:v>3.278</c:v>
                </c:pt>
                <c:pt idx="16">
                  <c:v>3.6146000000000003</c:v>
                </c:pt>
                <c:pt idx="17">
                  <c:v>3.9665999999999997</c:v>
                </c:pt>
                <c:pt idx="18">
                  <c:v>4.3340000000000005</c:v>
                </c:pt>
                <c:pt idx="19">
                  <c:v>4.7190000000000003</c:v>
                </c:pt>
                <c:pt idx="20">
                  <c:v>5.1040000000000001</c:v>
                </c:pt>
                <c:pt idx="21">
                  <c:v>5.5</c:v>
                </c:pt>
                <c:pt idx="22">
                  <c:v>5.9113999999999995</c:v>
                </c:pt>
                <c:pt idx="23">
                  <c:v>6.3315999999999999</c:v>
                </c:pt>
                <c:pt idx="24">
                  <c:v>6.7539999999999996</c:v>
                </c:pt>
                <c:pt idx="25">
                  <c:v>7.194</c:v>
                </c:pt>
                <c:pt idx="26">
                  <c:v>7.6494</c:v>
                </c:pt>
                <c:pt idx="27">
                  <c:v>8.1069999999999993</c:v>
                </c:pt>
                <c:pt idx="28">
                  <c:v>8.5733999999999995</c:v>
                </c:pt>
                <c:pt idx="29">
                  <c:v>9.052999999999999</c:v>
                </c:pt>
                <c:pt idx="30">
                  <c:v>9.548</c:v>
                </c:pt>
                <c:pt idx="31">
                  <c:v>10.043000000000001</c:v>
                </c:pt>
                <c:pt idx="32">
                  <c:v>10.538</c:v>
                </c:pt>
                <c:pt idx="33">
                  <c:v>11.044</c:v>
                </c:pt>
                <c:pt idx="34">
                  <c:v>11.5566</c:v>
                </c:pt>
                <c:pt idx="35">
                  <c:v>12.071399999999999</c:v>
                </c:pt>
                <c:pt idx="36">
                  <c:v>12.584</c:v>
                </c:pt>
                <c:pt idx="37">
                  <c:v>13.116399999999999</c:v>
                </c:pt>
                <c:pt idx="38">
                  <c:v>13.6334</c:v>
                </c:pt>
                <c:pt idx="39">
                  <c:v>14.157</c:v>
                </c:pt>
                <c:pt idx="40">
                  <c:v>14.6806</c:v>
                </c:pt>
                <c:pt idx="41">
                  <c:v>15.195399999999999</c:v>
                </c:pt>
                <c:pt idx="42">
                  <c:v>15.707999999999998</c:v>
                </c:pt>
                <c:pt idx="43">
                  <c:v>16.202999999999999</c:v>
                </c:pt>
                <c:pt idx="44">
                  <c:v>16.698</c:v>
                </c:pt>
                <c:pt idx="45">
                  <c:v>17.182000000000002</c:v>
                </c:pt>
                <c:pt idx="46">
                  <c:v>17.650600000000001</c:v>
                </c:pt>
                <c:pt idx="47">
                  <c:v>18.110400000000002</c:v>
                </c:pt>
                <c:pt idx="48">
                  <c:v>18.567999999999998</c:v>
                </c:pt>
                <c:pt idx="49">
                  <c:v>18.990400000000001</c:v>
                </c:pt>
                <c:pt idx="50">
                  <c:v>19.382000000000001</c:v>
                </c:pt>
                <c:pt idx="51">
                  <c:v>19.756</c:v>
                </c:pt>
                <c:pt idx="52">
                  <c:v>20.114599999999999</c:v>
                </c:pt>
                <c:pt idx="53">
                  <c:v>20.4556</c:v>
                </c:pt>
                <c:pt idx="54">
                  <c:v>20.768000000000001</c:v>
                </c:pt>
                <c:pt idx="55">
                  <c:v>21.042999999999999</c:v>
                </c:pt>
                <c:pt idx="56">
                  <c:v>21.289400000000001</c:v>
                </c:pt>
                <c:pt idx="57">
                  <c:v>21.505000000000003</c:v>
                </c:pt>
                <c:pt idx="58">
                  <c:v>21.698599999999999</c:v>
                </c:pt>
                <c:pt idx="59">
                  <c:v>21.872399999999999</c:v>
                </c:pt>
                <c:pt idx="60">
                  <c:v>22</c:v>
                </c:pt>
              </c:numCache>
            </c:numRef>
          </c:val>
          <c:smooth val="0"/>
          <c:extLst>
            <c:ext xmlns:c16="http://schemas.microsoft.com/office/drawing/2014/chart" uri="{C3380CC4-5D6E-409C-BE32-E72D297353CC}">
              <c16:uniqueId val="{00000000-C8C0-4018-A0F2-073073CC114B}"/>
            </c:ext>
          </c:extLst>
        </c:ser>
        <c:ser>
          <c:idx val="1"/>
          <c:order val="1"/>
          <c:tx>
            <c:strRef>
              <c:f>East_Tropical_Curve_OUTPUT!$K$4</c:f>
              <c:strCache>
                <c:ptCount val="1"/>
                <c:pt idx="0">
                  <c:v>12hr PMP</c:v>
                </c:pt>
              </c:strCache>
            </c:strRef>
          </c:tx>
          <c:spPr>
            <a:ln w="63500">
              <a:solidFill>
                <a:srgbClr val="FF0000"/>
              </a:solidFill>
            </a:ln>
          </c:spPr>
          <c:marker>
            <c:symbol val="none"/>
          </c:marker>
          <c:val>
            <c:numRef>
              <c:f>East_Tropical_Curve_OUTPUT!$R$7:$R$127</c:f>
              <c:numCache>
                <c:formatCode>0.00</c:formatCode>
                <c:ptCount val="121"/>
                <c:pt idx="0">
                  <c:v>0.20400000000000001</c:v>
                </c:pt>
                <c:pt idx="1">
                  <c:v>0.28900000000000003</c:v>
                </c:pt>
                <c:pt idx="2">
                  <c:v>0.374</c:v>
                </c:pt>
                <c:pt idx="3">
                  <c:v>0.44879999999999998</c:v>
                </c:pt>
                <c:pt idx="4">
                  <c:v>0.5202</c:v>
                </c:pt>
                <c:pt idx="5">
                  <c:v>0.5915999999999999</c:v>
                </c:pt>
                <c:pt idx="6">
                  <c:v>0.66300000000000003</c:v>
                </c:pt>
                <c:pt idx="7">
                  <c:v>0.73440000000000005</c:v>
                </c:pt>
                <c:pt idx="8">
                  <c:v>0.82619999999999993</c:v>
                </c:pt>
                <c:pt idx="9">
                  <c:v>0.92479999999999996</c:v>
                </c:pt>
                <c:pt idx="10">
                  <c:v>1.0438000000000001</c:v>
                </c:pt>
                <c:pt idx="11">
                  <c:v>1.1831999999999998</c:v>
                </c:pt>
                <c:pt idx="12">
                  <c:v>1.3260000000000001</c:v>
                </c:pt>
                <c:pt idx="13">
                  <c:v>1.4688000000000001</c:v>
                </c:pt>
                <c:pt idx="14">
                  <c:v>1.6082000000000001</c:v>
                </c:pt>
                <c:pt idx="15">
                  <c:v>1.7748000000000002</c:v>
                </c:pt>
                <c:pt idx="16">
                  <c:v>1.9618</c:v>
                </c:pt>
                <c:pt idx="17">
                  <c:v>2.1454</c:v>
                </c:pt>
                <c:pt idx="18">
                  <c:v>2.3290000000000002</c:v>
                </c:pt>
                <c:pt idx="19">
                  <c:v>2.5125999999999999</c:v>
                </c:pt>
                <c:pt idx="20">
                  <c:v>2.72</c:v>
                </c:pt>
                <c:pt idx="21">
                  <c:v>2.9308000000000001</c:v>
                </c:pt>
                <c:pt idx="22">
                  <c:v>3.1518000000000002</c:v>
                </c:pt>
                <c:pt idx="23">
                  <c:v>3.3761999999999999</c:v>
                </c:pt>
                <c:pt idx="24">
                  <c:v>3.6040000000000001</c:v>
                </c:pt>
                <c:pt idx="25">
                  <c:v>3.8317999999999999</c:v>
                </c:pt>
                <c:pt idx="26">
                  <c:v>4.0562000000000005</c:v>
                </c:pt>
                <c:pt idx="27">
                  <c:v>4.3010000000000002</c:v>
                </c:pt>
                <c:pt idx="28">
                  <c:v>4.556</c:v>
                </c:pt>
                <c:pt idx="29">
                  <c:v>4.8109999999999999</c:v>
                </c:pt>
                <c:pt idx="30">
                  <c:v>5.0659999999999998</c:v>
                </c:pt>
                <c:pt idx="31">
                  <c:v>5.3209999999999997</c:v>
                </c:pt>
                <c:pt idx="32">
                  <c:v>5.5861999999999998</c:v>
                </c:pt>
                <c:pt idx="33">
                  <c:v>5.8548</c:v>
                </c:pt>
                <c:pt idx="34">
                  <c:v>6.1301999999999994</c:v>
                </c:pt>
                <c:pt idx="35">
                  <c:v>6.4157999999999999</c:v>
                </c:pt>
                <c:pt idx="36">
                  <c:v>6.6980000000000004</c:v>
                </c:pt>
                <c:pt idx="37">
                  <c:v>6.9972000000000003</c:v>
                </c:pt>
                <c:pt idx="38">
                  <c:v>7.2930000000000001</c:v>
                </c:pt>
                <c:pt idx="39">
                  <c:v>7.5888</c:v>
                </c:pt>
                <c:pt idx="40">
                  <c:v>7.8880000000000008</c:v>
                </c:pt>
                <c:pt idx="41">
                  <c:v>8.1871999999999989</c:v>
                </c:pt>
                <c:pt idx="42">
                  <c:v>8.5</c:v>
                </c:pt>
                <c:pt idx="43">
                  <c:v>8.8127999999999993</c:v>
                </c:pt>
                <c:pt idx="44">
                  <c:v>9.1357999999999997</c:v>
                </c:pt>
                <c:pt idx="45">
                  <c:v>9.4588000000000001</c:v>
                </c:pt>
                <c:pt idx="46">
                  <c:v>9.7851999999999997</c:v>
                </c:pt>
                <c:pt idx="47">
                  <c:v>10.111599999999999</c:v>
                </c:pt>
                <c:pt idx="48">
                  <c:v>10.438000000000001</c:v>
                </c:pt>
                <c:pt idx="49">
                  <c:v>10.778</c:v>
                </c:pt>
                <c:pt idx="50">
                  <c:v>11.118</c:v>
                </c:pt>
                <c:pt idx="51">
                  <c:v>11.4648</c:v>
                </c:pt>
                <c:pt idx="52">
                  <c:v>11.8218</c:v>
                </c:pt>
                <c:pt idx="53">
                  <c:v>12.1754</c:v>
                </c:pt>
                <c:pt idx="54">
                  <c:v>12.529</c:v>
                </c:pt>
                <c:pt idx="55">
                  <c:v>12.8826</c:v>
                </c:pt>
                <c:pt idx="56">
                  <c:v>13.2498</c:v>
                </c:pt>
                <c:pt idx="57">
                  <c:v>13.617000000000001</c:v>
                </c:pt>
                <c:pt idx="58">
                  <c:v>13.991</c:v>
                </c:pt>
                <c:pt idx="59">
                  <c:v>14.3752</c:v>
                </c:pt>
                <c:pt idx="60">
                  <c:v>14.756</c:v>
                </c:pt>
                <c:pt idx="61">
                  <c:v>15.136799999999999</c:v>
                </c:pt>
                <c:pt idx="62">
                  <c:v>15.521000000000001</c:v>
                </c:pt>
                <c:pt idx="63">
                  <c:v>15.905200000000001</c:v>
                </c:pt>
                <c:pt idx="64">
                  <c:v>16.285999999999998</c:v>
                </c:pt>
                <c:pt idx="65">
                  <c:v>16.670200000000001</c:v>
                </c:pt>
                <c:pt idx="66">
                  <c:v>17.068000000000001</c:v>
                </c:pt>
                <c:pt idx="67">
                  <c:v>17.465800000000002</c:v>
                </c:pt>
                <c:pt idx="68">
                  <c:v>17.860199999999999</c:v>
                </c:pt>
                <c:pt idx="69">
                  <c:v>18.258000000000003</c:v>
                </c:pt>
                <c:pt idx="70">
                  <c:v>18.655799999999999</c:v>
                </c:pt>
                <c:pt idx="71">
                  <c:v>19.0502</c:v>
                </c:pt>
                <c:pt idx="72">
                  <c:v>19.447999999999997</c:v>
                </c:pt>
                <c:pt idx="73">
                  <c:v>19.859399999999997</c:v>
                </c:pt>
                <c:pt idx="74">
                  <c:v>20.270799999999998</c:v>
                </c:pt>
                <c:pt idx="75">
                  <c:v>20.672000000000001</c:v>
                </c:pt>
                <c:pt idx="76">
                  <c:v>21.069800000000001</c:v>
                </c:pt>
                <c:pt idx="77">
                  <c:v>21.467599999999997</c:v>
                </c:pt>
                <c:pt idx="78">
                  <c:v>21.878999999999998</c:v>
                </c:pt>
                <c:pt idx="79">
                  <c:v>22.290399999999998</c:v>
                </c:pt>
                <c:pt idx="80">
                  <c:v>22.688200000000002</c:v>
                </c:pt>
                <c:pt idx="81">
                  <c:v>23.086000000000002</c:v>
                </c:pt>
                <c:pt idx="82">
                  <c:v>23.483799999999999</c:v>
                </c:pt>
                <c:pt idx="83">
                  <c:v>23.8782</c:v>
                </c:pt>
                <c:pt idx="84">
                  <c:v>24.276</c:v>
                </c:pt>
                <c:pt idx="85">
                  <c:v>24.6602</c:v>
                </c:pt>
                <c:pt idx="86">
                  <c:v>25.041</c:v>
                </c:pt>
                <c:pt idx="87">
                  <c:v>25.4252</c:v>
                </c:pt>
                <c:pt idx="88">
                  <c:v>25.806000000000001</c:v>
                </c:pt>
                <c:pt idx="89">
                  <c:v>26.186799999999998</c:v>
                </c:pt>
                <c:pt idx="90">
                  <c:v>26.554000000000002</c:v>
                </c:pt>
                <c:pt idx="91">
                  <c:v>26.921199999999999</c:v>
                </c:pt>
                <c:pt idx="92">
                  <c:v>27.278200000000002</c:v>
                </c:pt>
                <c:pt idx="93">
                  <c:v>27.635199999999998</c:v>
                </c:pt>
                <c:pt idx="94">
                  <c:v>27.988800000000001</c:v>
                </c:pt>
                <c:pt idx="95">
                  <c:v>28.342400000000001</c:v>
                </c:pt>
                <c:pt idx="96">
                  <c:v>28.695999999999998</c:v>
                </c:pt>
                <c:pt idx="97">
                  <c:v>29.022400000000001</c:v>
                </c:pt>
                <c:pt idx="98">
                  <c:v>29.348799999999997</c:v>
                </c:pt>
                <c:pt idx="99">
                  <c:v>29.654799999999998</c:v>
                </c:pt>
                <c:pt idx="100">
                  <c:v>29.954000000000001</c:v>
                </c:pt>
                <c:pt idx="101">
                  <c:v>30.2498</c:v>
                </c:pt>
                <c:pt idx="102">
                  <c:v>30.532</c:v>
                </c:pt>
                <c:pt idx="103">
                  <c:v>30.8142</c:v>
                </c:pt>
                <c:pt idx="104">
                  <c:v>31.086200000000002</c:v>
                </c:pt>
                <c:pt idx="105">
                  <c:v>31.354800000000001</c:v>
                </c:pt>
                <c:pt idx="106">
                  <c:v>31.613199999999999</c:v>
                </c:pt>
                <c:pt idx="107">
                  <c:v>31.854599999999998</c:v>
                </c:pt>
                <c:pt idx="108">
                  <c:v>32.095999999999997</c:v>
                </c:pt>
                <c:pt idx="109">
                  <c:v>32.306800000000003</c:v>
                </c:pt>
                <c:pt idx="110">
                  <c:v>32.521000000000001</c:v>
                </c:pt>
                <c:pt idx="111">
                  <c:v>32.714800000000004</c:v>
                </c:pt>
                <c:pt idx="112">
                  <c:v>32.901800000000001</c:v>
                </c:pt>
                <c:pt idx="113">
                  <c:v>33.078600000000002</c:v>
                </c:pt>
                <c:pt idx="114">
                  <c:v>33.234999999999999</c:v>
                </c:pt>
                <c:pt idx="115">
                  <c:v>33.391399999999997</c:v>
                </c:pt>
                <c:pt idx="116">
                  <c:v>33.534199999999998</c:v>
                </c:pt>
                <c:pt idx="117">
                  <c:v>33.677</c:v>
                </c:pt>
                <c:pt idx="118">
                  <c:v>33.802799999999998</c:v>
                </c:pt>
                <c:pt idx="119">
                  <c:v>33.901400000000002</c:v>
                </c:pt>
                <c:pt idx="120">
                  <c:v>34</c:v>
                </c:pt>
              </c:numCache>
            </c:numRef>
          </c:val>
          <c:smooth val="0"/>
          <c:extLst>
            <c:ext xmlns:c16="http://schemas.microsoft.com/office/drawing/2014/chart" uri="{C3380CC4-5D6E-409C-BE32-E72D297353CC}">
              <c16:uniqueId val="{00000001-C8C0-4018-A0F2-073073CC114B}"/>
            </c:ext>
          </c:extLst>
        </c:ser>
        <c:ser>
          <c:idx val="2"/>
          <c:order val="2"/>
          <c:tx>
            <c:strRef>
              <c:f>East_Tropical_Curve_OUTPUT!$T$4</c:f>
              <c:strCache>
                <c:ptCount val="1"/>
                <c:pt idx="0">
                  <c:v>24hr PMPa</c:v>
                </c:pt>
              </c:strCache>
            </c:strRef>
          </c:tx>
          <c:spPr>
            <a:ln w="28575">
              <a:solidFill>
                <a:schemeClr val="tx1"/>
              </a:solidFill>
              <a:prstDash val="sysDash"/>
            </a:ln>
          </c:spPr>
          <c:marker>
            <c:symbol val="none"/>
          </c:marker>
          <c:val>
            <c:numRef>
              <c:f>East_Tropical_Curve_OUTPUT!$AA$7:$AA$247</c:f>
              <c:numCache>
                <c:formatCode>0.00</c:formatCode>
                <c:ptCount val="241"/>
                <c:pt idx="0">
                  <c:v>0.20400000000000001</c:v>
                </c:pt>
                <c:pt idx="1">
                  <c:v>0.24479999999999999</c:v>
                </c:pt>
                <c:pt idx="2">
                  <c:v>0.28900000000000003</c:v>
                </c:pt>
                <c:pt idx="3">
                  <c:v>0.3332</c:v>
                </c:pt>
                <c:pt idx="4">
                  <c:v>0.374</c:v>
                </c:pt>
                <c:pt idx="5">
                  <c:v>0.4148</c:v>
                </c:pt>
                <c:pt idx="6">
                  <c:v>0.44879999999999998</c:v>
                </c:pt>
                <c:pt idx="7">
                  <c:v>0.48620000000000002</c:v>
                </c:pt>
                <c:pt idx="8">
                  <c:v>0.5202</c:v>
                </c:pt>
                <c:pt idx="9">
                  <c:v>0.5576000000000001</c:v>
                </c:pt>
                <c:pt idx="10">
                  <c:v>0.5915999999999999</c:v>
                </c:pt>
                <c:pt idx="11">
                  <c:v>0.629</c:v>
                </c:pt>
                <c:pt idx="12">
                  <c:v>0.66300000000000003</c:v>
                </c:pt>
                <c:pt idx="13">
                  <c:v>0.69700000000000006</c:v>
                </c:pt>
                <c:pt idx="14">
                  <c:v>0.73440000000000005</c:v>
                </c:pt>
                <c:pt idx="15">
                  <c:v>0.77859999999999996</c:v>
                </c:pt>
                <c:pt idx="16">
                  <c:v>0.82619999999999993</c:v>
                </c:pt>
                <c:pt idx="17">
                  <c:v>0.87719999999999998</c:v>
                </c:pt>
                <c:pt idx="18">
                  <c:v>0.92479999999999996</c:v>
                </c:pt>
                <c:pt idx="19">
                  <c:v>0.9758</c:v>
                </c:pt>
                <c:pt idx="20">
                  <c:v>1.0438000000000001</c:v>
                </c:pt>
                <c:pt idx="21">
                  <c:v>1.1117999999999999</c:v>
                </c:pt>
                <c:pt idx="22">
                  <c:v>1.1831999999999998</c:v>
                </c:pt>
                <c:pt idx="23">
                  <c:v>1.2546000000000002</c:v>
                </c:pt>
                <c:pt idx="24">
                  <c:v>1.3260000000000001</c:v>
                </c:pt>
                <c:pt idx="25">
                  <c:v>1.3974</c:v>
                </c:pt>
                <c:pt idx="26">
                  <c:v>1.4688000000000001</c:v>
                </c:pt>
                <c:pt idx="27">
                  <c:v>1.5402</c:v>
                </c:pt>
                <c:pt idx="28">
                  <c:v>1.6082000000000001</c:v>
                </c:pt>
                <c:pt idx="29">
                  <c:v>1.6830000000000001</c:v>
                </c:pt>
                <c:pt idx="30">
                  <c:v>1.7748000000000002</c:v>
                </c:pt>
                <c:pt idx="31">
                  <c:v>1.87</c:v>
                </c:pt>
                <c:pt idx="32">
                  <c:v>1.9618</c:v>
                </c:pt>
                <c:pt idx="33">
                  <c:v>2.0535999999999999</c:v>
                </c:pt>
                <c:pt idx="34">
                  <c:v>2.1454</c:v>
                </c:pt>
                <c:pt idx="35">
                  <c:v>2.2372000000000001</c:v>
                </c:pt>
                <c:pt idx="36">
                  <c:v>2.3290000000000002</c:v>
                </c:pt>
                <c:pt idx="37">
                  <c:v>2.4207999999999998</c:v>
                </c:pt>
                <c:pt idx="38">
                  <c:v>2.5125999999999999</c:v>
                </c:pt>
                <c:pt idx="39">
                  <c:v>2.6145999999999998</c:v>
                </c:pt>
                <c:pt idx="40">
                  <c:v>2.72</c:v>
                </c:pt>
                <c:pt idx="41">
                  <c:v>2.8253999999999997</c:v>
                </c:pt>
                <c:pt idx="42">
                  <c:v>2.9308000000000001</c:v>
                </c:pt>
                <c:pt idx="43">
                  <c:v>3.0395999999999996</c:v>
                </c:pt>
                <c:pt idx="44">
                  <c:v>3.1518000000000002</c:v>
                </c:pt>
                <c:pt idx="45">
                  <c:v>3.2640000000000002</c:v>
                </c:pt>
                <c:pt idx="46">
                  <c:v>3.3761999999999999</c:v>
                </c:pt>
                <c:pt idx="47">
                  <c:v>3.4918</c:v>
                </c:pt>
                <c:pt idx="48">
                  <c:v>3.6040000000000001</c:v>
                </c:pt>
                <c:pt idx="49">
                  <c:v>3.7161999999999997</c:v>
                </c:pt>
                <c:pt idx="50">
                  <c:v>3.8317999999999999</c:v>
                </c:pt>
                <c:pt idx="51">
                  <c:v>3.9440000000000004</c:v>
                </c:pt>
                <c:pt idx="52">
                  <c:v>4.0562000000000005</c:v>
                </c:pt>
                <c:pt idx="53">
                  <c:v>4.1718000000000002</c:v>
                </c:pt>
                <c:pt idx="54">
                  <c:v>4.3010000000000002</c:v>
                </c:pt>
                <c:pt idx="55">
                  <c:v>4.4268000000000001</c:v>
                </c:pt>
                <c:pt idx="56">
                  <c:v>4.556</c:v>
                </c:pt>
                <c:pt idx="57">
                  <c:v>4.6852</c:v>
                </c:pt>
                <c:pt idx="58">
                  <c:v>4.8109999999999999</c:v>
                </c:pt>
                <c:pt idx="59">
                  <c:v>4.9367999999999999</c:v>
                </c:pt>
                <c:pt idx="60">
                  <c:v>5.0659999999999998</c:v>
                </c:pt>
                <c:pt idx="61">
                  <c:v>5.1951999999999998</c:v>
                </c:pt>
                <c:pt idx="62">
                  <c:v>5.3209999999999997</c:v>
                </c:pt>
                <c:pt idx="63">
                  <c:v>5.4535999999999998</c:v>
                </c:pt>
                <c:pt idx="64">
                  <c:v>5.5861999999999998</c:v>
                </c:pt>
                <c:pt idx="65">
                  <c:v>5.7222</c:v>
                </c:pt>
                <c:pt idx="66">
                  <c:v>5.8548</c:v>
                </c:pt>
                <c:pt idx="67">
                  <c:v>5.9908000000000001</c:v>
                </c:pt>
                <c:pt idx="68">
                  <c:v>6.1301999999999994</c:v>
                </c:pt>
                <c:pt idx="69">
                  <c:v>6.2729999999999997</c:v>
                </c:pt>
                <c:pt idx="70">
                  <c:v>6.4157999999999999</c:v>
                </c:pt>
                <c:pt idx="71">
                  <c:v>6.5552000000000001</c:v>
                </c:pt>
                <c:pt idx="72">
                  <c:v>6.6980000000000004</c:v>
                </c:pt>
                <c:pt idx="73">
                  <c:v>6.8475999999999999</c:v>
                </c:pt>
                <c:pt idx="74">
                  <c:v>6.9972000000000003</c:v>
                </c:pt>
                <c:pt idx="75">
                  <c:v>7.1434000000000006</c:v>
                </c:pt>
                <c:pt idx="76">
                  <c:v>7.2930000000000001</c:v>
                </c:pt>
                <c:pt idx="77">
                  <c:v>7.4426000000000005</c:v>
                </c:pt>
                <c:pt idx="78">
                  <c:v>7.5888</c:v>
                </c:pt>
                <c:pt idx="79">
                  <c:v>7.7383999999999995</c:v>
                </c:pt>
                <c:pt idx="80">
                  <c:v>7.8880000000000008</c:v>
                </c:pt>
                <c:pt idx="81">
                  <c:v>8.0375999999999994</c:v>
                </c:pt>
                <c:pt idx="82">
                  <c:v>8.1871999999999989</c:v>
                </c:pt>
                <c:pt idx="83">
                  <c:v>8.3436000000000003</c:v>
                </c:pt>
                <c:pt idx="84">
                  <c:v>8.5</c:v>
                </c:pt>
                <c:pt idx="85">
                  <c:v>8.6563999999999997</c:v>
                </c:pt>
                <c:pt idx="86">
                  <c:v>8.8127999999999993</c:v>
                </c:pt>
                <c:pt idx="87">
                  <c:v>8.9725999999999999</c:v>
                </c:pt>
                <c:pt idx="88">
                  <c:v>9.1357999999999997</c:v>
                </c:pt>
                <c:pt idx="89">
                  <c:v>9.2990000000000013</c:v>
                </c:pt>
                <c:pt idx="90">
                  <c:v>9.4588000000000001</c:v>
                </c:pt>
                <c:pt idx="91">
                  <c:v>9.6219999999999999</c:v>
                </c:pt>
                <c:pt idx="92">
                  <c:v>9.7851999999999997</c:v>
                </c:pt>
                <c:pt idx="93">
                  <c:v>9.9484000000000012</c:v>
                </c:pt>
                <c:pt idx="94">
                  <c:v>10.111599999999999</c:v>
                </c:pt>
                <c:pt idx="95">
                  <c:v>10.274800000000001</c:v>
                </c:pt>
                <c:pt idx="96">
                  <c:v>10.438000000000001</c:v>
                </c:pt>
                <c:pt idx="97">
                  <c:v>10.608000000000001</c:v>
                </c:pt>
                <c:pt idx="98">
                  <c:v>10.778</c:v>
                </c:pt>
                <c:pt idx="99">
                  <c:v>10.948</c:v>
                </c:pt>
                <c:pt idx="100">
                  <c:v>11.118</c:v>
                </c:pt>
                <c:pt idx="101">
                  <c:v>11.288</c:v>
                </c:pt>
                <c:pt idx="102">
                  <c:v>11.4648</c:v>
                </c:pt>
                <c:pt idx="103">
                  <c:v>11.645000000000001</c:v>
                </c:pt>
                <c:pt idx="104">
                  <c:v>11.8218</c:v>
                </c:pt>
                <c:pt idx="105">
                  <c:v>11.9986</c:v>
                </c:pt>
                <c:pt idx="106">
                  <c:v>12.1754</c:v>
                </c:pt>
                <c:pt idx="107">
                  <c:v>12.3522</c:v>
                </c:pt>
                <c:pt idx="108">
                  <c:v>12.529</c:v>
                </c:pt>
                <c:pt idx="109">
                  <c:v>12.7058</c:v>
                </c:pt>
                <c:pt idx="110">
                  <c:v>12.8826</c:v>
                </c:pt>
                <c:pt idx="111">
                  <c:v>13.066199999999998</c:v>
                </c:pt>
                <c:pt idx="112">
                  <c:v>13.2498</c:v>
                </c:pt>
                <c:pt idx="113">
                  <c:v>13.433400000000001</c:v>
                </c:pt>
                <c:pt idx="114">
                  <c:v>13.617000000000001</c:v>
                </c:pt>
                <c:pt idx="115">
                  <c:v>13.800599999999999</c:v>
                </c:pt>
                <c:pt idx="116">
                  <c:v>13.991</c:v>
                </c:pt>
                <c:pt idx="117">
                  <c:v>14.1814</c:v>
                </c:pt>
                <c:pt idx="118">
                  <c:v>14.3752</c:v>
                </c:pt>
                <c:pt idx="119">
                  <c:v>14.5656</c:v>
                </c:pt>
                <c:pt idx="120">
                  <c:v>14.756</c:v>
                </c:pt>
                <c:pt idx="121">
                  <c:v>14.946400000000001</c:v>
                </c:pt>
                <c:pt idx="122">
                  <c:v>15.136799999999999</c:v>
                </c:pt>
                <c:pt idx="123">
                  <c:v>15.3306</c:v>
                </c:pt>
                <c:pt idx="124">
                  <c:v>15.521000000000001</c:v>
                </c:pt>
                <c:pt idx="125">
                  <c:v>15.711400000000001</c:v>
                </c:pt>
                <c:pt idx="126">
                  <c:v>15.905200000000001</c:v>
                </c:pt>
                <c:pt idx="127">
                  <c:v>16.095600000000001</c:v>
                </c:pt>
                <c:pt idx="128">
                  <c:v>16.285999999999998</c:v>
                </c:pt>
                <c:pt idx="129">
                  <c:v>16.476399999999998</c:v>
                </c:pt>
                <c:pt idx="130">
                  <c:v>16.670200000000001</c:v>
                </c:pt>
                <c:pt idx="131">
                  <c:v>16.870799999999999</c:v>
                </c:pt>
                <c:pt idx="132">
                  <c:v>17.068000000000001</c:v>
                </c:pt>
                <c:pt idx="133">
                  <c:v>17.2652</c:v>
                </c:pt>
                <c:pt idx="134">
                  <c:v>17.465800000000002</c:v>
                </c:pt>
                <c:pt idx="135">
                  <c:v>17.663</c:v>
                </c:pt>
                <c:pt idx="136">
                  <c:v>17.860199999999999</c:v>
                </c:pt>
                <c:pt idx="137">
                  <c:v>18.0608</c:v>
                </c:pt>
                <c:pt idx="138">
                  <c:v>18.258000000000003</c:v>
                </c:pt>
                <c:pt idx="139">
                  <c:v>18.455199999999998</c:v>
                </c:pt>
                <c:pt idx="140">
                  <c:v>18.655799999999999</c:v>
                </c:pt>
                <c:pt idx="141">
                  <c:v>18.853000000000002</c:v>
                </c:pt>
                <c:pt idx="142">
                  <c:v>19.0502</c:v>
                </c:pt>
                <c:pt idx="143">
                  <c:v>19.250800000000002</c:v>
                </c:pt>
                <c:pt idx="144">
                  <c:v>19.447999999999997</c:v>
                </c:pt>
                <c:pt idx="145">
                  <c:v>19.651999999999997</c:v>
                </c:pt>
                <c:pt idx="146">
                  <c:v>19.859399999999997</c:v>
                </c:pt>
                <c:pt idx="147">
                  <c:v>20.063399999999998</c:v>
                </c:pt>
                <c:pt idx="148">
                  <c:v>20.270799999999998</c:v>
                </c:pt>
                <c:pt idx="149">
                  <c:v>20.474799999999998</c:v>
                </c:pt>
                <c:pt idx="150">
                  <c:v>20.672000000000001</c:v>
                </c:pt>
                <c:pt idx="151">
                  <c:v>20.869199999999999</c:v>
                </c:pt>
                <c:pt idx="152">
                  <c:v>21.069800000000001</c:v>
                </c:pt>
                <c:pt idx="153">
                  <c:v>21.266999999999999</c:v>
                </c:pt>
                <c:pt idx="154">
                  <c:v>21.467599999999997</c:v>
                </c:pt>
                <c:pt idx="155">
                  <c:v>21.674999999999997</c:v>
                </c:pt>
                <c:pt idx="156">
                  <c:v>21.878999999999998</c:v>
                </c:pt>
                <c:pt idx="157">
                  <c:v>22.082999999999998</c:v>
                </c:pt>
                <c:pt idx="158">
                  <c:v>22.290399999999998</c:v>
                </c:pt>
                <c:pt idx="159">
                  <c:v>22.491</c:v>
                </c:pt>
                <c:pt idx="160">
                  <c:v>22.688200000000002</c:v>
                </c:pt>
                <c:pt idx="161">
                  <c:v>22.8888</c:v>
                </c:pt>
                <c:pt idx="162">
                  <c:v>23.086000000000002</c:v>
                </c:pt>
                <c:pt idx="163">
                  <c:v>23.283199999999997</c:v>
                </c:pt>
                <c:pt idx="164">
                  <c:v>23.483799999999999</c:v>
                </c:pt>
                <c:pt idx="165">
                  <c:v>23.681000000000001</c:v>
                </c:pt>
                <c:pt idx="166">
                  <c:v>23.8782</c:v>
                </c:pt>
                <c:pt idx="167">
                  <c:v>24.078800000000001</c:v>
                </c:pt>
                <c:pt idx="168">
                  <c:v>24.276</c:v>
                </c:pt>
                <c:pt idx="169">
                  <c:v>24.4664</c:v>
                </c:pt>
                <c:pt idx="170">
                  <c:v>24.6602</c:v>
                </c:pt>
                <c:pt idx="171">
                  <c:v>24.8506</c:v>
                </c:pt>
                <c:pt idx="172">
                  <c:v>25.041</c:v>
                </c:pt>
                <c:pt idx="173">
                  <c:v>25.231400000000001</c:v>
                </c:pt>
                <c:pt idx="174">
                  <c:v>25.4252</c:v>
                </c:pt>
                <c:pt idx="175">
                  <c:v>25.615599999999997</c:v>
                </c:pt>
                <c:pt idx="176">
                  <c:v>25.806000000000001</c:v>
                </c:pt>
                <c:pt idx="177">
                  <c:v>25.996399999999998</c:v>
                </c:pt>
                <c:pt idx="178">
                  <c:v>26.186799999999998</c:v>
                </c:pt>
                <c:pt idx="179">
                  <c:v>26.3704</c:v>
                </c:pt>
                <c:pt idx="180">
                  <c:v>26.554000000000002</c:v>
                </c:pt>
                <c:pt idx="181">
                  <c:v>26.7376</c:v>
                </c:pt>
                <c:pt idx="182">
                  <c:v>26.921199999999999</c:v>
                </c:pt>
                <c:pt idx="183">
                  <c:v>27.101400000000002</c:v>
                </c:pt>
                <c:pt idx="184">
                  <c:v>27.278200000000002</c:v>
                </c:pt>
                <c:pt idx="185">
                  <c:v>27.454999999999998</c:v>
                </c:pt>
                <c:pt idx="186">
                  <c:v>27.635199999999998</c:v>
                </c:pt>
                <c:pt idx="187">
                  <c:v>27.811999999999998</c:v>
                </c:pt>
                <c:pt idx="188">
                  <c:v>27.988800000000001</c:v>
                </c:pt>
                <c:pt idx="189">
                  <c:v>28.165600000000001</c:v>
                </c:pt>
                <c:pt idx="190">
                  <c:v>28.342400000000001</c:v>
                </c:pt>
                <c:pt idx="191">
                  <c:v>28.519199999999998</c:v>
                </c:pt>
                <c:pt idx="192">
                  <c:v>28.695999999999998</c:v>
                </c:pt>
                <c:pt idx="193">
                  <c:v>28.859200000000001</c:v>
                </c:pt>
                <c:pt idx="194">
                  <c:v>29.022400000000001</c:v>
                </c:pt>
                <c:pt idx="195">
                  <c:v>29.185600000000001</c:v>
                </c:pt>
                <c:pt idx="196">
                  <c:v>29.348799999999997</c:v>
                </c:pt>
                <c:pt idx="197">
                  <c:v>29.508600000000001</c:v>
                </c:pt>
                <c:pt idx="198">
                  <c:v>29.654799999999998</c:v>
                </c:pt>
                <c:pt idx="199">
                  <c:v>29.804400000000001</c:v>
                </c:pt>
                <c:pt idx="200">
                  <c:v>29.954000000000001</c:v>
                </c:pt>
                <c:pt idx="201">
                  <c:v>30.1036</c:v>
                </c:pt>
                <c:pt idx="202">
                  <c:v>30.2498</c:v>
                </c:pt>
                <c:pt idx="203">
                  <c:v>30.389200000000002</c:v>
                </c:pt>
                <c:pt idx="204">
                  <c:v>30.532</c:v>
                </c:pt>
                <c:pt idx="205">
                  <c:v>30.674800000000001</c:v>
                </c:pt>
                <c:pt idx="206">
                  <c:v>30.8142</c:v>
                </c:pt>
                <c:pt idx="207">
                  <c:v>30.953599999999998</c:v>
                </c:pt>
                <c:pt idx="208">
                  <c:v>31.086200000000002</c:v>
                </c:pt>
                <c:pt idx="209">
                  <c:v>31.222200000000001</c:v>
                </c:pt>
                <c:pt idx="210">
                  <c:v>31.354800000000001</c:v>
                </c:pt>
                <c:pt idx="211">
                  <c:v>31.4908</c:v>
                </c:pt>
                <c:pt idx="212">
                  <c:v>31.613199999999999</c:v>
                </c:pt>
                <c:pt idx="213">
                  <c:v>31.735600000000002</c:v>
                </c:pt>
                <c:pt idx="214">
                  <c:v>31.854599999999998</c:v>
                </c:pt>
                <c:pt idx="215">
                  <c:v>31.977</c:v>
                </c:pt>
                <c:pt idx="216">
                  <c:v>32.095999999999997</c:v>
                </c:pt>
                <c:pt idx="217">
                  <c:v>32.2014</c:v>
                </c:pt>
                <c:pt idx="218">
                  <c:v>32.306800000000003</c:v>
                </c:pt>
                <c:pt idx="219">
                  <c:v>32.415599999999998</c:v>
                </c:pt>
                <c:pt idx="220">
                  <c:v>32.521000000000001</c:v>
                </c:pt>
                <c:pt idx="221">
                  <c:v>32.622999999999998</c:v>
                </c:pt>
                <c:pt idx="222">
                  <c:v>32.714800000000004</c:v>
                </c:pt>
                <c:pt idx="223">
                  <c:v>32.81</c:v>
                </c:pt>
                <c:pt idx="224">
                  <c:v>32.901800000000001</c:v>
                </c:pt>
                <c:pt idx="225">
                  <c:v>32.993600000000001</c:v>
                </c:pt>
                <c:pt idx="226">
                  <c:v>33.078600000000002</c:v>
                </c:pt>
                <c:pt idx="227">
                  <c:v>33.156799999999997</c:v>
                </c:pt>
                <c:pt idx="228">
                  <c:v>33.234999999999999</c:v>
                </c:pt>
                <c:pt idx="229">
                  <c:v>33.313200000000002</c:v>
                </c:pt>
                <c:pt idx="230">
                  <c:v>33.391399999999997</c:v>
                </c:pt>
                <c:pt idx="231">
                  <c:v>33.462800000000001</c:v>
                </c:pt>
                <c:pt idx="232">
                  <c:v>33.534199999999998</c:v>
                </c:pt>
                <c:pt idx="233">
                  <c:v>33.605599999999995</c:v>
                </c:pt>
                <c:pt idx="234">
                  <c:v>33.677</c:v>
                </c:pt>
                <c:pt idx="235">
                  <c:v>33.748400000000004</c:v>
                </c:pt>
                <c:pt idx="236">
                  <c:v>33.802799999999998</c:v>
                </c:pt>
                <c:pt idx="237">
                  <c:v>33.8504</c:v>
                </c:pt>
                <c:pt idx="238">
                  <c:v>33.901400000000002</c:v>
                </c:pt>
                <c:pt idx="239">
                  <c:v>33.949000000000005</c:v>
                </c:pt>
                <c:pt idx="240">
                  <c:v>34</c:v>
                </c:pt>
              </c:numCache>
            </c:numRef>
          </c:val>
          <c:smooth val="0"/>
          <c:extLst>
            <c:ext xmlns:c16="http://schemas.microsoft.com/office/drawing/2014/chart" uri="{C3380CC4-5D6E-409C-BE32-E72D297353CC}">
              <c16:uniqueId val="{00000002-C8C0-4018-A0F2-073073CC114B}"/>
            </c:ext>
          </c:extLst>
        </c:ser>
        <c:ser>
          <c:idx val="3"/>
          <c:order val="3"/>
          <c:tx>
            <c:strRef>
              <c:f>East_Tropical_Curve_OUTPUT!$AC$4</c:f>
              <c:strCache>
                <c:ptCount val="1"/>
                <c:pt idx="0">
                  <c:v>24hr PMPb</c:v>
                </c:pt>
              </c:strCache>
            </c:strRef>
          </c:tx>
          <c:spPr>
            <a:ln w="28575">
              <a:solidFill>
                <a:srgbClr val="C00000"/>
              </a:solidFill>
              <a:prstDash val="sysDash"/>
            </a:ln>
          </c:spPr>
          <c:marker>
            <c:symbol val="none"/>
          </c:marker>
          <c:val>
            <c:numRef>
              <c:f>East_Tropical_Curve_OUTPUT!$AJ$7:$AJ$247</c:f>
              <c:numCache>
                <c:formatCode>0.00</c:formatCode>
                <c:ptCount val="241"/>
                <c:pt idx="0">
                  <c:v>0.20400000000000001</c:v>
                </c:pt>
                <c:pt idx="1">
                  <c:v>0.28900000000000003</c:v>
                </c:pt>
                <c:pt idx="2">
                  <c:v>0.374</c:v>
                </c:pt>
                <c:pt idx="3">
                  <c:v>0.44879999999999998</c:v>
                </c:pt>
                <c:pt idx="4">
                  <c:v>0.5202</c:v>
                </c:pt>
                <c:pt idx="5">
                  <c:v>0.5915999999999999</c:v>
                </c:pt>
                <c:pt idx="6">
                  <c:v>0.66300000000000003</c:v>
                </c:pt>
                <c:pt idx="7">
                  <c:v>0.73440000000000005</c:v>
                </c:pt>
                <c:pt idx="8">
                  <c:v>0.82619999999999993</c:v>
                </c:pt>
                <c:pt idx="9">
                  <c:v>0.92479999999999996</c:v>
                </c:pt>
                <c:pt idx="10">
                  <c:v>1.0438000000000001</c:v>
                </c:pt>
                <c:pt idx="11">
                  <c:v>1.1831999999999998</c:v>
                </c:pt>
                <c:pt idx="12">
                  <c:v>1.3260000000000001</c:v>
                </c:pt>
                <c:pt idx="13">
                  <c:v>1.4688000000000001</c:v>
                </c:pt>
                <c:pt idx="14">
                  <c:v>1.6082000000000001</c:v>
                </c:pt>
                <c:pt idx="15">
                  <c:v>1.7748000000000002</c:v>
                </c:pt>
                <c:pt idx="16">
                  <c:v>1.9618</c:v>
                </c:pt>
                <c:pt idx="17">
                  <c:v>2.1454</c:v>
                </c:pt>
                <c:pt idx="18">
                  <c:v>2.3290000000000002</c:v>
                </c:pt>
                <c:pt idx="19">
                  <c:v>2.5125999999999999</c:v>
                </c:pt>
                <c:pt idx="20">
                  <c:v>2.72</c:v>
                </c:pt>
                <c:pt idx="21">
                  <c:v>2.9308000000000001</c:v>
                </c:pt>
                <c:pt idx="22">
                  <c:v>3.1518000000000002</c:v>
                </c:pt>
                <c:pt idx="23">
                  <c:v>3.3761999999999999</c:v>
                </c:pt>
                <c:pt idx="24">
                  <c:v>3.6040000000000001</c:v>
                </c:pt>
                <c:pt idx="25">
                  <c:v>3.8317999999999999</c:v>
                </c:pt>
                <c:pt idx="26">
                  <c:v>4.0562000000000005</c:v>
                </c:pt>
                <c:pt idx="27">
                  <c:v>4.3010000000000002</c:v>
                </c:pt>
                <c:pt idx="28">
                  <c:v>4.556</c:v>
                </c:pt>
                <c:pt idx="29">
                  <c:v>4.8109999999999999</c:v>
                </c:pt>
                <c:pt idx="30">
                  <c:v>5.0659999999999998</c:v>
                </c:pt>
                <c:pt idx="31">
                  <c:v>5.3209999999999997</c:v>
                </c:pt>
                <c:pt idx="32">
                  <c:v>5.5861999999999998</c:v>
                </c:pt>
                <c:pt idx="33">
                  <c:v>5.8548</c:v>
                </c:pt>
                <c:pt idx="34">
                  <c:v>6.1301999999999994</c:v>
                </c:pt>
                <c:pt idx="35">
                  <c:v>6.4157999999999999</c:v>
                </c:pt>
                <c:pt idx="36">
                  <c:v>6.6980000000000004</c:v>
                </c:pt>
                <c:pt idx="37">
                  <c:v>6.9972000000000003</c:v>
                </c:pt>
                <c:pt idx="38">
                  <c:v>7.2930000000000001</c:v>
                </c:pt>
                <c:pt idx="39">
                  <c:v>7.5888</c:v>
                </c:pt>
                <c:pt idx="40">
                  <c:v>7.8880000000000008</c:v>
                </c:pt>
                <c:pt idx="41">
                  <c:v>8.1871999999999989</c:v>
                </c:pt>
                <c:pt idx="42">
                  <c:v>8.5</c:v>
                </c:pt>
                <c:pt idx="43">
                  <c:v>8.8127999999999993</c:v>
                </c:pt>
                <c:pt idx="44">
                  <c:v>9.1357999999999997</c:v>
                </c:pt>
                <c:pt idx="45">
                  <c:v>9.4588000000000001</c:v>
                </c:pt>
                <c:pt idx="46">
                  <c:v>9.7851999999999997</c:v>
                </c:pt>
                <c:pt idx="47">
                  <c:v>10.111599999999999</c:v>
                </c:pt>
                <c:pt idx="48">
                  <c:v>10.438000000000001</c:v>
                </c:pt>
                <c:pt idx="49">
                  <c:v>10.778</c:v>
                </c:pt>
                <c:pt idx="50">
                  <c:v>11.118</c:v>
                </c:pt>
                <c:pt idx="51">
                  <c:v>11.4648</c:v>
                </c:pt>
                <c:pt idx="52">
                  <c:v>11.8218</c:v>
                </c:pt>
                <c:pt idx="53">
                  <c:v>12.1754</c:v>
                </c:pt>
                <c:pt idx="54">
                  <c:v>12.529</c:v>
                </c:pt>
                <c:pt idx="55">
                  <c:v>12.8826</c:v>
                </c:pt>
                <c:pt idx="56">
                  <c:v>13.2498</c:v>
                </c:pt>
                <c:pt idx="57">
                  <c:v>13.617000000000001</c:v>
                </c:pt>
                <c:pt idx="58">
                  <c:v>13.991</c:v>
                </c:pt>
                <c:pt idx="59">
                  <c:v>14.3752</c:v>
                </c:pt>
                <c:pt idx="60">
                  <c:v>14.756</c:v>
                </c:pt>
                <c:pt idx="61">
                  <c:v>15.136799999999999</c:v>
                </c:pt>
                <c:pt idx="62">
                  <c:v>15.521000000000001</c:v>
                </c:pt>
                <c:pt idx="63">
                  <c:v>15.905200000000001</c:v>
                </c:pt>
                <c:pt idx="64">
                  <c:v>16.285999999999998</c:v>
                </c:pt>
                <c:pt idx="65">
                  <c:v>16.670200000000001</c:v>
                </c:pt>
                <c:pt idx="66">
                  <c:v>17.068000000000001</c:v>
                </c:pt>
                <c:pt idx="67">
                  <c:v>17.465800000000002</c:v>
                </c:pt>
                <c:pt idx="68">
                  <c:v>17.860199999999999</c:v>
                </c:pt>
                <c:pt idx="69">
                  <c:v>18.258000000000003</c:v>
                </c:pt>
                <c:pt idx="70">
                  <c:v>18.655799999999999</c:v>
                </c:pt>
                <c:pt idx="71">
                  <c:v>19.0502</c:v>
                </c:pt>
                <c:pt idx="72">
                  <c:v>19.447999999999997</c:v>
                </c:pt>
                <c:pt idx="73">
                  <c:v>19.859399999999997</c:v>
                </c:pt>
                <c:pt idx="74">
                  <c:v>20.270799999999998</c:v>
                </c:pt>
                <c:pt idx="75">
                  <c:v>20.672000000000001</c:v>
                </c:pt>
                <c:pt idx="76">
                  <c:v>21.069800000000001</c:v>
                </c:pt>
                <c:pt idx="77">
                  <c:v>21.467599999999997</c:v>
                </c:pt>
                <c:pt idx="78">
                  <c:v>21.878999999999998</c:v>
                </c:pt>
                <c:pt idx="79">
                  <c:v>22.290399999999998</c:v>
                </c:pt>
                <c:pt idx="80">
                  <c:v>22.688200000000002</c:v>
                </c:pt>
                <c:pt idx="81">
                  <c:v>23.086000000000002</c:v>
                </c:pt>
                <c:pt idx="82">
                  <c:v>23.483799999999999</c:v>
                </c:pt>
                <c:pt idx="83">
                  <c:v>23.8782</c:v>
                </c:pt>
                <c:pt idx="84">
                  <c:v>24.276</c:v>
                </c:pt>
                <c:pt idx="85">
                  <c:v>24.6602</c:v>
                </c:pt>
                <c:pt idx="86">
                  <c:v>25.041</c:v>
                </c:pt>
                <c:pt idx="87">
                  <c:v>25.4252</c:v>
                </c:pt>
                <c:pt idx="88">
                  <c:v>25.806000000000001</c:v>
                </c:pt>
                <c:pt idx="89">
                  <c:v>26.186799999999998</c:v>
                </c:pt>
                <c:pt idx="90">
                  <c:v>26.554000000000002</c:v>
                </c:pt>
                <c:pt idx="91">
                  <c:v>26.921199999999999</c:v>
                </c:pt>
                <c:pt idx="92">
                  <c:v>27.278200000000002</c:v>
                </c:pt>
                <c:pt idx="93">
                  <c:v>27.635199999999998</c:v>
                </c:pt>
                <c:pt idx="94">
                  <c:v>27.988800000000001</c:v>
                </c:pt>
                <c:pt idx="95">
                  <c:v>28.342400000000001</c:v>
                </c:pt>
                <c:pt idx="96">
                  <c:v>28.695999999999998</c:v>
                </c:pt>
                <c:pt idx="97">
                  <c:v>29.022400000000001</c:v>
                </c:pt>
                <c:pt idx="98">
                  <c:v>29.348799999999997</c:v>
                </c:pt>
                <c:pt idx="99">
                  <c:v>29.654799999999998</c:v>
                </c:pt>
                <c:pt idx="100">
                  <c:v>29.954000000000001</c:v>
                </c:pt>
                <c:pt idx="101">
                  <c:v>30.2498</c:v>
                </c:pt>
                <c:pt idx="102">
                  <c:v>30.532</c:v>
                </c:pt>
                <c:pt idx="103">
                  <c:v>30.8142</c:v>
                </c:pt>
                <c:pt idx="104">
                  <c:v>31.086200000000002</c:v>
                </c:pt>
                <c:pt idx="105">
                  <c:v>31.354800000000001</c:v>
                </c:pt>
                <c:pt idx="106">
                  <c:v>31.613199999999999</c:v>
                </c:pt>
                <c:pt idx="107">
                  <c:v>31.854599999999998</c:v>
                </c:pt>
                <c:pt idx="108">
                  <c:v>32.095999999999997</c:v>
                </c:pt>
                <c:pt idx="109">
                  <c:v>32.306800000000003</c:v>
                </c:pt>
                <c:pt idx="110">
                  <c:v>32.521000000000001</c:v>
                </c:pt>
                <c:pt idx="111">
                  <c:v>32.714800000000004</c:v>
                </c:pt>
                <c:pt idx="112">
                  <c:v>32.901800000000001</c:v>
                </c:pt>
                <c:pt idx="113">
                  <c:v>33.078600000000002</c:v>
                </c:pt>
                <c:pt idx="114">
                  <c:v>33.234999999999999</c:v>
                </c:pt>
                <c:pt idx="115">
                  <c:v>33.391399999999997</c:v>
                </c:pt>
                <c:pt idx="116">
                  <c:v>33.534199999999998</c:v>
                </c:pt>
                <c:pt idx="117">
                  <c:v>33.677</c:v>
                </c:pt>
                <c:pt idx="118">
                  <c:v>33.802799999999998</c:v>
                </c:pt>
                <c:pt idx="119">
                  <c:v>33.901400000000002</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numCache>
            </c:numRef>
          </c:val>
          <c:smooth val="0"/>
          <c:extLst>
            <c:ext xmlns:c16="http://schemas.microsoft.com/office/drawing/2014/chart" uri="{C3380CC4-5D6E-409C-BE32-E72D297353CC}">
              <c16:uniqueId val="{00000000-F0BA-4B6A-98B4-5FD0200A8DB8}"/>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4133094667026278"/>
          <c:y val="0.61687072083285266"/>
          <c:w val="0.18811251519268452"/>
          <c:h val="0.2334717643273042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General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West_General_Curve_OUTPUT!$B$4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West_General_Curve_OUTPUT!$I$7:$I$67</c:f>
              <c:numCache>
                <c:formatCode>0.00</c:formatCode>
                <c:ptCount val="61"/>
                <c:pt idx="0">
                  <c:v>0.08</c:v>
                </c:pt>
                <c:pt idx="1">
                  <c:v>0.16</c:v>
                </c:pt>
                <c:pt idx="2">
                  <c:v>0.26079999999999998</c:v>
                </c:pt>
                <c:pt idx="3">
                  <c:v>0.39200000000000002</c:v>
                </c:pt>
                <c:pt idx="4">
                  <c:v>0.54879999999999995</c:v>
                </c:pt>
                <c:pt idx="5">
                  <c:v>0.73119999999999996</c:v>
                </c:pt>
                <c:pt idx="6">
                  <c:v>0.94399999999999995</c:v>
                </c:pt>
                <c:pt idx="7">
                  <c:v>1.1839999999999999</c:v>
                </c:pt>
                <c:pt idx="8">
                  <c:v>1.4448000000000001</c:v>
                </c:pt>
                <c:pt idx="9">
                  <c:v>1.728</c:v>
                </c:pt>
                <c:pt idx="10">
                  <c:v>2.0272000000000001</c:v>
                </c:pt>
                <c:pt idx="11">
                  <c:v>2.3359999999999999</c:v>
                </c:pt>
                <c:pt idx="12">
                  <c:v>2.6560000000000001</c:v>
                </c:pt>
                <c:pt idx="13">
                  <c:v>2.9887999999999999</c:v>
                </c:pt>
                <c:pt idx="14">
                  <c:v>3.3328000000000002</c:v>
                </c:pt>
                <c:pt idx="15">
                  <c:v>3.68</c:v>
                </c:pt>
                <c:pt idx="16">
                  <c:v>4.0271999999999997</c:v>
                </c:pt>
                <c:pt idx="17">
                  <c:v>4.3760000000000003</c:v>
                </c:pt>
                <c:pt idx="18">
                  <c:v>4.7359999999999998</c:v>
                </c:pt>
                <c:pt idx="19">
                  <c:v>5.0831999999999997</c:v>
                </c:pt>
                <c:pt idx="20">
                  <c:v>5.4287999999999998</c:v>
                </c:pt>
                <c:pt idx="21">
                  <c:v>5.7759999999999998</c:v>
                </c:pt>
                <c:pt idx="22">
                  <c:v>6.1231999999999998</c:v>
                </c:pt>
                <c:pt idx="23">
                  <c:v>6.4687999999999999</c:v>
                </c:pt>
                <c:pt idx="24">
                  <c:v>6.8159999999999998</c:v>
                </c:pt>
                <c:pt idx="25">
                  <c:v>7.1487999999999996</c:v>
                </c:pt>
                <c:pt idx="26">
                  <c:v>7.4832000000000001</c:v>
                </c:pt>
                <c:pt idx="27">
                  <c:v>7.8079999999999998</c:v>
                </c:pt>
                <c:pt idx="28">
                  <c:v>8.1327999999999996</c:v>
                </c:pt>
                <c:pt idx="29">
                  <c:v>8.4608000000000008</c:v>
                </c:pt>
                <c:pt idx="30">
                  <c:v>8.7680000000000007</c:v>
                </c:pt>
                <c:pt idx="31">
                  <c:v>9.0879999999999992</c:v>
                </c:pt>
                <c:pt idx="32">
                  <c:v>9.3872</c:v>
                </c:pt>
                <c:pt idx="33">
                  <c:v>9.6880000000000006</c:v>
                </c:pt>
                <c:pt idx="34">
                  <c:v>9.984</c:v>
                </c:pt>
                <c:pt idx="35">
                  <c:v>10.263999999999999</c:v>
                </c:pt>
                <c:pt idx="36">
                  <c:v>10.544</c:v>
                </c:pt>
                <c:pt idx="37">
                  <c:v>10.824</c:v>
                </c:pt>
                <c:pt idx="38">
                  <c:v>11.0928</c:v>
                </c:pt>
                <c:pt idx="39">
                  <c:v>11.36</c:v>
                </c:pt>
                <c:pt idx="40">
                  <c:v>11.620799999999999</c:v>
                </c:pt>
                <c:pt idx="41">
                  <c:v>11.872</c:v>
                </c:pt>
                <c:pt idx="42">
                  <c:v>12.112</c:v>
                </c:pt>
                <c:pt idx="43">
                  <c:v>12.352</c:v>
                </c:pt>
                <c:pt idx="44">
                  <c:v>12.5808</c:v>
                </c:pt>
                <c:pt idx="45">
                  <c:v>12.808</c:v>
                </c:pt>
                <c:pt idx="46">
                  <c:v>13.0288</c:v>
                </c:pt>
                <c:pt idx="47">
                  <c:v>13.2432</c:v>
                </c:pt>
                <c:pt idx="48">
                  <c:v>13.456</c:v>
                </c:pt>
                <c:pt idx="49">
                  <c:v>13.656000000000001</c:v>
                </c:pt>
                <c:pt idx="50">
                  <c:v>13.856</c:v>
                </c:pt>
                <c:pt idx="51">
                  <c:v>14.055999999999999</c:v>
                </c:pt>
                <c:pt idx="52">
                  <c:v>14.256</c:v>
                </c:pt>
                <c:pt idx="53">
                  <c:v>14.456</c:v>
                </c:pt>
                <c:pt idx="54">
                  <c:v>14.656000000000001</c:v>
                </c:pt>
                <c:pt idx="55">
                  <c:v>14.856</c:v>
                </c:pt>
                <c:pt idx="56">
                  <c:v>15.0672</c:v>
                </c:pt>
                <c:pt idx="57">
                  <c:v>15.28</c:v>
                </c:pt>
                <c:pt idx="58">
                  <c:v>15.504</c:v>
                </c:pt>
                <c:pt idx="59">
                  <c:v>15.747199999999999</c:v>
                </c:pt>
                <c:pt idx="60">
                  <c:v>16</c:v>
                </c:pt>
              </c:numCache>
            </c:numRef>
          </c:val>
          <c:smooth val="0"/>
          <c:extLst>
            <c:ext xmlns:c16="http://schemas.microsoft.com/office/drawing/2014/chart" uri="{C3380CC4-5D6E-409C-BE32-E72D297353CC}">
              <c16:uniqueId val="{00000000-5308-46D1-88A1-1A2CFB7F2C9C}"/>
            </c:ext>
          </c:extLst>
        </c:ser>
        <c:ser>
          <c:idx val="1"/>
          <c:order val="1"/>
          <c:tx>
            <c:strRef>
              <c:f>West_General_Curve_OUTPUT!$K$4</c:f>
              <c:strCache>
                <c:ptCount val="1"/>
                <c:pt idx="0">
                  <c:v>12hr PMP</c:v>
                </c:pt>
              </c:strCache>
            </c:strRef>
          </c:tx>
          <c:spPr>
            <a:ln w="63500">
              <a:solidFill>
                <a:srgbClr val="FF0000"/>
              </a:solidFill>
            </a:ln>
          </c:spPr>
          <c:marker>
            <c:symbol val="none"/>
          </c:marker>
          <c:val>
            <c:numRef>
              <c:f>West_General_Curve_OUTPUT!$R$7:$R$127</c:f>
              <c:numCache>
                <c:formatCode>0.00</c:formatCode>
                <c:ptCount val="121"/>
                <c:pt idx="0">
                  <c:v>0.1</c:v>
                </c:pt>
                <c:pt idx="1">
                  <c:v>0.15</c:v>
                </c:pt>
                <c:pt idx="2">
                  <c:v>0.2</c:v>
                </c:pt>
                <c:pt idx="3">
                  <c:v>0.26</c:v>
                </c:pt>
                <c:pt idx="4">
                  <c:v>0.32599999999999996</c:v>
                </c:pt>
                <c:pt idx="5">
                  <c:v>0.39800000000000002</c:v>
                </c:pt>
                <c:pt idx="6">
                  <c:v>0.49</c:v>
                </c:pt>
                <c:pt idx="7">
                  <c:v>0.58200000000000007</c:v>
                </c:pt>
                <c:pt idx="8">
                  <c:v>0.68599999999999994</c:v>
                </c:pt>
                <c:pt idx="9">
                  <c:v>0.79400000000000004</c:v>
                </c:pt>
                <c:pt idx="10">
                  <c:v>0.91399999999999992</c:v>
                </c:pt>
                <c:pt idx="11">
                  <c:v>1.046</c:v>
                </c:pt>
                <c:pt idx="12">
                  <c:v>1.18</c:v>
                </c:pt>
                <c:pt idx="13">
                  <c:v>1.33</c:v>
                </c:pt>
                <c:pt idx="14">
                  <c:v>1.48</c:v>
                </c:pt>
                <c:pt idx="15">
                  <c:v>1.6400000000000001</c:v>
                </c:pt>
                <c:pt idx="16">
                  <c:v>1.806</c:v>
                </c:pt>
                <c:pt idx="17">
                  <c:v>1.976</c:v>
                </c:pt>
                <c:pt idx="18">
                  <c:v>2.16</c:v>
                </c:pt>
                <c:pt idx="19">
                  <c:v>2.3439999999999999</c:v>
                </c:pt>
                <c:pt idx="20">
                  <c:v>2.5340000000000003</c:v>
                </c:pt>
                <c:pt idx="21">
                  <c:v>2.7239999999999998</c:v>
                </c:pt>
                <c:pt idx="22">
                  <c:v>2.92</c:v>
                </c:pt>
                <c:pt idx="23">
                  <c:v>3.12</c:v>
                </c:pt>
                <c:pt idx="24">
                  <c:v>3.3200000000000003</c:v>
                </c:pt>
                <c:pt idx="25">
                  <c:v>3.528</c:v>
                </c:pt>
                <c:pt idx="26">
                  <c:v>3.7359999999999998</c:v>
                </c:pt>
                <c:pt idx="27">
                  <c:v>3.95</c:v>
                </c:pt>
                <c:pt idx="28">
                  <c:v>4.1660000000000004</c:v>
                </c:pt>
                <c:pt idx="29">
                  <c:v>4.3840000000000003</c:v>
                </c:pt>
                <c:pt idx="30">
                  <c:v>4.6000000000000005</c:v>
                </c:pt>
                <c:pt idx="31">
                  <c:v>4.8159999999999998</c:v>
                </c:pt>
                <c:pt idx="32">
                  <c:v>5.0339999999999998</c:v>
                </c:pt>
                <c:pt idx="33">
                  <c:v>5.25</c:v>
                </c:pt>
                <c:pt idx="34">
                  <c:v>5.4700000000000006</c:v>
                </c:pt>
                <c:pt idx="35">
                  <c:v>5.6959999999999997</c:v>
                </c:pt>
                <c:pt idx="36">
                  <c:v>5.92</c:v>
                </c:pt>
                <c:pt idx="37">
                  <c:v>6.1360000000000001</c:v>
                </c:pt>
                <c:pt idx="38">
                  <c:v>6.3539999999999992</c:v>
                </c:pt>
                <c:pt idx="39">
                  <c:v>6.57</c:v>
                </c:pt>
                <c:pt idx="40">
                  <c:v>6.7859999999999996</c:v>
                </c:pt>
                <c:pt idx="41">
                  <c:v>7.0040000000000004</c:v>
                </c:pt>
                <c:pt idx="42">
                  <c:v>7.22</c:v>
                </c:pt>
                <c:pt idx="43">
                  <c:v>7.4359999999999999</c:v>
                </c:pt>
                <c:pt idx="44">
                  <c:v>7.6539999999999999</c:v>
                </c:pt>
                <c:pt idx="45">
                  <c:v>7.87</c:v>
                </c:pt>
                <c:pt idx="46">
                  <c:v>8.0860000000000003</c:v>
                </c:pt>
                <c:pt idx="47">
                  <c:v>8.3040000000000003</c:v>
                </c:pt>
                <c:pt idx="48">
                  <c:v>8.52</c:v>
                </c:pt>
                <c:pt idx="49">
                  <c:v>8.7279999999999998</c:v>
                </c:pt>
                <c:pt idx="50">
                  <c:v>8.9359999999999999</c:v>
                </c:pt>
                <c:pt idx="51">
                  <c:v>9.1440000000000001</c:v>
                </c:pt>
                <c:pt idx="52">
                  <c:v>9.3539999999999992</c:v>
                </c:pt>
                <c:pt idx="53">
                  <c:v>9.5599999999999987</c:v>
                </c:pt>
                <c:pt idx="54">
                  <c:v>9.76</c:v>
                </c:pt>
                <c:pt idx="55">
                  <c:v>9.9600000000000009</c:v>
                </c:pt>
                <c:pt idx="56">
                  <c:v>10.166</c:v>
                </c:pt>
                <c:pt idx="57">
                  <c:v>10.376000000000001</c:v>
                </c:pt>
                <c:pt idx="58">
                  <c:v>10.576000000000001</c:v>
                </c:pt>
                <c:pt idx="59">
                  <c:v>10.768000000000001</c:v>
                </c:pt>
                <c:pt idx="60">
                  <c:v>10.96</c:v>
                </c:pt>
                <c:pt idx="61">
                  <c:v>11.16</c:v>
                </c:pt>
                <c:pt idx="62">
                  <c:v>11.36</c:v>
                </c:pt>
                <c:pt idx="63">
                  <c:v>11.55</c:v>
                </c:pt>
                <c:pt idx="64">
                  <c:v>11.734</c:v>
                </c:pt>
                <c:pt idx="65">
                  <c:v>11.917999999999999</c:v>
                </c:pt>
                <c:pt idx="66">
                  <c:v>12.110000000000001</c:v>
                </c:pt>
                <c:pt idx="67">
                  <c:v>12.302</c:v>
                </c:pt>
                <c:pt idx="68">
                  <c:v>12.48</c:v>
                </c:pt>
                <c:pt idx="69">
                  <c:v>12.654</c:v>
                </c:pt>
                <c:pt idx="70">
                  <c:v>12.829999999999998</c:v>
                </c:pt>
                <c:pt idx="71">
                  <c:v>13.006</c:v>
                </c:pt>
                <c:pt idx="72">
                  <c:v>13.18</c:v>
                </c:pt>
                <c:pt idx="73">
                  <c:v>13.355999999999998</c:v>
                </c:pt>
                <c:pt idx="74">
                  <c:v>13.53</c:v>
                </c:pt>
                <c:pt idx="75">
                  <c:v>13.700000000000001</c:v>
                </c:pt>
                <c:pt idx="76">
                  <c:v>13.866</c:v>
                </c:pt>
                <c:pt idx="77">
                  <c:v>14.033999999999999</c:v>
                </c:pt>
                <c:pt idx="78">
                  <c:v>14.2</c:v>
                </c:pt>
                <c:pt idx="79">
                  <c:v>14.366000000000001</c:v>
                </c:pt>
                <c:pt idx="80">
                  <c:v>14.526</c:v>
                </c:pt>
                <c:pt idx="81">
                  <c:v>14.683999999999999</c:v>
                </c:pt>
                <c:pt idx="82">
                  <c:v>14.84</c:v>
                </c:pt>
                <c:pt idx="83">
                  <c:v>14.990000000000002</c:v>
                </c:pt>
                <c:pt idx="84">
                  <c:v>15.14</c:v>
                </c:pt>
                <c:pt idx="85">
                  <c:v>15.29</c:v>
                </c:pt>
                <c:pt idx="86">
                  <c:v>15.440000000000001</c:v>
                </c:pt>
                <c:pt idx="87">
                  <c:v>15.584</c:v>
                </c:pt>
                <c:pt idx="88">
                  <c:v>15.725999999999999</c:v>
                </c:pt>
                <c:pt idx="89">
                  <c:v>15.868</c:v>
                </c:pt>
                <c:pt idx="90">
                  <c:v>16.009999999999998</c:v>
                </c:pt>
                <c:pt idx="91">
                  <c:v>16.152000000000001</c:v>
                </c:pt>
                <c:pt idx="92">
                  <c:v>16.286000000000001</c:v>
                </c:pt>
                <c:pt idx="93">
                  <c:v>16.419999999999998</c:v>
                </c:pt>
                <c:pt idx="94">
                  <c:v>16.553999999999998</c:v>
                </c:pt>
                <c:pt idx="95">
                  <c:v>16.686</c:v>
                </c:pt>
                <c:pt idx="96">
                  <c:v>16.82</c:v>
                </c:pt>
                <c:pt idx="97">
                  <c:v>16.943999999999999</c:v>
                </c:pt>
                <c:pt idx="98">
                  <c:v>17.07</c:v>
                </c:pt>
                <c:pt idx="99">
                  <c:v>17.196000000000002</c:v>
                </c:pt>
                <c:pt idx="100">
                  <c:v>17.32</c:v>
                </c:pt>
                <c:pt idx="101">
                  <c:v>17.443999999999999</c:v>
                </c:pt>
                <c:pt idx="102">
                  <c:v>17.57</c:v>
                </c:pt>
                <c:pt idx="103">
                  <c:v>17.696000000000002</c:v>
                </c:pt>
                <c:pt idx="104">
                  <c:v>17.82</c:v>
                </c:pt>
                <c:pt idx="105">
                  <c:v>17.943999999999999</c:v>
                </c:pt>
                <c:pt idx="106">
                  <c:v>18.07</c:v>
                </c:pt>
                <c:pt idx="107">
                  <c:v>18.196000000000002</c:v>
                </c:pt>
                <c:pt idx="108">
                  <c:v>18.32</c:v>
                </c:pt>
                <c:pt idx="109">
                  <c:v>18.443999999999999</c:v>
                </c:pt>
                <c:pt idx="110">
                  <c:v>18.57</c:v>
                </c:pt>
                <c:pt idx="111">
                  <c:v>18.700000000000003</c:v>
                </c:pt>
                <c:pt idx="112">
                  <c:v>18.834</c:v>
                </c:pt>
                <c:pt idx="113">
                  <c:v>18.966000000000001</c:v>
                </c:pt>
                <c:pt idx="114">
                  <c:v>19.099999999999998</c:v>
                </c:pt>
                <c:pt idx="115">
                  <c:v>19.234000000000002</c:v>
                </c:pt>
                <c:pt idx="116">
                  <c:v>19.38</c:v>
                </c:pt>
                <c:pt idx="117">
                  <c:v>19.53</c:v>
                </c:pt>
                <c:pt idx="118">
                  <c:v>19.683999999999997</c:v>
                </c:pt>
                <c:pt idx="119">
                  <c:v>19.841999999999999</c:v>
                </c:pt>
                <c:pt idx="120">
                  <c:v>20</c:v>
                </c:pt>
              </c:numCache>
            </c:numRef>
          </c:val>
          <c:smooth val="0"/>
          <c:extLst>
            <c:ext xmlns:c16="http://schemas.microsoft.com/office/drawing/2014/chart" uri="{C3380CC4-5D6E-409C-BE32-E72D297353CC}">
              <c16:uniqueId val="{00000001-5308-46D1-88A1-1A2CFB7F2C9C}"/>
            </c:ext>
          </c:extLst>
        </c:ser>
        <c:ser>
          <c:idx val="2"/>
          <c:order val="2"/>
          <c:tx>
            <c:strRef>
              <c:f>West_General_Curve_OUTPUT!$T$4</c:f>
              <c:strCache>
                <c:ptCount val="1"/>
                <c:pt idx="0">
                  <c:v>24hr PMPa</c:v>
                </c:pt>
              </c:strCache>
            </c:strRef>
          </c:tx>
          <c:spPr>
            <a:ln w="28575">
              <a:solidFill>
                <a:schemeClr val="tx1"/>
              </a:solidFill>
              <a:prstDash val="sysDash"/>
            </a:ln>
          </c:spPr>
          <c:marker>
            <c:symbol val="none"/>
          </c:marker>
          <c:val>
            <c:numRef>
              <c:f>West_General_Curve_OUTPUT!$AA$7:$AA$247</c:f>
              <c:numCache>
                <c:formatCode>0.00</c:formatCode>
                <c:ptCount val="241"/>
                <c:pt idx="0">
                  <c:v>0.1</c:v>
                </c:pt>
                <c:pt idx="1">
                  <c:v>0.124</c:v>
                </c:pt>
                <c:pt idx="2">
                  <c:v>0.15</c:v>
                </c:pt>
                <c:pt idx="3">
                  <c:v>0.17399999999999999</c:v>
                </c:pt>
                <c:pt idx="4">
                  <c:v>0.2</c:v>
                </c:pt>
                <c:pt idx="5">
                  <c:v>0.22599999999999998</c:v>
                </c:pt>
                <c:pt idx="6">
                  <c:v>0.26</c:v>
                </c:pt>
                <c:pt idx="7">
                  <c:v>0.29399999999999998</c:v>
                </c:pt>
                <c:pt idx="8">
                  <c:v>0.32599999999999996</c:v>
                </c:pt>
                <c:pt idx="9">
                  <c:v>0.36</c:v>
                </c:pt>
                <c:pt idx="10">
                  <c:v>0.39800000000000002</c:v>
                </c:pt>
                <c:pt idx="11">
                  <c:v>0.44400000000000001</c:v>
                </c:pt>
                <c:pt idx="12">
                  <c:v>0.49</c:v>
                </c:pt>
                <c:pt idx="13">
                  <c:v>0.53600000000000003</c:v>
                </c:pt>
                <c:pt idx="14">
                  <c:v>0.58200000000000007</c:v>
                </c:pt>
                <c:pt idx="15">
                  <c:v>0.63200000000000012</c:v>
                </c:pt>
                <c:pt idx="16">
                  <c:v>0.68599999999999994</c:v>
                </c:pt>
                <c:pt idx="17">
                  <c:v>0.74</c:v>
                </c:pt>
                <c:pt idx="18">
                  <c:v>0.79400000000000004</c:v>
                </c:pt>
                <c:pt idx="19">
                  <c:v>0.85000000000000009</c:v>
                </c:pt>
                <c:pt idx="20">
                  <c:v>0.91399999999999992</c:v>
                </c:pt>
                <c:pt idx="21">
                  <c:v>0.98</c:v>
                </c:pt>
                <c:pt idx="22">
                  <c:v>1.046</c:v>
                </c:pt>
                <c:pt idx="23">
                  <c:v>1.1139999999999999</c:v>
                </c:pt>
                <c:pt idx="24">
                  <c:v>1.18</c:v>
                </c:pt>
                <c:pt idx="25">
                  <c:v>1.2559999999999998</c:v>
                </c:pt>
                <c:pt idx="26">
                  <c:v>1.33</c:v>
                </c:pt>
                <c:pt idx="27">
                  <c:v>1.4060000000000001</c:v>
                </c:pt>
                <c:pt idx="28">
                  <c:v>1.48</c:v>
                </c:pt>
                <c:pt idx="29">
                  <c:v>1.5559999999999998</c:v>
                </c:pt>
                <c:pt idx="30">
                  <c:v>1.6400000000000001</c:v>
                </c:pt>
                <c:pt idx="31">
                  <c:v>1.724</c:v>
                </c:pt>
                <c:pt idx="32">
                  <c:v>1.806</c:v>
                </c:pt>
                <c:pt idx="33">
                  <c:v>1.8900000000000001</c:v>
                </c:pt>
                <c:pt idx="34">
                  <c:v>1.976</c:v>
                </c:pt>
                <c:pt idx="35">
                  <c:v>2.0680000000000001</c:v>
                </c:pt>
                <c:pt idx="36">
                  <c:v>2.16</c:v>
                </c:pt>
                <c:pt idx="37">
                  <c:v>2.2520000000000002</c:v>
                </c:pt>
                <c:pt idx="38">
                  <c:v>2.3439999999999999</c:v>
                </c:pt>
                <c:pt idx="39">
                  <c:v>2.4379999999999997</c:v>
                </c:pt>
                <c:pt idx="40">
                  <c:v>2.5340000000000003</c:v>
                </c:pt>
                <c:pt idx="41">
                  <c:v>2.63</c:v>
                </c:pt>
                <c:pt idx="42">
                  <c:v>2.7239999999999998</c:v>
                </c:pt>
                <c:pt idx="43">
                  <c:v>2.82</c:v>
                </c:pt>
                <c:pt idx="44">
                  <c:v>2.92</c:v>
                </c:pt>
                <c:pt idx="45">
                  <c:v>3.02</c:v>
                </c:pt>
                <c:pt idx="46">
                  <c:v>3.12</c:v>
                </c:pt>
                <c:pt idx="47">
                  <c:v>3.22</c:v>
                </c:pt>
                <c:pt idx="48">
                  <c:v>3.3200000000000003</c:v>
                </c:pt>
                <c:pt idx="49">
                  <c:v>3.4239999999999999</c:v>
                </c:pt>
                <c:pt idx="50">
                  <c:v>3.528</c:v>
                </c:pt>
                <c:pt idx="51">
                  <c:v>3.6320000000000001</c:v>
                </c:pt>
                <c:pt idx="52">
                  <c:v>3.7359999999999998</c:v>
                </c:pt>
                <c:pt idx="53">
                  <c:v>3.8419999999999996</c:v>
                </c:pt>
                <c:pt idx="54">
                  <c:v>3.95</c:v>
                </c:pt>
                <c:pt idx="55">
                  <c:v>4.0579999999999998</c:v>
                </c:pt>
                <c:pt idx="56">
                  <c:v>4.1660000000000004</c:v>
                </c:pt>
                <c:pt idx="57">
                  <c:v>4.2759999999999998</c:v>
                </c:pt>
                <c:pt idx="58">
                  <c:v>4.3840000000000003</c:v>
                </c:pt>
                <c:pt idx="59">
                  <c:v>4.492</c:v>
                </c:pt>
                <c:pt idx="60">
                  <c:v>4.6000000000000005</c:v>
                </c:pt>
                <c:pt idx="61">
                  <c:v>4.7080000000000002</c:v>
                </c:pt>
                <c:pt idx="62">
                  <c:v>4.8159999999999998</c:v>
                </c:pt>
                <c:pt idx="63">
                  <c:v>4.9240000000000004</c:v>
                </c:pt>
                <c:pt idx="64">
                  <c:v>5.0339999999999998</c:v>
                </c:pt>
                <c:pt idx="65">
                  <c:v>5.1419999999999995</c:v>
                </c:pt>
                <c:pt idx="66">
                  <c:v>5.25</c:v>
                </c:pt>
                <c:pt idx="67">
                  <c:v>5.3580000000000005</c:v>
                </c:pt>
                <c:pt idx="68">
                  <c:v>5.4700000000000006</c:v>
                </c:pt>
                <c:pt idx="69">
                  <c:v>5.5820000000000007</c:v>
                </c:pt>
                <c:pt idx="70">
                  <c:v>5.6959999999999997</c:v>
                </c:pt>
                <c:pt idx="71">
                  <c:v>5.8079999999999998</c:v>
                </c:pt>
                <c:pt idx="72">
                  <c:v>5.92</c:v>
                </c:pt>
                <c:pt idx="73">
                  <c:v>6.0280000000000005</c:v>
                </c:pt>
                <c:pt idx="74">
                  <c:v>6.1360000000000001</c:v>
                </c:pt>
                <c:pt idx="75">
                  <c:v>6.2460000000000004</c:v>
                </c:pt>
                <c:pt idx="76">
                  <c:v>6.3539999999999992</c:v>
                </c:pt>
                <c:pt idx="77">
                  <c:v>6.4619999999999997</c:v>
                </c:pt>
                <c:pt idx="78">
                  <c:v>6.57</c:v>
                </c:pt>
                <c:pt idx="79">
                  <c:v>6.677999999999999</c:v>
                </c:pt>
                <c:pt idx="80">
                  <c:v>6.7859999999999996</c:v>
                </c:pt>
                <c:pt idx="81">
                  <c:v>6.8959999999999999</c:v>
                </c:pt>
                <c:pt idx="82">
                  <c:v>7.0040000000000004</c:v>
                </c:pt>
                <c:pt idx="83">
                  <c:v>7.1120000000000001</c:v>
                </c:pt>
                <c:pt idx="84">
                  <c:v>7.22</c:v>
                </c:pt>
                <c:pt idx="85">
                  <c:v>7.3280000000000003</c:v>
                </c:pt>
                <c:pt idx="86">
                  <c:v>7.4359999999999999</c:v>
                </c:pt>
                <c:pt idx="87">
                  <c:v>7.5439999999999996</c:v>
                </c:pt>
                <c:pt idx="88">
                  <c:v>7.6539999999999999</c:v>
                </c:pt>
                <c:pt idx="89">
                  <c:v>7.7620000000000005</c:v>
                </c:pt>
                <c:pt idx="90">
                  <c:v>7.87</c:v>
                </c:pt>
                <c:pt idx="91">
                  <c:v>7.9779999999999998</c:v>
                </c:pt>
                <c:pt idx="92">
                  <c:v>8.0860000000000003</c:v>
                </c:pt>
                <c:pt idx="93">
                  <c:v>8.1959999999999997</c:v>
                </c:pt>
                <c:pt idx="94">
                  <c:v>8.3040000000000003</c:v>
                </c:pt>
                <c:pt idx="95">
                  <c:v>8.411999999999999</c:v>
                </c:pt>
                <c:pt idx="96">
                  <c:v>8.52</c:v>
                </c:pt>
                <c:pt idx="97">
                  <c:v>8.6240000000000006</c:v>
                </c:pt>
                <c:pt idx="98">
                  <c:v>8.7279999999999998</c:v>
                </c:pt>
                <c:pt idx="99">
                  <c:v>8.8320000000000007</c:v>
                </c:pt>
                <c:pt idx="100">
                  <c:v>8.9359999999999999</c:v>
                </c:pt>
                <c:pt idx="101">
                  <c:v>9.0400000000000009</c:v>
                </c:pt>
                <c:pt idx="102">
                  <c:v>9.1440000000000001</c:v>
                </c:pt>
                <c:pt idx="103">
                  <c:v>9.25</c:v>
                </c:pt>
                <c:pt idx="104">
                  <c:v>9.3539999999999992</c:v>
                </c:pt>
                <c:pt idx="105">
                  <c:v>9.4580000000000002</c:v>
                </c:pt>
                <c:pt idx="106">
                  <c:v>9.5599999999999987</c:v>
                </c:pt>
                <c:pt idx="107">
                  <c:v>9.66</c:v>
                </c:pt>
                <c:pt idx="108">
                  <c:v>9.76</c:v>
                </c:pt>
                <c:pt idx="109">
                  <c:v>9.86</c:v>
                </c:pt>
                <c:pt idx="110">
                  <c:v>9.9600000000000009</c:v>
                </c:pt>
                <c:pt idx="111">
                  <c:v>10.061999999999999</c:v>
                </c:pt>
                <c:pt idx="112">
                  <c:v>10.166</c:v>
                </c:pt>
                <c:pt idx="113">
                  <c:v>10.27</c:v>
                </c:pt>
                <c:pt idx="114">
                  <c:v>10.376000000000001</c:v>
                </c:pt>
                <c:pt idx="115">
                  <c:v>10.48</c:v>
                </c:pt>
                <c:pt idx="116">
                  <c:v>10.576000000000001</c:v>
                </c:pt>
                <c:pt idx="117">
                  <c:v>10.671999999999999</c:v>
                </c:pt>
                <c:pt idx="118">
                  <c:v>10.768000000000001</c:v>
                </c:pt>
                <c:pt idx="119">
                  <c:v>10.864000000000001</c:v>
                </c:pt>
                <c:pt idx="120">
                  <c:v>10.96</c:v>
                </c:pt>
                <c:pt idx="121">
                  <c:v>11.06</c:v>
                </c:pt>
                <c:pt idx="122">
                  <c:v>11.16</c:v>
                </c:pt>
                <c:pt idx="123">
                  <c:v>11.259999999999998</c:v>
                </c:pt>
                <c:pt idx="124">
                  <c:v>11.36</c:v>
                </c:pt>
                <c:pt idx="125">
                  <c:v>11.457999999999998</c:v>
                </c:pt>
                <c:pt idx="126">
                  <c:v>11.55</c:v>
                </c:pt>
                <c:pt idx="127">
                  <c:v>11.641999999999999</c:v>
                </c:pt>
                <c:pt idx="128">
                  <c:v>11.734</c:v>
                </c:pt>
                <c:pt idx="129">
                  <c:v>11.823999999999998</c:v>
                </c:pt>
                <c:pt idx="130">
                  <c:v>11.917999999999999</c:v>
                </c:pt>
                <c:pt idx="131">
                  <c:v>12.013999999999999</c:v>
                </c:pt>
                <c:pt idx="132">
                  <c:v>12.110000000000001</c:v>
                </c:pt>
                <c:pt idx="133">
                  <c:v>12.206</c:v>
                </c:pt>
                <c:pt idx="134">
                  <c:v>12.302</c:v>
                </c:pt>
                <c:pt idx="135">
                  <c:v>12.392000000000001</c:v>
                </c:pt>
                <c:pt idx="136">
                  <c:v>12.48</c:v>
                </c:pt>
                <c:pt idx="137">
                  <c:v>12.568</c:v>
                </c:pt>
                <c:pt idx="138">
                  <c:v>12.654</c:v>
                </c:pt>
                <c:pt idx="139">
                  <c:v>12.742000000000001</c:v>
                </c:pt>
                <c:pt idx="140">
                  <c:v>12.829999999999998</c:v>
                </c:pt>
                <c:pt idx="141">
                  <c:v>12.918000000000001</c:v>
                </c:pt>
                <c:pt idx="142">
                  <c:v>13.006</c:v>
                </c:pt>
                <c:pt idx="143">
                  <c:v>13.091999999999999</c:v>
                </c:pt>
                <c:pt idx="144">
                  <c:v>13.18</c:v>
                </c:pt>
                <c:pt idx="145">
                  <c:v>13.268000000000001</c:v>
                </c:pt>
                <c:pt idx="146">
                  <c:v>13.355999999999998</c:v>
                </c:pt>
                <c:pt idx="147">
                  <c:v>13.442</c:v>
                </c:pt>
                <c:pt idx="148">
                  <c:v>13.53</c:v>
                </c:pt>
                <c:pt idx="149">
                  <c:v>13.616</c:v>
                </c:pt>
                <c:pt idx="150">
                  <c:v>13.700000000000001</c:v>
                </c:pt>
                <c:pt idx="151">
                  <c:v>13.784000000000001</c:v>
                </c:pt>
                <c:pt idx="152">
                  <c:v>13.866</c:v>
                </c:pt>
                <c:pt idx="153">
                  <c:v>13.95</c:v>
                </c:pt>
                <c:pt idx="154">
                  <c:v>14.033999999999999</c:v>
                </c:pt>
                <c:pt idx="155">
                  <c:v>14.116</c:v>
                </c:pt>
                <c:pt idx="156">
                  <c:v>14.2</c:v>
                </c:pt>
                <c:pt idx="157">
                  <c:v>14.283999999999999</c:v>
                </c:pt>
                <c:pt idx="158">
                  <c:v>14.366000000000001</c:v>
                </c:pt>
                <c:pt idx="159">
                  <c:v>14.448</c:v>
                </c:pt>
                <c:pt idx="160">
                  <c:v>14.526</c:v>
                </c:pt>
                <c:pt idx="161">
                  <c:v>14.605999999999998</c:v>
                </c:pt>
                <c:pt idx="162">
                  <c:v>14.683999999999999</c:v>
                </c:pt>
                <c:pt idx="163">
                  <c:v>14.763999999999999</c:v>
                </c:pt>
                <c:pt idx="164">
                  <c:v>14.84</c:v>
                </c:pt>
                <c:pt idx="165">
                  <c:v>14.916</c:v>
                </c:pt>
                <c:pt idx="166">
                  <c:v>14.990000000000002</c:v>
                </c:pt>
                <c:pt idx="167">
                  <c:v>15.064</c:v>
                </c:pt>
                <c:pt idx="168">
                  <c:v>15.14</c:v>
                </c:pt>
                <c:pt idx="169">
                  <c:v>15.216000000000001</c:v>
                </c:pt>
                <c:pt idx="170">
                  <c:v>15.29</c:v>
                </c:pt>
                <c:pt idx="171">
                  <c:v>15.366</c:v>
                </c:pt>
                <c:pt idx="172">
                  <c:v>15.440000000000001</c:v>
                </c:pt>
                <c:pt idx="173">
                  <c:v>15.513999999999999</c:v>
                </c:pt>
                <c:pt idx="174">
                  <c:v>15.584</c:v>
                </c:pt>
                <c:pt idx="175">
                  <c:v>15.656000000000001</c:v>
                </c:pt>
                <c:pt idx="176">
                  <c:v>15.725999999999999</c:v>
                </c:pt>
                <c:pt idx="177">
                  <c:v>15.798000000000002</c:v>
                </c:pt>
                <c:pt idx="178">
                  <c:v>15.868</c:v>
                </c:pt>
                <c:pt idx="179">
                  <c:v>15.940000000000001</c:v>
                </c:pt>
                <c:pt idx="180">
                  <c:v>16.009999999999998</c:v>
                </c:pt>
                <c:pt idx="181">
                  <c:v>16.080000000000002</c:v>
                </c:pt>
                <c:pt idx="182">
                  <c:v>16.152000000000001</c:v>
                </c:pt>
                <c:pt idx="183">
                  <c:v>16.220000000000002</c:v>
                </c:pt>
                <c:pt idx="184">
                  <c:v>16.286000000000001</c:v>
                </c:pt>
                <c:pt idx="185">
                  <c:v>16.353999999999999</c:v>
                </c:pt>
                <c:pt idx="186">
                  <c:v>16.419999999999998</c:v>
                </c:pt>
                <c:pt idx="187">
                  <c:v>16.486000000000001</c:v>
                </c:pt>
                <c:pt idx="188">
                  <c:v>16.553999999999998</c:v>
                </c:pt>
                <c:pt idx="189">
                  <c:v>16.619999999999997</c:v>
                </c:pt>
                <c:pt idx="190">
                  <c:v>16.686</c:v>
                </c:pt>
                <c:pt idx="191">
                  <c:v>16.754000000000001</c:v>
                </c:pt>
                <c:pt idx="192">
                  <c:v>16.82</c:v>
                </c:pt>
                <c:pt idx="193">
                  <c:v>16.881999999999998</c:v>
                </c:pt>
                <c:pt idx="194">
                  <c:v>16.943999999999999</c:v>
                </c:pt>
                <c:pt idx="195">
                  <c:v>17.008000000000003</c:v>
                </c:pt>
                <c:pt idx="196">
                  <c:v>17.07</c:v>
                </c:pt>
                <c:pt idx="197">
                  <c:v>17.132000000000001</c:v>
                </c:pt>
                <c:pt idx="198">
                  <c:v>17.196000000000002</c:v>
                </c:pt>
                <c:pt idx="199">
                  <c:v>17.257999999999999</c:v>
                </c:pt>
                <c:pt idx="200">
                  <c:v>17.32</c:v>
                </c:pt>
                <c:pt idx="201">
                  <c:v>17.381999999999998</c:v>
                </c:pt>
                <c:pt idx="202">
                  <c:v>17.443999999999999</c:v>
                </c:pt>
                <c:pt idx="203">
                  <c:v>17.507999999999999</c:v>
                </c:pt>
                <c:pt idx="204">
                  <c:v>17.57</c:v>
                </c:pt>
                <c:pt idx="205">
                  <c:v>17.632000000000001</c:v>
                </c:pt>
                <c:pt idx="206">
                  <c:v>17.696000000000002</c:v>
                </c:pt>
                <c:pt idx="207">
                  <c:v>17.757999999999999</c:v>
                </c:pt>
                <c:pt idx="208">
                  <c:v>17.82</c:v>
                </c:pt>
                <c:pt idx="209">
                  <c:v>17.882000000000001</c:v>
                </c:pt>
                <c:pt idx="210">
                  <c:v>17.943999999999999</c:v>
                </c:pt>
                <c:pt idx="211">
                  <c:v>18.007999999999999</c:v>
                </c:pt>
                <c:pt idx="212">
                  <c:v>18.07</c:v>
                </c:pt>
                <c:pt idx="213">
                  <c:v>18.131999999999998</c:v>
                </c:pt>
                <c:pt idx="214">
                  <c:v>18.196000000000002</c:v>
                </c:pt>
                <c:pt idx="215">
                  <c:v>18.258000000000003</c:v>
                </c:pt>
                <c:pt idx="216">
                  <c:v>18.32</c:v>
                </c:pt>
                <c:pt idx="217">
                  <c:v>18.382000000000001</c:v>
                </c:pt>
                <c:pt idx="218">
                  <c:v>18.443999999999999</c:v>
                </c:pt>
                <c:pt idx="219">
                  <c:v>18.507999999999999</c:v>
                </c:pt>
                <c:pt idx="220">
                  <c:v>18.57</c:v>
                </c:pt>
                <c:pt idx="221">
                  <c:v>18.634</c:v>
                </c:pt>
                <c:pt idx="222">
                  <c:v>18.700000000000003</c:v>
                </c:pt>
                <c:pt idx="223">
                  <c:v>18.766000000000002</c:v>
                </c:pt>
                <c:pt idx="224">
                  <c:v>18.834</c:v>
                </c:pt>
                <c:pt idx="225">
                  <c:v>18.899999999999999</c:v>
                </c:pt>
                <c:pt idx="226">
                  <c:v>18.966000000000001</c:v>
                </c:pt>
                <c:pt idx="227">
                  <c:v>19.033999999999999</c:v>
                </c:pt>
                <c:pt idx="228">
                  <c:v>19.099999999999998</c:v>
                </c:pt>
                <c:pt idx="229">
                  <c:v>19.166</c:v>
                </c:pt>
                <c:pt idx="230">
                  <c:v>19.234000000000002</c:v>
                </c:pt>
                <c:pt idx="231">
                  <c:v>19.303999999999998</c:v>
                </c:pt>
                <c:pt idx="232">
                  <c:v>19.38</c:v>
                </c:pt>
                <c:pt idx="233">
                  <c:v>19.456</c:v>
                </c:pt>
                <c:pt idx="234">
                  <c:v>19.53</c:v>
                </c:pt>
                <c:pt idx="235">
                  <c:v>19.603999999999999</c:v>
                </c:pt>
                <c:pt idx="236">
                  <c:v>19.683999999999997</c:v>
                </c:pt>
                <c:pt idx="237">
                  <c:v>19.762</c:v>
                </c:pt>
                <c:pt idx="238">
                  <c:v>19.841999999999999</c:v>
                </c:pt>
                <c:pt idx="239">
                  <c:v>19.920000000000002</c:v>
                </c:pt>
                <c:pt idx="240">
                  <c:v>20</c:v>
                </c:pt>
              </c:numCache>
            </c:numRef>
          </c:val>
          <c:smooth val="0"/>
          <c:extLst>
            <c:ext xmlns:c16="http://schemas.microsoft.com/office/drawing/2014/chart" uri="{C3380CC4-5D6E-409C-BE32-E72D297353CC}">
              <c16:uniqueId val="{00000002-5308-46D1-88A1-1A2CFB7F2C9C}"/>
            </c:ext>
          </c:extLst>
        </c:ser>
        <c:ser>
          <c:idx val="3"/>
          <c:order val="3"/>
          <c:tx>
            <c:strRef>
              <c:f>West_General_Curve_OUTPUT!$AC$4</c:f>
              <c:strCache>
                <c:ptCount val="1"/>
                <c:pt idx="0">
                  <c:v>24hr PMPb</c:v>
                </c:pt>
              </c:strCache>
            </c:strRef>
          </c:tx>
          <c:spPr>
            <a:ln w="28575">
              <a:solidFill>
                <a:srgbClr val="C00000"/>
              </a:solidFill>
              <a:prstDash val="sysDash"/>
            </a:ln>
          </c:spPr>
          <c:marker>
            <c:symbol val="none"/>
          </c:marker>
          <c:val>
            <c:numRef>
              <c:f>West_General_Curve_OUTPUT!$AJ$7:$AJ$247</c:f>
              <c:numCache>
                <c:formatCode>0.00</c:formatCode>
                <c:ptCount val="241"/>
                <c:pt idx="0">
                  <c:v>0.1</c:v>
                </c:pt>
                <c:pt idx="1">
                  <c:v>0.15</c:v>
                </c:pt>
                <c:pt idx="2">
                  <c:v>0.2</c:v>
                </c:pt>
                <c:pt idx="3">
                  <c:v>0.26</c:v>
                </c:pt>
                <c:pt idx="4">
                  <c:v>0.32599999999999996</c:v>
                </c:pt>
                <c:pt idx="5">
                  <c:v>0.39800000000000002</c:v>
                </c:pt>
                <c:pt idx="6">
                  <c:v>0.49</c:v>
                </c:pt>
                <c:pt idx="7">
                  <c:v>0.58200000000000007</c:v>
                </c:pt>
                <c:pt idx="8">
                  <c:v>0.68599999999999994</c:v>
                </c:pt>
                <c:pt idx="9">
                  <c:v>0.79400000000000004</c:v>
                </c:pt>
                <c:pt idx="10">
                  <c:v>0.91399999999999992</c:v>
                </c:pt>
                <c:pt idx="11">
                  <c:v>1.046</c:v>
                </c:pt>
                <c:pt idx="12">
                  <c:v>1.18</c:v>
                </c:pt>
                <c:pt idx="13">
                  <c:v>1.33</c:v>
                </c:pt>
                <c:pt idx="14">
                  <c:v>1.48</c:v>
                </c:pt>
                <c:pt idx="15">
                  <c:v>1.6400000000000001</c:v>
                </c:pt>
                <c:pt idx="16">
                  <c:v>1.806</c:v>
                </c:pt>
                <c:pt idx="17">
                  <c:v>1.976</c:v>
                </c:pt>
                <c:pt idx="18">
                  <c:v>2.16</c:v>
                </c:pt>
                <c:pt idx="19">
                  <c:v>2.3439999999999999</c:v>
                </c:pt>
                <c:pt idx="20">
                  <c:v>2.5340000000000003</c:v>
                </c:pt>
                <c:pt idx="21">
                  <c:v>2.7239999999999998</c:v>
                </c:pt>
                <c:pt idx="22">
                  <c:v>2.92</c:v>
                </c:pt>
                <c:pt idx="23">
                  <c:v>3.12</c:v>
                </c:pt>
                <c:pt idx="24">
                  <c:v>3.3200000000000003</c:v>
                </c:pt>
                <c:pt idx="25">
                  <c:v>3.528</c:v>
                </c:pt>
                <c:pt idx="26">
                  <c:v>3.7359999999999998</c:v>
                </c:pt>
                <c:pt idx="27">
                  <c:v>3.95</c:v>
                </c:pt>
                <c:pt idx="28">
                  <c:v>4.1660000000000004</c:v>
                </c:pt>
                <c:pt idx="29">
                  <c:v>4.3840000000000003</c:v>
                </c:pt>
                <c:pt idx="30">
                  <c:v>4.6000000000000005</c:v>
                </c:pt>
                <c:pt idx="31">
                  <c:v>4.8159999999999998</c:v>
                </c:pt>
                <c:pt idx="32">
                  <c:v>5.0339999999999998</c:v>
                </c:pt>
                <c:pt idx="33">
                  <c:v>5.25</c:v>
                </c:pt>
                <c:pt idx="34">
                  <c:v>5.4700000000000006</c:v>
                </c:pt>
                <c:pt idx="35">
                  <c:v>5.6959999999999997</c:v>
                </c:pt>
                <c:pt idx="36">
                  <c:v>5.92</c:v>
                </c:pt>
                <c:pt idx="37">
                  <c:v>6.1360000000000001</c:v>
                </c:pt>
                <c:pt idx="38">
                  <c:v>6.3539999999999992</c:v>
                </c:pt>
                <c:pt idx="39">
                  <c:v>6.57</c:v>
                </c:pt>
                <c:pt idx="40">
                  <c:v>6.7859999999999996</c:v>
                </c:pt>
                <c:pt idx="41">
                  <c:v>7.0040000000000004</c:v>
                </c:pt>
                <c:pt idx="42">
                  <c:v>7.22</c:v>
                </c:pt>
                <c:pt idx="43">
                  <c:v>7.4359999999999999</c:v>
                </c:pt>
                <c:pt idx="44">
                  <c:v>7.6539999999999999</c:v>
                </c:pt>
                <c:pt idx="45">
                  <c:v>7.87</c:v>
                </c:pt>
                <c:pt idx="46">
                  <c:v>8.0860000000000003</c:v>
                </c:pt>
                <c:pt idx="47">
                  <c:v>8.3040000000000003</c:v>
                </c:pt>
                <c:pt idx="48">
                  <c:v>8.52</c:v>
                </c:pt>
                <c:pt idx="49">
                  <c:v>8.7279999999999998</c:v>
                </c:pt>
                <c:pt idx="50">
                  <c:v>8.9359999999999999</c:v>
                </c:pt>
                <c:pt idx="51">
                  <c:v>9.1440000000000001</c:v>
                </c:pt>
                <c:pt idx="52">
                  <c:v>9.3539999999999992</c:v>
                </c:pt>
                <c:pt idx="53">
                  <c:v>9.5599999999999987</c:v>
                </c:pt>
                <c:pt idx="54">
                  <c:v>9.76</c:v>
                </c:pt>
                <c:pt idx="55">
                  <c:v>9.9600000000000009</c:v>
                </c:pt>
                <c:pt idx="56">
                  <c:v>10.166</c:v>
                </c:pt>
                <c:pt idx="57">
                  <c:v>10.376000000000001</c:v>
                </c:pt>
                <c:pt idx="58">
                  <c:v>10.576000000000001</c:v>
                </c:pt>
                <c:pt idx="59">
                  <c:v>10.768000000000001</c:v>
                </c:pt>
                <c:pt idx="60">
                  <c:v>10.96</c:v>
                </c:pt>
                <c:pt idx="61">
                  <c:v>11.16</c:v>
                </c:pt>
                <c:pt idx="62">
                  <c:v>11.36</c:v>
                </c:pt>
                <c:pt idx="63">
                  <c:v>11.55</c:v>
                </c:pt>
                <c:pt idx="64">
                  <c:v>11.734</c:v>
                </c:pt>
                <c:pt idx="65">
                  <c:v>11.917999999999999</c:v>
                </c:pt>
                <c:pt idx="66">
                  <c:v>12.110000000000001</c:v>
                </c:pt>
                <c:pt idx="67">
                  <c:v>12.302</c:v>
                </c:pt>
                <c:pt idx="68">
                  <c:v>12.48</c:v>
                </c:pt>
                <c:pt idx="69">
                  <c:v>12.654</c:v>
                </c:pt>
                <c:pt idx="70">
                  <c:v>12.829999999999998</c:v>
                </c:pt>
                <c:pt idx="71">
                  <c:v>13.006</c:v>
                </c:pt>
                <c:pt idx="72">
                  <c:v>13.18</c:v>
                </c:pt>
                <c:pt idx="73">
                  <c:v>13.355999999999998</c:v>
                </c:pt>
                <c:pt idx="74">
                  <c:v>13.53</c:v>
                </c:pt>
                <c:pt idx="75">
                  <c:v>13.700000000000001</c:v>
                </c:pt>
                <c:pt idx="76">
                  <c:v>13.866</c:v>
                </c:pt>
                <c:pt idx="77">
                  <c:v>14.033999999999999</c:v>
                </c:pt>
                <c:pt idx="78">
                  <c:v>14.2</c:v>
                </c:pt>
                <c:pt idx="79">
                  <c:v>14.366000000000001</c:v>
                </c:pt>
                <c:pt idx="80">
                  <c:v>14.526</c:v>
                </c:pt>
                <c:pt idx="81">
                  <c:v>14.683999999999999</c:v>
                </c:pt>
                <c:pt idx="82">
                  <c:v>14.84</c:v>
                </c:pt>
                <c:pt idx="83">
                  <c:v>14.990000000000002</c:v>
                </c:pt>
                <c:pt idx="84">
                  <c:v>15.14</c:v>
                </c:pt>
                <c:pt idx="85">
                  <c:v>15.29</c:v>
                </c:pt>
                <c:pt idx="86">
                  <c:v>15.440000000000001</c:v>
                </c:pt>
                <c:pt idx="87">
                  <c:v>15.584</c:v>
                </c:pt>
                <c:pt idx="88">
                  <c:v>15.725999999999999</c:v>
                </c:pt>
                <c:pt idx="89">
                  <c:v>15.868</c:v>
                </c:pt>
                <c:pt idx="90">
                  <c:v>16.009999999999998</c:v>
                </c:pt>
                <c:pt idx="91">
                  <c:v>16.152000000000001</c:v>
                </c:pt>
                <c:pt idx="92">
                  <c:v>16.286000000000001</c:v>
                </c:pt>
                <c:pt idx="93">
                  <c:v>16.419999999999998</c:v>
                </c:pt>
                <c:pt idx="94">
                  <c:v>16.553999999999998</c:v>
                </c:pt>
                <c:pt idx="95">
                  <c:v>16.686</c:v>
                </c:pt>
                <c:pt idx="96">
                  <c:v>16.82</c:v>
                </c:pt>
                <c:pt idx="97">
                  <c:v>16.943999999999999</c:v>
                </c:pt>
                <c:pt idx="98">
                  <c:v>17.07</c:v>
                </c:pt>
                <c:pt idx="99">
                  <c:v>17.196000000000002</c:v>
                </c:pt>
                <c:pt idx="100">
                  <c:v>17.32</c:v>
                </c:pt>
                <c:pt idx="101">
                  <c:v>17.443999999999999</c:v>
                </c:pt>
                <c:pt idx="102">
                  <c:v>17.57</c:v>
                </c:pt>
                <c:pt idx="103">
                  <c:v>17.696000000000002</c:v>
                </c:pt>
                <c:pt idx="104">
                  <c:v>17.82</c:v>
                </c:pt>
                <c:pt idx="105">
                  <c:v>17.943999999999999</c:v>
                </c:pt>
                <c:pt idx="106">
                  <c:v>18.07</c:v>
                </c:pt>
                <c:pt idx="107">
                  <c:v>18.196000000000002</c:v>
                </c:pt>
                <c:pt idx="108">
                  <c:v>18.32</c:v>
                </c:pt>
                <c:pt idx="109">
                  <c:v>18.443999999999999</c:v>
                </c:pt>
                <c:pt idx="110">
                  <c:v>18.57</c:v>
                </c:pt>
                <c:pt idx="111">
                  <c:v>18.700000000000003</c:v>
                </c:pt>
                <c:pt idx="112">
                  <c:v>18.834</c:v>
                </c:pt>
                <c:pt idx="113">
                  <c:v>18.966000000000001</c:v>
                </c:pt>
                <c:pt idx="114">
                  <c:v>19.099999999999998</c:v>
                </c:pt>
                <c:pt idx="115">
                  <c:v>19.234000000000002</c:v>
                </c:pt>
                <c:pt idx="116">
                  <c:v>19.38</c:v>
                </c:pt>
                <c:pt idx="117">
                  <c:v>19.53</c:v>
                </c:pt>
                <c:pt idx="118">
                  <c:v>19.683999999999997</c:v>
                </c:pt>
                <c:pt idx="119">
                  <c:v>19.841999999999999</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20</c:v>
                </c:pt>
                <c:pt idx="171">
                  <c:v>20</c:v>
                </c:pt>
                <c:pt idx="172">
                  <c:v>20</c:v>
                </c:pt>
                <c:pt idx="173">
                  <c:v>20</c:v>
                </c:pt>
                <c:pt idx="174">
                  <c:v>20</c:v>
                </c:pt>
                <c:pt idx="175">
                  <c:v>20</c:v>
                </c:pt>
                <c:pt idx="176">
                  <c:v>20</c:v>
                </c:pt>
                <c:pt idx="177">
                  <c:v>20</c:v>
                </c:pt>
                <c:pt idx="178">
                  <c:v>20</c:v>
                </c:pt>
                <c:pt idx="179">
                  <c:v>20</c:v>
                </c:pt>
                <c:pt idx="180">
                  <c:v>20</c:v>
                </c:pt>
                <c:pt idx="181">
                  <c:v>20</c:v>
                </c:pt>
                <c:pt idx="182">
                  <c:v>20</c:v>
                </c:pt>
                <c:pt idx="183">
                  <c:v>20</c:v>
                </c:pt>
                <c:pt idx="184">
                  <c:v>20</c:v>
                </c:pt>
                <c:pt idx="185">
                  <c:v>20</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numCache>
            </c:numRef>
          </c:val>
          <c:smooth val="0"/>
          <c:extLst>
            <c:ext xmlns:c16="http://schemas.microsoft.com/office/drawing/2014/chart" uri="{C3380CC4-5D6E-409C-BE32-E72D297353CC}">
              <c16:uniqueId val="{00000000-66C5-45BD-9999-EFC2B42180E8}"/>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3335595031840672"/>
          <c:y val="0.62028617995761681"/>
          <c:w val="0.18811245612922389"/>
          <c:h val="0.2327706620648116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Tropical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West_Tropical_Curve_OUTPUT!$B$4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West_Tropical_Curve_OUTPUT!$I$7:$I$67</c:f>
              <c:numCache>
                <c:formatCode>0.00</c:formatCode>
                <c:ptCount val="61"/>
                <c:pt idx="0">
                  <c:v>0.11</c:v>
                </c:pt>
                <c:pt idx="1">
                  <c:v>0.2024</c:v>
                </c:pt>
                <c:pt idx="2">
                  <c:v>0.308</c:v>
                </c:pt>
                <c:pt idx="3">
                  <c:v>0.45100000000000001</c:v>
                </c:pt>
                <c:pt idx="4">
                  <c:v>0.62259999999999993</c:v>
                </c:pt>
                <c:pt idx="5">
                  <c:v>0.79640000000000011</c:v>
                </c:pt>
                <c:pt idx="6">
                  <c:v>0.92400000000000004</c:v>
                </c:pt>
                <c:pt idx="7">
                  <c:v>1.1814</c:v>
                </c:pt>
                <c:pt idx="8">
                  <c:v>1.5553999999999999</c:v>
                </c:pt>
                <c:pt idx="9">
                  <c:v>1.9909999999999999</c:v>
                </c:pt>
                <c:pt idx="10">
                  <c:v>2.4420000000000002</c:v>
                </c:pt>
                <c:pt idx="11">
                  <c:v>2.871</c:v>
                </c:pt>
                <c:pt idx="12">
                  <c:v>3.2559999999999998</c:v>
                </c:pt>
                <c:pt idx="13">
                  <c:v>3.6036000000000001</c:v>
                </c:pt>
                <c:pt idx="14">
                  <c:v>3.9093999999999998</c:v>
                </c:pt>
                <c:pt idx="15">
                  <c:v>4.1690000000000005</c:v>
                </c:pt>
                <c:pt idx="16">
                  <c:v>4.3845999999999998</c:v>
                </c:pt>
                <c:pt idx="17">
                  <c:v>4.5606</c:v>
                </c:pt>
                <c:pt idx="18">
                  <c:v>4.7080000000000002</c:v>
                </c:pt>
                <c:pt idx="19">
                  <c:v>4.8179999999999996</c:v>
                </c:pt>
                <c:pt idx="20">
                  <c:v>4.9279999999999999</c:v>
                </c:pt>
                <c:pt idx="21">
                  <c:v>5.0270000000000001</c:v>
                </c:pt>
                <c:pt idx="22">
                  <c:v>5.1260000000000003</c:v>
                </c:pt>
                <c:pt idx="23">
                  <c:v>5.2404000000000002</c:v>
                </c:pt>
                <c:pt idx="24">
                  <c:v>5.3680000000000003</c:v>
                </c:pt>
                <c:pt idx="25">
                  <c:v>5.5330000000000004</c:v>
                </c:pt>
                <c:pt idx="26">
                  <c:v>5.742</c:v>
                </c:pt>
                <c:pt idx="27">
                  <c:v>5.984</c:v>
                </c:pt>
                <c:pt idx="28">
                  <c:v>6.27</c:v>
                </c:pt>
                <c:pt idx="29">
                  <c:v>6.6109999999999998</c:v>
                </c:pt>
                <c:pt idx="30">
                  <c:v>6.9960000000000004</c:v>
                </c:pt>
                <c:pt idx="31">
                  <c:v>7.4360000000000008</c:v>
                </c:pt>
                <c:pt idx="32">
                  <c:v>7.9485999999999999</c:v>
                </c:pt>
                <c:pt idx="33">
                  <c:v>8.5139999999999993</c:v>
                </c:pt>
                <c:pt idx="34">
                  <c:v>9.1234000000000002</c:v>
                </c:pt>
                <c:pt idx="35">
                  <c:v>9.7789999999999999</c:v>
                </c:pt>
                <c:pt idx="36">
                  <c:v>10.494</c:v>
                </c:pt>
                <c:pt idx="37">
                  <c:v>11.226599999999999</c:v>
                </c:pt>
                <c:pt idx="38">
                  <c:v>12.0054</c:v>
                </c:pt>
                <c:pt idx="39">
                  <c:v>12.803999999999998</c:v>
                </c:pt>
                <c:pt idx="40">
                  <c:v>13.6114</c:v>
                </c:pt>
                <c:pt idx="41">
                  <c:v>14.414400000000001</c:v>
                </c:pt>
                <c:pt idx="42">
                  <c:v>15.201999999999998</c:v>
                </c:pt>
                <c:pt idx="43">
                  <c:v>15.989599999999999</c:v>
                </c:pt>
                <c:pt idx="44">
                  <c:v>16.735400000000002</c:v>
                </c:pt>
                <c:pt idx="45">
                  <c:v>17.434999999999999</c:v>
                </c:pt>
                <c:pt idx="46">
                  <c:v>18.090600000000002</c:v>
                </c:pt>
                <c:pt idx="47">
                  <c:v>18.695599999999999</c:v>
                </c:pt>
                <c:pt idx="48">
                  <c:v>19.228000000000002</c:v>
                </c:pt>
                <c:pt idx="49">
                  <c:v>19.685600000000001</c:v>
                </c:pt>
                <c:pt idx="50">
                  <c:v>20.070599999999999</c:v>
                </c:pt>
                <c:pt idx="51">
                  <c:v>20.394000000000002</c:v>
                </c:pt>
                <c:pt idx="52">
                  <c:v>20.651399999999999</c:v>
                </c:pt>
                <c:pt idx="53">
                  <c:v>20.840600000000002</c:v>
                </c:pt>
                <c:pt idx="54">
                  <c:v>20.988</c:v>
                </c:pt>
                <c:pt idx="55">
                  <c:v>21.115600000000001</c:v>
                </c:pt>
                <c:pt idx="56">
                  <c:v>21.274000000000001</c:v>
                </c:pt>
                <c:pt idx="57">
                  <c:v>21.45</c:v>
                </c:pt>
                <c:pt idx="58">
                  <c:v>21.663399999999999</c:v>
                </c:pt>
                <c:pt idx="59">
                  <c:v>21.89</c:v>
                </c:pt>
                <c:pt idx="60">
                  <c:v>22</c:v>
                </c:pt>
              </c:numCache>
            </c:numRef>
          </c:val>
          <c:smooth val="0"/>
          <c:extLst>
            <c:ext xmlns:c16="http://schemas.microsoft.com/office/drawing/2014/chart" uri="{C3380CC4-5D6E-409C-BE32-E72D297353CC}">
              <c16:uniqueId val="{00000000-C50D-4001-953A-B4A0DE5F1FC0}"/>
            </c:ext>
          </c:extLst>
        </c:ser>
        <c:ser>
          <c:idx val="1"/>
          <c:order val="1"/>
          <c:tx>
            <c:strRef>
              <c:f>West_Tropical_Curve_OUTPUT!$K$4</c:f>
              <c:strCache>
                <c:ptCount val="1"/>
                <c:pt idx="0">
                  <c:v>12hr PMP</c:v>
                </c:pt>
              </c:strCache>
            </c:strRef>
          </c:tx>
          <c:spPr>
            <a:ln w="63500">
              <a:solidFill>
                <a:srgbClr val="FF0000"/>
              </a:solidFill>
            </a:ln>
          </c:spPr>
          <c:marker>
            <c:symbol val="none"/>
          </c:marker>
          <c:val>
            <c:numRef>
              <c:f>West_Tropical_Curve_OUTPUT!$R$7:$R$127</c:f>
              <c:numCache>
                <c:formatCode>0.00</c:formatCode>
                <c:ptCount val="121"/>
                <c:pt idx="0">
                  <c:v>0.17</c:v>
                </c:pt>
                <c:pt idx="1">
                  <c:v>0.2414</c:v>
                </c:pt>
                <c:pt idx="2">
                  <c:v>0.31279999999999997</c:v>
                </c:pt>
                <c:pt idx="3">
                  <c:v>0.39100000000000001</c:v>
                </c:pt>
                <c:pt idx="4">
                  <c:v>0.47600000000000003</c:v>
                </c:pt>
                <c:pt idx="5">
                  <c:v>0.56779999999999997</c:v>
                </c:pt>
                <c:pt idx="6">
                  <c:v>0.69700000000000006</c:v>
                </c:pt>
                <c:pt idx="7">
                  <c:v>0.82619999999999993</c:v>
                </c:pt>
                <c:pt idx="8">
                  <c:v>0.96219999999999994</c:v>
                </c:pt>
                <c:pt idx="9">
                  <c:v>1.105</c:v>
                </c:pt>
                <c:pt idx="10">
                  <c:v>1.2308000000000001</c:v>
                </c:pt>
                <c:pt idx="11">
                  <c:v>1.3294000000000001</c:v>
                </c:pt>
                <c:pt idx="12">
                  <c:v>1.4280000000000002</c:v>
                </c:pt>
                <c:pt idx="13">
                  <c:v>1.6252</c:v>
                </c:pt>
                <c:pt idx="14">
                  <c:v>1.8257999999999999</c:v>
                </c:pt>
                <c:pt idx="15">
                  <c:v>2.0910000000000002</c:v>
                </c:pt>
                <c:pt idx="16">
                  <c:v>2.4037999999999999</c:v>
                </c:pt>
                <c:pt idx="17">
                  <c:v>2.7234000000000003</c:v>
                </c:pt>
                <c:pt idx="18">
                  <c:v>3.077</c:v>
                </c:pt>
                <c:pt idx="19">
                  <c:v>3.4306000000000001</c:v>
                </c:pt>
                <c:pt idx="20">
                  <c:v>3.774</c:v>
                </c:pt>
                <c:pt idx="21">
                  <c:v>4.1139999999999999</c:v>
                </c:pt>
                <c:pt idx="22">
                  <c:v>4.4370000000000003</c:v>
                </c:pt>
                <c:pt idx="23">
                  <c:v>4.7362000000000002</c:v>
                </c:pt>
                <c:pt idx="24">
                  <c:v>5.032</c:v>
                </c:pt>
                <c:pt idx="25">
                  <c:v>5.3006000000000002</c:v>
                </c:pt>
                <c:pt idx="26">
                  <c:v>5.5692000000000004</c:v>
                </c:pt>
                <c:pt idx="27">
                  <c:v>5.8140000000000001</c:v>
                </c:pt>
                <c:pt idx="28">
                  <c:v>6.0418000000000003</c:v>
                </c:pt>
                <c:pt idx="29">
                  <c:v>6.2594000000000003</c:v>
                </c:pt>
                <c:pt idx="30">
                  <c:v>6.4429999999999996</c:v>
                </c:pt>
                <c:pt idx="31">
                  <c:v>6.6265999999999998</c:v>
                </c:pt>
                <c:pt idx="32">
                  <c:v>6.7762000000000002</c:v>
                </c:pt>
                <c:pt idx="33">
                  <c:v>6.9189999999999996</c:v>
                </c:pt>
                <c:pt idx="34">
                  <c:v>7.0482000000000005</c:v>
                </c:pt>
                <c:pt idx="35">
                  <c:v>7.1638000000000002</c:v>
                </c:pt>
                <c:pt idx="36">
                  <c:v>7.2759999999999998</c:v>
                </c:pt>
                <c:pt idx="37">
                  <c:v>7.3609999999999998</c:v>
                </c:pt>
                <c:pt idx="38">
                  <c:v>7.4459999999999997</c:v>
                </c:pt>
                <c:pt idx="39">
                  <c:v>7.5309999999999997</c:v>
                </c:pt>
                <c:pt idx="40">
                  <c:v>7.6160000000000005</c:v>
                </c:pt>
                <c:pt idx="41">
                  <c:v>7.6975999999999996</c:v>
                </c:pt>
                <c:pt idx="42">
                  <c:v>7.7690000000000001</c:v>
                </c:pt>
                <c:pt idx="43">
                  <c:v>7.8403999999999998</c:v>
                </c:pt>
                <c:pt idx="44">
                  <c:v>7.9220000000000006</c:v>
                </c:pt>
                <c:pt idx="45">
                  <c:v>8.0069999999999997</c:v>
                </c:pt>
                <c:pt idx="46">
                  <c:v>8.0988000000000007</c:v>
                </c:pt>
                <c:pt idx="47">
                  <c:v>8.1974</c:v>
                </c:pt>
                <c:pt idx="48">
                  <c:v>8.2959999999999994</c:v>
                </c:pt>
                <c:pt idx="49">
                  <c:v>8.4252000000000002</c:v>
                </c:pt>
                <c:pt idx="50">
                  <c:v>8.5510000000000002</c:v>
                </c:pt>
                <c:pt idx="51">
                  <c:v>8.7040000000000006</c:v>
                </c:pt>
                <c:pt idx="52">
                  <c:v>8.8740000000000006</c:v>
                </c:pt>
                <c:pt idx="53">
                  <c:v>9.0507999999999988</c:v>
                </c:pt>
                <c:pt idx="54">
                  <c:v>9.2480000000000011</c:v>
                </c:pt>
                <c:pt idx="55">
                  <c:v>9.4451999999999998</c:v>
                </c:pt>
                <c:pt idx="56">
                  <c:v>9.69</c:v>
                </c:pt>
                <c:pt idx="57">
                  <c:v>9.9450000000000003</c:v>
                </c:pt>
                <c:pt idx="58">
                  <c:v>10.216999999999999</c:v>
                </c:pt>
                <c:pt idx="59">
                  <c:v>10.512799999999999</c:v>
                </c:pt>
                <c:pt idx="60">
                  <c:v>10.811999999999999</c:v>
                </c:pt>
                <c:pt idx="61">
                  <c:v>11.152000000000001</c:v>
                </c:pt>
                <c:pt idx="62">
                  <c:v>11.492000000000001</c:v>
                </c:pt>
                <c:pt idx="63">
                  <c:v>11.8728</c:v>
                </c:pt>
                <c:pt idx="64">
                  <c:v>12.2842</c:v>
                </c:pt>
                <c:pt idx="65">
                  <c:v>12.7058</c:v>
                </c:pt>
                <c:pt idx="66">
                  <c:v>13.158000000000001</c:v>
                </c:pt>
                <c:pt idx="67">
                  <c:v>13.610199999999999</c:v>
                </c:pt>
                <c:pt idx="68">
                  <c:v>14.0998</c:v>
                </c:pt>
                <c:pt idx="69">
                  <c:v>14.5928</c:v>
                </c:pt>
                <c:pt idx="70">
                  <c:v>15.113</c:v>
                </c:pt>
                <c:pt idx="71">
                  <c:v>15.667199999999999</c:v>
                </c:pt>
                <c:pt idx="72">
                  <c:v>16.218</c:v>
                </c:pt>
                <c:pt idx="73">
                  <c:v>16.785800000000002</c:v>
                </c:pt>
                <c:pt idx="74">
                  <c:v>17.350200000000001</c:v>
                </c:pt>
                <c:pt idx="75">
                  <c:v>17.9452</c:v>
                </c:pt>
                <c:pt idx="76">
                  <c:v>18.553799999999999</c:v>
                </c:pt>
                <c:pt idx="77">
                  <c:v>19.165800000000001</c:v>
                </c:pt>
                <c:pt idx="78">
                  <c:v>19.788</c:v>
                </c:pt>
                <c:pt idx="79">
                  <c:v>20.4102</c:v>
                </c:pt>
                <c:pt idx="80">
                  <c:v>21.035800000000002</c:v>
                </c:pt>
                <c:pt idx="81">
                  <c:v>21.658000000000001</c:v>
                </c:pt>
                <c:pt idx="82">
                  <c:v>22.276800000000001</c:v>
                </c:pt>
                <c:pt idx="83">
                  <c:v>22.885400000000001</c:v>
                </c:pt>
                <c:pt idx="84">
                  <c:v>23.494</c:v>
                </c:pt>
                <c:pt idx="85">
                  <c:v>24.102599999999999</c:v>
                </c:pt>
                <c:pt idx="86">
                  <c:v>24.711200000000002</c:v>
                </c:pt>
                <c:pt idx="87">
                  <c:v>25.295999999999999</c:v>
                </c:pt>
                <c:pt idx="88">
                  <c:v>25.863800000000001</c:v>
                </c:pt>
                <c:pt idx="89">
                  <c:v>26.421400000000002</c:v>
                </c:pt>
                <c:pt idx="90">
                  <c:v>26.945</c:v>
                </c:pt>
                <c:pt idx="91">
                  <c:v>27.468599999999999</c:v>
                </c:pt>
                <c:pt idx="92">
                  <c:v>27.958200000000001</c:v>
                </c:pt>
                <c:pt idx="93">
                  <c:v>28.441000000000003</c:v>
                </c:pt>
                <c:pt idx="94">
                  <c:v>28.8932</c:v>
                </c:pt>
                <c:pt idx="95">
                  <c:v>29.304600000000001</c:v>
                </c:pt>
                <c:pt idx="96">
                  <c:v>29.716000000000001</c:v>
                </c:pt>
                <c:pt idx="97">
                  <c:v>30.069599999999998</c:v>
                </c:pt>
                <c:pt idx="98">
                  <c:v>30.423200000000001</c:v>
                </c:pt>
                <c:pt idx="99">
                  <c:v>30.736000000000001</c:v>
                </c:pt>
                <c:pt idx="100">
                  <c:v>31.0182</c:v>
                </c:pt>
                <c:pt idx="101">
                  <c:v>31.290199999999999</c:v>
                </c:pt>
                <c:pt idx="102">
                  <c:v>31.518000000000001</c:v>
                </c:pt>
                <c:pt idx="103">
                  <c:v>31.745799999999999</c:v>
                </c:pt>
                <c:pt idx="104">
                  <c:v>31.915800000000001</c:v>
                </c:pt>
                <c:pt idx="105">
                  <c:v>32.068800000000003</c:v>
                </c:pt>
                <c:pt idx="106">
                  <c:v>32.208199999999998</c:v>
                </c:pt>
                <c:pt idx="107">
                  <c:v>32.323799999999999</c:v>
                </c:pt>
                <c:pt idx="108">
                  <c:v>32.436</c:v>
                </c:pt>
                <c:pt idx="109">
                  <c:v>32.534599999999998</c:v>
                </c:pt>
                <c:pt idx="110">
                  <c:v>32.633200000000002</c:v>
                </c:pt>
                <c:pt idx="111">
                  <c:v>32.748799999999996</c:v>
                </c:pt>
                <c:pt idx="112">
                  <c:v>32.878</c:v>
                </c:pt>
                <c:pt idx="113">
                  <c:v>33.007199999999997</c:v>
                </c:pt>
                <c:pt idx="114">
                  <c:v>33.15</c:v>
                </c:pt>
                <c:pt idx="115">
                  <c:v>33.2928</c:v>
                </c:pt>
                <c:pt idx="116">
                  <c:v>33.479799999999997</c:v>
                </c:pt>
                <c:pt idx="117">
                  <c:v>33.677</c:v>
                </c:pt>
                <c:pt idx="118">
                  <c:v>33.83</c:v>
                </c:pt>
                <c:pt idx="119">
                  <c:v>33.914999999999999</c:v>
                </c:pt>
                <c:pt idx="120">
                  <c:v>34</c:v>
                </c:pt>
              </c:numCache>
            </c:numRef>
          </c:val>
          <c:smooth val="0"/>
          <c:extLst>
            <c:ext xmlns:c16="http://schemas.microsoft.com/office/drawing/2014/chart" uri="{C3380CC4-5D6E-409C-BE32-E72D297353CC}">
              <c16:uniqueId val="{00000001-C50D-4001-953A-B4A0DE5F1FC0}"/>
            </c:ext>
          </c:extLst>
        </c:ser>
        <c:ser>
          <c:idx val="2"/>
          <c:order val="2"/>
          <c:tx>
            <c:strRef>
              <c:f>West_Tropical_Curve_OUTPUT!$T$4</c:f>
              <c:strCache>
                <c:ptCount val="1"/>
                <c:pt idx="0">
                  <c:v>24hr PMPa</c:v>
                </c:pt>
              </c:strCache>
            </c:strRef>
          </c:tx>
          <c:spPr>
            <a:ln w="28575">
              <a:solidFill>
                <a:schemeClr val="tx1"/>
              </a:solidFill>
              <a:prstDash val="sysDash"/>
            </a:ln>
          </c:spPr>
          <c:marker>
            <c:symbol val="none"/>
          </c:marker>
          <c:val>
            <c:numRef>
              <c:f>West_Tropical_Curve_OUTPUT!$AA$7:$AA$247</c:f>
              <c:numCache>
                <c:formatCode>0.00</c:formatCode>
                <c:ptCount val="241"/>
                <c:pt idx="0">
                  <c:v>0.17</c:v>
                </c:pt>
                <c:pt idx="1">
                  <c:v>0.20400000000000001</c:v>
                </c:pt>
                <c:pt idx="2">
                  <c:v>0.2414</c:v>
                </c:pt>
                <c:pt idx="3">
                  <c:v>0.27539999999999998</c:v>
                </c:pt>
                <c:pt idx="4">
                  <c:v>0.31279999999999997</c:v>
                </c:pt>
                <c:pt idx="5">
                  <c:v>0.3468</c:v>
                </c:pt>
                <c:pt idx="6">
                  <c:v>0.39100000000000001</c:v>
                </c:pt>
                <c:pt idx="7">
                  <c:v>0.43520000000000003</c:v>
                </c:pt>
                <c:pt idx="8">
                  <c:v>0.47600000000000003</c:v>
                </c:pt>
                <c:pt idx="9">
                  <c:v>0.51680000000000004</c:v>
                </c:pt>
                <c:pt idx="10">
                  <c:v>0.56779999999999997</c:v>
                </c:pt>
                <c:pt idx="11">
                  <c:v>0.63239999999999996</c:v>
                </c:pt>
                <c:pt idx="12">
                  <c:v>0.69700000000000006</c:v>
                </c:pt>
                <c:pt idx="13">
                  <c:v>0.76159999999999994</c:v>
                </c:pt>
                <c:pt idx="14">
                  <c:v>0.82619999999999993</c:v>
                </c:pt>
                <c:pt idx="15">
                  <c:v>0.89080000000000004</c:v>
                </c:pt>
                <c:pt idx="16">
                  <c:v>0.96219999999999994</c:v>
                </c:pt>
                <c:pt idx="17">
                  <c:v>1.0336000000000001</c:v>
                </c:pt>
                <c:pt idx="18">
                  <c:v>1.105</c:v>
                </c:pt>
                <c:pt idx="19">
                  <c:v>1.1763999999999999</c:v>
                </c:pt>
                <c:pt idx="20">
                  <c:v>1.2308000000000001</c:v>
                </c:pt>
                <c:pt idx="21">
                  <c:v>1.2784</c:v>
                </c:pt>
                <c:pt idx="22">
                  <c:v>1.3294000000000001</c:v>
                </c:pt>
                <c:pt idx="23">
                  <c:v>1.377</c:v>
                </c:pt>
                <c:pt idx="24">
                  <c:v>1.4280000000000002</c:v>
                </c:pt>
                <c:pt idx="25">
                  <c:v>1.5266000000000002</c:v>
                </c:pt>
                <c:pt idx="26">
                  <c:v>1.6252</c:v>
                </c:pt>
                <c:pt idx="27">
                  <c:v>1.7271999999999998</c:v>
                </c:pt>
                <c:pt idx="28">
                  <c:v>1.8257999999999999</c:v>
                </c:pt>
                <c:pt idx="29">
                  <c:v>1.9345999999999999</c:v>
                </c:pt>
                <c:pt idx="30">
                  <c:v>2.0910000000000002</c:v>
                </c:pt>
                <c:pt idx="31">
                  <c:v>2.2474000000000003</c:v>
                </c:pt>
                <c:pt idx="32">
                  <c:v>2.4037999999999999</c:v>
                </c:pt>
                <c:pt idx="33">
                  <c:v>2.5568</c:v>
                </c:pt>
                <c:pt idx="34">
                  <c:v>2.7234000000000003</c:v>
                </c:pt>
                <c:pt idx="35">
                  <c:v>2.9001999999999999</c:v>
                </c:pt>
                <c:pt idx="36">
                  <c:v>3.077</c:v>
                </c:pt>
                <c:pt idx="37">
                  <c:v>3.2537999999999996</c:v>
                </c:pt>
                <c:pt idx="38">
                  <c:v>3.4306000000000001</c:v>
                </c:pt>
                <c:pt idx="39">
                  <c:v>3.6040000000000001</c:v>
                </c:pt>
                <c:pt idx="40">
                  <c:v>3.774</c:v>
                </c:pt>
                <c:pt idx="41">
                  <c:v>3.9440000000000004</c:v>
                </c:pt>
                <c:pt idx="42">
                  <c:v>4.1139999999999999</c:v>
                </c:pt>
                <c:pt idx="43">
                  <c:v>4.2839999999999998</c:v>
                </c:pt>
                <c:pt idx="44">
                  <c:v>4.4370000000000003</c:v>
                </c:pt>
                <c:pt idx="45">
                  <c:v>4.5865999999999998</c:v>
                </c:pt>
                <c:pt idx="46">
                  <c:v>4.7362000000000002</c:v>
                </c:pt>
                <c:pt idx="47">
                  <c:v>4.8824000000000005</c:v>
                </c:pt>
                <c:pt idx="48">
                  <c:v>5.032</c:v>
                </c:pt>
                <c:pt idx="49">
                  <c:v>5.1680000000000001</c:v>
                </c:pt>
                <c:pt idx="50">
                  <c:v>5.3006000000000002</c:v>
                </c:pt>
                <c:pt idx="51">
                  <c:v>5.4365999999999994</c:v>
                </c:pt>
                <c:pt idx="52">
                  <c:v>5.5692000000000004</c:v>
                </c:pt>
                <c:pt idx="53">
                  <c:v>5.7017999999999995</c:v>
                </c:pt>
                <c:pt idx="54">
                  <c:v>5.8140000000000001</c:v>
                </c:pt>
                <c:pt idx="55">
                  <c:v>5.9262000000000006</c:v>
                </c:pt>
                <c:pt idx="56">
                  <c:v>6.0418000000000003</c:v>
                </c:pt>
                <c:pt idx="57">
                  <c:v>6.1539999999999999</c:v>
                </c:pt>
                <c:pt idx="58">
                  <c:v>6.2594000000000003</c:v>
                </c:pt>
                <c:pt idx="59">
                  <c:v>6.3511999999999995</c:v>
                </c:pt>
                <c:pt idx="60">
                  <c:v>6.4429999999999996</c:v>
                </c:pt>
                <c:pt idx="61">
                  <c:v>6.5348000000000006</c:v>
                </c:pt>
                <c:pt idx="62">
                  <c:v>6.6265999999999998</c:v>
                </c:pt>
                <c:pt idx="63">
                  <c:v>6.7047999999999996</c:v>
                </c:pt>
                <c:pt idx="64">
                  <c:v>6.7762000000000002</c:v>
                </c:pt>
                <c:pt idx="65">
                  <c:v>6.8475999999999999</c:v>
                </c:pt>
                <c:pt idx="66">
                  <c:v>6.9189999999999996</c:v>
                </c:pt>
                <c:pt idx="67">
                  <c:v>6.9904000000000002</c:v>
                </c:pt>
                <c:pt idx="68">
                  <c:v>7.0482000000000005</c:v>
                </c:pt>
                <c:pt idx="69">
                  <c:v>7.1059999999999999</c:v>
                </c:pt>
                <c:pt idx="70">
                  <c:v>7.1638000000000002</c:v>
                </c:pt>
                <c:pt idx="71">
                  <c:v>7.2181999999999995</c:v>
                </c:pt>
                <c:pt idx="72">
                  <c:v>7.2759999999999998</c:v>
                </c:pt>
                <c:pt idx="73">
                  <c:v>7.3167999999999997</c:v>
                </c:pt>
                <c:pt idx="74">
                  <c:v>7.3609999999999998</c:v>
                </c:pt>
                <c:pt idx="75">
                  <c:v>7.4051999999999998</c:v>
                </c:pt>
                <c:pt idx="76">
                  <c:v>7.4459999999999997</c:v>
                </c:pt>
                <c:pt idx="77">
                  <c:v>7.4868000000000006</c:v>
                </c:pt>
                <c:pt idx="78">
                  <c:v>7.5309999999999997</c:v>
                </c:pt>
                <c:pt idx="79">
                  <c:v>7.5751999999999997</c:v>
                </c:pt>
                <c:pt idx="80">
                  <c:v>7.6160000000000005</c:v>
                </c:pt>
                <c:pt idx="81">
                  <c:v>7.6568000000000005</c:v>
                </c:pt>
                <c:pt idx="82">
                  <c:v>7.6975999999999996</c:v>
                </c:pt>
                <c:pt idx="83">
                  <c:v>7.7350000000000003</c:v>
                </c:pt>
                <c:pt idx="84">
                  <c:v>7.7690000000000001</c:v>
                </c:pt>
                <c:pt idx="85">
                  <c:v>7.8029999999999999</c:v>
                </c:pt>
                <c:pt idx="86">
                  <c:v>7.8403999999999998</c:v>
                </c:pt>
                <c:pt idx="87">
                  <c:v>7.8811999999999998</c:v>
                </c:pt>
                <c:pt idx="88">
                  <c:v>7.9220000000000006</c:v>
                </c:pt>
                <c:pt idx="89">
                  <c:v>7.9627999999999997</c:v>
                </c:pt>
                <c:pt idx="90">
                  <c:v>8.0069999999999997</c:v>
                </c:pt>
                <c:pt idx="91">
                  <c:v>8.0511999999999997</c:v>
                </c:pt>
                <c:pt idx="92">
                  <c:v>8.0988000000000007</c:v>
                </c:pt>
                <c:pt idx="93">
                  <c:v>8.1463999999999999</c:v>
                </c:pt>
                <c:pt idx="94">
                  <c:v>8.1974</c:v>
                </c:pt>
                <c:pt idx="95">
                  <c:v>8.2449999999999992</c:v>
                </c:pt>
                <c:pt idx="96">
                  <c:v>8.2959999999999994</c:v>
                </c:pt>
                <c:pt idx="97">
                  <c:v>8.3605999999999998</c:v>
                </c:pt>
                <c:pt idx="98">
                  <c:v>8.4252000000000002</c:v>
                </c:pt>
                <c:pt idx="99">
                  <c:v>8.4863999999999997</c:v>
                </c:pt>
                <c:pt idx="100">
                  <c:v>8.5510000000000002</c:v>
                </c:pt>
                <c:pt idx="101">
                  <c:v>8.6189999999999998</c:v>
                </c:pt>
                <c:pt idx="102">
                  <c:v>8.7040000000000006</c:v>
                </c:pt>
                <c:pt idx="103">
                  <c:v>8.7889999999999997</c:v>
                </c:pt>
                <c:pt idx="104">
                  <c:v>8.8740000000000006</c:v>
                </c:pt>
                <c:pt idx="105">
                  <c:v>8.9589999999999996</c:v>
                </c:pt>
                <c:pt idx="106">
                  <c:v>9.0507999999999988</c:v>
                </c:pt>
                <c:pt idx="107">
                  <c:v>9.1494</c:v>
                </c:pt>
                <c:pt idx="108">
                  <c:v>9.2480000000000011</c:v>
                </c:pt>
                <c:pt idx="109">
                  <c:v>9.3465999999999987</c:v>
                </c:pt>
                <c:pt idx="110">
                  <c:v>9.4451999999999998</c:v>
                </c:pt>
                <c:pt idx="111">
                  <c:v>9.5608000000000004</c:v>
                </c:pt>
                <c:pt idx="112">
                  <c:v>9.69</c:v>
                </c:pt>
                <c:pt idx="113">
                  <c:v>9.8192000000000004</c:v>
                </c:pt>
                <c:pt idx="114">
                  <c:v>9.9450000000000003</c:v>
                </c:pt>
                <c:pt idx="115">
                  <c:v>10.0708</c:v>
                </c:pt>
                <c:pt idx="116">
                  <c:v>10.216999999999999</c:v>
                </c:pt>
                <c:pt idx="117">
                  <c:v>10.3666</c:v>
                </c:pt>
                <c:pt idx="118">
                  <c:v>10.512799999999999</c:v>
                </c:pt>
                <c:pt idx="119">
                  <c:v>10.6624</c:v>
                </c:pt>
                <c:pt idx="120">
                  <c:v>10.811999999999999</c:v>
                </c:pt>
                <c:pt idx="121">
                  <c:v>10.982000000000001</c:v>
                </c:pt>
                <c:pt idx="122">
                  <c:v>11.152000000000001</c:v>
                </c:pt>
                <c:pt idx="123">
                  <c:v>11.322000000000001</c:v>
                </c:pt>
                <c:pt idx="124">
                  <c:v>11.492000000000001</c:v>
                </c:pt>
                <c:pt idx="125">
                  <c:v>11.668800000000001</c:v>
                </c:pt>
                <c:pt idx="126">
                  <c:v>11.8728</c:v>
                </c:pt>
                <c:pt idx="127">
                  <c:v>12.0802</c:v>
                </c:pt>
                <c:pt idx="128">
                  <c:v>12.2842</c:v>
                </c:pt>
                <c:pt idx="129">
                  <c:v>12.4916</c:v>
                </c:pt>
                <c:pt idx="130">
                  <c:v>12.7058</c:v>
                </c:pt>
                <c:pt idx="131">
                  <c:v>12.930200000000001</c:v>
                </c:pt>
                <c:pt idx="132">
                  <c:v>13.158000000000001</c:v>
                </c:pt>
                <c:pt idx="133">
                  <c:v>13.3858</c:v>
                </c:pt>
                <c:pt idx="134">
                  <c:v>13.610199999999999</c:v>
                </c:pt>
                <c:pt idx="135">
                  <c:v>13.851599999999999</c:v>
                </c:pt>
                <c:pt idx="136">
                  <c:v>14.0998</c:v>
                </c:pt>
                <c:pt idx="137">
                  <c:v>14.347999999999999</c:v>
                </c:pt>
                <c:pt idx="138">
                  <c:v>14.5928</c:v>
                </c:pt>
                <c:pt idx="139">
                  <c:v>14.840999999999999</c:v>
                </c:pt>
                <c:pt idx="140">
                  <c:v>15.113</c:v>
                </c:pt>
                <c:pt idx="141">
                  <c:v>15.388400000000001</c:v>
                </c:pt>
                <c:pt idx="142">
                  <c:v>15.667199999999999</c:v>
                </c:pt>
                <c:pt idx="143">
                  <c:v>15.942599999999999</c:v>
                </c:pt>
                <c:pt idx="144">
                  <c:v>16.218</c:v>
                </c:pt>
                <c:pt idx="145">
                  <c:v>16.5002</c:v>
                </c:pt>
                <c:pt idx="146">
                  <c:v>16.785800000000002</c:v>
                </c:pt>
                <c:pt idx="147">
                  <c:v>17.068000000000001</c:v>
                </c:pt>
                <c:pt idx="148">
                  <c:v>17.350200000000001</c:v>
                </c:pt>
                <c:pt idx="149">
                  <c:v>17.639200000000002</c:v>
                </c:pt>
                <c:pt idx="150">
                  <c:v>17.9452</c:v>
                </c:pt>
                <c:pt idx="151">
                  <c:v>18.247799999999998</c:v>
                </c:pt>
                <c:pt idx="152">
                  <c:v>18.553799999999999</c:v>
                </c:pt>
                <c:pt idx="153">
                  <c:v>18.856400000000001</c:v>
                </c:pt>
                <c:pt idx="154">
                  <c:v>19.165800000000001</c:v>
                </c:pt>
                <c:pt idx="155">
                  <c:v>19.475200000000001</c:v>
                </c:pt>
                <c:pt idx="156">
                  <c:v>19.788</c:v>
                </c:pt>
                <c:pt idx="157">
                  <c:v>20.1008</c:v>
                </c:pt>
                <c:pt idx="158">
                  <c:v>20.4102</c:v>
                </c:pt>
                <c:pt idx="159">
                  <c:v>20.723000000000003</c:v>
                </c:pt>
                <c:pt idx="160">
                  <c:v>21.035800000000002</c:v>
                </c:pt>
                <c:pt idx="161">
                  <c:v>21.345200000000002</c:v>
                </c:pt>
                <c:pt idx="162">
                  <c:v>21.658000000000001</c:v>
                </c:pt>
                <c:pt idx="163">
                  <c:v>21.970800000000001</c:v>
                </c:pt>
                <c:pt idx="164">
                  <c:v>22.276800000000001</c:v>
                </c:pt>
                <c:pt idx="165">
                  <c:v>22.5794</c:v>
                </c:pt>
                <c:pt idx="166">
                  <c:v>22.885400000000001</c:v>
                </c:pt>
                <c:pt idx="167">
                  <c:v>23.188000000000002</c:v>
                </c:pt>
                <c:pt idx="168">
                  <c:v>23.494</c:v>
                </c:pt>
                <c:pt idx="169">
                  <c:v>23.799999999999997</c:v>
                </c:pt>
                <c:pt idx="170">
                  <c:v>24.102599999999999</c:v>
                </c:pt>
                <c:pt idx="171">
                  <c:v>24.4086</c:v>
                </c:pt>
                <c:pt idx="172">
                  <c:v>24.711200000000002</c:v>
                </c:pt>
                <c:pt idx="173">
                  <c:v>25.0138</c:v>
                </c:pt>
                <c:pt idx="174">
                  <c:v>25.295999999999999</c:v>
                </c:pt>
                <c:pt idx="175">
                  <c:v>25.578199999999999</c:v>
                </c:pt>
                <c:pt idx="176">
                  <c:v>25.863800000000001</c:v>
                </c:pt>
                <c:pt idx="177">
                  <c:v>26.146000000000001</c:v>
                </c:pt>
                <c:pt idx="178">
                  <c:v>26.421400000000002</c:v>
                </c:pt>
                <c:pt idx="179">
                  <c:v>26.683200000000003</c:v>
                </c:pt>
                <c:pt idx="180">
                  <c:v>26.945</c:v>
                </c:pt>
                <c:pt idx="181">
                  <c:v>27.206800000000001</c:v>
                </c:pt>
                <c:pt idx="182">
                  <c:v>27.468599999999999</c:v>
                </c:pt>
                <c:pt idx="183">
                  <c:v>27.716800000000003</c:v>
                </c:pt>
                <c:pt idx="184">
                  <c:v>27.958200000000001</c:v>
                </c:pt>
                <c:pt idx="185">
                  <c:v>28.1996</c:v>
                </c:pt>
                <c:pt idx="186">
                  <c:v>28.441000000000003</c:v>
                </c:pt>
                <c:pt idx="187">
                  <c:v>28.682400000000001</c:v>
                </c:pt>
                <c:pt idx="188">
                  <c:v>28.8932</c:v>
                </c:pt>
                <c:pt idx="189">
                  <c:v>29.1006</c:v>
                </c:pt>
                <c:pt idx="190">
                  <c:v>29.304600000000001</c:v>
                </c:pt>
                <c:pt idx="191">
                  <c:v>29.512</c:v>
                </c:pt>
                <c:pt idx="192">
                  <c:v>29.716000000000001</c:v>
                </c:pt>
                <c:pt idx="193">
                  <c:v>29.892800000000001</c:v>
                </c:pt>
                <c:pt idx="194">
                  <c:v>30.069599999999998</c:v>
                </c:pt>
                <c:pt idx="195">
                  <c:v>30.246399999999998</c:v>
                </c:pt>
                <c:pt idx="196">
                  <c:v>30.423200000000001</c:v>
                </c:pt>
                <c:pt idx="197">
                  <c:v>30.593200000000003</c:v>
                </c:pt>
                <c:pt idx="198">
                  <c:v>30.736000000000001</c:v>
                </c:pt>
                <c:pt idx="199">
                  <c:v>30.878800000000002</c:v>
                </c:pt>
                <c:pt idx="200">
                  <c:v>31.0182</c:v>
                </c:pt>
                <c:pt idx="201">
                  <c:v>31.160999999999998</c:v>
                </c:pt>
                <c:pt idx="202">
                  <c:v>31.290199999999999</c:v>
                </c:pt>
                <c:pt idx="203">
                  <c:v>31.405799999999999</c:v>
                </c:pt>
                <c:pt idx="204">
                  <c:v>31.518000000000001</c:v>
                </c:pt>
                <c:pt idx="205">
                  <c:v>31.630200000000002</c:v>
                </c:pt>
                <c:pt idx="206">
                  <c:v>31.745799999999999</c:v>
                </c:pt>
                <c:pt idx="207">
                  <c:v>31.837600000000002</c:v>
                </c:pt>
                <c:pt idx="208">
                  <c:v>31.915800000000001</c:v>
                </c:pt>
                <c:pt idx="209">
                  <c:v>31.994</c:v>
                </c:pt>
                <c:pt idx="210">
                  <c:v>32.068800000000003</c:v>
                </c:pt>
                <c:pt idx="211">
                  <c:v>32.146999999999998</c:v>
                </c:pt>
                <c:pt idx="212">
                  <c:v>32.208199999999998</c:v>
                </c:pt>
                <c:pt idx="213">
                  <c:v>32.265999999999998</c:v>
                </c:pt>
                <c:pt idx="214">
                  <c:v>32.323799999999999</c:v>
                </c:pt>
                <c:pt idx="215">
                  <c:v>32.3782</c:v>
                </c:pt>
                <c:pt idx="216">
                  <c:v>32.436</c:v>
                </c:pt>
                <c:pt idx="217">
                  <c:v>32.487000000000002</c:v>
                </c:pt>
                <c:pt idx="218">
                  <c:v>32.534599999999998</c:v>
                </c:pt>
                <c:pt idx="219">
                  <c:v>32.585599999999999</c:v>
                </c:pt>
                <c:pt idx="220">
                  <c:v>32.633200000000002</c:v>
                </c:pt>
                <c:pt idx="221">
                  <c:v>32.687600000000003</c:v>
                </c:pt>
                <c:pt idx="222">
                  <c:v>32.748799999999996</c:v>
                </c:pt>
                <c:pt idx="223">
                  <c:v>32.813400000000001</c:v>
                </c:pt>
                <c:pt idx="224">
                  <c:v>32.878</c:v>
                </c:pt>
                <c:pt idx="225">
                  <c:v>32.942599999999999</c:v>
                </c:pt>
                <c:pt idx="226">
                  <c:v>33.007199999999997</c:v>
                </c:pt>
                <c:pt idx="227">
                  <c:v>33.078600000000002</c:v>
                </c:pt>
                <c:pt idx="228">
                  <c:v>33.15</c:v>
                </c:pt>
                <c:pt idx="229">
                  <c:v>33.221399999999996</c:v>
                </c:pt>
                <c:pt idx="230">
                  <c:v>33.2928</c:v>
                </c:pt>
                <c:pt idx="231">
                  <c:v>33.3812</c:v>
                </c:pt>
                <c:pt idx="232">
                  <c:v>33.479799999999997</c:v>
                </c:pt>
                <c:pt idx="233">
                  <c:v>33.578400000000002</c:v>
                </c:pt>
                <c:pt idx="234">
                  <c:v>33.677</c:v>
                </c:pt>
                <c:pt idx="235">
                  <c:v>33.775599999999997</c:v>
                </c:pt>
                <c:pt idx="236">
                  <c:v>33.83</c:v>
                </c:pt>
                <c:pt idx="237">
                  <c:v>33.870800000000003</c:v>
                </c:pt>
                <c:pt idx="238">
                  <c:v>33.914999999999999</c:v>
                </c:pt>
                <c:pt idx="239">
                  <c:v>33.959200000000003</c:v>
                </c:pt>
                <c:pt idx="240">
                  <c:v>34</c:v>
                </c:pt>
              </c:numCache>
            </c:numRef>
          </c:val>
          <c:smooth val="0"/>
          <c:extLst>
            <c:ext xmlns:c16="http://schemas.microsoft.com/office/drawing/2014/chart" uri="{C3380CC4-5D6E-409C-BE32-E72D297353CC}">
              <c16:uniqueId val="{00000002-C50D-4001-953A-B4A0DE5F1FC0}"/>
            </c:ext>
          </c:extLst>
        </c:ser>
        <c:ser>
          <c:idx val="3"/>
          <c:order val="3"/>
          <c:tx>
            <c:strRef>
              <c:f>West_Tropical_Curve_OUTPUT!$AC$4</c:f>
              <c:strCache>
                <c:ptCount val="1"/>
                <c:pt idx="0">
                  <c:v>24hr PMPb</c:v>
                </c:pt>
              </c:strCache>
            </c:strRef>
          </c:tx>
          <c:spPr>
            <a:ln w="28575">
              <a:solidFill>
                <a:srgbClr val="C00000"/>
              </a:solidFill>
              <a:prstDash val="sysDash"/>
            </a:ln>
          </c:spPr>
          <c:marker>
            <c:symbol val="none"/>
          </c:marker>
          <c:val>
            <c:numRef>
              <c:f>West_Tropical_Curve_OUTPUT!$AJ$7:$AJ$247</c:f>
              <c:numCache>
                <c:formatCode>0.00</c:formatCode>
                <c:ptCount val="241"/>
                <c:pt idx="0">
                  <c:v>0.17</c:v>
                </c:pt>
                <c:pt idx="1">
                  <c:v>0.2414</c:v>
                </c:pt>
                <c:pt idx="2">
                  <c:v>0.31279999999999997</c:v>
                </c:pt>
                <c:pt idx="3">
                  <c:v>0.39100000000000001</c:v>
                </c:pt>
                <c:pt idx="4">
                  <c:v>0.47600000000000003</c:v>
                </c:pt>
                <c:pt idx="5">
                  <c:v>0.56779999999999997</c:v>
                </c:pt>
                <c:pt idx="6">
                  <c:v>0.69700000000000006</c:v>
                </c:pt>
                <c:pt idx="7">
                  <c:v>0.82619999999999993</c:v>
                </c:pt>
                <c:pt idx="8">
                  <c:v>0.96219999999999994</c:v>
                </c:pt>
                <c:pt idx="9">
                  <c:v>1.105</c:v>
                </c:pt>
                <c:pt idx="10">
                  <c:v>1.2308000000000001</c:v>
                </c:pt>
                <c:pt idx="11">
                  <c:v>1.3294000000000001</c:v>
                </c:pt>
                <c:pt idx="12">
                  <c:v>1.4280000000000002</c:v>
                </c:pt>
                <c:pt idx="13">
                  <c:v>1.6252</c:v>
                </c:pt>
                <c:pt idx="14">
                  <c:v>1.8257999999999999</c:v>
                </c:pt>
                <c:pt idx="15">
                  <c:v>2.0910000000000002</c:v>
                </c:pt>
                <c:pt idx="16">
                  <c:v>2.4037999999999999</c:v>
                </c:pt>
                <c:pt idx="17">
                  <c:v>2.7234000000000003</c:v>
                </c:pt>
                <c:pt idx="18">
                  <c:v>3.077</c:v>
                </c:pt>
                <c:pt idx="19">
                  <c:v>3.4306000000000001</c:v>
                </c:pt>
                <c:pt idx="20">
                  <c:v>3.774</c:v>
                </c:pt>
                <c:pt idx="21">
                  <c:v>4.1139999999999999</c:v>
                </c:pt>
                <c:pt idx="22">
                  <c:v>4.4370000000000003</c:v>
                </c:pt>
                <c:pt idx="23">
                  <c:v>4.7362000000000002</c:v>
                </c:pt>
                <c:pt idx="24">
                  <c:v>5.032</c:v>
                </c:pt>
                <c:pt idx="25">
                  <c:v>5.3006000000000002</c:v>
                </c:pt>
                <c:pt idx="26">
                  <c:v>5.5692000000000004</c:v>
                </c:pt>
                <c:pt idx="27">
                  <c:v>5.8140000000000001</c:v>
                </c:pt>
                <c:pt idx="28">
                  <c:v>6.0418000000000003</c:v>
                </c:pt>
                <c:pt idx="29">
                  <c:v>6.2594000000000003</c:v>
                </c:pt>
                <c:pt idx="30">
                  <c:v>6.4429999999999996</c:v>
                </c:pt>
                <c:pt idx="31">
                  <c:v>6.6265999999999998</c:v>
                </c:pt>
                <c:pt idx="32">
                  <c:v>6.7762000000000002</c:v>
                </c:pt>
                <c:pt idx="33">
                  <c:v>6.9189999999999996</c:v>
                </c:pt>
                <c:pt idx="34">
                  <c:v>7.0482000000000005</c:v>
                </c:pt>
                <c:pt idx="35">
                  <c:v>7.1638000000000002</c:v>
                </c:pt>
                <c:pt idx="36">
                  <c:v>7.2759999999999998</c:v>
                </c:pt>
                <c:pt idx="37">
                  <c:v>7.3609999999999998</c:v>
                </c:pt>
                <c:pt idx="38">
                  <c:v>7.4459999999999997</c:v>
                </c:pt>
                <c:pt idx="39">
                  <c:v>7.5309999999999997</c:v>
                </c:pt>
                <c:pt idx="40">
                  <c:v>7.6160000000000005</c:v>
                </c:pt>
                <c:pt idx="41">
                  <c:v>7.6975999999999996</c:v>
                </c:pt>
                <c:pt idx="42">
                  <c:v>7.7690000000000001</c:v>
                </c:pt>
                <c:pt idx="43">
                  <c:v>7.8403999999999998</c:v>
                </c:pt>
                <c:pt idx="44">
                  <c:v>7.9220000000000006</c:v>
                </c:pt>
                <c:pt idx="45">
                  <c:v>8.0069999999999997</c:v>
                </c:pt>
                <c:pt idx="46">
                  <c:v>8.0988000000000007</c:v>
                </c:pt>
                <c:pt idx="47">
                  <c:v>8.1974</c:v>
                </c:pt>
                <c:pt idx="48">
                  <c:v>8.2959999999999994</c:v>
                </c:pt>
                <c:pt idx="49">
                  <c:v>8.4252000000000002</c:v>
                </c:pt>
                <c:pt idx="50">
                  <c:v>8.5510000000000002</c:v>
                </c:pt>
                <c:pt idx="51">
                  <c:v>8.7040000000000006</c:v>
                </c:pt>
                <c:pt idx="52">
                  <c:v>8.8740000000000006</c:v>
                </c:pt>
                <c:pt idx="53">
                  <c:v>9.0507999999999988</c:v>
                </c:pt>
                <c:pt idx="54">
                  <c:v>9.2480000000000011</c:v>
                </c:pt>
                <c:pt idx="55">
                  <c:v>9.4451999999999998</c:v>
                </c:pt>
                <c:pt idx="56">
                  <c:v>9.69</c:v>
                </c:pt>
                <c:pt idx="57">
                  <c:v>9.9450000000000003</c:v>
                </c:pt>
                <c:pt idx="58">
                  <c:v>10.216999999999999</c:v>
                </c:pt>
                <c:pt idx="59">
                  <c:v>10.512799999999999</c:v>
                </c:pt>
                <c:pt idx="60">
                  <c:v>10.811999999999999</c:v>
                </c:pt>
                <c:pt idx="61">
                  <c:v>11.152000000000001</c:v>
                </c:pt>
                <c:pt idx="62">
                  <c:v>11.492000000000001</c:v>
                </c:pt>
                <c:pt idx="63">
                  <c:v>11.8728</c:v>
                </c:pt>
                <c:pt idx="64">
                  <c:v>12.2842</c:v>
                </c:pt>
                <c:pt idx="65">
                  <c:v>12.7058</c:v>
                </c:pt>
                <c:pt idx="66">
                  <c:v>13.158000000000001</c:v>
                </c:pt>
                <c:pt idx="67">
                  <c:v>13.610199999999999</c:v>
                </c:pt>
                <c:pt idx="68">
                  <c:v>14.0998</c:v>
                </c:pt>
                <c:pt idx="69">
                  <c:v>14.5928</c:v>
                </c:pt>
                <c:pt idx="70">
                  <c:v>15.113</c:v>
                </c:pt>
                <c:pt idx="71">
                  <c:v>15.667199999999999</c:v>
                </c:pt>
                <c:pt idx="72">
                  <c:v>16.218</c:v>
                </c:pt>
                <c:pt idx="73">
                  <c:v>16.785800000000002</c:v>
                </c:pt>
                <c:pt idx="74">
                  <c:v>17.350200000000001</c:v>
                </c:pt>
                <c:pt idx="75">
                  <c:v>17.9452</c:v>
                </c:pt>
                <c:pt idx="76">
                  <c:v>18.553799999999999</c:v>
                </c:pt>
                <c:pt idx="77">
                  <c:v>19.165800000000001</c:v>
                </c:pt>
                <c:pt idx="78">
                  <c:v>19.788</c:v>
                </c:pt>
                <c:pt idx="79">
                  <c:v>20.4102</c:v>
                </c:pt>
                <c:pt idx="80">
                  <c:v>21.035800000000002</c:v>
                </c:pt>
                <c:pt idx="81">
                  <c:v>21.658000000000001</c:v>
                </c:pt>
                <c:pt idx="82">
                  <c:v>22.276800000000001</c:v>
                </c:pt>
                <c:pt idx="83">
                  <c:v>22.885400000000001</c:v>
                </c:pt>
                <c:pt idx="84">
                  <c:v>23.494</c:v>
                </c:pt>
                <c:pt idx="85">
                  <c:v>24.102599999999999</c:v>
                </c:pt>
                <c:pt idx="86">
                  <c:v>24.711200000000002</c:v>
                </c:pt>
                <c:pt idx="87">
                  <c:v>25.295999999999999</c:v>
                </c:pt>
                <c:pt idx="88">
                  <c:v>25.863800000000001</c:v>
                </c:pt>
                <c:pt idx="89">
                  <c:v>26.421400000000002</c:v>
                </c:pt>
                <c:pt idx="90">
                  <c:v>26.945</c:v>
                </c:pt>
                <c:pt idx="91">
                  <c:v>27.468599999999999</c:v>
                </c:pt>
                <c:pt idx="92">
                  <c:v>27.958200000000001</c:v>
                </c:pt>
                <c:pt idx="93">
                  <c:v>28.441000000000003</c:v>
                </c:pt>
                <c:pt idx="94">
                  <c:v>28.8932</c:v>
                </c:pt>
                <c:pt idx="95">
                  <c:v>29.304600000000001</c:v>
                </c:pt>
                <c:pt idx="96">
                  <c:v>29.716000000000001</c:v>
                </c:pt>
                <c:pt idx="97">
                  <c:v>30.069599999999998</c:v>
                </c:pt>
                <c:pt idx="98">
                  <c:v>30.423200000000001</c:v>
                </c:pt>
                <c:pt idx="99">
                  <c:v>30.736000000000001</c:v>
                </c:pt>
                <c:pt idx="100">
                  <c:v>31.0182</c:v>
                </c:pt>
                <c:pt idx="101">
                  <c:v>31.290199999999999</c:v>
                </c:pt>
                <c:pt idx="102">
                  <c:v>31.518000000000001</c:v>
                </c:pt>
                <c:pt idx="103">
                  <c:v>31.745799999999999</c:v>
                </c:pt>
                <c:pt idx="104">
                  <c:v>31.915800000000001</c:v>
                </c:pt>
                <c:pt idx="105">
                  <c:v>32.068800000000003</c:v>
                </c:pt>
                <c:pt idx="106">
                  <c:v>32.208199999999998</c:v>
                </c:pt>
                <c:pt idx="107">
                  <c:v>32.323799999999999</c:v>
                </c:pt>
                <c:pt idx="108">
                  <c:v>32.436</c:v>
                </c:pt>
                <c:pt idx="109">
                  <c:v>32.534599999999998</c:v>
                </c:pt>
                <c:pt idx="110">
                  <c:v>32.633200000000002</c:v>
                </c:pt>
                <c:pt idx="111">
                  <c:v>32.748799999999996</c:v>
                </c:pt>
                <c:pt idx="112">
                  <c:v>32.878</c:v>
                </c:pt>
                <c:pt idx="113">
                  <c:v>33.007199999999997</c:v>
                </c:pt>
                <c:pt idx="114">
                  <c:v>33.15</c:v>
                </c:pt>
                <c:pt idx="115">
                  <c:v>33.2928</c:v>
                </c:pt>
                <c:pt idx="116">
                  <c:v>33.479799999999997</c:v>
                </c:pt>
                <c:pt idx="117">
                  <c:v>33.677</c:v>
                </c:pt>
                <c:pt idx="118">
                  <c:v>33.83</c:v>
                </c:pt>
                <c:pt idx="119">
                  <c:v>33.914999999999999</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numCache>
            </c:numRef>
          </c:val>
          <c:smooth val="0"/>
          <c:extLst>
            <c:ext xmlns:c16="http://schemas.microsoft.com/office/drawing/2014/chart" uri="{C3380CC4-5D6E-409C-BE32-E72D297353CC}">
              <c16:uniqueId val="{00000000-F02E-4CA2-82BD-68842EEE3A86}"/>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3136218092625194"/>
          <c:y val="0.62008357467684261"/>
          <c:w val="0.18811245612922389"/>
          <c:h val="0.2334717643273042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Local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West_Local_Curve_OUTPUT!$B$4:$C$4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West_Local_Curve_OUTPUT!$I$7:$I$67</c:f>
              <c:numCache>
                <c:formatCode>0.00</c:formatCode>
                <c:ptCount val="61"/>
                <c:pt idx="0">
                  <c:v>0.14000000000000001</c:v>
                </c:pt>
                <c:pt idx="1">
                  <c:v>0.28000000000000003</c:v>
                </c:pt>
                <c:pt idx="2">
                  <c:v>0.43959999999999999</c:v>
                </c:pt>
                <c:pt idx="3">
                  <c:v>0.60199999999999998</c:v>
                </c:pt>
                <c:pt idx="4">
                  <c:v>0.75600000000000001</c:v>
                </c:pt>
                <c:pt idx="5">
                  <c:v>0.90159999999999996</c:v>
                </c:pt>
                <c:pt idx="6">
                  <c:v>1.0640000000000001</c:v>
                </c:pt>
                <c:pt idx="7">
                  <c:v>1.3215999999999999</c:v>
                </c:pt>
                <c:pt idx="8">
                  <c:v>1.6156000000000001</c:v>
                </c:pt>
                <c:pt idx="9">
                  <c:v>1.9600000000000002</c:v>
                </c:pt>
                <c:pt idx="10">
                  <c:v>2.3715999999999999</c:v>
                </c:pt>
                <c:pt idx="11">
                  <c:v>2.8475999999999999</c:v>
                </c:pt>
                <c:pt idx="12">
                  <c:v>3.36</c:v>
                </c:pt>
                <c:pt idx="13">
                  <c:v>3.9424000000000001</c:v>
                </c:pt>
                <c:pt idx="14">
                  <c:v>4.5836000000000006</c:v>
                </c:pt>
                <c:pt idx="15">
                  <c:v>5.25</c:v>
                </c:pt>
                <c:pt idx="16">
                  <c:v>5.9556000000000004</c:v>
                </c:pt>
                <c:pt idx="17">
                  <c:v>6.7115999999999998</c:v>
                </c:pt>
                <c:pt idx="18">
                  <c:v>7.5040000000000004</c:v>
                </c:pt>
                <c:pt idx="19">
                  <c:v>8.3216000000000001</c:v>
                </c:pt>
                <c:pt idx="20">
                  <c:v>9.1560000000000006</c:v>
                </c:pt>
                <c:pt idx="21">
                  <c:v>9.9959999999999987</c:v>
                </c:pt>
                <c:pt idx="22">
                  <c:v>10.855599999999999</c:v>
                </c:pt>
                <c:pt idx="23">
                  <c:v>11.740400000000001</c:v>
                </c:pt>
                <c:pt idx="24">
                  <c:v>12.628</c:v>
                </c:pt>
                <c:pt idx="25">
                  <c:v>13.490400000000001</c:v>
                </c:pt>
                <c:pt idx="26">
                  <c:v>14.355600000000001</c:v>
                </c:pt>
                <c:pt idx="27">
                  <c:v>15.218</c:v>
                </c:pt>
                <c:pt idx="28">
                  <c:v>16.071999999999999</c:v>
                </c:pt>
                <c:pt idx="29">
                  <c:v>16.906400000000001</c:v>
                </c:pt>
                <c:pt idx="30">
                  <c:v>17.724</c:v>
                </c:pt>
                <c:pt idx="31">
                  <c:v>18.494</c:v>
                </c:pt>
                <c:pt idx="32">
                  <c:v>19.244399999999999</c:v>
                </c:pt>
                <c:pt idx="33">
                  <c:v>19.963999999999999</c:v>
                </c:pt>
                <c:pt idx="34">
                  <c:v>20.6556</c:v>
                </c:pt>
                <c:pt idx="35">
                  <c:v>21.321999999999999</c:v>
                </c:pt>
                <c:pt idx="36">
                  <c:v>21.952000000000002</c:v>
                </c:pt>
                <c:pt idx="37">
                  <c:v>22.534399999999998</c:v>
                </c:pt>
                <c:pt idx="38">
                  <c:v>23.080400000000001</c:v>
                </c:pt>
                <c:pt idx="39">
                  <c:v>23.59</c:v>
                </c:pt>
                <c:pt idx="40">
                  <c:v>24.060399999999998</c:v>
                </c:pt>
                <c:pt idx="41">
                  <c:v>24.494399999999999</c:v>
                </c:pt>
                <c:pt idx="42">
                  <c:v>24.891999999999999</c:v>
                </c:pt>
                <c:pt idx="43">
                  <c:v>25.264399999999998</c:v>
                </c:pt>
                <c:pt idx="44">
                  <c:v>25.583599999999997</c:v>
                </c:pt>
                <c:pt idx="45">
                  <c:v>25.872</c:v>
                </c:pt>
                <c:pt idx="46">
                  <c:v>26.132400000000001</c:v>
                </c:pt>
                <c:pt idx="47">
                  <c:v>26.362000000000002</c:v>
                </c:pt>
                <c:pt idx="48">
                  <c:v>26.571999999999999</c:v>
                </c:pt>
                <c:pt idx="49">
                  <c:v>26.759599999999999</c:v>
                </c:pt>
                <c:pt idx="50">
                  <c:v>26.927599999999998</c:v>
                </c:pt>
                <c:pt idx="51">
                  <c:v>27.076000000000001</c:v>
                </c:pt>
                <c:pt idx="52">
                  <c:v>27.207599999999999</c:v>
                </c:pt>
                <c:pt idx="53">
                  <c:v>27.319600000000001</c:v>
                </c:pt>
                <c:pt idx="54">
                  <c:v>27.411999999999999</c:v>
                </c:pt>
                <c:pt idx="55">
                  <c:v>27.504399999999997</c:v>
                </c:pt>
                <c:pt idx="56">
                  <c:v>27.616399999999999</c:v>
                </c:pt>
                <c:pt idx="57">
                  <c:v>27.72</c:v>
                </c:pt>
                <c:pt idx="58">
                  <c:v>27.8124</c:v>
                </c:pt>
                <c:pt idx="59">
                  <c:v>27.907600000000002</c:v>
                </c:pt>
                <c:pt idx="60">
                  <c:v>28</c:v>
                </c:pt>
              </c:numCache>
            </c:numRef>
          </c:val>
          <c:smooth val="0"/>
          <c:extLst>
            <c:ext xmlns:c16="http://schemas.microsoft.com/office/drawing/2014/chart" uri="{C3380CC4-5D6E-409C-BE32-E72D297353CC}">
              <c16:uniqueId val="{00000000-EC23-4FBA-8135-37241FF3822E}"/>
            </c:ext>
          </c:extLst>
        </c:ser>
        <c:ser>
          <c:idx val="1"/>
          <c:order val="1"/>
          <c:tx>
            <c:strRef>
              <c:f>West_Local_Curve_OUTPUT!$K$4:$L$4</c:f>
              <c:strCache>
                <c:ptCount val="1"/>
                <c:pt idx="0">
                  <c:v>12hr PMP</c:v>
                </c:pt>
              </c:strCache>
            </c:strRef>
          </c:tx>
          <c:spPr>
            <a:ln w="63500">
              <a:solidFill>
                <a:srgbClr val="FF0000"/>
              </a:solidFill>
            </a:ln>
          </c:spPr>
          <c:marker>
            <c:symbol val="none"/>
          </c:marker>
          <c:val>
            <c:numRef>
              <c:f>West_Local_Curve_OUTPUT!$R$7:$R$127</c:f>
              <c:numCache>
                <c:formatCode>0.00</c:formatCode>
                <c:ptCount val="121"/>
                <c:pt idx="0">
                  <c:v>0.16</c:v>
                </c:pt>
                <c:pt idx="1">
                  <c:v>0.24</c:v>
                </c:pt>
                <c:pt idx="2">
                  <c:v>0.32</c:v>
                </c:pt>
                <c:pt idx="3">
                  <c:v>0.40639999999999998</c:v>
                </c:pt>
                <c:pt idx="4">
                  <c:v>0.50239999999999996</c:v>
                </c:pt>
                <c:pt idx="5">
                  <c:v>0.59519999999999995</c:v>
                </c:pt>
                <c:pt idx="6">
                  <c:v>0.68799999999999994</c:v>
                </c:pt>
                <c:pt idx="7">
                  <c:v>0.78080000000000005</c:v>
                </c:pt>
                <c:pt idx="8">
                  <c:v>0.86399999999999999</c:v>
                </c:pt>
                <c:pt idx="9">
                  <c:v>0.94399999999999995</c:v>
                </c:pt>
                <c:pt idx="10">
                  <c:v>1.0304</c:v>
                </c:pt>
                <c:pt idx="11">
                  <c:v>1.1232</c:v>
                </c:pt>
                <c:pt idx="12">
                  <c:v>1.216</c:v>
                </c:pt>
                <c:pt idx="13">
                  <c:v>1.3632</c:v>
                </c:pt>
                <c:pt idx="14">
                  <c:v>1.5104</c:v>
                </c:pt>
                <c:pt idx="15">
                  <c:v>1.6704000000000001</c:v>
                </c:pt>
                <c:pt idx="16">
                  <c:v>1.8464</c:v>
                </c:pt>
                <c:pt idx="17">
                  <c:v>2.0255999999999998</c:v>
                </c:pt>
                <c:pt idx="18">
                  <c:v>2.2400000000000002</c:v>
                </c:pt>
                <c:pt idx="19">
                  <c:v>2.4544000000000001</c:v>
                </c:pt>
                <c:pt idx="20">
                  <c:v>2.7103999999999999</c:v>
                </c:pt>
                <c:pt idx="21">
                  <c:v>2.976</c:v>
                </c:pt>
                <c:pt idx="22">
                  <c:v>3.2544</c:v>
                </c:pt>
                <c:pt idx="23">
                  <c:v>3.5455999999999999</c:v>
                </c:pt>
                <c:pt idx="24">
                  <c:v>3.84</c:v>
                </c:pt>
                <c:pt idx="25">
                  <c:v>4.1727999999999996</c:v>
                </c:pt>
                <c:pt idx="26">
                  <c:v>4.5056000000000003</c:v>
                </c:pt>
                <c:pt idx="27">
                  <c:v>4.8639999999999999</c:v>
                </c:pt>
                <c:pt idx="28">
                  <c:v>5.2384000000000004</c:v>
                </c:pt>
                <c:pt idx="29">
                  <c:v>5.6128</c:v>
                </c:pt>
                <c:pt idx="30">
                  <c:v>6</c:v>
                </c:pt>
                <c:pt idx="31">
                  <c:v>6.3872</c:v>
                </c:pt>
                <c:pt idx="32">
                  <c:v>6.8064</c:v>
                </c:pt>
                <c:pt idx="33">
                  <c:v>7.2320000000000002</c:v>
                </c:pt>
                <c:pt idx="34">
                  <c:v>7.6703999999999999</c:v>
                </c:pt>
                <c:pt idx="35">
                  <c:v>8.1216000000000008</c:v>
                </c:pt>
                <c:pt idx="36">
                  <c:v>8.5760000000000005</c:v>
                </c:pt>
                <c:pt idx="37">
                  <c:v>9.0432000000000006</c:v>
                </c:pt>
                <c:pt idx="38">
                  <c:v>9.5104000000000006</c:v>
                </c:pt>
                <c:pt idx="39">
                  <c:v>9.984</c:v>
                </c:pt>
                <c:pt idx="40">
                  <c:v>10.464</c:v>
                </c:pt>
                <c:pt idx="41">
                  <c:v>10.944000000000001</c:v>
                </c:pt>
                <c:pt idx="42">
                  <c:v>11.423999999999999</c:v>
                </c:pt>
                <c:pt idx="43">
                  <c:v>11.904</c:v>
                </c:pt>
                <c:pt idx="44">
                  <c:v>12.4064</c:v>
                </c:pt>
                <c:pt idx="45">
                  <c:v>12.912000000000001</c:v>
                </c:pt>
                <c:pt idx="46">
                  <c:v>13.4176</c:v>
                </c:pt>
                <c:pt idx="47">
                  <c:v>13.926399999999999</c:v>
                </c:pt>
                <c:pt idx="48">
                  <c:v>14.432</c:v>
                </c:pt>
                <c:pt idx="49">
                  <c:v>14.924799999999999</c:v>
                </c:pt>
                <c:pt idx="50">
                  <c:v>15.4176</c:v>
                </c:pt>
                <c:pt idx="51">
                  <c:v>15.910399999999999</c:v>
                </c:pt>
                <c:pt idx="52">
                  <c:v>16.406400000000001</c:v>
                </c:pt>
                <c:pt idx="53">
                  <c:v>16.8992</c:v>
                </c:pt>
                <c:pt idx="54">
                  <c:v>17.391999999999999</c:v>
                </c:pt>
                <c:pt idx="55">
                  <c:v>17.884799999999998</c:v>
                </c:pt>
                <c:pt idx="56">
                  <c:v>18.367999999999999</c:v>
                </c:pt>
                <c:pt idx="57">
                  <c:v>18.847999999999999</c:v>
                </c:pt>
                <c:pt idx="58">
                  <c:v>19.3216</c:v>
                </c:pt>
                <c:pt idx="59">
                  <c:v>19.788799999999998</c:v>
                </c:pt>
                <c:pt idx="60">
                  <c:v>20.256</c:v>
                </c:pt>
                <c:pt idx="61">
                  <c:v>20.694400000000002</c:v>
                </c:pt>
                <c:pt idx="62">
                  <c:v>21.135999999999999</c:v>
                </c:pt>
                <c:pt idx="63">
                  <c:v>21.568000000000001</c:v>
                </c:pt>
                <c:pt idx="64">
                  <c:v>21.993600000000001</c:v>
                </c:pt>
                <c:pt idx="65">
                  <c:v>22.416</c:v>
                </c:pt>
                <c:pt idx="66">
                  <c:v>22.815999999999999</c:v>
                </c:pt>
                <c:pt idx="67">
                  <c:v>23.216000000000001</c:v>
                </c:pt>
                <c:pt idx="68">
                  <c:v>23.606400000000001</c:v>
                </c:pt>
                <c:pt idx="69">
                  <c:v>23.990400000000001</c:v>
                </c:pt>
                <c:pt idx="70">
                  <c:v>24.367999999999999</c:v>
                </c:pt>
                <c:pt idx="71">
                  <c:v>24.729600000000001</c:v>
                </c:pt>
                <c:pt idx="72">
                  <c:v>25.088000000000001</c:v>
                </c:pt>
                <c:pt idx="73">
                  <c:v>25.4208</c:v>
                </c:pt>
                <c:pt idx="74">
                  <c:v>25.753599999999999</c:v>
                </c:pt>
                <c:pt idx="75">
                  <c:v>26.073599999999999</c:v>
                </c:pt>
                <c:pt idx="76">
                  <c:v>26.377600000000001</c:v>
                </c:pt>
                <c:pt idx="77">
                  <c:v>26.6816</c:v>
                </c:pt>
                <c:pt idx="78">
                  <c:v>26.96</c:v>
                </c:pt>
                <c:pt idx="79">
                  <c:v>27.238399999999999</c:v>
                </c:pt>
                <c:pt idx="80">
                  <c:v>27.497599999999998</c:v>
                </c:pt>
                <c:pt idx="81">
                  <c:v>27.750399999999999</c:v>
                </c:pt>
                <c:pt idx="82">
                  <c:v>27.993600000000001</c:v>
                </c:pt>
                <c:pt idx="83">
                  <c:v>28.220800000000001</c:v>
                </c:pt>
                <c:pt idx="84">
                  <c:v>28.448</c:v>
                </c:pt>
                <c:pt idx="85">
                  <c:v>28.662400000000002</c:v>
                </c:pt>
                <c:pt idx="86">
                  <c:v>28.8736</c:v>
                </c:pt>
                <c:pt idx="87">
                  <c:v>29.0624</c:v>
                </c:pt>
                <c:pt idx="88">
                  <c:v>29.238399999999999</c:v>
                </c:pt>
                <c:pt idx="89">
                  <c:v>29.408000000000001</c:v>
                </c:pt>
                <c:pt idx="90">
                  <c:v>29.568000000000001</c:v>
                </c:pt>
                <c:pt idx="91">
                  <c:v>29.728000000000002</c:v>
                </c:pt>
                <c:pt idx="92">
                  <c:v>29.865600000000001</c:v>
                </c:pt>
                <c:pt idx="93">
                  <c:v>30</c:v>
                </c:pt>
                <c:pt idx="94">
                  <c:v>30.128</c:v>
                </c:pt>
                <c:pt idx="95">
                  <c:v>30.246400000000001</c:v>
                </c:pt>
                <c:pt idx="96">
                  <c:v>30.367999999999999</c:v>
                </c:pt>
                <c:pt idx="97">
                  <c:v>30.473600000000001</c:v>
                </c:pt>
                <c:pt idx="98">
                  <c:v>30.5824</c:v>
                </c:pt>
                <c:pt idx="99">
                  <c:v>30.6816</c:v>
                </c:pt>
                <c:pt idx="100">
                  <c:v>30.7744</c:v>
                </c:pt>
                <c:pt idx="101">
                  <c:v>30.864000000000001</c:v>
                </c:pt>
                <c:pt idx="102">
                  <c:v>30.943999999999999</c:v>
                </c:pt>
                <c:pt idx="103">
                  <c:v>31.024000000000001</c:v>
                </c:pt>
                <c:pt idx="104">
                  <c:v>31.0944</c:v>
                </c:pt>
                <c:pt idx="105">
                  <c:v>31.1616</c:v>
                </c:pt>
                <c:pt idx="106">
                  <c:v>31.2224</c:v>
                </c:pt>
                <c:pt idx="107">
                  <c:v>31.273599999999998</c:v>
                </c:pt>
                <c:pt idx="108">
                  <c:v>31.327999999999999</c:v>
                </c:pt>
                <c:pt idx="109">
                  <c:v>31.382400000000001</c:v>
                </c:pt>
                <c:pt idx="110">
                  <c:v>31.433599999999998</c:v>
                </c:pt>
                <c:pt idx="111">
                  <c:v>31.494399999999999</c:v>
                </c:pt>
                <c:pt idx="112">
                  <c:v>31.561599999999999</c:v>
                </c:pt>
                <c:pt idx="113">
                  <c:v>31.625599999999999</c:v>
                </c:pt>
                <c:pt idx="114">
                  <c:v>31.68</c:v>
                </c:pt>
                <c:pt idx="115">
                  <c:v>31.734400000000001</c:v>
                </c:pt>
                <c:pt idx="116">
                  <c:v>31.785599999999999</c:v>
                </c:pt>
                <c:pt idx="117">
                  <c:v>31.84</c:v>
                </c:pt>
                <c:pt idx="118">
                  <c:v>31.894400000000001</c:v>
                </c:pt>
                <c:pt idx="119">
                  <c:v>31.945599999999999</c:v>
                </c:pt>
                <c:pt idx="120">
                  <c:v>32</c:v>
                </c:pt>
              </c:numCache>
            </c:numRef>
          </c:val>
          <c:smooth val="0"/>
          <c:extLst>
            <c:ext xmlns:c16="http://schemas.microsoft.com/office/drawing/2014/chart" uri="{C3380CC4-5D6E-409C-BE32-E72D297353CC}">
              <c16:uniqueId val="{00000001-EC23-4FBA-8135-37241FF3822E}"/>
            </c:ext>
          </c:extLst>
        </c:ser>
        <c:ser>
          <c:idx val="2"/>
          <c:order val="2"/>
          <c:tx>
            <c:strRef>
              <c:f>West_Local_Curve_OUTPUT!$T$4:$U$4</c:f>
              <c:strCache>
                <c:ptCount val="1"/>
                <c:pt idx="0">
                  <c:v>24hr PMPa</c:v>
                </c:pt>
              </c:strCache>
            </c:strRef>
          </c:tx>
          <c:spPr>
            <a:ln w="28575">
              <a:solidFill>
                <a:schemeClr val="tx1"/>
              </a:solidFill>
              <a:prstDash val="sysDash"/>
            </a:ln>
          </c:spPr>
          <c:marker>
            <c:symbol val="none"/>
          </c:marker>
          <c:val>
            <c:numRef>
              <c:f>West_Local_Curve_OUTPUT!$AA$7:$AA$247</c:f>
              <c:numCache>
                <c:formatCode>0.00</c:formatCode>
                <c:ptCount val="241"/>
                <c:pt idx="0">
                  <c:v>0.16</c:v>
                </c:pt>
                <c:pt idx="1">
                  <c:v>0.19839999999999999</c:v>
                </c:pt>
                <c:pt idx="2">
                  <c:v>0.24</c:v>
                </c:pt>
                <c:pt idx="3">
                  <c:v>0.27839999999999998</c:v>
                </c:pt>
                <c:pt idx="4">
                  <c:v>0.32</c:v>
                </c:pt>
                <c:pt idx="5">
                  <c:v>0.36159999999999998</c:v>
                </c:pt>
                <c:pt idx="6">
                  <c:v>0.40639999999999998</c:v>
                </c:pt>
                <c:pt idx="7">
                  <c:v>0.45440000000000003</c:v>
                </c:pt>
                <c:pt idx="8">
                  <c:v>0.50239999999999996</c:v>
                </c:pt>
                <c:pt idx="9">
                  <c:v>0.54720000000000002</c:v>
                </c:pt>
                <c:pt idx="10">
                  <c:v>0.59519999999999995</c:v>
                </c:pt>
                <c:pt idx="11">
                  <c:v>0.64</c:v>
                </c:pt>
                <c:pt idx="12">
                  <c:v>0.68799999999999994</c:v>
                </c:pt>
                <c:pt idx="13">
                  <c:v>0.73599999999999999</c:v>
                </c:pt>
                <c:pt idx="14">
                  <c:v>0.78080000000000005</c:v>
                </c:pt>
                <c:pt idx="15">
                  <c:v>0.8256</c:v>
                </c:pt>
                <c:pt idx="16">
                  <c:v>0.86399999999999999</c:v>
                </c:pt>
                <c:pt idx="17">
                  <c:v>0.90239999999999998</c:v>
                </c:pt>
                <c:pt idx="18">
                  <c:v>0.94399999999999995</c:v>
                </c:pt>
                <c:pt idx="19">
                  <c:v>0.98560000000000003</c:v>
                </c:pt>
                <c:pt idx="20">
                  <c:v>1.0304</c:v>
                </c:pt>
                <c:pt idx="21">
                  <c:v>1.0751999999999999</c:v>
                </c:pt>
                <c:pt idx="22">
                  <c:v>1.1232</c:v>
                </c:pt>
                <c:pt idx="23">
                  <c:v>1.1679999999999999</c:v>
                </c:pt>
                <c:pt idx="24">
                  <c:v>1.216</c:v>
                </c:pt>
                <c:pt idx="25">
                  <c:v>1.2896000000000001</c:v>
                </c:pt>
                <c:pt idx="26">
                  <c:v>1.3632</c:v>
                </c:pt>
                <c:pt idx="27">
                  <c:v>1.4368000000000001</c:v>
                </c:pt>
                <c:pt idx="28">
                  <c:v>1.5104</c:v>
                </c:pt>
                <c:pt idx="29">
                  <c:v>1.5840000000000001</c:v>
                </c:pt>
                <c:pt idx="30">
                  <c:v>1.6704000000000001</c:v>
                </c:pt>
                <c:pt idx="31">
                  <c:v>1.76</c:v>
                </c:pt>
                <c:pt idx="32">
                  <c:v>1.8464</c:v>
                </c:pt>
                <c:pt idx="33">
                  <c:v>1.9328000000000001</c:v>
                </c:pt>
                <c:pt idx="34">
                  <c:v>2.0255999999999998</c:v>
                </c:pt>
                <c:pt idx="35">
                  <c:v>2.1343999999999999</c:v>
                </c:pt>
                <c:pt idx="36">
                  <c:v>2.2400000000000002</c:v>
                </c:pt>
                <c:pt idx="37">
                  <c:v>2.3456000000000001</c:v>
                </c:pt>
                <c:pt idx="38">
                  <c:v>2.4544000000000001</c:v>
                </c:pt>
                <c:pt idx="39">
                  <c:v>2.5760000000000001</c:v>
                </c:pt>
                <c:pt idx="40">
                  <c:v>2.7103999999999999</c:v>
                </c:pt>
                <c:pt idx="41">
                  <c:v>2.8416000000000001</c:v>
                </c:pt>
                <c:pt idx="42">
                  <c:v>2.976</c:v>
                </c:pt>
                <c:pt idx="43">
                  <c:v>3.1103999999999998</c:v>
                </c:pt>
                <c:pt idx="44">
                  <c:v>3.2544</c:v>
                </c:pt>
                <c:pt idx="45">
                  <c:v>3.3984000000000001</c:v>
                </c:pt>
                <c:pt idx="46">
                  <c:v>3.5455999999999999</c:v>
                </c:pt>
                <c:pt idx="47">
                  <c:v>3.6928000000000001</c:v>
                </c:pt>
                <c:pt idx="48">
                  <c:v>3.84</c:v>
                </c:pt>
                <c:pt idx="49">
                  <c:v>4.0064000000000002</c:v>
                </c:pt>
                <c:pt idx="50">
                  <c:v>4.1727999999999996</c:v>
                </c:pt>
                <c:pt idx="51">
                  <c:v>4.3391999999999999</c:v>
                </c:pt>
                <c:pt idx="52">
                  <c:v>4.5056000000000003</c:v>
                </c:pt>
                <c:pt idx="53">
                  <c:v>4.6783999999999999</c:v>
                </c:pt>
                <c:pt idx="54">
                  <c:v>4.8639999999999999</c:v>
                </c:pt>
                <c:pt idx="55">
                  <c:v>5.0495999999999999</c:v>
                </c:pt>
                <c:pt idx="56">
                  <c:v>5.2384000000000004</c:v>
                </c:pt>
                <c:pt idx="57">
                  <c:v>5.4240000000000004</c:v>
                </c:pt>
                <c:pt idx="58">
                  <c:v>5.6128</c:v>
                </c:pt>
                <c:pt idx="59">
                  <c:v>5.8079999999999998</c:v>
                </c:pt>
                <c:pt idx="60">
                  <c:v>6</c:v>
                </c:pt>
                <c:pt idx="61">
                  <c:v>6.1920000000000002</c:v>
                </c:pt>
                <c:pt idx="62">
                  <c:v>6.3872</c:v>
                </c:pt>
                <c:pt idx="63">
                  <c:v>6.5919999999999996</c:v>
                </c:pt>
                <c:pt idx="64">
                  <c:v>6.8064</c:v>
                </c:pt>
                <c:pt idx="65">
                  <c:v>7.0175999999999998</c:v>
                </c:pt>
                <c:pt idx="66">
                  <c:v>7.2320000000000002</c:v>
                </c:pt>
                <c:pt idx="67">
                  <c:v>7.4463999999999997</c:v>
                </c:pt>
                <c:pt idx="68">
                  <c:v>7.6703999999999999</c:v>
                </c:pt>
                <c:pt idx="69">
                  <c:v>7.8944000000000001</c:v>
                </c:pt>
                <c:pt idx="70">
                  <c:v>8.1216000000000008</c:v>
                </c:pt>
                <c:pt idx="71">
                  <c:v>8.3488000000000007</c:v>
                </c:pt>
                <c:pt idx="72">
                  <c:v>8.5760000000000005</c:v>
                </c:pt>
                <c:pt idx="73">
                  <c:v>8.8095999999999997</c:v>
                </c:pt>
                <c:pt idx="74">
                  <c:v>9.0432000000000006</c:v>
                </c:pt>
                <c:pt idx="75">
                  <c:v>9.2767999999999997</c:v>
                </c:pt>
                <c:pt idx="76">
                  <c:v>9.5104000000000006</c:v>
                </c:pt>
                <c:pt idx="77">
                  <c:v>9.7439999999999998</c:v>
                </c:pt>
                <c:pt idx="78">
                  <c:v>9.984</c:v>
                </c:pt>
                <c:pt idx="79">
                  <c:v>10.224</c:v>
                </c:pt>
                <c:pt idx="80">
                  <c:v>10.464</c:v>
                </c:pt>
                <c:pt idx="81">
                  <c:v>10.704000000000001</c:v>
                </c:pt>
                <c:pt idx="82">
                  <c:v>10.944000000000001</c:v>
                </c:pt>
                <c:pt idx="83">
                  <c:v>11.183999999999999</c:v>
                </c:pt>
                <c:pt idx="84">
                  <c:v>11.423999999999999</c:v>
                </c:pt>
                <c:pt idx="85">
                  <c:v>11.664</c:v>
                </c:pt>
                <c:pt idx="86">
                  <c:v>11.904</c:v>
                </c:pt>
                <c:pt idx="87">
                  <c:v>12.150399999999999</c:v>
                </c:pt>
                <c:pt idx="88">
                  <c:v>12.4064</c:v>
                </c:pt>
                <c:pt idx="89">
                  <c:v>12.6592</c:v>
                </c:pt>
                <c:pt idx="90">
                  <c:v>12.912000000000001</c:v>
                </c:pt>
                <c:pt idx="91">
                  <c:v>13.1648</c:v>
                </c:pt>
                <c:pt idx="92">
                  <c:v>13.4176</c:v>
                </c:pt>
                <c:pt idx="93">
                  <c:v>13.670400000000001</c:v>
                </c:pt>
                <c:pt idx="94">
                  <c:v>13.926399999999999</c:v>
                </c:pt>
                <c:pt idx="95">
                  <c:v>14.1792</c:v>
                </c:pt>
                <c:pt idx="96">
                  <c:v>14.432</c:v>
                </c:pt>
                <c:pt idx="97">
                  <c:v>14.6784</c:v>
                </c:pt>
                <c:pt idx="98">
                  <c:v>14.924799999999999</c:v>
                </c:pt>
                <c:pt idx="99">
                  <c:v>15.171200000000001</c:v>
                </c:pt>
                <c:pt idx="100">
                  <c:v>15.4176</c:v>
                </c:pt>
                <c:pt idx="101">
                  <c:v>15.664</c:v>
                </c:pt>
                <c:pt idx="102">
                  <c:v>15.910399999999999</c:v>
                </c:pt>
                <c:pt idx="103">
                  <c:v>16.16</c:v>
                </c:pt>
                <c:pt idx="104">
                  <c:v>16.406400000000001</c:v>
                </c:pt>
                <c:pt idx="105">
                  <c:v>16.652799999999999</c:v>
                </c:pt>
                <c:pt idx="106">
                  <c:v>16.8992</c:v>
                </c:pt>
                <c:pt idx="107">
                  <c:v>17.145600000000002</c:v>
                </c:pt>
                <c:pt idx="108">
                  <c:v>17.391999999999999</c:v>
                </c:pt>
                <c:pt idx="109">
                  <c:v>17.638400000000001</c:v>
                </c:pt>
                <c:pt idx="110">
                  <c:v>17.884799999999998</c:v>
                </c:pt>
                <c:pt idx="111">
                  <c:v>18.128</c:v>
                </c:pt>
                <c:pt idx="112">
                  <c:v>18.367999999999999</c:v>
                </c:pt>
                <c:pt idx="113">
                  <c:v>18.608000000000001</c:v>
                </c:pt>
                <c:pt idx="114">
                  <c:v>18.847999999999999</c:v>
                </c:pt>
                <c:pt idx="115">
                  <c:v>19.088000000000001</c:v>
                </c:pt>
                <c:pt idx="116">
                  <c:v>19.3216</c:v>
                </c:pt>
                <c:pt idx="117">
                  <c:v>19.555199999999999</c:v>
                </c:pt>
                <c:pt idx="118">
                  <c:v>19.788799999999998</c:v>
                </c:pt>
                <c:pt idx="119">
                  <c:v>20.022400000000001</c:v>
                </c:pt>
                <c:pt idx="120">
                  <c:v>20.256</c:v>
                </c:pt>
                <c:pt idx="121">
                  <c:v>20.476800000000001</c:v>
                </c:pt>
                <c:pt idx="122">
                  <c:v>20.694400000000002</c:v>
                </c:pt>
                <c:pt idx="123">
                  <c:v>20.915199999999999</c:v>
                </c:pt>
                <c:pt idx="124">
                  <c:v>21.135999999999999</c:v>
                </c:pt>
                <c:pt idx="125">
                  <c:v>21.3536</c:v>
                </c:pt>
                <c:pt idx="126">
                  <c:v>21.568000000000001</c:v>
                </c:pt>
                <c:pt idx="127">
                  <c:v>21.782399999999999</c:v>
                </c:pt>
                <c:pt idx="128">
                  <c:v>21.993600000000001</c:v>
                </c:pt>
                <c:pt idx="129">
                  <c:v>22.207999999999998</c:v>
                </c:pt>
                <c:pt idx="130">
                  <c:v>22.416</c:v>
                </c:pt>
                <c:pt idx="131">
                  <c:v>22.6144</c:v>
                </c:pt>
                <c:pt idx="132">
                  <c:v>22.815999999999999</c:v>
                </c:pt>
                <c:pt idx="133">
                  <c:v>23.014399999999998</c:v>
                </c:pt>
                <c:pt idx="134">
                  <c:v>23.216000000000001</c:v>
                </c:pt>
                <c:pt idx="135">
                  <c:v>23.411200000000001</c:v>
                </c:pt>
                <c:pt idx="136">
                  <c:v>23.606400000000001</c:v>
                </c:pt>
                <c:pt idx="137">
                  <c:v>23.798400000000001</c:v>
                </c:pt>
                <c:pt idx="138">
                  <c:v>23.990400000000001</c:v>
                </c:pt>
                <c:pt idx="139">
                  <c:v>24.185600000000001</c:v>
                </c:pt>
                <c:pt idx="140">
                  <c:v>24.367999999999999</c:v>
                </c:pt>
                <c:pt idx="141">
                  <c:v>24.5472</c:v>
                </c:pt>
                <c:pt idx="142">
                  <c:v>24.729600000000001</c:v>
                </c:pt>
                <c:pt idx="143">
                  <c:v>24.908799999999999</c:v>
                </c:pt>
                <c:pt idx="144">
                  <c:v>25.088000000000001</c:v>
                </c:pt>
                <c:pt idx="145">
                  <c:v>25.2544</c:v>
                </c:pt>
                <c:pt idx="146">
                  <c:v>25.4208</c:v>
                </c:pt>
                <c:pt idx="147">
                  <c:v>25.587199999999999</c:v>
                </c:pt>
                <c:pt idx="148">
                  <c:v>25.753599999999999</c:v>
                </c:pt>
                <c:pt idx="149">
                  <c:v>25.92</c:v>
                </c:pt>
                <c:pt idx="150">
                  <c:v>26.073599999999999</c:v>
                </c:pt>
                <c:pt idx="151">
                  <c:v>26.224</c:v>
                </c:pt>
                <c:pt idx="152">
                  <c:v>26.377600000000001</c:v>
                </c:pt>
                <c:pt idx="153">
                  <c:v>26.531199999999998</c:v>
                </c:pt>
                <c:pt idx="154">
                  <c:v>26.6816</c:v>
                </c:pt>
                <c:pt idx="155">
                  <c:v>26.819199999999999</c:v>
                </c:pt>
                <c:pt idx="156">
                  <c:v>26.96</c:v>
                </c:pt>
                <c:pt idx="157">
                  <c:v>27.1008</c:v>
                </c:pt>
                <c:pt idx="158">
                  <c:v>27.238399999999999</c:v>
                </c:pt>
                <c:pt idx="159">
                  <c:v>27.372800000000002</c:v>
                </c:pt>
                <c:pt idx="160">
                  <c:v>27.497599999999998</c:v>
                </c:pt>
                <c:pt idx="161">
                  <c:v>27.625599999999999</c:v>
                </c:pt>
                <c:pt idx="162">
                  <c:v>27.750399999999999</c:v>
                </c:pt>
                <c:pt idx="163">
                  <c:v>27.878399999999999</c:v>
                </c:pt>
                <c:pt idx="164">
                  <c:v>27.993600000000001</c:v>
                </c:pt>
                <c:pt idx="165">
                  <c:v>28.108799999999999</c:v>
                </c:pt>
                <c:pt idx="166">
                  <c:v>28.220800000000001</c:v>
                </c:pt>
                <c:pt idx="167">
                  <c:v>28.335999999999999</c:v>
                </c:pt>
                <c:pt idx="168">
                  <c:v>28.448</c:v>
                </c:pt>
                <c:pt idx="169">
                  <c:v>28.553599999999999</c:v>
                </c:pt>
                <c:pt idx="170">
                  <c:v>28.662400000000002</c:v>
                </c:pt>
                <c:pt idx="171">
                  <c:v>28.768000000000001</c:v>
                </c:pt>
                <c:pt idx="172">
                  <c:v>28.8736</c:v>
                </c:pt>
                <c:pt idx="173">
                  <c:v>28.975999999999999</c:v>
                </c:pt>
                <c:pt idx="174">
                  <c:v>29.0624</c:v>
                </c:pt>
                <c:pt idx="175">
                  <c:v>29.152000000000001</c:v>
                </c:pt>
                <c:pt idx="176">
                  <c:v>29.238399999999999</c:v>
                </c:pt>
                <c:pt idx="177">
                  <c:v>29.3248</c:v>
                </c:pt>
                <c:pt idx="178">
                  <c:v>29.408000000000001</c:v>
                </c:pt>
                <c:pt idx="179">
                  <c:v>29.488</c:v>
                </c:pt>
                <c:pt idx="180">
                  <c:v>29.568000000000001</c:v>
                </c:pt>
                <c:pt idx="181">
                  <c:v>29.648</c:v>
                </c:pt>
                <c:pt idx="182">
                  <c:v>29.728000000000002</c:v>
                </c:pt>
                <c:pt idx="183">
                  <c:v>29.798400000000001</c:v>
                </c:pt>
                <c:pt idx="184">
                  <c:v>29.865600000000001</c:v>
                </c:pt>
                <c:pt idx="185">
                  <c:v>29.9328</c:v>
                </c:pt>
                <c:pt idx="186">
                  <c:v>30</c:v>
                </c:pt>
                <c:pt idx="187">
                  <c:v>30.0672</c:v>
                </c:pt>
                <c:pt idx="188">
                  <c:v>30.128</c:v>
                </c:pt>
                <c:pt idx="189">
                  <c:v>30.188800000000001</c:v>
                </c:pt>
                <c:pt idx="190">
                  <c:v>30.246400000000001</c:v>
                </c:pt>
                <c:pt idx="191">
                  <c:v>30.307200000000002</c:v>
                </c:pt>
                <c:pt idx="192">
                  <c:v>30.367999999999999</c:v>
                </c:pt>
                <c:pt idx="193">
                  <c:v>30.4224</c:v>
                </c:pt>
                <c:pt idx="194">
                  <c:v>30.473600000000001</c:v>
                </c:pt>
                <c:pt idx="195">
                  <c:v>30.527999999999999</c:v>
                </c:pt>
                <c:pt idx="196">
                  <c:v>30.5824</c:v>
                </c:pt>
                <c:pt idx="197">
                  <c:v>30.633600000000001</c:v>
                </c:pt>
                <c:pt idx="198">
                  <c:v>30.6816</c:v>
                </c:pt>
                <c:pt idx="199">
                  <c:v>30.726400000000002</c:v>
                </c:pt>
                <c:pt idx="200">
                  <c:v>30.7744</c:v>
                </c:pt>
                <c:pt idx="201">
                  <c:v>30.819199999999999</c:v>
                </c:pt>
                <c:pt idx="202">
                  <c:v>30.864000000000001</c:v>
                </c:pt>
                <c:pt idx="203">
                  <c:v>30.9056</c:v>
                </c:pt>
                <c:pt idx="204">
                  <c:v>30.943999999999999</c:v>
                </c:pt>
                <c:pt idx="205">
                  <c:v>30.982399999999998</c:v>
                </c:pt>
                <c:pt idx="206">
                  <c:v>31.024000000000001</c:v>
                </c:pt>
                <c:pt idx="207">
                  <c:v>31.059200000000001</c:v>
                </c:pt>
                <c:pt idx="208">
                  <c:v>31.0944</c:v>
                </c:pt>
                <c:pt idx="209">
                  <c:v>31.1264</c:v>
                </c:pt>
                <c:pt idx="210">
                  <c:v>31.1616</c:v>
                </c:pt>
                <c:pt idx="211">
                  <c:v>31.1936</c:v>
                </c:pt>
                <c:pt idx="212">
                  <c:v>31.2224</c:v>
                </c:pt>
                <c:pt idx="213">
                  <c:v>31.248000000000001</c:v>
                </c:pt>
                <c:pt idx="214">
                  <c:v>31.273599999999998</c:v>
                </c:pt>
                <c:pt idx="215">
                  <c:v>31.302399999999999</c:v>
                </c:pt>
                <c:pt idx="216">
                  <c:v>31.327999999999999</c:v>
                </c:pt>
                <c:pt idx="217">
                  <c:v>31.3536</c:v>
                </c:pt>
                <c:pt idx="218">
                  <c:v>31.382400000000001</c:v>
                </c:pt>
                <c:pt idx="219">
                  <c:v>31.408000000000001</c:v>
                </c:pt>
                <c:pt idx="220">
                  <c:v>31.433599999999998</c:v>
                </c:pt>
                <c:pt idx="221">
                  <c:v>31.462399999999999</c:v>
                </c:pt>
                <c:pt idx="222">
                  <c:v>31.494399999999999</c:v>
                </c:pt>
                <c:pt idx="223">
                  <c:v>31.529599999999999</c:v>
                </c:pt>
                <c:pt idx="224">
                  <c:v>31.561599999999999</c:v>
                </c:pt>
                <c:pt idx="225">
                  <c:v>31.596800000000002</c:v>
                </c:pt>
                <c:pt idx="226">
                  <c:v>31.625599999999999</c:v>
                </c:pt>
                <c:pt idx="227">
                  <c:v>31.654399999999999</c:v>
                </c:pt>
                <c:pt idx="228">
                  <c:v>31.68</c:v>
                </c:pt>
                <c:pt idx="229">
                  <c:v>31.7056</c:v>
                </c:pt>
                <c:pt idx="230">
                  <c:v>31.734400000000001</c:v>
                </c:pt>
                <c:pt idx="231">
                  <c:v>31.76</c:v>
                </c:pt>
                <c:pt idx="232">
                  <c:v>31.785599999999999</c:v>
                </c:pt>
                <c:pt idx="233">
                  <c:v>31.814399999999999</c:v>
                </c:pt>
                <c:pt idx="234">
                  <c:v>31.84</c:v>
                </c:pt>
                <c:pt idx="235">
                  <c:v>31.865600000000001</c:v>
                </c:pt>
                <c:pt idx="236">
                  <c:v>31.894400000000001</c:v>
                </c:pt>
                <c:pt idx="237">
                  <c:v>31.92</c:v>
                </c:pt>
                <c:pt idx="238">
                  <c:v>31.945599999999999</c:v>
                </c:pt>
                <c:pt idx="239">
                  <c:v>31.974399999999999</c:v>
                </c:pt>
                <c:pt idx="240">
                  <c:v>32</c:v>
                </c:pt>
              </c:numCache>
            </c:numRef>
          </c:val>
          <c:smooth val="0"/>
          <c:extLst>
            <c:ext xmlns:c16="http://schemas.microsoft.com/office/drawing/2014/chart" uri="{C3380CC4-5D6E-409C-BE32-E72D297353CC}">
              <c16:uniqueId val="{00000002-EC23-4FBA-8135-37241FF3822E}"/>
            </c:ext>
          </c:extLst>
        </c:ser>
        <c:ser>
          <c:idx val="3"/>
          <c:order val="3"/>
          <c:tx>
            <c:strRef>
              <c:f>West_Local_Curve_OUTPUT!$AC$4:$AD$4</c:f>
              <c:strCache>
                <c:ptCount val="1"/>
                <c:pt idx="0">
                  <c:v>24hr PMPb</c:v>
                </c:pt>
              </c:strCache>
            </c:strRef>
          </c:tx>
          <c:spPr>
            <a:ln w="28575">
              <a:solidFill>
                <a:srgbClr val="C00000"/>
              </a:solidFill>
              <a:prstDash val="sysDash"/>
            </a:ln>
          </c:spPr>
          <c:marker>
            <c:symbol val="none"/>
          </c:marker>
          <c:val>
            <c:numRef>
              <c:f>West_Local_Curve_OUTPUT!$AJ$7:$AJ$247</c:f>
              <c:numCache>
                <c:formatCode>0.00</c:formatCode>
                <c:ptCount val="241"/>
                <c:pt idx="0">
                  <c:v>0.16</c:v>
                </c:pt>
                <c:pt idx="1">
                  <c:v>0.24</c:v>
                </c:pt>
                <c:pt idx="2">
                  <c:v>0.32</c:v>
                </c:pt>
                <c:pt idx="3">
                  <c:v>0.40639999999999998</c:v>
                </c:pt>
                <c:pt idx="4">
                  <c:v>0.50239999999999996</c:v>
                </c:pt>
                <c:pt idx="5">
                  <c:v>0.59519999999999995</c:v>
                </c:pt>
                <c:pt idx="6">
                  <c:v>0.68799999999999994</c:v>
                </c:pt>
                <c:pt idx="7">
                  <c:v>0.78080000000000005</c:v>
                </c:pt>
                <c:pt idx="8">
                  <c:v>0.86399999999999999</c:v>
                </c:pt>
                <c:pt idx="9">
                  <c:v>0.94399999999999995</c:v>
                </c:pt>
                <c:pt idx="10">
                  <c:v>1.0304</c:v>
                </c:pt>
                <c:pt idx="11">
                  <c:v>1.1232</c:v>
                </c:pt>
                <c:pt idx="12">
                  <c:v>1.216</c:v>
                </c:pt>
                <c:pt idx="13">
                  <c:v>1.3632</c:v>
                </c:pt>
                <c:pt idx="14">
                  <c:v>1.5104</c:v>
                </c:pt>
                <c:pt idx="15">
                  <c:v>1.6704000000000001</c:v>
                </c:pt>
                <c:pt idx="16">
                  <c:v>1.8464</c:v>
                </c:pt>
                <c:pt idx="17">
                  <c:v>2.0255999999999998</c:v>
                </c:pt>
                <c:pt idx="18">
                  <c:v>2.2400000000000002</c:v>
                </c:pt>
                <c:pt idx="19">
                  <c:v>2.4544000000000001</c:v>
                </c:pt>
                <c:pt idx="20">
                  <c:v>2.7103999999999999</c:v>
                </c:pt>
                <c:pt idx="21">
                  <c:v>2.976</c:v>
                </c:pt>
                <c:pt idx="22">
                  <c:v>3.2544</c:v>
                </c:pt>
                <c:pt idx="23">
                  <c:v>3.5455999999999999</c:v>
                </c:pt>
                <c:pt idx="24">
                  <c:v>3.84</c:v>
                </c:pt>
                <c:pt idx="25">
                  <c:v>4.1727999999999996</c:v>
                </c:pt>
                <c:pt idx="26">
                  <c:v>4.5056000000000003</c:v>
                </c:pt>
                <c:pt idx="27">
                  <c:v>4.8639999999999999</c:v>
                </c:pt>
                <c:pt idx="28">
                  <c:v>5.2384000000000004</c:v>
                </c:pt>
                <c:pt idx="29">
                  <c:v>5.6128</c:v>
                </c:pt>
                <c:pt idx="30">
                  <c:v>6</c:v>
                </c:pt>
                <c:pt idx="31">
                  <c:v>6.3872</c:v>
                </c:pt>
                <c:pt idx="32">
                  <c:v>6.8064</c:v>
                </c:pt>
                <c:pt idx="33">
                  <c:v>7.2320000000000002</c:v>
                </c:pt>
                <c:pt idx="34">
                  <c:v>7.6703999999999999</c:v>
                </c:pt>
                <c:pt idx="35">
                  <c:v>8.1216000000000008</c:v>
                </c:pt>
                <c:pt idx="36">
                  <c:v>8.5760000000000005</c:v>
                </c:pt>
                <c:pt idx="37">
                  <c:v>9.0432000000000006</c:v>
                </c:pt>
                <c:pt idx="38">
                  <c:v>9.5104000000000006</c:v>
                </c:pt>
                <c:pt idx="39">
                  <c:v>9.984</c:v>
                </c:pt>
                <c:pt idx="40">
                  <c:v>10.464</c:v>
                </c:pt>
                <c:pt idx="41">
                  <c:v>10.944000000000001</c:v>
                </c:pt>
                <c:pt idx="42">
                  <c:v>11.423999999999999</c:v>
                </c:pt>
                <c:pt idx="43">
                  <c:v>11.904</c:v>
                </c:pt>
                <c:pt idx="44">
                  <c:v>12.4064</c:v>
                </c:pt>
                <c:pt idx="45">
                  <c:v>12.912000000000001</c:v>
                </c:pt>
                <c:pt idx="46">
                  <c:v>13.4176</c:v>
                </c:pt>
                <c:pt idx="47">
                  <c:v>13.926399999999999</c:v>
                </c:pt>
                <c:pt idx="48">
                  <c:v>14.432</c:v>
                </c:pt>
                <c:pt idx="49">
                  <c:v>14.924799999999999</c:v>
                </c:pt>
                <c:pt idx="50">
                  <c:v>15.4176</c:v>
                </c:pt>
                <c:pt idx="51">
                  <c:v>15.910399999999999</c:v>
                </c:pt>
                <c:pt idx="52">
                  <c:v>16.406400000000001</c:v>
                </c:pt>
                <c:pt idx="53">
                  <c:v>16.8992</c:v>
                </c:pt>
                <c:pt idx="54">
                  <c:v>17.391999999999999</c:v>
                </c:pt>
                <c:pt idx="55">
                  <c:v>17.884799999999998</c:v>
                </c:pt>
                <c:pt idx="56">
                  <c:v>18.367999999999999</c:v>
                </c:pt>
                <c:pt idx="57">
                  <c:v>18.847999999999999</c:v>
                </c:pt>
                <c:pt idx="58">
                  <c:v>19.3216</c:v>
                </c:pt>
                <c:pt idx="59">
                  <c:v>19.788799999999998</c:v>
                </c:pt>
                <c:pt idx="60">
                  <c:v>20.256</c:v>
                </c:pt>
                <c:pt idx="61">
                  <c:v>20.694400000000002</c:v>
                </c:pt>
                <c:pt idx="62">
                  <c:v>21.135999999999999</c:v>
                </c:pt>
                <c:pt idx="63">
                  <c:v>21.568000000000001</c:v>
                </c:pt>
                <c:pt idx="64">
                  <c:v>21.993600000000001</c:v>
                </c:pt>
                <c:pt idx="65">
                  <c:v>22.416</c:v>
                </c:pt>
                <c:pt idx="66">
                  <c:v>22.815999999999999</c:v>
                </c:pt>
                <c:pt idx="67">
                  <c:v>23.216000000000001</c:v>
                </c:pt>
                <c:pt idx="68">
                  <c:v>23.606400000000001</c:v>
                </c:pt>
                <c:pt idx="69">
                  <c:v>23.990400000000001</c:v>
                </c:pt>
                <c:pt idx="70">
                  <c:v>24.367999999999999</c:v>
                </c:pt>
                <c:pt idx="71">
                  <c:v>24.729600000000001</c:v>
                </c:pt>
                <c:pt idx="72">
                  <c:v>25.088000000000001</c:v>
                </c:pt>
                <c:pt idx="73">
                  <c:v>25.4208</c:v>
                </c:pt>
                <c:pt idx="74">
                  <c:v>25.753599999999999</c:v>
                </c:pt>
                <c:pt idx="75">
                  <c:v>26.073599999999999</c:v>
                </c:pt>
                <c:pt idx="76">
                  <c:v>26.377600000000001</c:v>
                </c:pt>
                <c:pt idx="77">
                  <c:v>26.6816</c:v>
                </c:pt>
                <c:pt idx="78">
                  <c:v>26.96</c:v>
                </c:pt>
                <c:pt idx="79">
                  <c:v>27.238399999999999</c:v>
                </c:pt>
                <c:pt idx="80">
                  <c:v>27.497599999999998</c:v>
                </c:pt>
                <c:pt idx="81">
                  <c:v>27.750399999999999</c:v>
                </c:pt>
                <c:pt idx="82">
                  <c:v>27.993600000000001</c:v>
                </c:pt>
                <c:pt idx="83">
                  <c:v>28.220800000000001</c:v>
                </c:pt>
                <c:pt idx="84">
                  <c:v>28.448</c:v>
                </c:pt>
                <c:pt idx="85">
                  <c:v>28.662400000000002</c:v>
                </c:pt>
                <c:pt idx="86">
                  <c:v>28.8736</c:v>
                </c:pt>
                <c:pt idx="87">
                  <c:v>29.0624</c:v>
                </c:pt>
                <c:pt idx="88">
                  <c:v>29.238399999999999</c:v>
                </c:pt>
                <c:pt idx="89">
                  <c:v>29.408000000000001</c:v>
                </c:pt>
                <c:pt idx="90">
                  <c:v>29.568000000000001</c:v>
                </c:pt>
                <c:pt idx="91">
                  <c:v>29.728000000000002</c:v>
                </c:pt>
                <c:pt idx="92">
                  <c:v>29.865600000000001</c:v>
                </c:pt>
                <c:pt idx="93">
                  <c:v>30</c:v>
                </c:pt>
                <c:pt idx="94">
                  <c:v>30.128</c:v>
                </c:pt>
                <c:pt idx="95">
                  <c:v>30.246400000000001</c:v>
                </c:pt>
                <c:pt idx="96">
                  <c:v>30.367999999999999</c:v>
                </c:pt>
                <c:pt idx="97">
                  <c:v>30.473600000000001</c:v>
                </c:pt>
                <c:pt idx="98">
                  <c:v>30.5824</c:v>
                </c:pt>
                <c:pt idx="99">
                  <c:v>30.6816</c:v>
                </c:pt>
                <c:pt idx="100">
                  <c:v>30.7744</c:v>
                </c:pt>
                <c:pt idx="101">
                  <c:v>30.864000000000001</c:v>
                </c:pt>
                <c:pt idx="102">
                  <c:v>30.943999999999999</c:v>
                </c:pt>
                <c:pt idx="103">
                  <c:v>31.024000000000001</c:v>
                </c:pt>
                <c:pt idx="104">
                  <c:v>31.0944</c:v>
                </c:pt>
                <c:pt idx="105">
                  <c:v>31.1616</c:v>
                </c:pt>
                <c:pt idx="106">
                  <c:v>31.2224</c:v>
                </c:pt>
                <c:pt idx="107">
                  <c:v>31.273599999999998</c:v>
                </c:pt>
                <c:pt idx="108">
                  <c:v>31.327999999999999</c:v>
                </c:pt>
                <c:pt idx="109">
                  <c:v>31.382400000000001</c:v>
                </c:pt>
                <c:pt idx="110">
                  <c:v>31.433599999999998</c:v>
                </c:pt>
                <c:pt idx="111">
                  <c:v>31.494399999999999</c:v>
                </c:pt>
                <c:pt idx="112">
                  <c:v>31.561599999999999</c:v>
                </c:pt>
                <c:pt idx="113">
                  <c:v>31.625599999999999</c:v>
                </c:pt>
                <c:pt idx="114">
                  <c:v>31.68</c:v>
                </c:pt>
                <c:pt idx="115">
                  <c:v>31.734400000000001</c:v>
                </c:pt>
                <c:pt idx="116">
                  <c:v>31.785599999999999</c:v>
                </c:pt>
                <c:pt idx="117">
                  <c:v>31.84</c:v>
                </c:pt>
                <c:pt idx="118">
                  <c:v>31.894400000000001</c:v>
                </c:pt>
                <c:pt idx="119">
                  <c:v>31.945599999999999</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32</c:v>
                </c:pt>
                <c:pt idx="136">
                  <c:v>32</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32</c:v>
                </c:pt>
                <c:pt idx="152">
                  <c:v>32</c:v>
                </c:pt>
                <c:pt idx="153">
                  <c:v>32</c:v>
                </c:pt>
                <c:pt idx="154">
                  <c:v>32</c:v>
                </c:pt>
                <c:pt idx="155">
                  <c:v>32</c:v>
                </c:pt>
                <c:pt idx="156">
                  <c:v>32</c:v>
                </c:pt>
                <c:pt idx="157">
                  <c:v>32</c:v>
                </c:pt>
                <c:pt idx="158">
                  <c:v>32</c:v>
                </c:pt>
                <c:pt idx="159">
                  <c:v>32</c:v>
                </c:pt>
                <c:pt idx="160">
                  <c:v>32</c:v>
                </c:pt>
                <c:pt idx="161">
                  <c:v>32</c:v>
                </c:pt>
                <c:pt idx="162">
                  <c:v>32</c:v>
                </c:pt>
                <c:pt idx="163">
                  <c:v>32</c:v>
                </c:pt>
                <c:pt idx="164">
                  <c:v>32</c:v>
                </c:pt>
                <c:pt idx="165">
                  <c:v>32</c:v>
                </c:pt>
                <c:pt idx="166">
                  <c:v>32</c:v>
                </c:pt>
                <c:pt idx="167">
                  <c:v>32</c:v>
                </c:pt>
                <c:pt idx="168">
                  <c:v>32</c:v>
                </c:pt>
                <c:pt idx="169">
                  <c:v>32</c:v>
                </c:pt>
                <c:pt idx="170">
                  <c:v>32</c:v>
                </c:pt>
                <c:pt idx="171">
                  <c:v>32</c:v>
                </c:pt>
                <c:pt idx="172">
                  <c:v>32</c:v>
                </c:pt>
                <c:pt idx="173">
                  <c:v>32</c:v>
                </c:pt>
                <c:pt idx="174">
                  <c:v>32</c:v>
                </c:pt>
                <c:pt idx="175">
                  <c:v>32</c:v>
                </c:pt>
                <c:pt idx="176">
                  <c:v>32</c:v>
                </c:pt>
                <c:pt idx="177">
                  <c:v>32</c:v>
                </c:pt>
                <c:pt idx="178">
                  <c:v>32</c:v>
                </c:pt>
                <c:pt idx="179">
                  <c:v>32</c:v>
                </c:pt>
                <c:pt idx="180">
                  <c:v>32</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32</c:v>
                </c:pt>
                <c:pt idx="195">
                  <c:v>32</c:v>
                </c:pt>
                <c:pt idx="196">
                  <c:v>32</c:v>
                </c:pt>
                <c:pt idx="197">
                  <c:v>32</c:v>
                </c:pt>
                <c:pt idx="198">
                  <c:v>32</c:v>
                </c:pt>
                <c:pt idx="199">
                  <c:v>32</c:v>
                </c:pt>
                <c:pt idx="200">
                  <c:v>32</c:v>
                </c:pt>
                <c:pt idx="201">
                  <c:v>32</c:v>
                </c:pt>
                <c:pt idx="202">
                  <c:v>32</c:v>
                </c:pt>
                <c:pt idx="203">
                  <c:v>32</c:v>
                </c:pt>
                <c:pt idx="204">
                  <c:v>32</c:v>
                </c:pt>
                <c:pt idx="205">
                  <c:v>32</c:v>
                </c:pt>
                <c:pt idx="206">
                  <c:v>32</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B6A0-4D3A-AC03-3804D1136965}"/>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3734348910271597"/>
          <c:y val="0.62008357467684261"/>
          <c:w val="0.18811245612922389"/>
          <c:h val="0.2334717643273042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General_6-Hour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East_General_Curve_OUTPUT!$B$4</c:f>
              <c:strCache>
                <c:ptCount val="1"/>
                <c:pt idx="0">
                  <c:v>6hr PMP</c:v>
                </c:pt>
              </c:strCache>
            </c:strRef>
          </c:tx>
          <c:spPr>
            <a:ln w="38100">
              <a:solidFill>
                <a:srgbClr val="00B050"/>
              </a:solidFill>
            </a:ln>
          </c:spPr>
          <c:marker>
            <c:symbol val="none"/>
          </c:marker>
          <c:cat>
            <c:numRef>
              <c:f>East_General_Curve_OUTPUT!$B$7:$B$67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East_General_Curve_OUTPUT!$I$7:$I$67</c:f>
              <c:numCache>
                <c:formatCode>0.00</c:formatCode>
                <c:ptCount val="61"/>
                <c:pt idx="0">
                  <c:v>9.6000000000000002E-2</c:v>
                </c:pt>
                <c:pt idx="1">
                  <c:v>0.20319999999999999</c:v>
                </c:pt>
                <c:pt idx="2">
                  <c:v>0.30880000000000002</c:v>
                </c:pt>
                <c:pt idx="3">
                  <c:v>0.45600000000000002</c:v>
                </c:pt>
                <c:pt idx="4">
                  <c:v>0.63519999999999999</c:v>
                </c:pt>
                <c:pt idx="5">
                  <c:v>0.82879999999999998</c:v>
                </c:pt>
                <c:pt idx="6">
                  <c:v>1.056</c:v>
                </c:pt>
                <c:pt idx="7">
                  <c:v>1.3088</c:v>
                </c:pt>
                <c:pt idx="8">
                  <c:v>1.552</c:v>
                </c:pt>
                <c:pt idx="9">
                  <c:v>1.792</c:v>
                </c:pt>
                <c:pt idx="10">
                  <c:v>2.0272000000000001</c:v>
                </c:pt>
                <c:pt idx="11">
                  <c:v>2.2528000000000001</c:v>
                </c:pt>
                <c:pt idx="12">
                  <c:v>2.48</c:v>
                </c:pt>
                <c:pt idx="13">
                  <c:v>2.6928000000000001</c:v>
                </c:pt>
                <c:pt idx="14">
                  <c:v>2.8847999999999998</c:v>
                </c:pt>
                <c:pt idx="15">
                  <c:v>3.08</c:v>
                </c:pt>
                <c:pt idx="16">
                  <c:v>3.2688000000000001</c:v>
                </c:pt>
                <c:pt idx="17">
                  <c:v>3.4447999999999999</c:v>
                </c:pt>
                <c:pt idx="18">
                  <c:v>3.6320000000000001</c:v>
                </c:pt>
                <c:pt idx="19">
                  <c:v>3.8048000000000002</c:v>
                </c:pt>
                <c:pt idx="20">
                  <c:v>3.9567999999999999</c:v>
                </c:pt>
                <c:pt idx="21">
                  <c:v>4.1280000000000001</c:v>
                </c:pt>
                <c:pt idx="22">
                  <c:v>4.3151999999999999</c:v>
                </c:pt>
                <c:pt idx="23">
                  <c:v>4.5007999999999999</c:v>
                </c:pt>
                <c:pt idx="24">
                  <c:v>4.6879999999999997</c:v>
                </c:pt>
                <c:pt idx="25">
                  <c:v>4.9008000000000003</c:v>
                </c:pt>
                <c:pt idx="26">
                  <c:v>5.1040000000000001</c:v>
                </c:pt>
                <c:pt idx="27">
                  <c:v>5.3280000000000003</c:v>
                </c:pt>
                <c:pt idx="28">
                  <c:v>5.5792000000000002</c:v>
                </c:pt>
                <c:pt idx="29">
                  <c:v>5.8479999999999999</c:v>
                </c:pt>
                <c:pt idx="30">
                  <c:v>6.1280000000000001</c:v>
                </c:pt>
                <c:pt idx="31">
                  <c:v>6.4080000000000004</c:v>
                </c:pt>
                <c:pt idx="32">
                  <c:v>6.72</c:v>
                </c:pt>
                <c:pt idx="33">
                  <c:v>7.048</c:v>
                </c:pt>
                <c:pt idx="34">
                  <c:v>7.3807999999999998</c:v>
                </c:pt>
                <c:pt idx="35">
                  <c:v>7.7232000000000003</c:v>
                </c:pt>
                <c:pt idx="36">
                  <c:v>8.0960000000000001</c:v>
                </c:pt>
                <c:pt idx="37">
                  <c:v>8.4687999999999999</c:v>
                </c:pt>
                <c:pt idx="38">
                  <c:v>8.8431999999999995</c:v>
                </c:pt>
                <c:pt idx="39">
                  <c:v>9.2240000000000002</c:v>
                </c:pt>
                <c:pt idx="40">
                  <c:v>9.6047999999999991</c:v>
                </c:pt>
                <c:pt idx="41">
                  <c:v>9.9792000000000005</c:v>
                </c:pt>
                <c:pt idx="42">
                  <c:v>10.352</c:v>
                </c:pt>
                <c:pt idx="43">
                  <c:v>10.7248</c:v>
                </c:pt>
                <c:pt idx="44">
                  <c:v>11.087999999999999</c:v>
                </c:pt>
                <c:pt idx="45">
                  <c:v>11.44</c:v>
                </c:pt>
                <c:pt idx="46">
                  <c:v>11.776</c:v>
                </c:pt>
                <c:pt idx="47">
                  <c:v>12.096</c:v>
                </c:pt>
                <c:pt idx="48">
                  <c:v>12.416</c:v>
                </c:pt>
                <c:pt idx="49">
                  <c:v>12.7088</c:v>
                </c:pt>
                <c:pt idx="50">
                  <c:v>12.992000000000001</c:v>
                </c:pt>
                <c:pt idx="51">
                  <c:v>13.256</c:v>
                </c:pt>
                <c:pt idx="52">
                  <c:v>13.5152</c:v>
                </c:pt>
                <c:pt idx="53">
                  <c:v>13.779199999999999</c:v>
                </c:pt>
                <c:pt idx="54">
                  <c:v>14.032</c:v>
                </c:pt>
                <c:pt idx="55">
                  <c:v>14.272</c:v>
                </c:pt>
                <c:pt idx="56">
                  <c:v>14.544</c:v>
                </c:pt>
                <c:pt idx="57">
                  <c:v>14.848000000000001</c:v>
                </c:pt>
                <c:pt idx="58">
                  <c:v>15.1792</c:v>
                </c:pt>
                <c:pt idx="59">
                  <c:v>15.5472</c:v>
                </c:pt>
                <c:pt idx="60">
                  <c:v>16</c:v>
                </c:pt>
              </c:numCache>
            </c:numRef>
          </c:val>
          <c:smooth val="0"/>
          <c:extLst>
            <c:ext xmlns:c16="http://schemas.microsoft.com/office/drawing/2014/chart" uri="{C3380CC4-5D6E-409C-BE32-E72D297353CC}">
              <c16:uniqueId val="{00000000-A9A2-4B10-B470-CD4E97A5D01F}"/>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General_12-Hour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East_General_Curve_OUTPUT!$K$4</c:f>
              <c:strCache>
                <c:ptCount val="1"/>
                <c:pt idx="0">
                  <c:v>12hr PMP</c:v>
                </c:pt>
              </c:strCache>
            </c:strRef>
          </c:tx>
          <c:spPr>
            <a:ln w="34925">
              <a:solidFill>
                <a:srgbClr val="FF0000"/>
              </a:solidFill>
            </a:ln>
          </c:spPr>
          <c:marker>
            <c:symbol val="none"/>
          </c:marker>
          <c:cat>
            <c:numRef>
              <c:f>East_General_Curve_OUTPUT!$K$7:$K$127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East_General_Curve_OUTPUT!$R$7:$R$127</c:f>
              <c:numCache>
                <c:formatCode>0.00</c:formatCode>
                <c:ptCount val="121"/>
                <c:pt idx="0">
                  <c:v>0.12</c:v>
                </c:pt>
                <c:pt idx="1">
                  <c:v>0.186</c:v>
                </c:pt>
                <c:pt idx="2">
                  <c:v>0.254</c:v>
                </c:pt>
                <c:pt idx="3">
                  <c:v>0.32</c:v>
                </c:pt>
                <c:pt idx="4">
                  <c:v>0.38600000000000001</c:v>
                </c:pt>
                <c:pt idx="5">
                  <c:v>0.46199999999999997</c:v>
                </c:pt>
                <c:pt idx="6">
                  <c:v>0.57000000000000006</c:v>
                </c:pt>
                <c:pt idx="7">
                  <c:v>0.67799999999999994</c:v>
                </c:pt>
                <c:pt idx="8">
                  <c:v>0.79400000000000004</c:v>
                </c:pt>
                <c:pt idx="9">
                  <c:v>0.90999999999999992</c:v>
                </c:pt>
                <c:pt idx="10">
                  <c:v>1.036</c:v>
                </c:pt>
                <c:pt idx="11">
                  <c:v>1.1779999999999999</c:v>
                </c:pt>
                <c:pt idx="12">
                  <c:v>1.32</c:v>
                </c:pt>
                <c:pt idx="13">
                  <c:v>1.4779999999999998</c:v>
                </c:pt>
                <c:pt idx="14">
                  <c:v>1.6359999999999999</c:v>
                </c:pt>
                <c:pt idx="15">
                  <c:v>1.79</c:v>
                </c:pt>
                <c:pt idx="16">
                  <c:v>1.94</c:v>
                </c:pt>
                <c:pt idx="17">
                  <c:v>2.09</c:v>
                </c:pt>
                <c:pt idx="18">
                  <c:v>2.2400000000000002</c:v>
                </c:pt>
                <c:pt idx="19">
                  <c:v>2.3899999999999997</c:v>
                </c:pt>
                <c:pt idx="20">
                  <c:v>2.5340000000000003</c:v>
                </c:pt>
                <c:pt idx="21">
                  <c:v>2.6760000000000002</c:v>
                </c:pt>
                <c:pt idx="22">
                  <c:v>2.8160000000000003</c:v>
                </c:pt>
                <c:pt idx="23">
                  <c:v>2.9580000000000002</c:v>
                </c:pt>
                <c:pt idx="24">
                  <c:v>3.1</c:v>
                </c:pt>
                <c:pt idx="25">
                  <c:v>3.234</c:v>
                </c:pt>
                <c:pt idx="26">
                  <c:v>3.3660000000000001</c:v>
                </c:pt>
                <c:pt idx="27">
                  <c:v>3.4899999999999998</c:v>
                </c:pt>
                <c:pt idx="28">
                  <c:v>3.6059999999999999</c:v>
                </c:pt>
                <c:pt idx="29">
                  <c:v>3.7240000000000002</c:v>
                </c:pt>
                <c:pt idx="30">
                  <c:v>3.85</c:v>
                </c:pt>
                <c:pt idx="31">
                  <c:v>3.976</c:v>
                </c:pt>
                <c:pt idx="32">
                  <c:v>4.0860000000000003</c:v>
                </c:pt>
                <c:pt idx="33">
                  <c:v>4.1959999999999997</c:v>
                </c:pt>
                <c:pt idx="34">
                  <c:v>4.306</c:v>
                </c:pt>
                <c:pt idx="35">
                  <c:v>4.4240000000000004</c:v>
                </c:pt>
                <c:pt idx="36">
                  <c:v>4.54</c:v>
                </c:pt>
                <c:pt idx="37">
                  <c:v>4.6479999999999997</c:v>
                </c:pt>
                <c:pt idx="38">
                  <c:v>4.7560000000000002</c:v>
                </c:pt>
                <c:pt idx="39">
                  <c:v>4.8559999999999999</c:v>
                </c:pt>
                <c:pt idx="40">
                  <c:v>4.9459999999999997</c:v>
                </c:pt>
                <c:pt idx="41">
                  <c:v>5.0439999999999996</c:v>
                </c:pt>
                <c:pt idx="42">
                  <c:v>5.16</c:v>
                </c:pt>
                <c:pt idx="43">
                  <c:v>5.2759999999999998</c:v>
                </c:pt>
                <c:pt idx="44">
                  <c:v>5.3940000000000001</c:v>
                </c:pt>
                <c:pt idx="45">
                  <c:v>5.5100000000000007</c:v>
                </c:pt>
                <c:pt idx="46">
                  <c:v>5.6259999999999994</c:v>
                </c:pt>
                <c:pt idx="47">
                  <c:v>5.7439999999999998</c:v>
                </c:pt>
                <c:pt idx="48">
                  <c:v>5.8599999999999994</c:v>
                </c:pt>
                <c:pt idx="49">
                  <c:v>5.9940000000000007</c:v>
                </c:pt>
                <c:pt idx="50">
                  <c:v>6.1260000000000003</c:v>
                </c:pt>
                <c:pt idx="51">
                  <c:v>6.2539999999999996</c:v>
                </c:pt>
                <c:pt idx="52">
                  <c:v>6.38</c:v>
                </c:pt>
                <c:pt idx="53">
                  <c:v>6.51</c:v>
                </c:pt>
                <c:pt idx="54">
                  <c:v>6.66</c:v>
                </c:pt>
                <c:pt idx="55">
                  <c:v>6.8100000000000005</c:v>
                </c:pt>
                <c:pt idx="56">
                  <c:v>6.9740000000000002</c:v>
                </c:pt>
                <c:pt idx="57">
                  <c:v>7.14</c:v>
                </c:pt>
                <c:pt idx="58">
                  <c:v>7.31</c:v>
                </c:pt>
                <c:pt idx="59">
                  <c:v>7.484</c:v>
                </c:pt>
                <c:pt idx="60">
                  <c:v>7.66</c:v>
                </c:pt>
                <c:pt idx="61">
                  <c:v>7.8359999999999994</c:v>
                </c:pt>
                <c:pt idx="62">
                  <c:v>8.01</c:v>
                </c:pt>
                <c:pt idx="63">
                  <c:v>8.1999999999999993</c:v>
                </c:pt>
                <c:pt idx="64">
                  <c:v>8.4</c:v>
                </c:pt>
                <c:pt idx="65">
                  <c:v>8.6020000000000003</c:v>
                </c:pt>
                <c:pt idx="66">
                  <c:v>8.81</c:v>
                </c:pt>
                <c:pt idx="67">
                  <c:v>9.0180000000000007</c:v>
                </c:pt>
                <c:pt idx="68">
                  <c:v>9.2259999999999991</c:v>
                </c:pt>
                <c:pt idx="69">
                  <c:v>9.4340000000000011</c:v>
                </c:pt>
                <c:pt idx="70">
                  <c:v>9.6539999999999999</c:v>
                </c:pt>
                <c:pt idx="71">
                  <c:v>9.886000000000001</c:v>
                </c:pt>
                <c:pt idx="72">
                  <c:v>10.120000000000001</c:v>
                </c:pt>
                <c:pt idx="73">
                  <c:v>10.354000000000001</c:v>
                </c:pt>
                <c:pt idx="74">
                  <c:v>10.586</c:v>
                </c:pt>
                <c:pt idx="75">
                  <c:v>10.82</c:v>
                </c:pt>
                <c:pt idx="76">
                  <c:v>11.053999999999998</c:v>
                </c:pt>
                <c:pt idx="77">
                  <c:v>11.288</c:v>
                </c:pt>
                <c:pt idx="78">
                  <c:v>11.530000000000001</c:v>
                </c:pt>
                <c:pt idx="79">
                  <c:v>11.772</c:v>
                </c:pt>
                <c:pt idx="80">
                  <c:v>12.005999999999998</c:v>
                </c:pt>
                <c:pt idx="81">
                  <c:v>12.24</c:v>
                </c:pt>
                <c:pt idx="82">
                  <c:v>12.474</c:v>
                </c:pt>
                <c:pt idx="83">
                  <c:v>12.706</c:v>
                </c:pt>
                <c:pt idx="84">
                  <c:v>12.940000000000001</c:v>
                </c:pt>
                <c:pt idx="85">
                  <c:v>13.173999999999999</c:v>
                </c:pt>
                <c:pt idx="86">
                  <c:v>13.406000000000001</c:v>
                </c:pt>
                <c:pt idx="87">
                  <c:v>13.635999999999999</c:v>
                </c:pt>
                <c:pt idx="88">
                  <c:v>13.86</c:v>
                </c:pt>
                <c:pt idx="89">
                  <c:v>14.084000000000001</c:v>
                </c:pt>
                <c:pt idx="90">
                  <c:v>14.299999999999999</c:v>
                </c:pt>
                <c:pt idx="91">
                  <c:v>14.516</c:v>
                </c:pt>
                <c:pt idx="92">
                  <c:v>14.719999999999999</c:v>
                </c:pt>
                <c:pt idx="93">
                  <c:v>14.92</c:v>
                </c:pt>
                <c:pt idx="94">
                  <c:v>15.120000000000001</c:v>
                </c:pt>
                <c:pt idx="95">
                  <c:v>15.32</c:v>
                </c:pt>
                <c:pt idx="96">
                  <c:v>15.52</c:v>
                </c:pt>
                <c:pt idx="97">
                  <c:v>15.704000000000001</c:v>
                </c:pt>
                <c:pt idx="98">
                  <c:v>15.885999999999999</c:v>
                </c:pt>
                <c:pt idx="99">
                  <c:v>16.064</c:v>
                </c:pt>
                <c:pt idx="100">
                  <c:v>16.240000000000002</c:v>
                </c:pt>
                <c:pt idx="101">
                  <c:v>16.411999999999999</c:v>
                </c:pt>
                <c:pt idx="102">
                  <c:v>16.57</c:v>
                </c:pt>
                <c:pt idx="103">
                  <c:v>16.728000000000002</c:v>
                </c:pt>
                <c:pt idx="104">
                  <c:v>16.893999999999998</c:v>
                </c:pt>
                <c:pt idx="105">
                  <c:v>17.059999999999999</c:v>
                </c:pt>
                <c:pt idx="106">
                  <c:v>17.224</c:v>
                </c:pt>
                <c:pt idx="107">
                  <c:v>17.381999999999998</c:v>
                </c:pt>
                <c:pt idx="108">
                  <c:v>17.54</c:v>
                </c:pt>
                <c:pt idx="109">
                  <c:v>17.689999999999998</c:v>
                </c:pt>
                <c:pt idx="110">
                  <c:v>17.84</c:v>
                </c:pt>
                <c:pt idx="111">
                  <c:v>18.006</c:v>
                </c:pt>
                <c:pt idx="112">
                  <c:v>18.18</c:v>
                </c:pt>
                <c:pt idx="113">
                  <c:v>18.36</c:v>
                </c:pt>
                <c:pt idx="114">
                  <c:v>18.560000000000002</c:v>
                </c:pt>
                <c:pt idx="115">
                  <c:v>18.759999999999998</c:v>
                </c:pt>
                <c:pt idx="116">
                  <c:v>18.974</c:v>
                </c:pt>
                <c:pt idx="117">
                  <c:v>19.190000000000001</c:v>
                </c:pt>
                <c:pt idx="118">
                  <c:v>19.434000000000001</c:v>
                </c:pt>
                <c:pt idx="119">
                  <c:v>19.716000000000001</c:v>
                </c:pt>
                <c:pt idx="120">
                  <c:v>20</c:v>
                </c:pt>
              </c:numCache>
            </c:numRef>
          </c:val>
          <c:smooth val="0"/>
          <c:extLst>
            <c:ext xmlns:c16="http://schemas.microsoft.com/office/drawing/2014/chart" uri="{C3380CC4-5D6E-409C-BE32-E72D297353CC}">
              <c16:uniqueId val="{00000000-9082-4921-9BE0-BD5056F1D3DF}"/>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General_24-Hour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East_General_Curve_OUTPUT!$T$4</c:f>
              <c:strCache>
                <c:ptCount val="1"/>
                <c:pt idx="0">
                  <c:v>24hr PMPa</c:v>
                </c:pt>
              </c:strCache>
            </c:strRef>
          </c:tx>
          <c:spPr>
            <a:ln w="38100">
              <a:solidFill>
                <a:schemeClr val="tx1"/>
              </a:solidFill>
              <a:prstDash val="sysDash"/>
            </a:ln>
          </c:spPr>
          <c:marker>
            <c:symbol val="none"/>
          </c:marker>
          <c:cat>
            <c:numRef>
              <c:f>East_General_Curve_OUTPUT!$T$7:$T$247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East_General_Curve_OUTPUT!$AA$7:$AA$247</c:f>
              <c:numCache>
                <c:formatCode>0.00</c:formatCode>
                <c:ptCount val="241"/>
                <c:pt idx="0">
                  <c:v>0.12</c:v>
                </c:pt>
                <c:pt idx="1">
                  <c:v>0.154</c:v>
                </c:pt>
                <c:pt idx="2">
                  <c:v>0.186</c:v>
                </c:pt>
                <c:pt idx="3">
                  <c:v>0.21999999999999997</c:v>
                </c:pt>
                <c:pt idx="4">
                  <c:v>0.254</c:v>
                </c:pt>
                <c:pt idx="5">
                  <c:v>0.28600000000000003</c:v>
                </c:pt>
                <c:pt idx="6">
                  <c:v>0.32</c:v>
                </c:pt>
                <c:pt idx="7">
                  <c:v>0.35399999999999998</c:v>
                </c:pt>
                <c:pt idx="8">
                  <c:v>0.38600000000000001</c:v>
                </c:pt>
                <c:pt idx="9">
                  <c:v>0.42000000000000004</c:v>
                </c:pt>
                <c:pt idx="10">
                  <c:v>0.46199999999999997</c:v>
                </c:pt>
                <c:pt idx="11">
                  <c:v>0.51600000000000001</c:v>
                </c:pt>
                <c:pt idx="12">
                  <c:v>0.57000000000000006</c:v>
                </c:pt>
                <c:pt idx="13">
                  <c:v>0.624</c:v>
                </c:pt>
                <c:pt idx="14">
                  <c:v>0.67799999999999994</c:v>
                </c:pt>
                <c:pt idx="15">
                  <c:v>0.73599999999999999</c:v>
                </c:pt>
                <c:pt idx="16">
                  <c:v>0.79400000000000004</c:v>
                </c:pt>
                <c:pt idx="17">
                  <c:v>0.85199999999999998</c:v>
                </c:pt>
                <c:pt idx="18">
                  <c:v>0.90999999999999992</c:v>
                </c:pt>
                <c:pt idx="19">
                  <c:v>0.96799999999999997</c:v>
                </c:pt>
                <c:pt idx="20">
                  <c:v>1.036</c:v>
                </c:pt>
                <c:pt idx="21">
                  <c:v>1.1079999999999999</c:v>
                </c:pt>
                <c:pt idx="22">
                  <c:v>1.1779999999999999</c:v>
                </c:pt>
                <c:pt idx="23">
                  <c:v>1.25</c:v>
                </c:pt>
                <c:pt idx="24">
                  <c:v>1.32</c:v>
                </c:pt>
                <c:pt idx="25">
                  <c:v>1.4000000000000001</c:v>
                </c:pt>
                <c:pt idx="26">
                  <c:v>1.4779999999999998</c:v>
                </c:pt>
                <c:pt idx="27">
                  <c:v>1.5579999999999998</c:v>
                </c:pt>
                <c:pt idx="28">
                  <c:v>1.6359999999999999</c:v>
                </c:pt>
                <c:pt idx="29">
                  <c:v>1.716</c:v>
                </c:pt>
                <c:pt idx="30">
                  <c:v>1.79</c:v>
                </c:pt>
                <c:pt idx="31">
                  <c:v>1.8659999999999999</c:v>
                </c:pt>
                <c:pt idx="32">
                  <c:v>1.94</c:v>
                </c:pt>
                <c:pt idx="33">
                  <c:v>2.0139999999999998</c:v>
                </c:pt>
                <c:pt idx="34">
                  <c:v>2.09</c:v>
                </c:pt>
                <c:pt idx="35">
                  <c:v>2.1640000000000001</c:v>
                </c:pt>
                <c:pt idx="36">
                  <c:v>2.2400000000000002</c:v>
                </c:pt>
                <c:pt idx="37">
                  <c:v>2.3159999999999998</c:v>
                </c:pt>
                <c:pt idx="38">
                  <c:v>2.3899999999999997</c:v>
                </c:pt>
                <c:pt idx="39">
                  <c:v>2.4620000000000002</c:v>
                </c:pt>
                <c:pt idx="40">
                  <c:v>2.5340000000000003</c:v>
                </c:pt>
                <c:pt idx="41">
                  <c:v>2.6040000000000001</c:v>
                </c:pt>
                <c:pt idx="42">
                  <c:v>2.6760000000000002</c:v>
                </c:pt>
                <c:pt idx="43">
                  <c:v>2.746</c:v>
                </c:pt>
                <c:pt idx="44">
                  <c:v>2.8160000000000003</c:v>
                </c:pt>
                <c:pt idx="45">
                  <c:v>2.8879999999999999</c:v>
                </c:pt>
                <c:pt idx="46">
                  <c:v>2.9580000000000002</c:v>
                </c:pt>
                <c:pt idx="47">
                  <c:v>3.03</c:v>
                </c:pt>
                <c:pt idx="48">
                  <c:v>3.1</c:v>
                </c:pt>
                <c:pt idx="49">
                  <c:v>3.1659999999999999</c:v>
                </c:pt>
                <c:pt idx="50">
                  <c:v>3.234</c:v>
                </c:pt>
                <c:pt idx="51">
                  <c:v>3.3000000000000003</c:v>
                </c:pt>
                <c:pt idx="52">
                  <c:v>3.3660000000000001</c:v>
                </c:pt>
                <c:pt idx="53">
                  <c:v>3.4319999999999999</c:v>
                </c:pt>
                <c:pt idx="54">
                  <c:v>3.4899999999999998</c:v>
                </c:pt>
                <c:pt idx="55">
                  <c:v>3.548</c:v>
                </c:pt>
                <c:pt idx="56">
                  <c:v>3.6059999999999999</c:v>
                </c:pt>
                <c:pt idx="57">
                  <c:v>3.6640000000000001</c:v>
                </c:pt>
                <c:pt idx="58">
                  <c:v>3.7240000000000002</c:v>
                </c:pt>
                <c:pt idx="59">
                  <c:v>3.7880000000000003</c:v>
                </c:pt>
                <c:pt idx="60">
                  <c:v>3.85</c:v>
                </c:pt>
                <c:pt idx="61">
                  <c:v>3.9119999999999999</c:v>
                </c:pt>
                <c:pt idx="62">
                  <c:v>3.976</c:v>
                </c:pt>
                <c:pt idx="63">
                  <c:v>4.032</c:v>
                </c:pt>
                <c:pt idx="64">
                  <c:v>4.0860000000000003</c:v>
                </c:pt>
                <c:pt idx="65">
                  <c:v>4.1399999999999997</c:v>
                </c:pt>
                <c:pt idx="66">
                  <c:v>4.1959999999999997</c:v>
                </c:pt>
                <c:pt idx="67">
                  <c:v>4.25</c:v>
                </c:pt>
                <c:pt idx="68">
                  <c:v>4.306</c:v>
                </c:pt>
                <c:pt idx="69">
                  <c:v>4.3639999999999999</c:v>
                </c:pt>
                <c:pt idx="70">
                  <c:v>4.4240000000000004</c:v>
                </c:pt>
                <c:pt idx="71">
                  <c:v>4.4820000000000002</c:v>
                </c:pt>
                <c:pt idx="72">
                  <c:v>4.54</c:v>
                </c:pt>
                <c:pt idx="73">
                  <c:v>4.5939999999999994</c:v>
                </c:pt>
                <c:pt idx="74">
                  <c:v>4.6479999999999997</c:v>
                </c:pt>
                <c:pt idx="75">
                  <c:v>4.702</c:v>
                </c:pt>
                <c:pt idx="76">
                  <c:v>4.7560000000000002</c:v>
                </c:pt>
                <c:pt idx="77">
                  <c:v>4.8099999999999996</c:v>
                </c:pt>
                <c:pt idx="78">
                  <c:v>4.8559999999999999</c:v>
                </c:pt>
                <c:pt idx="79">
                  <c:v>4.9000000000000004</c:v>
                </c:pt>
                <c:pt idx="80">
                  <c:v>4.9459999999999997</c:v>
                </c:pt>
                <c:pt idx="81">
                  <c:v>4.992</c:v>
                </c:pt>
                <c:pt idx="82">
                  <c:v>5.0439999999999996</c:v>
                </c:pt>
                <c:pt idx="83">
                  <c:v>5.1020000000000003</c:v>
                </c:pt>
                <c:pt idx="84">
                  <c:v>5.16</c:v>
                </c:pt>
                <c:pt idx="85">
                  <c:v>5.218</c:v>
                </c:pt>
                <c:pt idx="86">
                  <c:v>5.2759999999999998</c:v>
                </c:pt>
                <c:pt idx="87">
                  <c:v>5.3359999999999994</c:v>
                </c:pt>
                <c:pt idx="88">
                  <c:v>5.3940000000000001</c:v>
                </c:pt>
                <c:pt idx="89">
                  <c:v>5.452</c:v>
                </c:pt>
                <c:pt idx="90">
                  <c:v>5.5100000000000007</c:v>
                </c:pt>
                <c:pt idx="91">
                  <c:v>5.5679999999999996</c:v>
                </c:pt>
                <c:pt idx="92">
                  <c:v>5.6259999999999994</c:v>
                </c:pt>
                <c:pt idx="93">
                  <c:v>5.6840000000000002</c:v>
                </c:pt>
                <c:pt idx="94">
                  <c:v>5.7439999999999998</c:v>
                </c:pt>
                <c:pt idx="95">
                  <c:v>5.8020000000000005</c:v>
                </c:pt>
                <c:pt idx="96">
                  <c:v>5.8599999999999994</c:v>
                </c:pt>
                <c:pt idx="97">
                  <c:v>5.9260000000000002</c:v>
                </c:pt>
                <c:pt idx="98">
                  <c:v>5.9940000000000007</c:v>
                </c:pt>
                <c:pt idx="99">
                  <c:v>6.06</c:v>
                </c:pt>
                <c:pt idx="100">
                  <c:v>6.1260000000000003</c:v>
                </c:pt>
                <c:pt idx="101">
                  <c:v>6.1920000000000002</c:v>
                </c:pt>
                <c:pt idx="102">
                  <c:v>6.2539999999999996</c:v>
                </c:pt>
                <c:pt idx="103">
                  <c:v>6.3180000000000005</c:v>
                </c:pt>
                <c:pt idx="104">
                  <c:v>6.38</c:v>
                </c:pt>
                <c:pt idx="105">
                  <c:v>6.4420000000000002</c:v>
                </c:pt>
                <c:pt idx="106">
                  <c:v>6.51</c:v>
                </c:pt>
                <c:pt idx="107">
                  <c:v>6.5859999999999994</c:v>
                </c:pt>
                <c:pt idx="108">
                  <c:v>6.66</c:v>
                </c:pt>
                <c:pt idx="109">
                  <c:v>6.7359999999999998</c:v>
                </c:pt>
                <c:pt idx="110">
                  <c:v>6.8100000000000005</c:v>
                </c:pt>
                <c:pt idx="111">
                  <c:v>6.89</c:v>
                </c:pt>
                <c:pt idx="112">
                  <c:v>6.9740000000000002</c:v>
                </c:pt>
                <c:pt idx="113">
                  <c:v>7.056</c:v>
                </c:pt>
                <c:pt idx="114">
                  <c:v>7.14</c:v>
                </c:pt>
                <c:pt idx="115">
                  <c:v>7.2240000000000002</c:v>
                </c:pt>
                <c:pt idx="116">
                  <c:v>7.31</c:v>
                </c:pt>
                <c:pt idx="117">
                  <c:v>7.3979999999999997</c:v>
                </c:pt>
                <c:pt idx="118">
                  <c:v>7.484</c:v>
                </c:pt>
                <c:pt idx="119">
                  <c:v>7.5720000000000001</c:v>
                </c:pt>
                <c:pt idx="120">
                  <c:v>7.66</c:v>
                </c:pt>
                <c:pt idx="121">
                  <c:v>7.7480000000000002</c:v>
                </c:pt>
                <c:pt idx="122">
                  <c:v>7.8359999999999994</c:v>
                </c:pt>
                <c:pt idx="123">
                  <c:v>7.9220000000000006</c:v>
                </c:pt>
                <c:pt idx="124">
                  <c:v>8.01</c:v>
                </c:pt>
                <c:pt idx="125">
                  <c:v>8.1000000000000014</c:v>
                </c:pt>
                <c:pt idx="126">
                  <c:v>8.1999999999999993</c:v>
                </c:pt>
                <c:pt idx="127">
                  <c:v>8.2999999999999989</c:v>
                </c:pt>
                <c:pt idx="128">
                  <c:v>8.4</c:v>
                </c:pt>
                <c:pt idx="129">
                  <c:v>8.5</c:v>
                </c:pt>
                <c:pt idx="130">
                  <c:v>8.6020000000000003</c:v>
                </c:pt>
                <c:pt idx="131">
                  <c:v>8.7059999999999995</c:v>
                </c:pt>
                <c:pt idx="132">
                  <c:v>8.81</c:v>
                </c:pt>
                <c:pt idx="133">
                  <c:v>8.9139999999999997</c:v>
                </c:pt>
                <c:pt idx="134">
                  <c:v>9.0180000000000007</c:v>
                </c:pt>
                <c:pt idx="135">
                  <c:v>9.1219999999999999</c:v>
                </c:pt>
                <c:pt idx="136">
                  <c:v>9.2259999999999991</c:v>
                </c:pt>
                <c:pt idx="137">
                  <c:v>9.33</c:v>
                </c:pt>
                <c:pt idx="138">
                  <c:v>9.4340000000000011</c:v>
                </c:pt>
                <c:pt idx="139">
                  <c:v>9.5399999999999991</c:v>
                </c:pt>
                <c:pt idx="140">
                  <c:v>9.6539999999999999</c:v>
                </c:pt>
                <c:pt idx="141">
                  <c:v>9.77</c:v>
                </c:pt>
                <c:pt idx="142">
                  <c:v>9.886000000000001</c:v>
                </c:pt>
                <c:pt idx="143">
                  <c:v>10.004</c:v>
                </c:pt>
                <c:pt idx="144">
                  <c:v>10.120000000000001</c:v>
                </c:pt>
                <c:pt idx="145">
                  <c:v>10.236000000000001</c:v>
                </c:pt>
                <c:pt idx="146">
                  <c:v>10.354000000000001</c:v>
                </c:pt>
                <c:pt idx="147">
                  <c:v>10.469999999999999</c:v>
                </c:pt>
                <c:pt idx="148">
                  <c:v>10.586</c:v>
                </c:pt>
                <c:pt idx="149">
                  <c:v>10.704000000000001</c:v>
                </c:pt>
                <c:pt idx="150">
                  <c:v>10.82</c:v>
                </c:pt>
                <c:pt idx="151">
                  <c:v>10.936</c:v>
                </c:pt>
                <c:pt idx="152">
                  <c:v>11.053999999999998</c:v>
                </c:pt>
                <c:pt idx="153">
                  <c:v>11.17</c:v>
                </c:pt>
                <c:pt idx="154">
                  <c:v>11.288</c:v>
                </c:pt>
                <c:pt idx="155">
                  <c:v>11.41</c:v>
                </c:pt>
                <c:pt idx="156">
                  <c:v>11.530000000000001</c:v>
                </c:pt>
                <c:pt idx="157">
                  <c:v>11.65</c:v>
                </c:pt>
                <c:pt idx="158">
                  <c:v>11.772</c:v>
                </c:pt>
                <c:pt idx="159">
                  <c:v>11.89</c:v>
                </c:pt>
                <c:pt idx="160">
                  <c:v>12.005999999999998</c:v>
                </c:pt>
                <c:pt idx="161">
                  <c:v>12.123999999999999</c:v>
                </c:pt>
                <c:pt idx="162">
                  <c:v>12.24</c:v>
                </c:pt>
                <c:pt idx="163">
                  <c:v>12.356</c:v>
                </c:pt>
                <c:pt idx="164">
                  <c:v>12.474</c:v>
                </c:pt>
                <c:pt idx="165">
                  <c:v>12.59</c:v>
                </c:pt>
                <c:pt idx="166">
                  <c:v>12.706</c:v>
                </c:pt>
                <c:pt idx="167">
                  <c:v>12.824</c:v>
                </c:pt>
                <c:pt idx="168">
                  <c:v>12.940000000000001</c:v>
                </c:pt>
                <c:pt idx="169">
                  <c:v>13.056000000000001</c:v>
                </c:pt>
                <c:pt idx="170">
                  <c:v>13.173999999999999</c:v>
                </c:pt>
                <c:pt idx="171">
                  <c:v>13.29</c:v>
                </c:pt>
                <c:pt idx="172">
                  <c:v>13.406000000000001</c:v>
                </c:pt>
                <c:pt idx="173">
                  <c:v>13.522</c:v>
                </c:pt>
                <c:pt idx="174">
                  <c:v>13.635999999999999</c:v>
                </c:pt>
                <c:pt idx="175">
                  <c:v>13.748000000000001</c:v>
                </c:pt>
                <c:pt idx="176">
                  <c:v>13.86</c:v>
                </c:pt>
                <c:pt idx="177">
                  <c:v>13.972</c:v>
                </c:pt>
                <c:pt idx="178">
                  <c:v>14.084000000000001</c:v>
                </c:pt>
                <c:pt idx="179">
                  <c:v>14.192</c:v>
                </c:pt>
                <c:pt idx="180">
                  <c:v>14.299999999999999</c:v>
                </c:pt>
                <c:pt idx="181">
                  <c:v>14.408000000000001</c:v>
                </c:pt>
                <c:pt idx="182">
                  <c:v>14.516</c:v>
                </c:pt>
                <c:pt idx="183">
                  <c:v>14.62</c:v>
                </c:pt>
                <c:pt idx="184">
                  <c:v>14.719999999999999</c:v>
                </c:pt>
                <c:pt idx="185">
                  <c:v>14.82</c:v>
                </c:pt>
                <c:pt idx="186">
                  <c:v>14.92</c:v>
                </c:pt>
                <c:pt idx="187">
                  <c:v>15.02</c:v>
                </c:pt>
                <c:pt idx="188">
                  <c:v>15.120000000000001</c:v>
                </c:pt>
                <c:pt idx="189">
                  <c:v>15.22</c:v>
                </c:pt>
                <c:pt idx="190">
                  <c:v>15.32</c:v>
                </c:pt>
                <c:pt idx="191">
                  <c:v>15.42</c:v>
                </c:pt>
                <c:pt idx="192">
                  <c:v>15.52</c:v>
                </c:pt>
                <c:pt idx="193">
                  <c:v>15.611999999999998</c:v>
                </c:pt>
                <c:pt idx="194">
                  <c:v>15.704000000000001</c:v>
                </c:pt>
                <c:pt idx="195">
                  <c:v>15.795999999999999</c:v>
                </c:pt>
                <c:pt idx="196">
                  <c:v>15.885999999999999</c:v>
                </c:pt>
                <c:pt idx="197">
                  <c:v>15.978000000000002</c:v>
                </c:pt>
                <c:pt idx="198">
                  <c:v>16.064</c:v>
                </c:pt>
                <c:pt idx="199">
                  <c:v>16.152000000000001</c:v>
                </c:pt>
                <c:pt idx="200">
                  <c:v>16.240000000000002</c:v>
                </c:pt>
                <c:pt idx="201">
                  <c:v>16.327999999999999</c:v>
                </c:pt>
                <c:pt idx="202">
                  <c:v>16.411999999999999</c:v>
                </c:pt>
                <c:pt idx="203">
                  <c:v>16.490000000000002</c:v>
                </c:pt>
                <c:pt idx="204">
                  <c:v>16.57</c:v>
                </c:pt>
                <c:pt idx="205">
                  <c:v>16.649999999999999</c:v>
                </c:pt>
                <c:pt idx="206">
                  <c:v>16.728000000000002</c:v>
                </c:pt>
                <c:pt idx="207">
                  <c:v>16.810000000000002</c:v>
                </c:pt>
                <c:pt idx="208">
                  <c:v>16.893999999999998</c:v>
                </c:pt>
                <c:pt idx="209">
                  <c:v>16.975999999999999</c:v>
                </c:pt>
                <c:pt idx="210">
                  <c:v>17.059999999999999</c:v>
                </c:pt>
                <c:pt idx="211">
                  <c:v>17.143999999999998</c:v>
                </c:pt>
                <c:pt idx="212">
                  <c:v>17.224</c:v>
                </c:pt>
                <c:pt idx="213">
                  <c:v>17.302</c:v>
                </c:pt>
                <c:pt idx="214">
                  <c:v>17.381999999999998</c:v>
                </c:pt>
                <c:pt idx="215">
                  <c:v>17.46</c:v>
                </c:pt>
                <c:pt idx="216">
                  <c:v>17.54</c:v>
                </c:pt>
                <c:pt idx="217">
                  <c:v>17.616</c:v>
                </c:pt>
                <c:pt idx="218">
                  <c:v>17.689999999999998</c:v>
                </c:pt>
                <c:pt idx="219">
                  <c:v>17.763999999999999</c:v>
                </c:pt>
                <c:pt idx="220">
                  <c:v>17.84</c:v>
                </c:pt>
                <c:pt idx="221">
                  <c:v>17.917999999999999</c:v>
                </c:pt>
                <c:pt idx="222">
                  <c:v>18.006</c:v>
                </c:pt>
                <c:pt idx="223">
                  <c:v>18.091999999999999</c:v>
                </c:pt>
                <c:pt idx="224">
                  <c:v>18.18</c:v>
                </c:pt>
                <c:pt idx="225">
                  <c:v>18.268000000000001</c:v>
                </c:pt>
                <c:pt idx="226">
                  <c:v>18.36</c:v>
                </c:pt>
                <c:pt idx="227">
                  <c:v>18.46</c:v>
                </c:pt>
                <c:pt idx="228">
                  <c:v>18.560000000000002</c:v>
                </c:pt>
                <c:pt idx="229">
                  <c:v>18.66</c:v>
                </c:pt>
                <c:pt idx="230">
                  <c:v>18.759999999999998</c:v>
                </c:pt>
                <c:pt idx="231">
                  <c:v>18.864000000000001</c:v>
                </c:pt>
                <c:pt idx="232">
                  <c:v>18.974</c:v>
                </c:pt>
                <c:pt idx="233">
                  <c:v>19.082000000000001</c:v>
                </c:pt>
                <c:pt idx="234">
                  <c:v>19.190000000000001</c:v>
                </c:pt>
                <c:pt idx="235">
                  <c:v>19.297999999999998</c:v>
                </c:pt>
                <c:pt idx="236">
                  <c:v>19.434000000000001</c:v>
                </c:pt>
                <c:pt idx="237">
                  <c:v>19.576000000000001</c:v>
                </c:pt>
                <c:pt idx="238">
                  <c:v>19.716000000000001</c:v>
                </c:pt>
                <c:pt idx="239">
                  <c:v>19.858000000000001</c:v>
                </c:pt>
                <c:pt idx="240">
                  <c:v>20</c:v>
                </c:pt>
              </c:numCache>
            </c:numRef>
          </c:val>
          <c:smooth val="0"/>
          <c:extLst>
            <c:ext xmlns:c16="http://schemas.microsoft.com/office/drawing/2014/chart" uri="{C3380CC4-5D6E-409C-BE32-E72D297353CC}">
              <c16:uniqueId val="{00000000-8990-47D6-B108-E1A95BC62AC4}"/>
            </c:ext>
          </c:extLst>
        </c:ser>
        <c:ser>
          <c:idx val="1"/>
          <c:order val="1"/>
          <c:tx>
            <c:strRef>
              <c:f>East_General_Curve_OUTPUT!$AC$4</c:f>
              <c:strCache>
                <c:ptCount val="1"/>
                <c:pt idx="0">
                  <c:v>24hr PMPb</c:v>
                </c:pt>
              </c:strCache>
            </c:strRef>
          </c:tx>
          <c:spPr>
            <a:ln w="38100">
              <a:solidFill>
                <a:srgbClr val="C00000"/>
              </a:solidFill>
              <a:prstDash val="sysDash"/>
            </a:ln>
          </c:spPr>
          <c:marker>
            <c:symbol val="none"/>
          </c:marker>
          <c:val>
            <c:numRef>
              <c:f>East_General_Curve_OUTPUT!$AJ$7:$AJ$247</c:f>
              <c:numCache>
                <c:formatCode>0.00</c:formatCode>
                <c:ptCount val="241"/>
                <c:pt idx="0">
                  <c:v>0.12</c:v>
                </c:pt>
                <c:pt idx="1">
                  <c:v>0.186</c:v>
                </c:pt>
                <c:pt idx="2">
                  <c:v>0.254</c:v>
                </c:pt>
                <c:pt idx="3">
                  <c:v>0.32</c:v>
                </c:pt>
                <c:pt idx="4">
                  <c:v>0.38600000000000001</c:v>
                </c:pt>
                <c:pt idx="5">
                  <c:v>0.46199999999999997</c:v>
                </c:pt>
                <c:pt idx="6">
                  <c:v>0.57000000000000006</c:v>
                </c:pt>
                <c:pt idx="7">
                  <c:v>0.67799999999999994</c:v>
                </c:pt>
                <c:pt idx="8">
                  <c:v>0.79400000000000004</c:v>
                </c:pt>
                <c:pt idx="9">
                  <c:v>0.90999999999999992</c:v>
                </c:pt>
                <c:pt idx="10">
                  <c:v>1.036</c:v>
                </c:pt>
                <c:pt idx="11">
                  <c:v>1.1779999999999999</c:v>
                </c:pt>
                <c:pt idx="12">
                  <c:v>1.32</c:v>
                </c:pt>
                <c:pt idx="13">
                  <c:v>1.4779999999999998</c:v>
                </c:pt>
                <c:pt idx="14">
                  <c:v>1.6359999999999999</c:v>
                </c:pt>
                <c:pt idx="15">
                  <c:v>1.79</c:v>
                </c:pt>
                <c:pt idx="16">
                  <c:v>1.94</c:v>
                </c:pt>
                <c:pt idx="17">
                  <c:v>2.09</c:v>
                </c:pt>
                <c:pt idx="18">
                  <c:v>2.2400000000000002</c:v>
                </c:pt>
                <c:pt idx="19">
                  <c:v>2.3899999999999997</c:v>
                </c:pt>
                <c:pt idx="20">
                  <c:v>2.5340000000000003</c:v>
                </c:pt>
                <c:pt idx="21">
                  <c:v>2.6760000000000002</c:v>
                </c:pt>
                <c:pt idx="22">
                  <c:v>2.8160000000000003</c:v>
                </c:pt>
                <c:pt idx="23">
                  <c:v>2.9580000000000002</c:v>
                </c:pt>
                <c:pt idx="24">
                  <c:v>3.1</c:v>
                </c:pt>
                <c:pt idx="25">
                  <c:v>3.234</c:v>
                </c:pt>
                <c:pt idx="26">
                  <c:v>3.3660000000000001</c:v>
                </c:pt>
                <c:pt idx="27">
                  <c:v>3.4899999999999998</c:v>
                </c:pt>
                <c:pt idx="28">
                  <c:v>3.6059999999999999</c:v>
                </c:pt>
                <c:pt idx="29">
                  <c:v>3.7240000000000002</c:v>
                </c:pt>
                <c:pt idx="30">
                  <c:v>3.85</c:v>
                </c:pt>
                <c:pt idx="31">
                  <c:v>3.976</c:v>
                </c:pt>
                <c:pt idx="32">
                  <c:v>4.0860000000000003</c:v>
                </c:pt>
                <c:pt idx="33">
                  <c:v>4.1959999999999997</c:v>
                </c:pt>
                <c:pt idx="34">
                  <c:v>4.306</c:v>
                </c:pt>
                <c:pt idx="35">
                  <c:v>4.4240000000000004</c:v>
                </c:pt>
                <c:pt idx="36">
                  <c:v>4.54</c:v>
                </c:pt>
                <c:pt idx="37">
                  <c:v>4.6479999999999997</c:v>
                </c:pt>
                <c:pt idx="38">
                  <c:v>4.7560000000000002</c:v>
                </c:pt>
                <c:pt idx="39">
                  <c:v>4.8559999999999999</c:v>
                </c:pt>
                <c:pt idx="40">
                  <c:v>4.9459999999999997</c:v>
                </c:pt>
                <c:pt idx="41">
                  <c:v>5.0439999999999996</c:v>
                </c:pt>
                <c:pt idx="42">
                  <c:v>5.16</c:v>
                </c:pt>
                <c:pt idx="43">
                  <c:v>5.2759999999999998</c:v>
                </c:pt>
                <c:pt idx="44">
                  <c:v>5.3940000000000001</c:v>
                </c:pt>
                <c:pt idx="45">
                  <c:v>5.5100000000000007</c:v>
                </c:pt>
                <c:pt idx="46">
                  <c:v>5.6259999999999994</c:v>
                </c:pt>
                <c:pt idx="47">
                  <c:v>5.7439999999999998</c:v>
                </c:pt>
                <c:pt idx="48">
                  <c:v>5.8599999999999994</c:v>
                </c:pt>
                <c:pt idx="49">
                  <c:v>5.9940000000000007</c:v>
                </c:pt>
                <c:pt idx="50">
                  <c:v>6.1260000000000003</c:v>
                </c:pt>
                <c:pt idx="51">
                  <c:v>6.2539999999999996</c:v>
                </c:pt>
                <c:pt idx="52">
                  <c:v>6.38</c:v>
                </c:pt>
                <c:pt idx="53">
                  <c:v>6.51</c:v>
                </c:pt>
                <c:pt idx="54">
                  <c:v>6.66</c:v>
                </c:pt>
                <c:pt idx="55">
                  <c:v>6.8100000000000005</c:v>
                </c:pt>
                <c:pt idx="56">
                  <c:v>6.9740000000000002</c:v>
                </c:pt>
                <c:pt idx="57">
                  <c:v>7.14</c:v>
                </c:pt>
                <c:pt idx="58">
                  <c:v>7.31</c:v>
                </c:pt>
                <c:pt idx="59">
                  <c:v>7.484</c:v>
                </c:pt>
                <c:pt idx="60">
                  <c:v>7.66</c:v>
                </c:pt>
                <c:pt idx="61">
                  <c:v>7.8359999999999994</c:v>
                </c:pt>
                <c:pt idx="62">
                  <c:v>8.01</c:v>
                </c:pt>
                <c:pt idx="63">
                  <c:v>8.1999999999999993</c:v>
                </c:pt>
                <c:pt idx="64">
                  <c:v>8.4</c:v>
                </c:pt>
                <c:pt idx="65">
                  <c:v>8.6020000000000003</c:v>
                </c:pt>
                <c:pt idx="66">
                  <c:v>8.81</c:v>
                </c:pt>
                <c:pt idx="67">
                  <c:v>9.0180000000000007</c:v>
                </c:pt>
                <c:pt idx="68">
                  <c:v>9.2259999999999991</c:v>
                </c:pt>
                <c:pt idx="69">
                  <c:v>9.4340000000000011</c:v>
                </c:pt>
                <c:pt idx="70">
                  <c:v>9.6539999999999999</c:v>
                </c:pt>
                <c:pt idx="71">
                  <c:v>9.886000000000001</c:v>
                </c:pt>
                <c:pt idx="72">
                  <c:v>10.120000000000001</c:v>
                </c:pt>
                <c:pt idx="73">
                  <c:v>10.354000000000001</c:v>
                </c:pt>
                <c:pt idx="74">
                  <c:v>10.586</c:v>
                </c:pt>
                <c:pt idx="75">
                  <c:v>10.82</c:v>
                </c:pt>
                <c:pt idx="76">
                  <c:v>11.053999999999998</c:v>
                </c:pt>
                <c:pt idx="77">
                  <c:v>11.288</c:v>
                </c:pt>
                <c:pt idx="78">
                  <c:v>11.530000000000001</c:v>
                </c:pt>
                <c:pt idx="79">
                  <c:v>11.772</c:v>
                </c:pt>
                <c:pt idx="80">
                  <c:v>12.005999999999998</c:v>
                </c:pt>
                <c:pt idx="81">
                  <c:v>12.24</c:v>
                </c:pt>
                <c:pt idx="82">
                  <c:v>12.474</c:v>
                </c:pt>
                <c:pt idx="83">
                  <c:v>12.706</c:v>
                </c:pt>
                <c:pt idx="84">
                  <c:v>12.940000000000001</c:v>
                </c:pt>
                <c:pt idx="85">
                  <c:v>13.173999999999999</c:v>
                </c:pt>
                <c:pt idx="86">
                  <c:v>13.406000000000001</c:v>
                </c:pt>
                <c:pt idx="87">
                  <c:v>13.635999999999999</c:v>
                </c:pt>
                <c:pt idx="88">
                  <c:v>13.86</c:v>
                </c:pt>
                <c:pt idx="89">
                  <c:v>14.084000000000001</c:v>
                </c:pt>
                <c:pt idx="90">
                  <c:v>14.299999999999999</c:v>
                </c:pt>
                <c:pt idx="91">
                  <c:v>14.516</c:v>
                </c:pt>
                <c:pt idx="92">
                  <c:v>14.719999999999999</c:v>
                </c:pt>
                <c:pt idx="93">
                  <c:v>14.92</c:v>
                </c:pt>
                <c:pt idx="94">
                  <c:v>15.120000000000001</c:v>
                </c:pt>
                <c:pt idx="95">
                  <c:v>15.32</c:v>
                </c:pt>
                <c:pt idx="96">
                  <c:v>15.52</c:v>
                </c:pt>
                <c:pt idx="97">
                  <c:v>15.704000000000001</c:v>
                </c:pt>
                <c:pt idx="98">
                  <c:v>15.885999999999999</c:v>
                </c:pt>
                <c:pt idx="99">
                  <c:v>16.064</c:v>
                </c:pt>
                <c:pt idx="100">
                  <c:v>16.240000000000002</c:v>
                </c:pt>
                <c:pt idx="101">
                  <c:v>16.411999999999999</c:v>
                </c:pt>
                <c:pt idx="102">
                  <c:v>16.57</c:v>
                </c:pt>
                <c:pt idx="103">
                  <c:v>16.728000000000002</c:v>
                </c:pt>
                <c:pt idx="104">
                  <c:v>16.893999999999998</c:v>
                </c:pt>
                <c:pt idx="105">
                  <c:v>17.059999999999999</c:v>
                </c:pt>
                <c:pt idx="106">
                  <c:v>17.224</c:v>
                </c:pt>
                <c:pt idx="107">
                  <c:v>17.381999999999998</c:v>
                </c:pt>
                <c:pt idx="108">
                  <c:v>17.54</c:v>
                </c:pt>
                <c:pt idx="109">
                  <c:v>17.689999999999998</c:v>
                </c:pt>
                <c:pt idx="110">
                  <c:v>17.84</c:v>
                </c:pt>
                <c:pt idx="111">
                  <c:v>18.006</c:v>
                </c:pt>
                <c:pt idx="112">
                  <c:v>18.18</c:v>
                </c:pt>
                <c:pt idx="113">
                  <c:v>18.36</c:v>
                </c:pt>
                <c:pt idx="114">
                  <c:v>18.560000000000002</c:v>
                </c:pt>
                <c:pt idx="115">
                  <c:v>18.759999999999998</c:v>
                </c:pt>
                <c:pt idx="116">
                  <c:v>18.974</c:v>
                </c:pt>
                <c:pt idx="117">
                  <c:v>19.190000000000001</c:v>
                </c:pt>
                <c:pt idx="118">
                  <c:v>19.434000000000001</c:v>
                </c:pt>
                <c:pt idx="119">
                  <c:v>19.716000000000001</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20</c:v>
                </c:pt>
                <c:pt idx="171">
                  <c:v>20</c:v>
                </c:pt>
                <c:pt idx="172">
                  <c:v>20</c:v>
                </c:pt>
                <c:pt idx="173">
                  <c:v>20</c:v>
                </c:pt>
                <c:pt idx="174">
                  <c:v>20</c:v>
                </c:pt>
                <c:pt idx="175">
                  <c:v>20</c:v>
                </c:pt>
                <c:pt idx="176">
                  <c:v>20</c:v>
                </c:pt>
                <c:pt idx="177">
                  <c:v>20</c:v>
                </c:pt>
                <c:pt idx="178">
                  <c:v>20</c:v>
                </c:pt>
                <c:pt idx="179">
                  <c:v>20</c:v>
                </c:pt>
                <c:pt idx="180">
                  <c:v>20</c:v>
                </c:pt>
                <c:pt idx="181">
                  <c:v>20</c:v>
                </c:pt>
                <c:pt idx="182">
                  <c:v>20</c:v>
                </c:pt>
                <c:pt idx="183">
                  <c:v>20</c:v>
                </c:pt>
                <c:pt idx="184">
                  <c:v>20</c:v>
                </c:pt>
                <c:pt idx="185">
                  <c:v>20</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numCache>
            </c:numRef>
          </c:val>
          <c:smooth val="0"/>
          <c:extLst>
            <c:ext xmlns:c16="http://schemas.microsoft.com/office/drawing/2014/chart" uri="{C3380CC4-5D6E-409C-BE32-E72D297353CC}">
              <c16:uniqueId val="{00000000-DF36-4AB0-86EA-2ACA7ACC9E92}"/>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0999653360479204"/>
          <c:h val="9.4372084681371551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262058</xdr:colOff>
      <xdr:row>43</xdr:row>
      <xdr:rowOff>130174</xdr:rowOff>
    </xdr:from>
    <xdr:to>
      <xdr:col>7</xdr:col>
      <xdr:colOff>375977</xdr:colOff>
      <xdr:row>64</xdr:row>
      <xdr:rowOff>79882</xdr:rowOff>
    </xdr:to>
    <xdr:graphicFrame macro="">
      <xdr:nvGraphicFramePr>
        <xdr:cNvPr id="4" name="Chart 3">
          <a:extLst>
            <a:ext uri="{FF2B5EF4-FFF2-40B4-BE49-F238E27FC236}">
              <a16:creationId xmlns:a16="http://schemas.microsoft.com/office/drawing/2014/main" id="{9A2B51B9-A9A1-4910-9196-0BC783CE1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256381</xdr:colOff>
      <xdr:row>65</xdr:row>
      <xdr:rowOff>123032</xdr:rowOff>
    </xdr:from>
    <xdr:to>
      <xdr:col>7</xdr:col>
      <xdr:colOff>370300</xdr:colOff>
      <xdr:row>86</xdr:row>
      <xdr:rowOff>72740</xdr:rowOff>
    </xdr:to>
    <xdr:graphicFrame macro="">
      <xdr:nvGraphicFramePr>
        <xdr:cNvPr id="3" name="Chart 2">
          <a:extLst>
            <a:ext uri="{FF2B5EF4-FFF2-40B4-BE49-F238E27FC236}">
              <a16:creationId xmlns:a16="http://schemas.microsoft.com/office/drawing/2014/main" id="{8CF96226-DDCC-4CA0-8919-91BFC9100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177007</xdr:colOff>
      <xdr:row>1</xdr:row>
      <xdr:rowOff>96836</xdr:rowOff>
    </xdr:from>
    <xdr:to>
      <xdr:col>18</xdr:col>
      <xdr:colOff>474662</xdr:colOff>
      <xdr:row>20</xdr:row>
      <xdr:rowOff>151319</xdr:rowOff>
    </xdr:to>
    <xdr:graphicFrame macro="">
      <xdr:nvGraphicFramePr>
        <xdr:cNvPr id="5" name="Chart 4">
          <a:extLst>
            <a:ext uri="{FF2B5EF4-FFF2-40B4-BE49-F238E27FC236}">
              <a16:creationId xmlns:a16="http://schemas.microsoft.com/office/drawing/2014/main" id="{AF42921F-3B39-48CD-835F-76C8CA764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178593</xdr:colOff>
      <xdr:row>21</xdr:row>
      <xdr:rowOff>111124</xdr:rowOff>
    </xdr:from>
    <xdr:to>
      <xdr:col>18</xdr:col>
      <xdr:colOff>472280</xdr:colOff>
      <xdr:row>41</xdr:row>
      <xdr:rowOff>32257</xdr:rowOff>
    </xdr:to>
    <xdr:graphicFrame macro="">
      <xdr:nvGraphicFramePr>
        <xdr:cNvPr id="6" name="Chart 5">
          <a:extLst>
            <a:ext uri="{FF2B5EF4-FFF2-40B4-BE49-F238E27FC236}">
              <a16:creationId xmlns:a16="http://schemas.microsoft.com/office/drawing/2014/main" id="{F4CC4F73-9688-4F33-9D3A-79F350F25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165099</xdr:colOff>
      <xdr:row>65</xdr:row>
      <xdr:rowOff>93663</xdr:rowOff>
    </xdr:from>
    <xdr:to>
      <xdr:col>18</xdr:col>
      <xdr:colOff>458786</xdr:colOff>
      <xdr:row>86</xdr:row>
      <xdr:rowOff>43371</xdr:rowOff>
    </xdr:to>
    <xdr:graphicFrame macro="">
      <xdr:nvGraphicFramePr>
        <xdr:cNvPr id="7" name="Chart 6">
          <a:extLst>
            <a:ext uri="{FF2B5EF4-FFF2-40B4-BE49-F238E27FC236}">
              <a16:creationId xmlns:a16="http://schemas.microsoft.com/office/drawing/2014/main" id="{76794DEC-6B93-4F81-ACAE-24689779C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177800</xdr:colOff>
      <xdr:row>43</xdr:row>
      <xdr:rowOff>150812</xdr:rowOff>
    </xdr:from>
    <xdr:to>
      <xdr:col>18</xdr:col>
      <xdr:colOff>471487</xdr:colOff>
      <xdr:row>64</xdr:row>
      <xdr:rowOff>100520</xdr:rowOff>
    </xdr:to>
    <xdr:graphicFrame macro="">
      <xdr:nvGraphicFramePr>
        <xdr:cNvPr id="8" name="Chart 7">
          <a:extLst>
            <a:ext uri="{FF2B5EF4-FFF2-40B4-BE49-F238E27FC236}">
              <a16:creationId xmlns:a16="http://schemas.microsoft.com/office/drawing/2014/main" id="{4FFE9179-C08D-4551-8C4E-80D79D1E8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0</xdr:row>
      <xdr:rowOff>104775</xdr:rowOff>
    </xdr:from>
    <xdr:to>
      <xdr:col>19</xdr:col>
      <xdr:colOff>47625</xdr:colOff>
      <xdr:row>44</xdr:row>
      <xdr:rowOff>181829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104775"/>
          <a:ext cx="11487150" cy="8459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247650</xdr:colOff>
      <xdr:row>23</xdr:row>
      <xdr:rowOff>114300</xdr:rowOff>
    </xdr:from>
    <xdr:to>
      <xdr:col>7</xdr:col>
      <xdr:colOff>409575</xdr:colOff>
      <xdr:row>32</xdr:row>
      <xdr:rowOff>0</xdr:rowOff>
    </xdr:to>
    <xdr:cxnSp macro="">
      <xdr:nvCxnSpPr>
        <xdr:cNvPr id="4" name="Straight Arrow Connector 3">
          <a:extLst>
            <a:ext uri="{FF2B5EF4-FFF2-40B4-BE49-F238E27FC236}">
              <a16:creationId xmlns:a16="http://schemas.microsoft.com/office/drawing/2014/main" id="{00000000-0008-0000-0100-000004000000}"/>
            </a:ext>
          </a:extLst>
        </xdr:cNvPr>
        <xdr:cNvCxnSpPr/>
      </xdr:nvCxnSpPr>
      <xdr:spPr>
        <a:xfrm>
          <a:off x="4514850" y="4495800"/>
          <a:ext cx="161925" cy="1600200"/>
        </a:xfrm>
        <a:prstGeom prst="straightConnector1">
          <a:avLst/>
        </a:prstGeom>
        <a:ln w="38100">
          <a:solidFill>
            <a:srgbClr val="FF0000"/>
          </a:solidFill>
          <a:headEnd w="lg" len="lg"/>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16</xdr:row>
      <xdr:rowOff>180975</xdr:rowOff>
    </xdr:from>
    <xdr:to>
      <xdr:col>9</xdr:col>
      <xdr:colOff>152400</xdr:colOff>
      <xdr:row>24</xdr:row>
      <xdr:rowOff>1</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3943350" y="3228975"/>
          <a:ext cx="1695450" cy="13430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FF0000"/>
              </a:solidFill>
            </a:rPr>
            <a:t>VIRGINIA EAST / WEST DRAINAGE</a:t>
          </a:r>
          <a:r>
            <a:rPr lang="en-US" sz="2000" b="1" baseline="0">
              <a:solidFill>
                <a:srgbClr val="FF0000"/>
              </a:solidFill>
            </a:rPr>
            <a:t> DIVIDE</a:t>
          </a:r>
          <a:endParaRPr lang="en-US" sz="2000" b="1">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7AC5F05C-D6FB-41F4-86AE-BB98039C8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1334E311-2900-46ED-9565-889285AC3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452434</xdr:colOff>
      <xdr:row>57</xdr:row>
      <xdr:rowOff>130968</xdr:rowOff>
    </xdr:from>
    <xdr:to>
      <xdr:col>44</xdr:col>
      <xdr:colOff>250029</xdr:colOff>
      <xdr:row>83</xdr:row>
      <xdr:rowOff>178593</xdr:rowOff>
    </xdr:to>
    <xdr:graphicFrame macro="">
      <xdr:nvGraphicFramePr>
        <xdr:cNvPr id="4" name="Chart 3">
          <a:extLst>
            <a:ext uri="{FF2B5EF4-FFF2-40B4-BE49-F238E27FC236}">
              <a16:creationId xmlns:a16="http://schemas.microsoft.com/office/drawing/2014/main" id="{50706B97-8A72-4666-AB89-8F4A537DC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4" name="Chart 3">
          <a:extLst>
            <a:ext uri="{FF2B5EF4-FFF2-40B4-BE49-F238E27FC236}">
              <a16:creationId xmlns:a16="http://schemas.microsoft.com/office/drawing/2014/main" id="{87393BA4-91C7-4A48-AF4C-D54742C35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5" name="Chart 4">
          <a:extLst>
            <a:ext uri="{FF2B5EF4-FFF2-40B4-BE49-F238E27FC236}">
              <a16:creationId xmlns:a16="http://schemas.microsoft.com/office/drawing/2014/main" id="{45330501-5D28-4156-B0D2-46967A6E7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6" name="Chart 5">
          <a:extLst>
            <a:ext uri="{FF2B5EF4-FFF2-40B4-BE49-F238E27FC236}">
              <a16:creationId xmlns:a16="http://schemas.microsoft.com/office/drawing/2014/main" id="{0E0784F5-8A00-44B7-A4B2-225A3FB14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66370A4C-9FD0-4F91-A565-E8EDC2A7E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94EC193A-F6EA-423F-AC6D-88FF55CF9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4" name="Chart 3">
          <a:extLst>
            <a:ext uri="{FF2B5EF4-FFF2-40B4-BE49-F238E27FC236}">
              <a16:creationId xmlns:a16="http://schemas.microsoft.com/office/drawing/2014/main" id="{43801DEB-7082-4742-8CB9-A4F1691A4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02AF850F-26DF-4439-AC8C-8BB8B13E1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94F76C2C-CB59-47E4-BA48-53398EDC6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4" name="Chart 3">
          <a:extLst>
            <a:ext uri="{FF2B5EF4-FFF2-40B4-BE49-F238E27FC236}">
              <a16:creationId xmlns:a16="http://schemas.microsoft.com/office/drawing/2014/main" id="{A66F5EFF-5637-4888-BC76-81753B5DC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63D6A591-7359-4757-BEC8-FDF50A816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AB82AAF3-4EA0-403A-B313-CEF1E0425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4" name="Chart 3">
          <a:extLst>
            <a:ext uri="{FF2B5EF4-FFF2-40B4-BE49-F238E27FC236}">
              <a16:creationId xmlns:a16="http://schemas.microsoft.com/office/drawing/2014/main" id="{B04C2BF4-7EA9-4EDE-B4B8-0F54735FD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D17B6797-3F21-4234-A96C-8D554C932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1308A9DD-17EA-4B9D-9A3C-0383ABF5B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4" name="Chart 3">
          <a:extLst>
            <a:ext uri="{FF2B5EF4-FFF2-40B4-BE49-F238E27FC236}">
              <a16:creationId xmlns:a16="http://schemas.microsoft.com/office/drawing/2014/main" id="{CE465E7C-B7B2-48D1-8010-479B8E69E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Q45"/>
  <sheetViews>
    <sheetView tabSelected="1" view="pageLayout" zoomScaleNormal="100" workbookViewId="0">
      <selection activeCell="E16" sqref="E16:F16"/>
    </sheetView>
  </sheetViews>
  <sheetFormatPr defaultColWidth="9.140625" defaultRowHeight="15" x14ac:dyDescent="0.25"/>
  <cols>
    <col min="1" max="1" width="22.140625" customWidth="1"/>
    <col min="2" max="2" width="18.28515625" customWidth="1"/>
    <col min="3" max="3" width="15.85546875" customWidth="1"/>
    <col min="4" max="4" width="15.7109375" customWidth="1"/>
    <col min="5" max="5" width="1.42578125" customWidth="1"/>
    <col min="6" max="6" width="14.28515625" customWidth="1"/>
    <col min="7" max="7" width="6.5703125" customWidth="1"/>
    <col min="8" max="8" width="8.85546875" customWidth="1"/>
  </cols>
  <sheetData>
    <row r="1" spans="1:43" ht="21" customHeight="1" x14ac:dyDescent="0.25">
      <c r="A1" s="135" t="s">
        <v>91</v>
      </c>
      <c r="B1" s="135"/>
      <c r="C1" s="135"/>
      <c r="D1" s="135"/>
      <c r="E1" s="135"/>
      <c r="F1" s="135"/>
      <c r="G1" s="135"/>
      <c r="H1" s="135"/>
      <c r="I1" s="139" t="s">
        <v>93</v>
      </c>
      <c r="J1" s="139"/>
      <c r="K1" s="139"/>
      <c r="L1" s="139"/>
      <c r="M1" s="139"/>
      <c r="N1" s="139"/>
      <c r="O1" s="139"/>
      <c r="P1" s="139"/>
      <c r="Q1" s="139"/>
      <c r="R1" s="139"/>
      <c r="S1" s="139"/>
    </row>
    <row r="2" spans="1:43" ht="21" customHeight="1" x14ac:dyDescent="0.25">
      <c r="A2" s="135"/>
      <c r="B2" s="135"/>
      <c r="C2" s="135"/>
      <c r="D2" s="135"/>
      <c r="E2" s="135"/>
      <c r="F2" s="135"/>
      <c r="G2" s="135"/>
      <c r="H2" s="135"/>
    </row>
    <row r="3" spans="1:43" s="115" customFormat="1" ht="23.1" customHeight="1" x14ac:dyDescent="0.35">
      <c r="A3" s="155" t="s">
        <v>106</v>
      </c>
      <c r="B3" s="155"/>
      <c r="C3" s="155"/>
      <c r="D3" s="155"/>
      <c r="E3" s="155"/>
      <c r="F3" s="155"/>
      <c r="G3" s="155"/>
      <c r="H3" s="155"/>
      <c r="I3" s="113"/>
      <c r="J3" s="113"/>
      <c r="K3" s="113"/>
      <c r="L3" s="114"/>
      <c r="M3" s="114"/>
      <c r="N3" s="114"/>
      <c r="O3" s="114"/>
    </row>
    <row r="4" spans="1:43" ht="15" customHeight="1" thickBot="1" x14ac:dyDescent="0.3">
      <c r="A4" s="18" t="s">
        <v>19</v>
      </c>
      <c r="B4" s="150">
        <v>45128</v>
      </c>
      <c r="C4" s="150"/>
      <c r="D4" s="150"/>
      <c r="E4" s="116"/>
      <c r="F4" s="11"/>
      <c r="G4" s="119"/>
      <c r="H4" s="119"/>
      <c r="I4" s="12"/>
      <c r="J4" s="12"/>
      <c r="K4" s="12"/>
      <c r="L4" s="10"/>
      <c r="M4" s="10"/>
      <c r="N4" s="10"/>
      <c r="O4" s="10"/>
      <c r="AQ4" s="118"/>
    </row>
    <row r="5" spans="1:43" x14ac:dyDescent="0.25">
      <c r="A5" s="11" t="s">
        <v>18</v>
      </c>
      <c r="B5" s="154" t="s">
        <v>100</v>
      </c>
      <c r="C5" s="154"/>
      <c r="D5" s="154"/>
      <c r="E5" s="11"/>
      <c r="F5" s="142" t="s">
        <v>83</v>
      </c>
      <c r="G5" s="143"/>
      <c r="H5" s="144"/>
    </row>
    <row r="6" spans="1:43" x14ac:dyDescent="0.25">
      <c r="A6" s="11" t="s">
        <v>27</v>
      </c>
      <c r="B6" s="154" t="s">
        <v>81</v>
      </c>
      <c r="C6" s="154"/>
      <c r="D6" s="154"/>
      <c r="E6" s="11"/>
      <c r="F6" s="145"/>
      <c r="G6" s="146"/>
      <c r="H6" s="147"/>
    </row>
    <row r="7" spans="1:43" ht="15.75" thickBot="1" x14ac:dyDescent="0.3">
      <c r="A7" s="11" t="s">
        <v>20</v>
      </c>
      <c r="B7" s="154" t="s">
        <v>101</v>
      </c>
      <c r="C7" s="154"/>
      <c r="D7" s="154"/>
      <c r="E7" s="11"/>
      <c r="F7" s="120" t="s">
        <v>89</v>
      </c>
      <c r="G7" s="148"/>
      <c r="H7" s="149"/>
      <c r="I7" s="11"/>
    </row>
    <row r="8" spans="1:43" x14ac:dyDescent="0.25">
      <c r="A8" s="11" t="s">
        <v>21</v>
      </c>
      <c r="B8" s="154" t="s">
        <v>22</v>
      </c>
      <c r="C8" s="154"/>
      <c r="D8" s="154"/>
      <c r="E8" s="11"/>
      <c r="F8" s="11"/>
      <c r="G8" s="119"/>
      <c r="H8" s="119"/>
      <c r="I8" s="11"/>
    </row>
    <row r="9" spans="1:43" ht="6.6" customHeight="1" x14ac:dyDescent="0.25">
      <c r="A9" s="11"/>
      <c r="B9" s="18"/>
      <c r="C9" s="18"/>
      <c r="D9" s="18"/>
      <c r="E9" s="18"/>
      <c r="F9" s="18"/>
      <c r="G9" s="11"/>
      <c r="H9" s="11"/>
      <c r="I9" s="11"/>
    </row>
    <row r="10" spans="1:43" ht="18.75" customHeight="1" x14ac:dyDescent="0.25">
      <c r="A10" s="137" t="s">
        <v>28</v>
      </c>
      <c r="B10" s="137"/>
      <c r="C10" s="137"/>
      <c r="D10" s="137"/>
      <c r="E10" s="137"/>
      <c r="F10" s="137"/>
      <c r="G10" s="137"/>
      <c r="H10" s="137"/>
      <c r="I10" s="11"/>
    </row>
    <row r="11" spans="1:43" ht="15" customHeight="1" x14ac:dyDescent="0.25">
      <c r="A11" s="136" t="s">
        <v>90</v>
      </c>
      <c r="B11" s="136"/>
      <c r="C11" s="136"/>
      <c r="D11" s="136"/>
      <c r="E11" s="136"/>
      <c r="F11" s="136"/>
      <c r="G11" s="136"/>
      <c r="H11" s="136"/>
      <c r="I11" s="11"/>
    </row>
    <row r="12" spans="1:43" ht="6.6" customHeight="1" x14ac:dyDescent="0.25">
      <c r="A12" s="34"/>
      <c r="B12" s="30"/>
      <c r="C12" s="30"/>
      <c r="D12" s="30"/>
      <c r="E12" s="30"/>
      <c r="F12" s="30"/>
      <c r="G12" s="30"/>
      <c r="H12" s="11"/>
      <c r="I12" s="11"/>
    </row>
    <row r="13" spans="1:43" ht="15" customHeight="1" x14ac:dyDescent="0.25">
      <c r="A13" s="42" t="s">
        <v>38</v>
      </c>
      <c r="B13" s="30"/>
      <c r="C13" s="30"/>
      <c r="D13" s="30"/>
      <c r="E13" s="30"/>
      <c r="F13" s="30"/>
      <c r="G13" s="30"/>
      <c r="H13" s="11"/>
      <c r="I13" s="11"/>
    </row>
    <row r="14" spans="1:43" ht="15" customHeight="1" x14ac:dyDescent="0.25">
      <c r="B14" s="24"/>
      <c r="C14" s="23" t="s">
        <v>24</v>
      </c>
      <c r="D14" s="23" t="s">
        <v>25</v>
      </c>
      <c r="E14" s="152" t="s">
        <v>26</v>
      </c>
      <c r="F14" s="152"/>
      <c r="G14" s="33"/>
      <c r="H14" s="11"/>
      <c r="I14" s="11"/>
    </row>
    <row r="15" spans="1:43" ht="18" customHeight="1" x14ac:dyDescent="0.25">
      <c r="A15" s="32" t="s">
        <v>30</v>
      </c>
      <c r="B15" s="26" t="s">
        <v>23</v>
      </c>
      <c r="C15" s="25">
        <v>16</v>
      </c>
      <c r="D15" s="25">
        <v>20</v>
      </c>
      <c r="E15" s="138">
        <v>20</v>
      </c>
      <c r="F15" s="138"/>
      <c r="G15" s="33"/>
      <c r="H15" s="11"/>
      <c r="I15" s="11"/>
    </row>
    <row r="16" spans="1:43" ht="18" customHeight="1" x14ac:dyDescent="0.25">
      <c r="A16" s="32" t="s">
        <v>31</v>
      </c>
      <c r="B16" s="26" t="s">
        <v>23</v>
      </c>
      <c r="C16" s="25">
        <v>28</v>
      </c>
      <c r="D16" s="25">
        <v>32</v>
      </c>
      <c r="E16" s="138">
        <v>32</v>
      </c>
      <c r="F16" s="138"/>
      <c r="G16" s="11"/>
      <c r="H16" s="11"/>
      <c r="I16" s="11"/>
    </row>
    <row r="17" spans="1:18" ht="18" customHeight="1" x14ac:dyDescent="0.25">
      <c r="A17" s="32" t="s">
        <v>32</v>
      </c>
      <c r="B17" s="26" t="s">
        <v>23</v>
      </c>
      <c r="C17" s="25">
        <v>22</v>
      </c>
      <c r="D17" s="25">
        <v>34</v>
      </c>
      <c r="E17" s="138">
        <v>34</v>
      </c>
      <c r="F17" s="138"/>
      <c r="G17" s="11"/>
      <c r="H17" s="11"/>
      <c r="I17" s="11"/>
    </row>
    <row r="18" spans="1:18" ht="6.6" customHeight="1" x14ac:dyDescent="0.25">
      <c r="A18" s="32"/>
      <c r="B18" s="27"/>
      <c r="C18" s="23"/>
      <c r="D18" s="23"/>
      <c r="E18" s="23"/>
      <c r="F18" s="23"/>
      <c r="G18" s="11"/>
      <c r="H18" s="11"/>
      <c r="I18" s="11"/>
    </row>
    <row r="19" spans="1:18" ht="15.75" x14ac:dyDescent="0.25">
      <c r="A19" s="42" t="s">
        <v>34</v>
      </c>
      <c r="B19" s="11"/>
      <c r="C19" s="11"/>
      <c r="D19" s="11"/>
      <c r="E19" s="11"/>
      <c r="F19" s="11"/>
      <c r="G19" s="11"/>
      <c r="I19" s="11"/>
    </row>
    <row r="20" spans="1:18" ht="30.2" customHeight="1" x14ac:dyDescent="0.25">
      <c r="A20" s="11"/>
      <c r="B20" s="11"/>
      <c r="C20" s="11"/>
      <c r="D20" s="41" t="s">
        <v>35</v>
      </c>
      <c r="E20" s="134" t="s">
        <v>36</v>
      </c>
      <c r="F20" s="134"/>
      <c r="G20" s="131" t="s">
        <v>37</v>
      </c>
      <c r="H20" s="131"/>
      <c r="I20" s="11"/>
    </row>
    <row r="21" spans="1:18" ht="18" customHeight="1" x14ac:dyDescent="0.25">
      <c r="A21" s="130" t="s">
        <v>33</v>
      </c>
      <c r="B21" s="130"/>
      <c r="C21" s="130"/>
      <c r="D21" s="40">
        <v>28</v>
      </c>
      <c r="E21" s="153">
        <v>34</v>
      </c>
      <c r="F21" s="153"/>
      <c r="G21" s="132">
        <v>34</v>
      </c>
      <c r="H21" s="133"/>
      <c r="I21" s="11"/>
    </row>
    <row r="22" spans="1:18" ht="18" customHeight="1" x14ac:dyDescent="0.25">
      <c r="A22" s="126" t="s">
        <v>68</v>
      </c>
      <c r="B22" s="126"/>
      <c r="C22" s="126"/>
      <c r="D22" s="112" t="s">
        <v>50</v>
      </c>
      <c r="E22" s="127" t="s">
        <v>51</v>
      </c>
      <c r="F22" s="127"/>
      <c r="G22" s="128" t="s">
        <v>51</v>
      </c>
      <c r="H22" s="129"/>
      <c r="I22" s="11"/>
    </row>
    <row r="23" spans="1:18" ht="12.2" customHeight="1" thickBot="1" x14ac:dyDescent="0.3">
      <c r="A23" s="27"/>
      <c r="B23" s="27"/>
      <c r="C23" s="27"/>
      <c r="D23" s="27"/>
      <c r="E23" s="27"/>
      <c r="F23" s="27"/>
      <c r="G23" s="35"/>
      <c r="H23" s="36"/>
      <c r="K23" s="11"/>
      <c r="M23" s="37"/>
      <c r="N23" s="37"/>
      <c r="O23" s="37"/>
      <c r="P23" s="37"/>
      <c r="Q23" s="37"/>
      <c r="R23" s="37"/>
    </row>
    <row r="24" spans="1:18" ht="12.2" customHeight="1" x14ac:dyDescent="0.25">
      <c r="A24" s="38"/>
      <c r="B24" s="38"/>
      <c r="C24" s="38"/>
      <c r="D24" s="38"/>
      <c r="E24" s="38"/>
      <c r="F24" s="39"/>
      <c r="G24" s="39"/>
      <c r="H24" s="39"/>
      <c r="K24" s="11"/>
      <c r="M24" s="37"/>
      <c r="N24" s="37"/>
      <c r="O24" s="37"/>
      <c r="P24" s="37"/>
      <c r="Q24" s="37"/>
      <c r="R24" s="37"/>
    </row>
    <row r="25" spans="1:18" s="31" customFormat="1" ht="18.600000000000001" customHeight="1" x14ac:dyDescent="0.25">
      <c r="A25" s="151" t="s">
        <v>29</v>
      </c>
      <c r="B25" s="151"/>
      <c r="C25" s="151"/>
      <c r="D25" s="151"/>
      <c r="E25" s="151"/>
      <c r="F25" s="151"/>
      <c r="G25" s="151"/>
      <c r="H25" s="151"/>
      <c r="I25" s="18"/>
    </row>
    <row r="26" spans="1:18" s="31" customFormat="1" ht="15" customHeight="1" x14ac:dyDescent="0.25">
      <c r="A26" s="141" t="s">
        <v>82</v>
      </c>
      <c r="B26" s="141"/>
      <c r="C26" s="141"/>
      <c r="D26" s="141"/>
      <c r="E26" s="141"/>
      <c r="F26" s="141"/>
      <c r="G26" s="141"/>
      <c r="H26" s="141"/>
      <c r="I26" s="18"/>
    </row>
    <row r="27" spans="1:18" ht="6.6" customHeight="1" thickBot="1" x14ac:dyDescent="0.3">
      <c r="E27" s="18"/>
      <c r="F27" s="18"/>
      <c r="G27" s="11"/>
      <c r="H27" s="11"/>
      <c r="I27" s="11"/>
    </row>
    <row r="28" spans="1:18" ht="32.25" customHeight="1" thickTop="1" x14ac:dyDescent="0.25">
      <c r="A28" s="13" t="s">
        <v>102</v>
      </c>
      <c r="B28" s="14" t="s">
        <v>13</v>
      </c>
      <c r="C28" s="14" t="s">
        <v>15</v>
      </c>
      <c r="D28" s="15" t="s">
        <v>14</v>
      </c>
      <c r="E28" s="30"/>
      <c r="F28" s="30"/>
      <c r="G28" s="30"/>
      <c r="H28" s="11"/>
      <c r="I28" s="11"/>
    </row>
    <row r="29" spans="1:18" ht="18.600000000000001" customHeight="1" x14ac:dyDescent="0.25">
      <c r="A29" s="16">
        <v>6</v>
      </c>
      <c r="B29" s="19">
        <f>$C$15</f>
        <v>16</v>
      </c>
      <c r="C29" s="19">
        <f>$C$16</f>
        <v>28</v>
      </c>
      <c r="D29" s="20">
        <f>$C$17</f>
        <v>22</v>
      </c>
      <c r="G29" s="11"/>
      <c r="H29" s="11"/>
      <c r="I29" s="11"/>
    </row>
    <row r="30" spans="1:18" ht="18.600000000000001" customHeight="1" x14ac:dyDescent="0.3">
      <c r="A30" s="16">
        <v>12</v>
      </c>
      <c r="B30" s="19">
        <f>$D$15</f>
        <v>20</v>
      </c>
      <c r="C30" s="19">
        <f>$D$16</f>
        <v>32</v>
      </c>
      <c r="D30" s="20">
        <f>$D$17</f>
        <v>34</v>
      </c>
      <c r="E30" s="28"/>
      <c r="F30" s="8"/>
      <c r="G30" s="11"/>
      <c r="H30" s="11"/>
      <c r="I30" s="11"/>
    </row>
    <row r="31" spans="1:18" ht="18.600000000000001" customHeight="1" thickBot="1" x14ac:dyDescent="0.35">
      <c r="A31" s="17">
        <v>24</v>
      </c>
      <c r="B31" s="21">
        <f>$E$15</f>
        <v>20</v>
      </c>
      <c r="C31" s="21">
        <f>$E$16</f>
        <v>32</v>
      </c>
      <c r="D31" s="22">
        <f>$E$17</f>
        <v>34</v>
      </c>
      <c r="E31" s="29"/>
      <c r="F31" s="9"/>
      <c r="G31" s="11"/>
      <c r="H31" s="11"/>
      <c r="I31" s="11"/>
    </row>
    <row r="32" spans="1:18" ht="12.2" customHeight="1" thickTop="1" thickBot="1" x14ac:dyDescent="0.3">
      <c r="A32" s="27"/>
      <c r="B32" s="27"/>
      <c r="C32" s="27"/>
      <c r="D32" s="27"/>
      <c r="E32" s="27"/>
      <c r="F32" s="27"/>
      <c r="G32" s="35"/>
      <c r="H32" s="36"/>
      <c r="I32" s="11"/>
    </row>
    <row r="33" spans="1:19" ht="12.2" customHeight="1" x14ac:dyDescent="0.25">
      <c r="A33" s="38"/>
      <c r="B33" s="38"/>
      <c r="C33" s="38"/>
      <c r="D33" s="38"/>
      <c r="E33" s="38"/>
      <c r="F33" s="39"/>
      <c r="G33" s="39"/>
      <c r="H33" s="39"/>
      <c r="I33" s="11"/>
    </row>
    <row r="34" spans="1:19" s="31" customFormat="1" ht="18.600000000000001" customHeight="1" x14ac:dyDescent="0.25">
      <c r="A34" s="151" t="s">
        <v>94</v>
      </c>
      <c r="B34" s="151"/>
      <c r="C34" s="151"/>
      <c r="D34" s="151"/>
      <c r="E34" s="151"/>
      <c r="F34" s="151"/>
      <c r="G34" s="151"/>
      <c r="H34" s="151"/>
      <c r="I34" s="18"/>
    </row>
    <row r="35" spans="1:19" s="31" customFormat="1" ht="18" customHeight="1" x14ac:dyDescent="0.25">
      <c r="A35" s="141" t="s">
        <v>95</v>
      </c>
      <c r="B35" s="141"/>
      <c r="C35" s="141"/>
      <c r="D35" s="141"/>
      <c r="E35" s="141"/>
      <c r="F35" s="141"/>
      <c r="G35" s="141"/>
      <c r="H35" s="141"/>
      <c r="I35" s="18"/>
    </row>
    <row r="36" spans="1:19" ht="18" customHeight="1" x14ac:dyDescent="0.25">
      <c r="A36" s="141"/>
      <c r="B36" s="141"/>
      <c r="C36" s="141"/>
      <c r="D36" s="141"/>
      <c r="E36" s="141"/>
      <c r="F36" s="141"/>
      <c r="G36" s="141"/>
      <c r="H36" s="141"/>
    </row>
    <row r="37" spans="1:19" ht="18" customHeight="1" x14ac:dyDescent="0.25">
      <c r="A37" s="141"/>
      <c r="B37" s="141"/>
      <c r="C37" s="141"/>
      <c r="D37" s="141"/>
      <c r="E37" s="141"/>
      <c r="F37" s="141"/>
      <c r="G37" s="141"/>
      <c r="H37" s="141"/>
    </row>
    <row r="38" spans="1:19" ht="5.0999999999999996" customHeight="1" x14ac:dyDescent="0.25"/>
    <row r="39" spans="1:19" ht="16.5" customHeight="1" x14ac:dyDescent="0.25">
      <c r="A39" s="130" t="s">
        <v>67</v>
      </c>
      <c r="B39" s="130"/>
      <c r="C39" s="140" t="s">
        <v>46</v>
      </c>
      <c r="D39" s="140"/>
      <c r="E39" s="140"/>
      <c r="F39" s="140"/>
    </row>
    <row r="40" spans="1:19" ht="16.5" customHeight="1" x14ac:dyDescent="0.25">
      <c r="A40" s="130" t="s">
        <v>96</v>
      </c>
      <c r="B40" s="130"/>
      <c r="C40" s="140" t="s">
        <v>103</v>
      </c>
      <c r="D40" s="140"/>
      <c r="E40" s="140"/>
      <c r="F40" s="140"/>
    </row>
    <row r="41" spans="1:19" ht="16.5" customHeight="1" x14ac:dyDescent="0.25">
      <c r="A41" s="130" t="s">
        <v>97</v>
      </c>
      <c r="B41" s="130"/>
      <c r="C41" s="140" t="s">
        <v>104</v>
      </c>
      <c r="D41" s="140"/>
      <c r="E41" s="140"/>
      <c r="F41" s="140"/>
    </row>
    <row r="42" spans="1:19" ht="16.5" customHeight="1" x14ac:dyDescent="0.25">
      <c r="A42" s="130" t="s">
        <v>98</v>
      </c>
      <c r="B42" s="130"/>
      <c r="C42" s="140" t="s">
        <v>105</v>
      </c>
      <c r="D42" s="140"/>
      <c r="E42" s="140"/>
      <c r="F42" s="140"/>
    </row>
    <row r="43" spans="1:19" ht="21" customHeight="1" x14ac:dyDescent="0.25">
      <c r="A43" s="139" t="s">
        <v>99</v>
      </c>
      <c r="B43" s="139"/>
      <c r="C43" s="139"/>
      <c r="D43" s="139"/>
      <c r="E43" s="139"/>
      <c r="F43" s="139"/>
      <c r="G43" s="139"/>
      <c r="H43" s="139"/>
      <c r="I43" s="139" t="s">
        <v>93</v>
      </c>
      <c r="J43" s="139"/>
      <c r="K43" s="139"/>
      <c r="L43" s="139"/>
      <c r="M43" s="139"/>
      <c r="N43" s="139"/>
      <c r="O43" s="139"/>
      <c r="P43" s="139"/>
      <c r="Q43" s="139"/>
      <c r="R43" s="139"/>
      <c r="S43" s="139"/>
    </row>
    <row r="44" spans="1:19" ht="15" customHeight="1" x14ac:dyDescent="0.25"/>
    <row r="45" spans="1:19" ht="15" customHeight="1" x14ac:dyDescent="0.25"/>
  </sheetData>
  <customSheetViews>
    <customSheetView guid="{A1C00A3B-0821-4847-B9FD-829A8FAC3045}" showPageBreaks="1" view="pageLayout">
      <selection sqref="A1:N1"/>
      <pageMargins left="0.7" right="0.7" top="1" bottom="0.75" header="0.3" footer="0.3"/>
      <pageSetup scale="93" orientation="landscape" r:id="rId1"/>
      <headerFooter>
        <oddHeader>&amp;L&amp;G&amp;CVirginia Department of Conservation 
and Recreation, Division of Dam 
Safety and Floodplain Mgmt.&amp;R600 East Main Street, 24th Floor
Richmond, VA 23219
Main Number: (804) 371-6095</oddHeader>
      </headerFooter>
    </customSheetView>
  </customSheetViews>
  <mergeCells count="38">
    <mergeCell ref="A35:H37"/>
    <mergeCell ref="F5:H6"/>
    <mergeCell ref="G7:H7"/>
    <mergeCell ref="B4:D4"/>
    <mergeCell ref="I1:S1"/>
    <mergeCell ref="A34:H34"/>
    <mergeCell ref="E14:F14"/>
    <mergeCell ref="E15:F15"/>
    <mergeCell ref="A25:H25"/>
    <mergeCell ref="E21:F21"/>
    <mergeCell ref="B8:D8"/>
    <mergeCell ref="B7:D7"/>
    <mergeCell ref="B6:D6"/>
    <mergeCell ref="B5:D5"/>
    <mergeCell ref="A26:H26"/>
    <mergeCell ref="A3:H3"/>
    <mergeCell ref="I43:S43"/>
    <mergeCell ref="A39:B39"/>
    <mergeCell ref="A40:B40"/>
    <mergeCell ref="A41:B41"/>
    <mergeCell ref="A42:B42"/>
    <mergeCell ref="C39:F39"/>
    <mergeCell ref="C42:F42"/>
    <mergeCell ref="C41:F41"/>
    <mergeCell ref="C40:F40"/>
    <mergeCell ref="A43:H43"/>
    <mergeCell ref="A1:H2"/>
    <mergeCell ref="A11:H11"/>
    <mergeCell ref="A10:H10"/>
    <mergeCell ref="E16:F16"/>
    <mergeCell ref="E17:F17"/>
    <mergeCell ref="A22:C22"/>
    <mergeCell ref="E22:F22"/>
    <mergeCell ref="G22:H22"/>
    <mergeCell ref="A21:C21"/>
    <mergeCell ref="G20:H20"/>
    <mergeCell ref="G21:H21"/>
    <mergeCell ref="E20:F20"/>
  </mergeCells>
  <printOptions horizontalCentered="1" verticalCentered="1"/>
  <pageMargins left="0.2" right="0.2" top="1" bottom="0.75" header="0.3" footer="0.3"/>
  <pageSetup orientation="portrait" r:id="rId2"/>
  <headerFooter>
    <oddHeader>&amp;L&amp;G&amp;CVirginia Department of Conservation 
and Recreation, Division of Dam 
Safety and Floodplain Mgmt.&amp;R600 East Main Street, 24th Floor
Richmond, VA 23219
Main Number: (804) 371-6095</oddHeader>
    <oddFooter>&amp;C&amp;P of &amp;N&amp;RAugust 2018 Version</oddFooter>
  </headerFooter>
  <colBreaks count="1" manualBreakCount="1">
    <brk id="19" max="87" man="1"/>
  </colBreaks>
  <drawing r:id="rId3"/>
  <legacyDrawingHF r:id="rId4"/>
  <extLst>
    <ext xmlns:x14="http://schemas.microsoft.com/office/spreadsheetml/2009/9/main" uri="{CCE6A557-97BC-4b89-ADB6-D9C93CAAB3DF}">
      <x14:dataValidations xmlns:xm="http://schemas.microsoft.com/office/excel/2006/main" count="7">
        <x14:dataValidation type="list" showInputMessage="1" showErrorMessage="1" errorTitle="Invalid Entry!" error="Please Select a Storm Type from the List" promptTitle="Governing 6-Hour Storm Type" prompt="Please Select the Appropriate Governing 6-Hour Storm Type from the List of Options" xr:uid="{00000000-0002-0000-0000-000000000000}">
          <x14:formula1>
            <xm:f>'Internal Background Use'!$B$5:$B$7</xm:f>
          </x14:formula1>
          <xm:sqref>D22</xm:sqref>
        </x14:dataValidation>
        <x14:dataValidation type="list" showInputMessage="1" showErrorMessage="1" errorTitle="Invalid Entry!" error="Please Select a Storm Type from the List" promptTitle="Governing 12-Hour Storm Type" prompt="Please Select the Appropriate Governing 12-Hour Storm Type from the List of Options" xr:uid="{00000000-0002-0000-0000-000001000000}">
          <x14:formula1>
            <xm:f>'Internal Background Use'!$B$5:$B$7</xm:f>
          </x14:formula1>
          <xm:sqref>E22:F22</xm:sqref>
        </x14:dataValidation>
        <x14:dataValidation type="list" showInputMessage="1" showErrorMessage="1" errorTitle="Invalid Entry!" error="Please Select a Storm Type from the List" promptTitle="Governing 24-Hour Storm Type" prompt="Please Select the Appropriate Governing 24-Hour Storm Type from the List of Options" xr:uid="{00000000-0002-0000-0000-000002000000}">
          <x14:formula1>
            <xm:f>'Internal Background Use'!$B$5:$B$7</xm:f>
          </x14:formula1>
          <xm:sqref>G22:H22</xm:sqref>
        </x14:dataValidation>
        <x14:dataValidation type="list" showInputMessage="1" showErrorMessage="1" promptTitle="Dam Location (Drainage Divide)" prompt="Please Select the Appropriate Dam Location from a State Drainage Divide Perspective from the List of Options" xr:uid="{00000000-0002-0000-0000-000003000000}">
          <x14:formula1>
            <xm:f>'Internal Background Use'!$B$2:$B$3</xm:f>
          </x14:formula1>
          <xm:sqref>C39:F39</xm:sqref>
        </x14:dataValidation>
        <x14:dataValidation type="list" showInputMessage="1" showErrorMessage="1" errorTitle="Invalid Entry!" error="Please Select a Curve from the List" promptTitle="6-Hr Temporal Distribution Curve" prompt="Please Select the 6-Hour Temporal Distribution Curve Utilized for the Dam in Question from the List of Options" xr:uid="{00000000-0002-0000-0000-000004000000}">
          <x14:formula1>
            <xm:f>'Internal Background Use'!$B$9:$B$14</xm:f>
          </x14:formula1>
          <xm:sqref>C40:F40</xm:sqref>
        </x14:dataValidation>
        <x14:dataValidation type="list" showInputMessage="1" showErrorMessage="1" errorTitle="Invalid Entry!" error="Please Select a Curve from the List" promptTitle="24Hr Temporal Distribution Curve" prompt="Please Select the 24-Hour Temporal Distribution Curve Utilized for the Dam in Question from the List of Options" xr:uid="{00000000-0002-0000-0000-000005000000}">
          <x14:formula1>
            <xm:f>'Internal Background Use'!$B$23:$B$34</xm:f>
          </x14:formula1>
          <xm:sqref>C42:F42</xm:sqref>
        </x14:dataValidation>
        <x14:dataValidation type="list" allowBlank="1" showInputMessage="1" showErrorMessage="1" errorTitle="Invalid Entry!" error="Please Select a Curve from the List" promptTitle="12Hr Temporal Distribution Curve" prompt="Please Select the 12-Hour Temporal Distribution Curve Utilized for the Dam in Question from the List of Options" xr:uid="{00000000-0002-0000-0000-000006000000}">
          <x14:formula1>
            <xm:f>'Internal Background Use'!$B$16:$B$21</xm:f>
          </x14:formula1>
          <xm:sqref>C41:F41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U5:U9"/>
  <sheetViews>
    <sheetView topLeftCell="A8" zoomScaleNormal="100" workbookViewId="0">
      <selection activeCell="Z13" sqref="Z13"/>
    </sheetView>
  </sheetViews>
  <sheetFormatPr defaultRowHeight="15" x14ac:dyDescent="0.25"/>
  <sheetData>
    <row r="5" spans="21:21" x14ac:dyDescent="0.25">
      <c r="U5" s="117" t="s">
        <v>84</v>
      </c>
    </row>
    <row r="6" spans="21:21" x14ac:dyDescent="0.25">
      <c r="U6" t="s">
        <v>88</v>
      </c>
    </row>
    <row r="7" spans="21:21" x14ac:dyDescent="0.25">
      <c r="U7" t="s">
        <v>85</v>
      </c>
    </row>
    <row r="8" spans="21:21" x14ac:dyDescent="0.25">
      <c r="U8" t="s">
        <v>86</v>
      </c>
    </row>
    <row r="9" spans="21:21" x14ac:dyDescent="0.25">
      <c r="U9" t="s">
        <v>87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B1:AS247"/>
  <sheetViews>
    <sheetView topLeftCell="I1" zoomScale="80" zoomScaleNormal="80" workbookViewId="0">
      <selection activeCell="AJ128" sqref="AJ128"/>
    </sheetView>
  </sheetViews>
  <sheetFormatPr defaultRowHeight="15" x14ac:dyDescent="0.25"/>
  <cols>
    <col min="1" max="1" width="2.140625" customWidth="1"/>
    <col min="2" max="3" width="5" bestFit="1" customWidth="1"/>
    <col min="4" max="5" width="7.7109375" bestFit="1" customWidth="1"/>
    <col min="7" max="7" width="8.7109375" bestFit="1" customWidth="1"/>
    <col min="8" max="9" width="12.28515625" customWidth="1"/>
    <col min="10" max="10" width="2.7109375" customWidth="1"/>
    <col min="11" max="12" width="5" bestFit="1" customWidth="1"/>
    <col min="13" max="14" width="7.7109375" bestFit="1" customWidth="1"/>
    <col min="15" max="15" width="7.140625" bestFit="1" customWidth="1"/>
    <col min="16" max="16" width="8.7109375" bestFit="1" customWidth="1"/>
    <col min="17"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bestFit="1" customWidth="1"/>
    <col min="26" max="27" width="12.28515625" customWidth="1"/>
    <col min="28" max="28" width="2.7109375" customWidth="1"/>
    <col min="29" max="29" width="5" bestFit="1" customWidth="1"/>
    <col min="30" max="30" width="5.5703125" bestFit="1" customWidth="1"/>
    <col min="31" max="32" width="7.7109375" bestFit="1" customWidth="1"/>
    <col min="33" max="33" width="7.85546875" bestFit="1" customWidth="1"/>
    <col min="34" max="34" width="8.7109375" bestFit="1" customWidth="1"/>
    <col min="35" max="35" width="12.28515625" style="27" customWidth="1"/>
    <col min="36" max="36" width="12.28515625" customWidth="1"/>
    <col min="39" max="39" width="41.7109375" bestFit="1" customWidth="1"/>
  </cols>
  <sheetData>
    <row r="1" spans="2:45" ht="31.5" x14ac:dyDescent="0.5">
      <c r="B1" s="162" t="s">
        <v>40</v>
      </c>
      <c r="C1" s="162"/>
      <c r="D1" s="162"/>
      <c r="E1" s="162"/>
      <c r="F1" s="162"/>
      <c r="G1" s="162"/>
      <c r="H1" s="162"/>
      <c r="I1" s="162"/>
      <c r="J1" s="162"/>
      <c r="K1" s="162"/>
      <c r="L1" s="162"/>
      <c r="M1" s="162"/>
      <c r="N1" s="162"/>
      <c r="O1" s="162"/>
      <c r="P1" s="162"/>
      <c r="Q1" s="162"/>
      <c r="R1" s="162"/>
      <c r="S1" s="164" t="s">
        <v>3</v>
      </c>
      <c r="T1" s="165"/>
      <c r="U1" s="165"/>
      <c r="V1" s="156"/>
      <c r="W1" s="156"/>
      <c r="X1" s="157" t="s">
        <v>92</v>
      </c>
      <c r="Y1" s="157"/>
      <c r="Z1" s="157"/>
      <c r="AA1" s="158"/>
      <c r="AB1" s="94"/>
      <c r="AC1" s="94"/>
      <c r="AD1" s="94"/>
      <c r="AE1" s="94"/>
      <c r="AF1" s="94"/>
      <c r="AG1" s="94"/>
      <c r="AH1" s="94"/>
      <c r="AI1" s="94"/>
      <c r="AJ1" s="94"/>
      <c r="AK1" s="94"/>
      <c r="AL1" s="94"/>
      <c r="AM1" s="94"/>
      <c r="AN1" s="94"/>
      <c r="AO1" s="94"/>
      <c r="AP1" s="94"/>
      <c r="AQ1" s="94"/>
      <c r="AR1" s="94"/>
      <c r="AS1" s="94"/>
    </row>
    <row r="2" spans="2:45" ht="18.75" customHeight="1" thickBot="1" x14ac:dyDescent="0.3">
      <c r="B2" s="163" t="s">
        <v>5</v>
      </c>
      <c r="C2" s="163"/>
      <c r="D2" s="163"/>
      <c r="E2" s="163"/>
      <c r="F2" s="163"/>
      <c r="G2" s="163"/>
      <c r="H2" s="163"/>
      <c r="I2" s="163"/>
      <c r="J2" s="163"/>
      <c r="K2" s="163"/>
      <c r="L2" s="163"/>
      <c r="M2" s="163"/>
      <c r="N2" s="163"/>
      <c r="O2" s="163"/>
      <c r="P2" s="163"/>
      <c r="Q2" s="163"/>
      <c r="R2" s="163"/>
      <c r="S2" s="166"/>
      <c r="T2" s="167"/>
      <c r="U2" s="167"/>
      <c r="V2" s="159"/>
      <c r="W2" s="159"/>
      <c r="X2" s="160" t="s">
        <v>4</v>
      </c>
      <c r="Y2" s="160"/>
      <c r="Z2" s="160"/>
      <c r="AA2" s="161"/>
      <c r="AB2" s="108"/>
      <c r="AC2" s="108"/>
      <c r="AD2" s="108"/>
      <c r="AE2" s="108"/>
      <c r="AF2" s="108"/>
      <c r="AG2" s="108"/>
      <c r="AH2" s="108"/>
      <c r="AI2" s="108"/>
      <c r="AJ2" s="108"/>
      <c r="AK2" s="108"/>
      <c r="AL2" s="108"/>
      <c r="AM2" s="108"/>
      <c r="AN2" s="108"/>
      <c r="AO2" s="108"/>
      <c r="AP2" s="108"/>
      <c r="AQ2" s="108"/>
      <c r="AR2" s="108"/>
      <c r="AS2" s="108"/>
    </row>
    <row r="3" spans="2:45" ht="15.75" thickBot="1" x14ac:dyDescent="0.3">
      <c r="X3" s="2"/>
      <c r="AG3" s="2"/>
      <c r="AL3" s="121"/>
      <c r="AM3" s="11"/>
    </row>
    <row r="4" spans="2:45" ht="19.5" thickBot="1" x14ac:dyDescent="0.35">
      <c r="B4" s="170" t="s">
        <v>8</v>
      </c>
      <c r="C4" s="171"/>
      <c r="D4" s="171"/>
      <c r="E4" s="172">
        <f>'USER INPUT'!B29</f>
        <v>16</v>
      </c>
      <c r="F4" s="173"/>
      <c r="K4" s="170" t="s">
        <v>9</v>
      </c>
      <c r="L4" s="171"/>
      <c r="M4" s="171"/>
      <c r="N4" s="172">
        <f>'USER INPUT'!B30</f>
        <v>20</v>
      </c>
      <c r="O4" s="173"/>
      <c r="T4" s="182" t="s">
        <v>16</v>
      </c>
      <c r="U4" s="183"/>
      <c r="V4" s="183"/>
      <c r="W4" s="184">
        <f>'USER INPUT'!B31</f>
        <v>20</v>
      </c>
      <c r="X4" s="185"/>
      <c r="AC4" s="170" t="s">
        <v>17</v>
      </c>
      <c r="AD4" s="171"/>
      <c r="AE4" s="171"/>
      <c r="AF4" s="172">
        <f>'USER INPUT'!B31</f>
        <v>20</v>
      </c>
      <c r="AG4" s="173"/>
      <c r="AL4" s="11"/>
      <c r="AM4" s="122"/>
    </row>
    <row r="5" spans="2:45" ht="20.100000000000001" customHeight="1" x14ac:dyDescent="0.25">
      <c r="B5" s="187" t="s">
        <v>2</v>
      </c>
      <c r="C5" s="187" t="s">
        <v>1</v>
      </c>
      <c r="D5" s="187" t="s">
        <v>0</v>
      </c>
      <c r="E5" s="187" t="s">
        <v>7</v>
      </c>
      <c r="F5" s="187" t="s">
        <v>6</v>
      </c>
      <c r="G5" s="177" t="s">
        <v>12</v>
      </c>
      <c r="H5" s="178" t="s">
        <v>39</v>
      </c>
      <c r="I5" s="168" t="s">
        <v>11</v>
      </c>
      <c r="K5" s="180" t="s">
        <v>2</v>
      </c>
      <c r="L5" s="174" t="s">
        <v>1</v>
      </c>
      <c r="M5" s="174" t="s">
        <v>0</v>
      </c>
      <c r="N5" s="174" t="s">
        <v>7</v>
      </c>
      <c r="O5" s="174" t="s">
        <v>6</v>
      </c>
      <c r="P5" s="176" t="s">
        <v>12</v>
      </c>
      <c r="Q5" s="178" t="s">
        <v>39</v>
      </c>
      <c r="R5" s="168" t="s">
        <v>11</v>
      </c>
      <c r="T5" s="180" t="s">
        <v>2</v>
      </c>
      <c r="U5" s="174" t="s">
        <v>1</v>
      </c>
      <c r="V5" s="174" t="s">
        <v>0</v>
      </c>
      <c r="W5" s="174" t="s">
        <v>7</v>
      </c>
      <c r="X5" s="174" t="s">
        <v>6</v>
      </c>
      <c r="Y5" s="176" t="s">
        <v>12</v>
      </c>
      <c r="Z5" s="178" t="s">
        <v>39</v>
      </c>
      <c r="AA5" s="168" t="s">
        <v>11</v>
      </c>
      <c r="AC5" s="180" t="s">
        <v>2</v>
      </c>
      <c r="AD5" s="174" t="s">
        <v>1</v>
      </c>
      <c r="AE5" s="174" t="s">
        <v>0</v>
      </c>
      <c r="AF5" s="174" t="s">
        <v>7</v>
      </c>
      <c r="AG5" s="174" t="s">
        <v>6</v>
      </c>
      <c r="AH5" s="176" t="s">
        <v>12</v>
      </c>
      <c r="AI5" s="178" t="s">
        <v>39</v>
      </c>
      <c r="AJ5" s="168" t="s">
        <v>11</v>
      </c>
      <c r="AL5" s="11"/>
      <c r="AM5" s="122"/>
    </row>
    <row r="6" spans="2:45" ht="20.100000000000001" customHeight="1" x14ac:dyDescent="0.25">
      <c r="B6" s="175"/>
      <c r="C6" s="175"/>
      <c r="D6" s="175"/>
      <c r="E6" s="175"/>
      <c r="F6" s="175"/>
      <c r="G6" s="177"/>
      <c r="H6" s="188"/>
      <c r="I6" s="186"/>
      <c r="K6" s="181"/>
      <c r="L6" s="175"/>
      <c r="M6" s="175"/>
      <c r="N6" s="175"/>
      <c r="O6" s="175"/>
      <c r="P6" s="177"/>
      <c r="Q6" s="188"/>
      <c r="R6" s="186"/>
      <c r="T6" s="181"/>
      <c r="U6" s="175"/>
      <c r="V6" s="175"/>
      <c r="W6" s="175"/>
      <c r="X6" s="175"/>
      <c r="Y6" s="177"/>
      <c r="Z6" s="188"/>
      <c r="AA6" s="186"/>
      <c r="AC6" s="181"/>
      <c r="AD6" s="175"/>
      <c r="AE6" s="175"/>
      <c r="AF6" s="175"/>
      <c r="AG6" s="175"/>
      <c r="AH6" s="177"/>
      <c r="AI6" s="179"/>
      <c r="AJ6" s="169"/>
    </row>
    <row r="7" spans="2:45" x14ac:dyDescent="0.25">
      <c r="B7" s="46">
        <v>0</v>
      </c>
      <c r="C7" s="43">
        <v>0</v>
      </c>
      <c r="D7" s="44">
        <v>0</v>
      </c>
      <c r="E7" s="44">
        <v>6.0000000000000001E-3</v>
      </c>
      <c r="F7" s="44">
        <f>E7</f>
        <v>6.0000000000000001E-3</v>
      </c>
      <c r="G7" s="47">
        <f>I7</f>
        <v>9.6000000000000002E-2</v>
      </c>
      <c r="H7" s="55">
        <f>C7</f>
        <v>0</v>
      </c>
      <c r="I7" s="56">
        <f t="shared" ref="I7:I38" si="0">E7*$E$4</f>
        <v>9.6000000000000002E-2</v>
      </c>
      <c r="J7" s="1"/>
      <c r="K7" s="46">
        <v>0</v>
      </c>
      <c r="L7" s="43">
        <v>0</v>
      </c>
      <c r="M7" s="44">
        <v>0</v>
      </c>
      <c r="N7" s="44">
        <v>6.0000000000000001E-3</v>
      </c>
      <c r="O7" s="52">
        <f>N7</f>
        <v>6.0000000000000001E-3</v>
      </c>
      <c r="P7" s="45">
        <f>R7</f>
        <v>0.12</v>
      </c>
      <c r="Q7" s="55">
        <f>L7</f>
        <v>0</v>
      </c>
      <c r="R7" s="56">
        <f t="shared" ref="R7:R38" si="1">N7*$N$4</f>
        <v>0.12</v>
      </c>
      <c r="S7" s="1"/>
      <c r="T7" s="64">
        <v>0</v>
      </c>
      <c r="U7" s="60">
        <v>0</v>
      </c>
      <c r="V7" s="61">
        <v>0</v>
      </c>
      <c r="W7" s="61">
        <v>6.0000000000000001E-3</v>
      </c>
      <c r="X7" s="62">
        <f>W7</f>
        <v>6.0000000000000001E-3</v>
      </c>
      <c r="Y7" s="45">
        <f>AA7</f>
        <v>0.12</v>
      </c>
      <c r="Z7" s="71">
        <f>U7</f>
        <v>0</v>
      </c>
      <c r="AA7" s="56">
        <f t="shared" ref="AA7:AA70" si="2">W7*$W$4</f>
        <v>0.12</v>
      </c>
      <c r="AB7" s="6"/>
      <c r="AC7" s="64">
        <v>0</v>
      </c>
      <c r="AD7" s="60">
        <v>0</v>
      </c>
      <c r="AE7" s="61">
        <v>0</v>
      </c>
      <c r="AF7" s="61">
        <f>N7</f>
        <v>6.0000000000000001E-3</v>
      </c>
      <c r="AG7" s="63">
        <f>O7</f>
        <v>6.0000000000000001E-3</v>
      </c>
      <c r="AH7" s="45">
        <f>AJ7</f>
        <v>0.12</v>
      </c>
      <c r="AI7" s="71">
        <f>AD7</f>
        <v>0</v>
      </c>
      <c r="AJ7" s="56">
        <f>AF7*$AF$4</f>
        <v>0.12</v>
      </c>
    </row>
    <row r="8" spans="2:45" x14ac:dyDescent="0.25">
      <c r="B8" s="46">
        <v>0.1</v>
      </c>
      <c r="C8" s="43">
        <v>6</v>
      </c>
      <c r="D8" s="44">
        <v>1.6666666666666701E-2</v>
      </c>
      <c r="E8" s="44">
        <v>1.2699999999999999E-2</v>
      </c>
      <c r="F8" s="44">
        <f>E8-E7</f>
        <v>6.6999999999999994E-3</v>
      </c>
      <c r="G8" s="47">
        <f t="shared" ref="G8:G39" si="3">I8-I7</f>
        <v>0.10719999999999999</v>
      </c>
      <c r="H8" s="55">
        <f t="shared" ref="H8:H67" si="4">C8</f>
        <v>6</v>
      </c>
      <c r="I8" s="56">
        <f t="shared" si="0"/>
        <v>0.20319999999999999</v>
      </c>
      <c r="J8" s="1"/>
      <c r="K8" s="46">
        <v>0.1</v>
      </c>
      <c r="L8" s="43">
        <v>6</v>
      </c>
      <c r="M8" s="44">
        <v>8.3333333333333297E-3</v>
      </c>
      <c r="N8" s="44">
        <v>9.2999999999999992E-3</v>
      </c>
      <c r="O8" s="52">
        <f>N8-N7</f>
        <v>3.2999999999999991E-3</v>
      </c>
      <c r="P8" s="45">
        <f t="shared" ref="P8:P39" si="5">R8-R7</f>
        <v>6.6000000000000003E-2</v>
      </c>
      <c r="Q8" s="55">
        <f t="shared" ref="Q8:Q71" si="6">L8</f>
        <v>6</v>
      </c>
      <c r="R8" s="56">
        <f t="shared" si="1"/>
        <v>0.186</v>
      </c>
      <c r="S8" s="1"/>
      <c r="T8" s="64">
        <v>0.1</v>
      </c>
      <c r="U8" s="60">
        <v>6</v>
      </c>
      <c r="V8" s="61">
        <v>4.1666666666666701E-3</v>
      </c>
      <c r="W8" s="61">
        <v>7.7000000000000002E-3</v>
      </c>
      <c r="X8" s="62">
        <f>W8-W7</f>
        <v>1.7000000000000001E-3</v>
      </c>
      <c r="Y8" s="45">
        <f t="shared" ref="Y8:Y71" si="7">AA8-AA7</f>
        <v>3.4000000000000002E-2</v>
      </c>
      <c r="Z8" s="71">
        <f t="shared" ref="Z8:Z71" si="8">U8</f>
        <v>6</v>
      </c>
      <c r="AA8" s="56">
        <f t="shared" si="2"/>
        <v>0.154</v>
      </c>
      <c r="AB8" s="6"/>
      <c r="AC8" s="64">
        <v>0.1</v>
      </c>
      <c r="AD8" s="60">
        <v>6</v>
      </c>
      <c r="AE8" s="61">
        <v>4.1666666666666701E-3</v>
      </c>
      <c r="AF8" s="61">
        <f t="shared" ref="AF8:AF71" si="9">N8</f>
        <v>9.2999999999999992E-3</v>
      </c>
      <c r="AG8" s="63">
        <f t="shared" ref="AG8:AG71" si="10">O8</f>
        <v>3.2999999999999991E-3</v>
      </c>
      <c r="AH8" s="45">
        <f t="shared" ref="AH8:AH71" si="11">AJ8-AJ7</f>
        <v>6.6000000000000003E-2</v>
      </c>
      <c r="AI8" s="71">
        <f t="shared" ref="AI8:AI71" si="12">AD8</f>
        <v>6</v>
      </c>
      <c r="AJ8" s="56">
        <f t="shared" ref="AJ8:AJ71" si="13">AF8*$AF$4</f>
        <v>0.186</v>
      </c>
    </row>
    <row r="9" spans="2:45" x14ac:dyDescent="0.25">
      <c r="B9" s="46">
        <v>0.2</v>
      </c>
      <c r="C9" s="43">
        <v>12</v>
      </c>
      <c r="D9" s="44">
        <v>3.3333333333333298E-2</v>
      </c>
      <c r="E9" s="44">
        <v>1.9300000000000001E-2</v>
      </c>
      <c r="F9" s="44">
        <f>E9-E8</f>
        <v>6.6000000000000017E-3</v>
      </c>
      <c r="G9" s="47">
        <f t="shared" si="3"/>
        <v>0.10560000000000003</v>
      </c>
      <c r="H9" s="55">
        <f t="shared" si="4"/>
        <v>12</v>
      </c>
      <c r="I9" s="56">
        <f t="shared" si="0"/>
        <v>0.30880000000000002</v>
      </c>
      <c r="J9" s="1"/>
      <c r="K9" s="46">
        <v>0.2</v>
      </c>
      <c r="L9" s="43">
        <v>12</v>
      </c>
      <c r="M9" s="44">
        <v>1.6666666666666701E-2</v>
      </c>
      <c r="N9" s="44">
        <v>1.2699999999999999E-2</v>
      </c>
      <c r="O9" s="52">
        <f t="shared" ref="O9:O72" si="14">N9-N8</f>
        <v>3.4000000000000002E-3</v>
      </c>
      <c r="P9" s="45">
        <f t="shared" si="5"/>
        <v>6.8000000000000005E-2</v>
      </c>
      <c r="Q9" s="55">
        <f t="shared" si="6"/>
        <v>12</v>
      </c>
      <c r="R9" s="56">
        <f t="shared" si="1"/>
        <v>0.254</v>
      </c>
      <c r="S9" s="1"/>
      <c r="T9" s="64">
        <v>0.2</v>
      </c>
      <c r="U9" s="60">
        <v>12</v>
      </c>
      <c r="V9" s="61">
        <v>8.3333333333333297E-3</v>
      </c>
      <c r="W9" s="61">
        <v>9.2999999999999992E-3</v>
      </c>
      <c r="X9" s="63">
        <f t="shared" ref="X9:X72" si="15">W9-W8</f>
        <v>1.599999999999999E-3</v>
      </c>
      <c r="Y9" s="45">
        <f t="shared" si="7"/>
        <v>3.2000000000000001E-2</v>
      </c>
      <c r="Z9" s="71">
        <f t="shared" si="8"/>
        <v>12</v>
      </c>
      <c r="AA9" s="56">
        <f t="shared" si="2"/>
        <v>0.186</v>
      </c>
      <c r="AB9" s="6"/>
      <c r="AC9" s="64">
        <v>0.2</v>
      </c>
      <c r="AD9" s="60">
        <v>12</v>
      </c>
      <c r="AE9" s="61">
        <v>8.3333333333333297E-3</v>
      </c>
      <c r="AF9" s="61">
        <f t="shared" si="9"/>
        <v>1.2699999999999999E-2</v>
      </c>
      <c r="AG9" s="63">
        <f t="shared" si="10"/>
        <v>3.4000000000000002E-3</v>
      </c>
      <c r="AH9" s="45">
        <f t="shared" si="11"/>
        <v>6.8000000000000005E-2</v>
      </c>
      <c r="AI9" s="71">
        <f t="shared" si="12"/>
        <v>12</v>
      </c>
      <c r="AJ9" s="56">
        <f t="shared" si="13"/>
        <v>0.254</v>
      </c>
    </row>
    <row r="10" spans="2:45" x14ac:dyDescent="0.25">
      <c r="B10" s="46">
        <v>0.3</v>
      </c>
      <c r="C10" s="43">
        <v>18</v>
      </c>
      <c r="D10" s="44">
        <v>0.05</v>
      </c>
      <c r="E10" s="44">
        <v>2.8500000000000001E-2</v>
      </c>
      <c r="F10" s="44">
        <f>E10-E9</f>
        <v>9.1999999999999998E-3</v>
      </c>
      <c r="G10" s="47">
        <f t="shared" si="3"/>
        <v>0.1472</v>
      </c>
      <c r="H10" s="55">
        <f t="shared" si="4"/>
        <v>18</v>
      </c>
      <c r="I10" s="56">
        <f t="shared" si="0"/>
        <v>0.45600000000000002</v>
      </c>
      <c r="J10" s="1"/>
      <c r="K10" s="46">
        <v>0.3</v>
      </c>
      <c r="L10" s="43">
        <v>18</v>
      </c>
      <c r="M10" s="44">
        <v>2.5000000000000001E-2</v>
      </c>
      <c r="N10" s="44">
        <v>1.6E-2</v>
      </c>
      <c r="O10" s="52">
        <f t="shared" si="14"/>
        <v>3.3000000000000008E-3</v>
      </c>
      <c r="P10" s="45">
        <f t="shared" si="5"/>
        <v>6.6000000000000003E-2</v>
      </c>
      <c r="Q10" s="55">
        <f t="shared" si="6"/>
        <v>18</v>
      </c>
      <c r="R10" s="56">
        <f t="shared" si="1"/>
        <v>0.32</v>
      </c>
      <c r="S10" s="1"/>
      <c r="T10" s="64">
        <v>0.3</v>
      </c>
      <c r="U10" s="60">
        <v>18</v>
      </c>
      <c r="V10" s="61">
        <v>1.2500000000000001E-2</v>
      </c>
      <c r="W10" s="61">
        <v>1.0999999999999999E-2</v>
      </c>
      <c r="X10" s="63">
        <f t="shared" si="15"/>
        <v>1.7000000000000001E-3</v>
      </c>
      <c r="Y10" s="45">
        <f t="shared" si="7"/>
        <v>3.3999999999999975E-2</v>
      </c>
      <c r="Z10" s="71">
        <f t="shared" si="8"/>
        <v>18</v>
      </c>
      <c r="AA10" s="56">
        <f t="shared" si="2"/>
        <v>0.21999999999999997</v>
      </c>
      <c r="AB10" s="6"/>
      <c r="AC10" s="64">
        <v>0.3</v>
      </c>
      <c r="AD10" s="60">
        <v>18</v>
      </c>
      <c r="AE10" s="61">
        <v>1.2500000000000001E-2</v>
      </c>
      <c r="AF10" s="61">
        <f t="shared" si="9"/>
        <v>1.6E-2</v>
      </c>
      <c r="AG10" s="63">
        <f t="shared" si="10"/>
        <v>3.3000000000000008E-3</v>
      </c>
      <c r="AH10" s="45">
        <f t="shared" si="11"/>
        <v>6.6000000000000003E-2</v>
      </c>
      <c r="AI10" s="71">
        <f t="shared" si="12"/>
        <v>18</v>
      </c>
      <c r="AJ10" s="56">
        <f t="shared" si="13"/>
        <v>0.32</v>
      </c>
    </row>
    <row r="11" spans="2:45" x14ac:dyDescent="0.25">
      <c r="B11" s="46">
        <v>0.4</v>
      </c>
      <c r="C11" s="43">
        <v>24</v>
      </c>
      <c r="D11" s="44">
        <v>6.6666666666666693E-2</v>
      </c>
      <c r="E11" s="44">
        <v>3.9699999999999999E-2</v>
      </c>
      <c r="F11" s="44">
        <f t="shared" ref="F11:F67" si="16">E11-E10</f>
        <v>1.1199999999999998E-2</v>
      </c>
      <c r="G11" s="47">
        <f t="shared" si="3"/>
        <v>0.17919999999999997</v>
      </c>
      <c r="H11" s="55">
        <f t="shared" si="4"/>
        <v>24</v>
      </c>
      <c r="I11" s="56">
        <f t="shared" si="0"/>
        <v>0.63519999999999999</v>
      </c>
      <c r="J11" s="1"/>
      <c r="K11" s="46">
        <v>0.4</v>
      </c>
      <c r="L11" s="43">
        <v>24</v>
      </c>
      <c r="M11" s="44">
        <v>3.3333333333333298E-2</v>
      </c>
      <c r="N11" s="44">
        <v>1.9300000000000001E-2</v>
      </c>
      <c r="O11" s="52">
        <f t="shared" si="14"/>
        <v>3.3000000000000008E-3</v>
      </c>
      <c r="P11" s="45">
        <f t="shared" si="5"/>
        <v>6.6000000000000003E-2</v>
      </c>
      <c r="Q11" s="55">
        <f t="shared" si="6"/>
        <v>24</v>
      </c>
      <c r="R11" s="56">
        <f t="shared" si="1"/>
        <v>0.38600000000000001</v>
      </c>
      <c r="S11" s="1"/>
      <c r="T11" s="64">
        <v>0.4</v>
      </c>
      <c r="U11" s="60">
        <v>24</v>
      </c>
      <c r="V11" s="61">
        <v>1.6666666666666701E-2</v>
      </c>
      <c r="W11" s="61">
        <v>1.2699999999999999E-2</v>
      </c>
      <c r="X11" s="63">
        <f t="shared" si="15"/>
        <v>1.7000000000000001E-3</v>
      </c>
      <c r="Y11" s="45">
        <f t="shared" si="7"/>
        <v>3.400000000000003E-2</v>
      </c>
      <c r="Z11" s="71">
        <f t="shared" si="8"/>
        <v>24</v>
      </c>
      <c r="AA11" s="56">
        <f t="shared" si="2"/>
        <v>0.254</v>
      </c>
      <c r="AB11" s="6"/>
      <c r="AC11" s="64">
        <v>0.4</v>
      </c>
      <c r="AD11" s="60">
        <v>24</v>
      </c>
      <c r="AE11" s="61">
        <v>1.6666666666666701E-2</v>
      </c>
      <c r="AF11" s="61">
        <f t="shared" si="9"/>
        <v>1.9300000000000001E-2</v>
      </c>
      <c r="AG11" s="63">
        <f t="shared" si="10"/>
        <v>3.3000000000000008E-3</v>
      </c>
      <c r="AH11" s="45">
        <f t="shared" si="11"/>
        <v>6.6000000000000003E-2</v>
      </c>
      <c r="AI11" s="71">
        <f t="shared" si="12"/>
        <v>24</v>
      </c>
      <c r="AJ11" s="56">
        <f t="shared" si="13"/>
        <v>0.38600000000000001</v>
      </c>
    </row>
    <row r="12" spans="2:45" x14ac:dyDescent="0.25">
      <c r="B12" s="46">
        <v>0.5</v>
      </c>
      <c r="C12" s="43">
        <v>30</v>
      </c>
      <c r="D12" s="44">
        <v>8.3333333333333301E-2</v>
      </c>
      <c r="E12" s="44">
        <v>5.1799999999999999E-2</v>
      </c>
      <c r="F12" s="44">
        <f t="shared" si="16"/>
        <v>1.21E-2</v>
      </c>
      <c r="G12" s="47">
        <f t="shared" si="3"/>
        <v>0.19359999999999999</v>
      </c>
      <c r="H12" s="55">
        <f t="shared" si="4"/>
        <v>30</v>
      </c>
      <c r="I12" s="56">
        <f t="shared" si="0"/>
        <v>0.82879999999999998</v>
      </c>
      <c r="J12" s="1"/>
      <c r="K12" s="46">
        <v>0.5</v>
      </c>
      <c r="L12" s="43">
        <v>30</v>
      </c>
      <c r="M12" s="44">
        <v>4.1666666666666699E-2</v>
      </c>
      <c r="N12" s="44">
        <v>2.3099999999999999E-2</v>
      </c>
      <c r="O12" s="52">
        <f t="shared" si="14"/>
        <v>3.7999999999999978E-3</v>
      </c>
      <c r="P12" s="45">
        <f t="shared" si="5"/>
        <v>7.5999999999999956E-2</v>
      </c>
      <c r="Q12" s="55">
        <f t="shared" si="6"/>
        <v>30</v>
      </c>
      <c r="R12" s="56">
        <f t="shared" si="1"/>
        <v>0.46199999999999997</v>
      </c>
      <c r="S12" s="1"/>
      <c r="T12" s="64">
        <v>0.5</v>
      </c>
      <c r="U12" s="60">
        <v>30</v>
      </c>
      <c r="V12" s="61">
        <v>2.0833333333333301E-2</v>
      </c>
      <c r="W12" s="61">
        <v>1.43E-2</v>
      </c>
      <c r="X12" s="63">
        <f t="shared" si="15"/>
        <v>1.6000000000000007E-3</v>
      </c>
      <c r="Y12" s="45">
        <f t="shared" si="7"/>
        <v>3.2000000000000028E-2</v>
      </c>
      <c r="Z12" s="71">
        <f t="shared" si="8"/>
        <v>30</v>
      </c>
      <c r="AA12" s="56">
        <f t="shared" si="2"/>
        <v>0.28600000000000003</v>
      </c>
      <c r="AB12" s="6"/>
      <c r="AC12" s="64">
        <v>0.5</v>
      </c>
      <c r="AD12" s="60">
        <v>30</v>
      </c>
      <c r="AE12" s="61">
        <v>2.0833333333333301E-2</v>
      </c>
      <c r="AF12" s="61">
        <f t="shared" si="9"/>
        <v>2.3099999999999999E-2</v>
      </c>
      <c r="AG12" s="63">
        <f t="shared" si="10"/>
        <v>3.7999999999999978E-3</v>
      </c>
      <c r="AH12" s="45">
        <f t="shared" si="11"/>
        <v>7.5999999999999956E-2</v>
      </c>
      <c r="AI12" s="71">
        <f t="shared" si="12"/>
        <v>30</v>
      </c>
      <c r="AJ12" s="56">
        <f t="shared" si="13"/>
        <v>0.46199999999999997</v>
      </c>
    </row>
    <row r="13" spans="2:45" x14ac:dyDescent="0.25">
      <c r="B13" s="46">
        <v>0.6</v>
      </c>
      <c r="C13" s="43">
        <v>36</v>
      </c>
      <c r="D13" s="44">
        <v>0.1</v>
      </c>
      <c r="E13" s="44">
        <v>6.6000000000000003E-2</v>
      </c>
      <c r="F13" s="44">
        <f t="shared" si="16"/>
        <v>1.4200000000000004E-2</v>
      </c>
      <c r="G13" s="47">
        <f t="shared" si="3"/>
        <v>0.22720000000000007</v>
      </c>
      <c r="H13" s="55">
        <f t="shared" si="4"/>
        <v>36</v>
      </c>
      <c r="I13" s="56">
        <f t="shared" si="0"/>
        <v>1.056</v>
      </c>
      <c r="J13" s="1"/>
      <c r="K13" s="46">
        <v>0.6</v>
      </c>
      <c r="L13" s="43">
        <v>36</v>
      </c>
      <c r="M13" s="44">
        <v>0.05</v>
      </c>
      <c r="N13" s="44">
        <v>2.8500000000000001E-2</v>
      </c>
      <c r="O13" s="52">
        <f t="shared" si="14"/>
        <v>5.400000000000002E-3</v>
      </c>
      <c r="P13" s="45">
        <f t="shared" si="5"/>
        <v>0.1080000000000001</v>
      </c>
      <c r="Q13" s="55">
        <f t="shared" si="6"/>
        <v>36</v>
      </c>
      <c r="R13" s="56">
        <f t="shared" si="1"/>
        <v>0.57000000000000006</v>
      </c>
      <c r="S13" s="1"/>
      <c r="T13" s="64">
        <v>0.6</v>
      </c>
      <c r="U13" s="60">
        <v>36</v>
      </c>
      <c r="V13" s="61">
        <v>2.5000000000000001E-2</v>
      </c>
      <c r="W13" s="61">
        <v>1.6E-2</v>
      </c>
      <c r="X13" s="63">
        <f t="shared" si="15"/>
        <v>1.7000000000000001E-3</v>
      </c>
      <c r="Y13" s="45">
        <f t="shared" si="7"/>
        <v>3.3999999999999975E-2</v>
      </c>
      <c r="Z13" s="71">
        <f t="shared" si="8"/>
        <v>36</v>
      </c>
      <c r="AA13" s="56">
        <f t="shared" si="2"/>
        <v>0.32</v>
      </c>
      <c r="AB13" s="6"/>
      <c r="AC13" s="64">
        <v>0.6</v>
      </c>
      <c r="AD13" s="60">
        <v>36</v>
      </c>
      <c r="AE13" s="61">
        <v>2.5000000000000001E-2</v>
      </c>
      <c r="AF13" s="61">
        <f t="shared" si="9"/>
        <v>2.8500000000000001E-2</v>
      </c>
      <c r="AG13" s="63">
        <f t="shared" si="10"/>
        <v>5.400000000000002E-3</v>
      </c>
      <c r="AH13" s="45">
        <f t="shared" si="11"/>
        <v>0.1080000000000001</v>
      </c>
      <c r="AI13" s="71">
        <f t="shared" si="12"/>
        <v>36</v>
      </c>
      <c r="AJ13" s="56">
        <f t="shared" si="13"/>
        <v>0.57000000000000006</v>
      </c>
    </row>
    <row r="14" spans="2:45" x14ac:dyDescent="0.25">
      <c r="B14" s="46">
        <v>0.7</v>
      </c>
      <c r="C14" s="43">
        <v>42</v>
      </c>
      <c r="D14" s="44">
        <v>0.116666666666667</v>
      </c>
      <c r="E14" s="44">
        <v>8.1799999999999998E-2</v>
      </c>
      <c r="F14" s="44">
        <f t="shared" si="16"/>
        <v>1.5799999999999995E-2</v>
      </c>
      <c r="G14" s="47">
        <f t="shared" si="3"/>
        <v>0.25279999999999991</v>
      </c>
      <c r="H14" s="55">
        <f t="shared" si="4"/>
        <v>42</v>
      </c>
      <c r="I14" s="56">
        <f t="shared" si="0"/>
        <v>1.3088</v>
      </c>
      <c r="J14" s="1"/>
      <c r="K14" s="46">
        <v>0.7</v>
      </c>
      <c r="L14" s="43">
        <v>42</v>
      </c>
      <c r="M14" s="44">
        <v>5.83333333333333E-2</v>
      </c>
      <c r="N14" s="44">
        <v>3.39E-2</v>
      </c>
      <c r="O14" s="52">
        <f t="shared" si="14"/>
        <v>5.3999999999999986E-3</v>
      </c>
      <c r="P14" s="45">
        <f t="shared" si="5"/>
        <v>0.10799999999999987</v>
      </c>
      <c r="Q14" s="55">
        <f t="shared" si="6"/>
        <v>42</v>
      </c>
      <c r="R14" s="56">
        <f t="shared" si="1"/>
        <v>0.67799999999999994</v>
      </c>
      <c r="S14" s="1"/>
      <c r="T14" s="64">
        <v>0.7</v>
      </c>
      <c r="U14" s="60">
        <v>42</v>
      </c>
      <c r="V14" s="61">
        <v>2.9166666666666698E-2</v>
      </c>
      <c r="W14" s="61">
        <v>1.77E-2</v>
      </c>
      <c r="X14" s="63">
        <f t="shared" si="15"/>
        <v>1.7000000000000001E-3</v>
      </c>
      <c r="Y14" s="45">
        <f t="shared" si="7"/>
        <v>3.3999999999999975E-2</v>
      </c>
      <c r="Z14" s="71">
        <f t="shared" si="8"/>
        <v>42</v>
      </c>
      <c r="AA14" s="56">
        <f t="shared" si="2"/>
        <v>0.35399999999999998</v>
      </c>
      <c r="AB14" s="6"/>
      <c r="AC14" s="64">
        <v>0.7</v>
      </c>
      <c r="AD14" s="60">
        <v>42</v>
      </c>
      <c r="AE14" s="61">
        <v>2.9166666666666698E-2</v>
      </c>
      <c r="AF14" s="61">
        <f t="shared" si="9"/>
        <v>3.39E-2</v>
      </c>
      <c r="AG14" s="63">
        <f t="shared" si="10"/>
        <v>5.3999999999999986E-3</v>
      </c>
      <c r="AH14" s="45">
        <f t="shared" si="11"/>
        <v>0.10799999999999987</v>
      </c>
      <c r="AI14" s="71">
        <f t="shared" si="12"/>
        <v>42</v>
      </c>
      <c r="AJ14" s="56">
        <f t="shared" si="13"/>
        <v>0.67799999999999994</v>
      </c>
    </row>
    <row r="15" spans="2:45" x14ac:dyDescent="0.25">
      <c r="B15" s="46">
        <v>0.8</v>
      </c>
      <c r="C15" s="43">
        <v>48</v>
      </c>
      <c r="D15" s="44">
        <v>0.133333333333333</v>
      </c>
      <c r="E15" s="44">
        <v>9.7000000000000003E-2</v>
      </c>
      <c r="F15" s="44">
        <f t="shared" si="16"/>
        <v>1.5200000000000005E-2</v>
      </c>
      <c r="G15" s="47">
        <f t="shared" si="3"/>
        <v>0.24320000000000008</v>
      </c>
      <c r="H15" s="55">
        <f t="shared" si="4"/>
        <v>48</v>
      </c>
      <c r="I15" s="56">
        <f t="shared" si="0"/>
        <v>1.552</v>
      </c>
      <c r="J15" s="1"/>
      <c r="K15" s="46">
        <v>0.8</v>
      </c>
      <c r="L15" s="43">
        <v>48</v>
      </c>
      <c r="M15" s="44">
        <v>6.6666666666666693E-2</v>
      </c>
      <c r="N15" s="44">
        <v>3.9699999999999999E-2</v>
      </c>
      <c r="O15" s="52">
        <f t="shared" si="14"/>
        <v>5.7999999999999996E-3</v>
      </c>
      <c r="P15" s="45">
        <f t="shared" si="5"/>
        <v>0.1160000000000001</v>
      </c>
      <c r="Q15" s="55">
        <f t="shared" si="6"/>
        <v>48</v>
      </c>
      <c r="R15" s="56">
        <f t="shared" si="1"/>
        <v>0.79400000000000004</v>
      </c>
      <c r="S15" s="1"/>
      <c r="T15" s="64">
        <v>0.8</v>
      </c>
      <c r="U15" s="60">
        <v>48</v>
      </c>
      <c r="V15" s="61">
        <v>3.3333333333333298E-2</v>
      </c>
      <c r="W15" s="61">
        <v>1.9300000000000001E-2</v>
      </c>
      <c r="X15" s="63">
        <f t="shared" si="15"/>
        <v>1.6000000000000007E-3</v>
      </c>
      <c r="Y15" s="45">
        <f t="shared" si="7"/>
        <v>3.2000000000000028E-2</v>
      </c>
      <c r="Z15" s="71">
        <f t="shared" si="8"/>
        <v>48</v>
      </c>
      <c r="AA15" s="56">
        <f t="shared" si="2"/>
        <v>0.38600000000000001</v>
      </c>
      <c r="AB15" s="6"/>
      <c r="AC15" s="64">
        <v>0.8</v>
      </c>
      <c r="AD15" s="60">
        <v>48</v>
      </c>
      <c r="AE15" s="61">
        <v>3.3333333333333298E-2</v>
      </c>
      <c r="AF15" s="61">
        <f t="shared" si="9"/>
        <v>3.9699999999999999E-2</v>
      </c>
      <c r="AG15" s="63">
        <f t="shared" si="10"/>
        <v>5.7999999999999996E-3</v>
      </c>
      <c r="AH15" s="45">
        <f t="shared" si="11"/>
        <v>0.1160000000000001</v>
      </c>
      <c r="AI15" s="71">
        <f t="shared" si="12"/>
        <v>48</v>
      </c>
      <c r="AJ15" s="56">
        <f t="shared" si="13"/>
        <v>0.79400000000000004</v>
      </c>
    </row>
    <row r="16" spans="2:45" x14ac:dyDescent="0.25">
      <c r="B16" s="46">
        <v>0.9</v>
      </c>
      <c r="C16" s="43">
        <v>54</v>
      </c>
      <c r="D16" s="44">
        <v>0.15</v>
      </c>
      <c r="E16" s="44">
        <v>0.112</v>
      </c>
      <c r="F16" s="44">
        <f t="shared" si="16"/>
        <v>1.4999999999999999E-2</v>
      </c>
      <c r="G16" s="47">
        <f t="shared" si="3"/>
        <v>0.24</v>
      </c>
      <c r="H16" s="55">
        <f t="shared" si="4"/>
        <v>54</v>
      </c>
      <c r="I16" s="56">
        <f t="shared" si="0"/>
        <v>1.792</v>
      </c>
      <c r="J16" s="1"/>
      <c r="K16" s="46">
        <v>0.9</v>
      </c>
      <c r="L16" s="43">
        <v>54</v>
      </c>
      <c r="M16" s="44">
        <v>7.4999999999999997E-2</v>
      </c>
      <c r="N16" s="44">
        <v>4.5499999999999999E-2</v>
      </c>
      <c r="O16" s="52">
        <f t="shared" si="14"/>
        <v>5.7999999999999996E-3</v>
      </c>
      <c r="P16" s="45">
        <f t="shared" si="5"/>
        <v>0.11599999999999988</v>
      </c>
      <c r="Q16" s="55">
        <f t="shared" si="6"/>
        <v>54</v>
      </c>
      <c r="R16" s="56">
        <f t="shared" si="1"/>
        <v>0.90999999999999992</v>
      </c>
      <c r="S16" s="1"/>
      <c r="T16" s="64">
        <v>0.9</v>
      </c>
      <c r="U16" s="60">
        <v>54</v>
      </c>
      <c r="V16" s="61">
        <v>3.7499999999999999E-2</v>
      </c>
      <c r="W16" s="61">
        <v>2.1000000000000001E-2</v>
      </c>
      <c r="X16" s="63">
        <f t="shared" si="15"/>
        <v>1.7000000000000001E-3</v>
      </c>
      <c r="Y16" s="45">
        <f t="shared" si="7"/>
        <v>3.400000000000003E-2</v>
      </c>
      <c r="Z16" s="71">
        <f t="shared" si="8"/>
        <v>54</v>
      </c>
      <c r="AA16" s="56">
        <f t="shared" si="2"/>
        <v>0.42000000000000004</v>
      </c>
      <c r="AB16" s="6"/>
      <c r="AC16" s="64">
        <v>0.9</v>
      </c>
      <c r="AD16" s="60">
        <v>54</v>
      </c>
      <c r="AE16" s="61">
        <v>3.7499999999999999E-2</v>
      </c>
      <c r="AF16" s="61">
        <f t="shared" si="9"/>
        <v>4.5499999999999999E-2</v>
      </c>
      <c r="AG16" s="63">
        <f t="shared" si="10"/>
        <v>5.7999999999999996E-3</v>
      </c>
      <c r="AH16" s="45">
        <f t="shared" si="11"/>
        <v>0.11599999999999988</v>
      </c>
      <c r="AI16" s="71">
        <f t="shared" si="12"/>
        <v>54</v>
      </c>
      <c r="AJ16" s="56">
        <f t="shared" si="13"/>
        <v>0.90999999999999992</v>
      </c>
    </row>
    <row r="17" spans="2:36" x14ac:dyDescent="0.25">
      <c r="B17" s="46">
        <v>1</v>
      </c>
      <c r="C17" s="43">
        <v>60</v>
      </c>
      <c r="D17" s="44">
        <v>0.16666666666666699</v>
      </c>
      <c r="E17" s="44">
        <v>0.12670000000000001</v>
      </c>
      <c r="F17" s="44">
        <f t="shared" si="16"/>
        <v>1.4700000000000005E-2</v>
      </c>
      <c r="G17" s="47">
        <f t="shared" si="3"/>
        <v>0.23520000000000008</v>
      </c>
      <c r="H17" s="55">
        <f t="shared" si="4"/>
        <v>60</v>
      </c>
      <c r="I17" s="56">
        <f t="shared" si="0"/>
        <v>2.0272000000000001</v>
      </c>
      <c r="J17" s="1"/>
      <c r="K17" s="46">
        <v>1</v>
      </c>
      <c r="L17" s="43">
        <v>60</v>
      </c>
      <c r="M17" s="44">
        <v>8.3333333333333301E-2</v>
      </c>
      <c r="N17" s="44">
        <v>5.1799999999999999E-2</v>
      </c>
      <c r="O17" s="52">
        <f t="shared" si="14"/>
        <v>6.3E-3</v>
      </c>
      <c r="P17" s="45">
        <f t="shared" si="5"/>
        <v>0.12600000000000011</v>
      </c>
      <c r="Q17" s="55">
        <f t="shared" si="6"/>
        <v>60</v>
      </c>
      <c r="R17" s="56">
        <f t="shared" si="1"/>
        <v>1.036</v>
      </c>
      <c r="S17" s="1"/>
      <c r="T17" s="64">
        <v>1</v>
      </c>
      <c r="U17" s="60">
        <v>60</v>
      </c>
      <c r="V17" s="61">
        <v>4.1666666666666699E-2</v>
      </c>
      <c r="W17" s="61">
        <v>2.3099999999999999E-2</v>
      </c>
      <c r="X17" s="63">
        <f t="shared" si="15"/>
        <v>2.0999999999999977E-3</v>
      </c>
      <c r="Y17" s="45">
        <f t="shared" si="7"/>
        <v>4.1999999999999926E-2</v>
      </c>
      <c r="Z17" s="71">
        <f t="shared" si="8"/>
        <v>60</v>
      </c>
      <c r="AA17" s="56">
        <f t="shared" si="2"/>
        <v>0.46199999999999997</v>
      </c>
      <c r="AB17" s="6"/>
      <c r="AC17" s="64">
        <v>1</v>
      </c>
      <c r="AD17" s="60">
        <v>60</v>
      </c>
      <c r="AE17" s="61">
        <v>4.1666666666666699E-2</v>
      </c>
      <c r="AF17" s="61">
        <f t="shared" si="9"/>
        <v>5.1799999999999999E-2</v>
      </c>
      <c r="AG17" s="63">
        <f t="shared" si="10"/>
        <v>6.3E-3</v>
      </c>
      <c r="AH17" s="45">
        <f t="shared" si="11"/>
        <v>0.12600000000000011</v>
      </c>
      <c r="AI17" s="71">
        <f t="shared" si="12"/>
        <v>60</v>
      </c>
      <c r="AJ17" s="56">
        <f t="shared" si="13"/>
        <v>1.036</v>
      </c>
    </row>
    <row r="18" spans="2:36" x14ac:dyDescent="0.25">
      <c r="B18" s="46">
        <v>1.1000000000000001</v>
      </c>
      <c r="C18" s="43">
        <v>66</v>
      </c>
      <c r="D18" s="44">
        <v>0.18333333333333299</v>
      </c>
      <c r="E18" s="44">
        <v>0.14080000000000001</v>
      </c>
      <c r="F18" s="44">
        <f t="shared" si="16"/>
        <v>1.4100000000000001E-2</v>
      </c>
      <c r="G18" s="47">
        <f t="shared" si="3"/>
        <v>0.22560000000000002</v>
      </c>
      <c r="H18" s="55">
        <f t="shared" si="4"/>
        <v>66</v>
      </c>
      <c r="I18" s="56">
        <f t="shared" si="0"/>
        <v>2.2528000000000001</v>
      </c>
      <c r="J18" s="1"/>
      <c r="K18" s="46">
        <v>1.1000000000000001</v>
      </c>
      <c r="L18" s="43">
        <v>66</v>
      </c>
      <c r="M18" s="44">
        <v>9.1666666666666702E-2</v>
      </c>
      <c r="N18" s="44">
        <v>5.8900000000000001E-2</v>
      </c>
      <c r="O18" s="52">
        <f t="shared" si="14"/>
        <v>7.1000000000000021E-3</v>
      </c>
      <c r="P18" s="45">
        <f t="shared" si="5"/>
        <v>0.1419999999999999</v>
      </c>
      <c r="Q18" s="55">
        <f t="shared" si="6"/>
        <v>66</v>
      </c>
      <c r="R18" s="56">
        <f t="shared" si="1"/>
        <v>1.1779999999999999</v>
      </c>
      <c r="S18" s="1"/>
      <c r="T18" s="64">
        <v>1.1000000000000001</v>
      </c>
      <c r="U18" s="60">
        <v>66</v>
      </c>
      <c r="V18" s="61">
        <v>4.5833333333333302E-2</v>
      </c>
      <c r="W18" s="61">
        <v>2.58E-2</v>
      </c>
      <c r="X18" s="63">
        <f t="shared" si="15"/>
        <v>2.700000000000001E-3</v>
      </c>
      <c r="Y18" s="45">
        <f t="shared" si="7"/>
        <v>5.4000000000000048E-2</v>
      </c>
      <c r="Z18" s="71">
        <f t="shared" si="8"/>
        <v>66</v>
      </c>
      <c r="AA18" s="56">
        <f t="shared" si="2"/>
        <v>0.51600000000000001</v>
      </c>
      <c r="AB18" s="6"/>
      <c r="AC18" s="64">
        <v>1.1000000000000001</v>
      </c>
      <c r="AD18" s="60">
        <v>66</v>
      </c>
      <c r="AE18" s="61">
        <v>4.5833333333333302E-2</v>
      </c>
      <c r="AF18" s="61">
        <f t="shared" si="9"/>
        <v>5.8900000000000001E-2</v>
      </c>
      <c r="AG18" s="63">
        <f t="shared" si="10"/>
        <v>7.1000000000000021E-3</v>
      </c>
      <c r="AH18" s="45">
        <f t="shared" si="11"/>
        <v>0.1419999999999999</v>
      </c>
      <c r="AI18" s="71">
        <f t="shared" si="12"/>
        <v>66</v>
      </c>
      <c r="AJ18" s="56">
        <f t="shared" si="13"/>
        <v>1.1779999999999999</v>
      </c>
    </row>
    <row r="19" spans="2:36" x14ac:dyDescent="0.25">
      <c r="B19" s="46">
        <v>1.2</v>
      </c>
      <c r="C19" s="43">
        <v>72</v>
      </c>
      <c r="D19" s="44">
        <v>0.2</v>
      </c>
      <c r="E19" s="44">
        <v>0.155</v>
      </c>
      <c r="F19" s="44">
        <f t="shared" si="16"/>
        <v>1.419999999999999E-2</v>
      </c>
      <c r="G19" s="47">
        <f t="shared" si="3"/>
        <v>0.22719999999999985</v>
      </c>
      <c r="H19" s="55">
        <f t="shared" si="4"/>
        <v>72</v>
      </c>
      <c r="I19" s="56">
        <f t="shared" si="0"/>
        <v>2.48</v>
      </c>
      <c r="J19" s="1"/>
      <c r="K19" s="46">
        <v>1.2</v>
      </c>
      <c r="L19" s="43">
        <v>72</v>
      </c>
      <c r="M19" s="44">
        <v>0.1</v>
      </c>
      <c r="N19" s="44">
        <v>6.6000000000000003E-2</v>
      </c>
      <c r="O19" s="52">
        <f t="shared" si="14"/>
        <v>7.1000000000000021E-3</v>
      </c>
      <c r="P19" s="45">
        <f t="shared" si="5"/>
        <v>0.14200000000000013</v>
      </c>
      <c r="Q19" s="55">
        <f t="shared" si="6"/>
        <v>72</v>
      </c>
      <c r="R19" s="56">
        <f t="shared" si="1"/>
        <v>1.32</v>
      </c>
      <c r="S19" s="1"/>
      <c r="T19" s="64">
        <v>1.2</v>
      </c>
      <c r="U19" s="60">
        <v>72</v>
      </c>
      <c r="V19" s="61">
        <v>0.05</v>
      </c>
      <c r="W19" s="61">
        <v>2.8500000000000001E-2</v>
      </c>
      <c r="X19" s="63">
        <f t="shared" si="15"/>
        <v>2.700000000000001E-3</v>
      </c>
      <c r="Y19" s="45">
        <f t="shared" si="7"/>
        <v>5.4000000000000048E-2</v>
      </c>
      <c r="Z19" s="71">
        <f t="shared" si="8"/>
        <v>72</v>
      </c>
      <c r="AA19" s="56">
        <f t="shared" si="2"/>
        <v>0.57000000000000006</v>
      </c>
      <c r="AB19" s="6"/>
      <c r="AC19" s="64">
        <v>1.2</v>
      </c>
      <c r="AD19" s="60">
        <v>72</v>
      </c>
      <c r="AE19" s="61">
        <v>0.05</v>
      </c>
      <c r="AF19" s="61">
        <f t="shared" si="9"/>
        <v>6.6000000000000003E-2</v>
      </c>
      <c r="AG19" s="63">
        <f t="shared" si="10"/>
        <v>7.1000000000000021E-3</v>
      </c>
      <c r="AH19" s="45">
        <f t="shared" si="11"/>
        <v>0.14200000000000013</v>
      </c>
      <c r="AI19" s="71">
        <f t="shared" si="12"/>
        <v>72</v>
      </c>
      <c r="AJ19" s="56">
        <f t="shared" si="13"/>
        <v>1.32</v>
      </c>
    </row>
    <row r="20" spans="2:36" x14ac:dyDescent="0.25">
      <c r="B20" s="46">
        <v>1.3</v>
      </c>
      <c r="C20" s="43">
        <v>78</v>
      </c>
      <c r="D20" s="44">
        <v>0.21666666666666701</v>
      </c>
      <c r="E20" s="44">
        <v>0.16830000000000001</v>
      </c>
      <c r="F20" s="44">
        <f t="shared" si="16"/>
        <v>1.3300000000000006E-2</v>
      </c>
      <c r="G20" s="47">
        <f t="shared" si="3"/>
        <v>0.2128000000000001</v>
      </c>
      <c r="H20" s="55">
        <f t="shared" si="4"/>
        <v>78</v>
      </c>
      <c r="I20" s="56">
        <f t="shared" si="0"/>
        <v>2.6928000000000001</v>
      </c>
      <c r="J20" s="1"/>
      <c r="K20" s="46">
        <v>1.3</v>
      </c>
      <c r="L20" s="43">
        <v>78</v>
      </c>
      <c r="M20" s="44">
        <v>0.108333333333333</v>
      </c>
      <c r="N20" s="44">
        <v>7.3899999999999993E-2</v>
      </c>
      <c r="O20" s="52">
        <f t="shared" si="14"/>
        <v>7.8999999999999904E-3</v>
      </c>
      <c r="P20" s="45">
        <f t="shared" si="5"/>
        <v>0.1579999999999997</v>
      </c>
      <c r="Q20" s="55">
        <f t="shared" si="6"/>
        <v>78</v>
      </c>
      <c r="R20" s="56">
        <f t="shared" si="1"/>
        <v>1.4779999999999998</v>
      </c>
      <c r="S20" s="1"/>
      <c r="T20" s="64">
        <v>1.3</v>
      </c>
      <c r="U20" s="60">
        <v>78</v>
      </c>
      <c r="V20" s="61">
        <v>5.4166666666666703E-2</v>
      </c>
      <c r="W20" s="61">
        <v>3.1199999999999999E-2</v>
      </c>
      <c r="X20" s="63">
        <f t="shared" si="15"/>
        <v>2.6999999999999975E-3</v>
      </c>
      <c r="Y20" s="45">
        <f t="shared" si="7"/>
        <v>5.3999999999999937E-2</v>
      </c>
      <c r="Z20" s="71">
        <f t="shared" si="8"/>
        <v>78</v>
      </c>
      <c r="AA20" s="56">
        <f t="shared" si="2"/>
        <v>0.624</v>
      </c>
      <c r="AB20" s="6"/>
      <c r="AC20" s="64">
        <v>1.3</v>
      </c>
      <c r="AD20" s="60">
        <v>78</v>
      </c>
      <c r="AE20" s="61">
        <v>5.4166666666666703E-2</v>
      </c>
      <c r="AF20" s="61">
        <f t="shared" si="9"/>
        <v>7.3899999999999993E-2</v>
      </c>
      <c r="AG20" s="63">
        <f t="shared" si="10"/>
        <v>7.8999999999999904E-3</v>
      </c>
      <c r="AH20" s="45">
        <f t="shared" si="11"/>
        <v>0.1579999999999997</v>
      </c>
      <c r="AI20" s="71">
        <f t="shared" si="12"/>
        <v>78</v>
      </c>
      <c r="AJ20" s="56">
        <f t="shared" si="13"/>
        <v>1.4779999999999998</v>
      </c>
    </row>
    <row r="21" spans="2:36" x14ac:dyDescent="0.25">
      <c r="B21" s="46">
        <v>1.4</v>
      </c>
      <c r="C21" s="43">
        <v>84</v>
      </c>
      <c r="D21" s="44">
        <v>0.233333333333333</v>
      </c>
      <c r="E21" s="44">
        <v>0.18029999999999999</v>
      </c>
      <c r="F21" s="44">
        <f t="shared" si="16"/>
        <v>1.1999999999999983E-2</v>
      </c>
      <c r="G21" s="47">
        <f t="shared" si="3"/>
        <v>0.19199999999999973</v>
      </c>
      <c r="H21" s="55">
        <f t="shared" si="4"/>
        <v>84</v>
      </c>
      <c r="I21" s="56">
        <f t="shared" si="0"/>
        <v>2.8847999999999998</v>
      </c>
      <c r="J21" s="1"/>
      <c r="K21" s="46">
        <v>1.4</v>
      </c>
      <c r="L21" s="43">
        <v>84</v>
      </c>
      <c r="M21" s="44">
        <v>0.116666666666667</v>
      </c>
      <c r="N21" s="44">
        <v>8.1799999999999998E-2</v>
      </c>
      <c r="O21" s="52">
        <f t="shared" si="14"/>
        <v>7.9000000000000042E-3</v>
      </c>
      <c r="P21" s="45">
        <f t="shared" si="5"/>
        <v>0.15800000000000014</v>
      </c>
      <c r="Q21" s="55">
        <f t="shared" si="6"/>
        <v>84</v>
      </c>
      <c r="R21" s="56">
        <f t="shared" si="1"/>
        <v>1.6359999999999999</v>
      </c>
      <c r="S21" s="1"/>
      <c r="T21" s="64">
        <v>1.4</v>
      </c>
      <c r="U21" s="60">
        <v>84</v>
      </c>
      <c r="V21" s="61">
        <v>5.83333333333333E-2</v>
      </c>
      <c r="W21" s="61">
        <v>3.39E-2</v>
      </c>
      <c r="X21" s="63">
        <f t="shared" si="15"/>
        <v>2.700000000000001E-3</v>
      </c>
      <c r="Y21" s="45">
        <f t="shared" si="7"/>
        <v>5.3999999999999937E-2</v>
      </c>
      <c r="Z21" s="71">
        <f t="shared" si="8"/>
        <v>84</v>
      </c>
      <c r="AA21" s="56">
        <f t="shared" si="2"/>
        <v>0.67799999999999994</v>
      </c>
      <c r="AB21" s="6"/>
      <c r="AC21" s="64">
        <v>1.4</v>
      </c>
      <c r="AD21" s="60">
        <v>84</v>
      </c>
      <c r="AE21" s="61">
        <v>5.83333333333333E-2</v>
      </c>
      <c r="AF21" s="61">
        <f t="shared" si="9"/>
        <v>8.1799999999999998E-2</v>
      </c>
      <c r="AG21" s="63">
        <f t="shared" si="10"/>
        <v>7.9000000000000042E-3</v>
      </c>
      <c r="AH21" s="45">
        <f t="shared" si="11"/>
        <v>0.15800000000000014</v>
      </c>
      <c r="AI21" s="71">
        <f t="shared" si="12"/>
        <v>84</v>
      </c>
      <c r="AJ21" s="56">
        <f t="shared" si="13"/>
        <v>1.6359999999999999</v>
      </c>
    </row>
    <row r="22" spans="2:36" x14ac:dyDescent="0.25">
      <c r="B22" s="46">
        <v>1.5</v>
      </c>
      <c r="C22" s="43">
        <v>90</v>
      </c>
      <c r="D22" s="44">
        <v>0.25</v>
      </c>
      <c r="E22" s="44">
        <v>0.1925</v>
      </c>
      <c r="F22" s="44">
        <f t="shared" si="16"/>
        <v>1.2200000000000016E-2</v>
      </c>
      <c r="G22" s="47">
        <f t="shared" si="3"/>
        <v>0.19520000000000026</v>
      </c>
      <c r="H22" s="55">
        <f t="shared" si="4"/>
        <v>90</v>
      </c>
      <c r="I22" s="56">
        <f t="shared" si="0"/>
        <v>3.08</v>
      </c>
      <c r="J22" s="1"/>
      <c r="K22" s="46">
        <v>1.5</v>
      </c>
      <c r="L22" s="43">
        <v>90</v>
      </c>
      <c r="M22" s="44">
        <v>0.125</v>
      </c>
      <c r="N22" s="44">
        <v>8.9499999999999996E-2</v>
      </c>
      <c r="O22" s="52">
        <f t="shared" si="14"/>
        <v>7.6999999999999985E-3</v>
      </c>
      <c r="P22" s="45">
        <f t="shared" si="5"/>
        <v>0.15400000000000014</v>
      </c>
      <c r="Q22" s="55">
        <f t="shared" si="6"/>
        <v>90</v>
      </c>
      <c r="R22" s="56">
        <f t="shared" si="1"/>
        <v>1.79</v>
      </c>
      <c r="S22" s="1"/>
      <c r="T22" s="64">
        <v>1.5</v>
      </c>
      <c r="U22" s="60">
        <v>90</v>
      </c>
      <c r="V22" s="61">
        <v>6.25E-2</v>
      </c>
      <c r="W22" s="61">
        <v>3.6799999999999999E-2</v>
      </c>
      <c r="X22" s="63">
        <f t="shared" si="15"/>
        <v>2.8999999999999998E-3</v>
      </c>
      <c r="Y22" s="45">
        <f t="shared" si="7"/>
        <v>5.8000000000000052E-2</v>
      </c>
      <c r="Z22" s="71">
        <f t="shared" si="8"/>
        <v>90</v>
      </c>
      <c r="AA22" s="56">
        <f t="shared" si="2"/>
        <v>0.73599999999999999</v>
      </c>
      <c r="AB22" s="6"/>
      <c r="AC22" s="64">
        <v>1.5</v>
      </c>
      <c r="AD22" s="60">
        <v>90</v>
      </c>
      <c r="AE22" s="61">
        <v>6.25E-2</v>
      </c>
      <c r="AF22" s="61">
        <f t="shared" si="9"/>
        <v>8.9499999999999996E-2</v>
      </c>
      <c r="AG22" s="63">
        <f t="shared" si="10"/>
        <v>7.6999999999999985E-3</v>
      </c>
      <c r="AH22" s="45">
        <f t="shared" si="11"/>
        <v>0.15400000000000014</v>
      </c>
      <c r="AI22" s="71">
        <f t="shared" si="12"/>
        <v>90</v>
      </c>
      <c r="AJ22" s="56">
        <f t="shared" si="13"/>
        <v>1.79</v>
      </c>
    </row>
    <row r="23" spans="2:36" x14ac:dyDescent="0.25">
      <c r="B23" s="46">
        <v>1.6</v>
      </c>
      <c r="C23" s="43">
        <v>96</v>
      </c>
      <c r="D23" s="44">
        <v>0.266666666666667</v>
      </c>
      <c r="E23" s="44">
        <v>0.20430000000000001</v>
      </c>
      <c r="F23" s="44">
        <f t="shared" si="16"/>
        <v>1.1800000000000005E-2</v>
      </c>
      <c r="G23" s="47">
        <f t="shared" si="3"/>
        <v>0.18880000000000008</v>
      </c>
      <c r="H23" s="55">
        <f t="shared" si="4"/>
        <v>96</v>
      </c>
      <c r="I23" s="56">
        <f t="shared" si="0"/>
        <v>3.2688000000000001</v>
      </c>
      <c r="J23" s="1"/>
      <c r="K23" s="46">
        <v>1.6</v>
      </c>
      <c r="L23" s="43">
        <v>96</v>
      </c>
      <c r="M23" s="44">
        <v>0.133333333333333</v>
      </c>
      <c r="N23" s="44">
        <v>9.7000000000000003E-2</v>
      </c>
      <c r="O23" s="52">
        <f t="shared" si="14"/>
        <v>7.5000000000000067E-3</v>
      </c>
      <c r="P23" s="45">
        <f t="shared" si="5"/>
        <v>0.14999999999999991</v>
      </c>
      <c r="Q23" s="55">
        <f t="shared" si="6"/>
        <v>96</v>
      </c>
      <c r="R23" s="56">
        <f t="shared" si="1"/>
        <v>1.94</v>
      </c>
      <c r="S23" s="1"/>
      <c r="T23" s="64">
        <v>1.6</v>
      </c>
      <c r="U23" s="60">
        <v>96</v>
      </c>
      <c r="V23" s="61">
        <v>6.6666666666666693E-2</v>
      </c>
      <c r="W23" s="61">
        <v>3.9699999999999999E-2</v>
      </c>
      <c r="X23" s="63">
        <f t="shared" si="15"/>
        <v>2.8999999999999998E-3</v>
      </c>
      <c r="Y23" s="45">
        <f t="shared" si="7"/>
        <v>5.8000000000000052E-2</v>
      </c>
      <c r="Z23" s="71">
        <f t="shared" si="8"/>
        <v>96</v>
      </c>
      <c r="AA23" s="56">
        <f t="shared" si="2"/>
        <v>0.79400000000000004</v>
      </c>
      <c r="AB23" s="6"/>
      <c r="AC23" s="64">
        <v>1.6</v>
      </c>
      <c r="AD23" s="60">
        <v>96</v>
      </c>
      <c r="AE23" s="61">
        <v>6.6666666666666693E-2</v>
      </c>
      <c r="AF23" s="61">
        <f t="shared" si="9"/>
        <v>9.7000000000000003E-2</v>
      </c>
      <c r="AG23" s="63">
        <f t="shared" si="10"/>
        <v>7.5000000000000067E-3</v>
      </c>
      <c r="AH23" s="45">
        <f t="shared" si="11"/>
        <v>0.14999999999999991</v>
      </c>
      <c r="AI23" s="71">
        <f t="shared" si="12"/>
        <v>96</v>
      </c>
      <c r="AJ23" s="56">
        <f t="shared" si="13"/>
        <v>1.94</v>
      </c>
    </row>
    <row r="24" spans="2:36" x14ac:dyDescent="0.25">
      <c r="B24" s="46">
        <v>1.7</v>
      </c>
      <c r="C24" s="43">
        <v>102</v>
      </c>
      <c r="D24" s="44">
        <v>0.28333333333333299</v>
      </c>
      <c r="E24" s="44">
        <v>0.21529999999999999</v>
      </c>
      <c r="F24" s="44">
        <f t="shared" si="16"/>
        <v>1.0999999999999982E-2</v>
      </c>
      <c r="G24" s="47">
        <f t="shared" si="3"/>
        <v>0.17599999999999971</v>
      </c>
      <c r="H24" s="55">
        <f t="shared" si="4"/>
        <v>102</v>
      </c>
      <c r="I24" s="56">
        <f t="shared" si="0"/>
        <v>3.4447999999999999</v>
      </c>
      <c r="J24" s="1"/>
      <c r="K24" s="46">
        <v>1.7</v>
      </c>
      <c r="L24" s="43">
        <v>102</v>
      </c>
      <c r="M24" s="44">
        <v>0.141666666666667</v>
      </c>
      <c r="N24" s="44">
        <v>0.1045</v>
      </c>
      <c r="O24" s="52">
        <f t="shared" si="14"/>
        <v>7.4999999999999928E-3</v>
      </c>
      <c r="P24" s="45">
        <f t="shared" si="5"/>
        <v>0.14999999999999991</v>
      </c>
      <c r="Q24" s="55">
        <f t="shared" si="6"/>
        <v>102</v>
      </c>
      <c r="R24" s="56">
        <f t="shared" si="1"/>
        <v>2.09</v>
      </c>
      <c r="S24" s="1"/>
      <c r="T24" s="64">
        <v>1.7</v>
      </c>
      <c r="U24" s="60">
        <v>102</v>
      </c>
      <c r="V24" s="61">
        <v>7.0833333333333304E-2</v>
      </c>
      <c r="W24" s="61">
        <v>4.2599999999999999E-2</v>
      </c>
      <c r="X24" s="63">
        <f t="shared" si="15"/>
        <v>2.8999999999999998E-3</v>
      </c>
      <c r="Y24" s="45">
        <f t="shared" si="7"/>
        <v>5.799999999999994E-2</v>
      </c>
      <c r="Z24" s="71">
        <f t="shared" si="8"/>
        <v>102</v>
      </c>
      <c r="AA24" s="56">
        <f t="shared" si="2"/>
        <v>0.85199999999999998</v>
      </c>
      <c r="AB24" s="6"/>
      <c r="AC24" s="64">
        <v>1.7</v>
      </c>
      <c r="AD24" s="60">
        <v>102</v>
      </c>
      <c r="AE24" s="61">
        <v>7.0833333333333304E-2</v>
      </c>
      <c r="AF24" s="61">
        <f t="shared" si="9"/>
        <v>0.1045</v>
      </c>
      <c r="AG24" s="63">
        <f t="shared" si="10"/>
        <v>7.4999999999999928E-3</v>
      </c>
      <c r="AH24" s="45">
        <f t="shared" si="11"/>
        <v>0.14999999999999991</v>
      </c>
      <c r="AI24" s="71">
        <f t="shared" si="12"/>
        <v>102</v>
      </c>
      <c r="AJ24" s="56">
        <f t="shared" si="13"/>
        <v>2.09</v>
      </c>
    </row>
    <row r="25" spans="2:36" x14ac:dyDescent="0.25">
      <c r="B25" s="46">
        <v>1.8</v>
      </c>
      <c r="C25" s="43">
        <v>108</v>
      </c>
      <c r="D25" s="44">
        <v>0.3</v>
      </c>
      <c r="E25" s="44">
        <v>0.22700000000000001</v>
      </c>
      <c r="F25" s="44">
        <f t="shared" si="16"/>
        <v>1.1700000000000016E-2</v>
      </c>
      <c r="G25" s="47">
        <f t="shared" si="3"/>
        <v>0.18720000000000026</v>
      </c>
      <c r="H25" s="55">
        <f t="shared" si="4"/>
        <v>108</v>
      </c>
      <c r="I25" s="56">
        <f t="shared" si="0"/>
        <v>3.6320000000000001</v>
      </c>
      <c r="J25" s="1"/>
      <c r="K25" s="46">
        <v>1.8</v>
      </c>
      <c r="L25" s="43">
        <v>108</v>
      </c>
      <c r="M25" s="44">
        <v>0.15</v>
      </c>
      <c r="N25" s="44">
        <v>0.112</v>
      </c>
      <c r="O25" s="52">
        <f t="shared" si="14"/>
        <v>7.5000000000000067E-3</v>
      </c>
      <c r="P25" s="45">
        <f t="shared" si="5"/>
        <v>0.15000000000000036</v>
      </c>
      <c r="Q25" s="55">
        <f t="shared" si="6"/>
        <v>108</v>
      </c>
      <c r="R25" s="56">
        <f t="shared" si="1"/>
        <v>2.2400000000000002</v>
      </c>
      <c r="S25" s="1"/>
      <c r="T25" s="64">
        <v>1.8</v>
      </c>
      <c r="U25" s="60">
        <v>108</v>
      </c>
      <c r="V25" s="61">
        <v>7.4999999999999997E-2</v>
      </c>
      <c r="W25" s="61">
        <v>4.5499999999999999E-2</v>
      </c>
      <c r="X25" s="63">
        <f t="shared" si="15"/>
        <v>2.8999999999999998E-3</v>
      </c>
      <c r="Y25" s="45">
        <f t="shared" si="7"/>
        <v>5.799999999999994E-2</v>
      </c>
      <c r="Z25" s="71">
        <f t="shared" si="8"/>
        <v>108</v>
      </c>
      <c r="AA25" s="56">
        <f t="shared" si="2"/>
        <v>0.90999999999999992</v>
      </c>
      <c r="AB25" s="6"/>
      <c r="AC25" s="64">
        <v>1.8</v>
      </c>
      <c r="AD25" s="60">
        <v>108</v>
      </c>
      <c r="AE25" s="61">
        <v>7.4999999999999997E-2</v>
      </c>
      <c r="AF25" s="61">
        <f t="shared" si="9"/>
        <v>0.112</v>
      </c>
      <c r="AG25" s="63">
        <f t="shared" si="10"/>
        <v>7.5000000000000067E-3</v>
      </c>
      <c r="AH25" s="45">
        <f t="shared" si="11"/>
        <v>0.15000000000000036</v>
      </c>
      <c r="AI25" s="71">
        <f t="shared" si="12"/>
        <v>108</v>
      </c>
      <c r="AJ25" s="56">
        <f t="shared" si="13"/>
        <v>2.2400000000000002</v>
      </c>
    </row>
    <row r="26" spans="2:36" x14ac:dyDescent="0.25">
      <c r="B26" s="46">
        <v>1.9</v>
      </c>
      <c r="C26" s="43">
        <v>114</v>
      </c>
      <c r="D26" s="44">
        <v>0.31666666666666698</v>
      </c>
      <c r="E26" s="44">
        <v>0.23780000000000001</v>
      </c>
      <c r="F26" s="44">
        <f t="shared" si="16"/>
        <v>1.0800000000000004E-2</v>
      </c>
      <c r="G26" s="47">
        <f t="shared" si="3"/>
        <v>0.17280000000000006</v>
      </c>
      <c r="H26" s="55">
        <f t="shared" si="4"/>
        <v>114</v>
      </c>
      <c r="I26" s="56">
        <f t="shared" si="0"/>
        <v>3.8048000000000002</v>
      </c>
      <c r="J26" s="1"/>
      <c r="K26" s="46">
        <v>1.9</v>
      </c>
      <c r="L26" s="43">
        <v>114</v>
      </c>
      <c r="M26" s="44">
        <v>0.15833333333333299</v>
      </c>
      <c r="N26" s="44">
        <v>0.1195</v>
      </c>
      <c r="O26" s="52">
        <f t="shared" si="14"/>
        <v>7.4999999999999928E-3</v>
      </c>
      <c r="P26" s="45">
        <f t="shared" si="5"/>
        <v>0.14999999999999947</v>
      </c>
      <c r="Q26" s="55">
        <f t="shared" si="6"/>
        <v>114</v>
      </c>
      <c r="R26" s="56">
        <f t="shared" si="1"/>
        <v>2.3899999999999997</v>
      </c>
      <c r="S26" s="1"/>
      <c r="T26" s="64">
        <v>1.9</v>
      </c>
      <c r="U26" s="60">
        <v>114</v>
      </c>
      <c r="V26" s="61">
        <v>7.9166666666666705E-2</v>
      </c>
      <c r="W26" s="61">
        <v>4.8399999999999999E-2</v>
      </c>
      <c r="X26" s="63">
        <f t="shared" si="15"/>
        <v>2.8999999999999998E-3</v>
      </c>
      <c r="Y26" s="45">
        <f t="shared" si="7"/>
        <v>5.8000000000000052E-2</v>
      </c>
      <c r="Z26" s="71">
        <f t="shared" si="8"/>
        <v>114</v>
      </c>
      <c r="AA26" s="56">
        <f t="shared" si="2"/>
        <v>0.96799999999999997</v>
      </c>
      <c r="AB26" s="6"/>
      <c r="AC26" s="64">
        <v>1.9</v>
      </c>
      <c r="AD26" s="60">
        <v>114</v>
      </c>
      <c r="AE26" s="61">
        <v>7.9166666666666705E-2</v>
      </c>
      <c r="AF26" s="61">
        <f t="shared" si="9"/>
        <v>0.1195</v>
      </c>
      <c r="AG26" s="63">
        <f t="shared" si="10"/>
        <v>7.4999999999999928E-3</v>
      </c>
      <c r="AH26" s="45">
        <f t="shared" si="11"/>
        <v>0.14999999999999947</v>
      </c>
      <c r="AI26" s="71">
        <f t="shared" si="12"/>
        <v>114</v>
      </c>
      <c r="AJ26" s="56">
        <f t="shared" si="13"/>
        <v>2.3899999999999997</v>
      </c>
    </row>
    <row r="27" spans="2:36" x14ac:dyDescent="0.25">
      <c r="B27" s="46">
        <v>2</v>
      </c>
      <c r="C27" s="43">
        <v>120</v>
      </c>
      <c r="D27" s="44">
        <v>0.33333333333333298</v>
      </c>
      <c r="E27" s="44">
        <v>0.24729999999999999</v>
      </c>
      <c r="F27" s="44">
        <f t="shared" si="16"/>
        <v>9.4999999999999807E-3</v>
      </c>
      <c r="G27" s="47">
        <f t="shared" si="3"/>
        <v>0.15199999999999969</v>
      </c>
      <c r="H27" s="55">
        <f t="shared" si="4"/>
        <v>120</v>
      </c>
      <c r="I27" s="56">
        <f t="shared" si="0"/>
        <v>3.9567999999999999</v>
      </c>
      <c r="J27" s="1"/>
      <c r="K27" s="46">
        <v>2</v>
      </c>
      <c r="L27" s="43">
        <v>120</v>
      </c>
      <c r="M27" s="44">
        <v>0.16666666666666699</v>
      </c>
      <c r="N27" s="44">
        <v>0.12670000000000001</v>
      </c>
      <c r="O27" s="52">
        <f t="shared" si="14"/>
        <v>7.2000000000000119E-3</v>
      </c>
      <c r="P27" s="45">
        <f t="shared" si="5"/>
        <v>0.14400000000000057</v>
      </c>
      <c r="Q27" s="55">
        <f t="shared" si="6"/>
        <v>120</v>
      </c>
      <c r="R27" s="56">
        <f t="shared" si="1"/>
        <v>2.5340000000000003</v>
      </c>
      <c r="S27" s="1"/>
      <c r="T27" s="64">
        <v>2</v>
      </c>
      <c r="U27" s="60">
        <v>120</v>
      </c>
      <c r="V27" s="61">
        <v>8.3333333333333301E-2</v>
      </c>
      <c r="W27" s="61">
        <v>5.1799999999999999E-2</v>
      </c>
      <c r="X27" s="63">
        <f t="shared" si="15"/>
        <v>3.4000000000000002E-3</v>
      </c>
      <c r="Y27" s="45">
        <f t="shared" si="7"/>
        <v>6.800000000000006E-2</v>
      </c>
      <c r="Z27" s="71">
        <f t="shared" si="8"/>
        <v>120</v>
      </c>
      <c r="AA27" s="56">
        <f t="shared" si="2"/>
        <v>1.036</v>
      </c>
      <c r="AB27" s="6"/>
      <c r="AC27" s="64">
        <v>2</v>
      </c>
      <c r="AD27" s="60">
        <v>120</v>
      </c>
      <c r="AE27" s="61">
        <v>8.3333333333333301E-2</v>
      </c>
      <c r="AF27" s="61">
        <f t="shared" si="9"/>
        <v>0.12670000000000001</v>
      </c>
      <c r="AG27" s="63">
        <f t="shared" si="10"/>
        <v>7.2000000000000119E-3</v>
      </c>
      <c r="AH27" s="45">
        <f t="shared" si="11"/>
        <v>0.14400000000000057</v>
      </c>
      <c r="AI27" s="71">
        <f t="shared" si="12"/>
        <v>120</v>
      </c>
      <c r="AJ27" s="56">
        <f t="shared" si="13"/>
        <v>2.5340000000000003</v>
      </c>
    </row>
    <row r="28" spans="2:36" x14ac:dyDescent="0.25">
      <c r="B28" s="46">
        <v>2.1</v>
      </c>
      <c r="C28" s="43">
        <v>126</v>
      </c>
      <c r="D28" s="44">
        <v>0.35</v>
      </c>
      <c r="E28" s="44">
        <v>0.25800000000000001</v>
      </c>
      <c r="F28" s="44">
        <f t="shared" si="16"/>
        <v>1.0700000000000015E-2</v>
      </c>
      <c r="G28" s="47">
        <f t="shared" si="3"/>
        <v>0.17120000000000024</v>
      </c>
      <c r="H28" s="55">
        <f t="shared" si="4"/>
        <v>126</v>
      </c>
      <c r="I28" s="56">
        <f t="shared" si="0"/>
        <v>4.1280000000000001</v>
      </c>
      <c r="J28" s="1"/>
      <c r="K28" s="46">
        <v>2.1</v>
      </c>
      <c r="L28" s="43">
        <v>126</v>
      </c>
      <c r="M28" s="44">
        <v>0.17499999999999999</v>
      </c>
      <c r="N28" s="44">
        <v>0.1338</v>
      </c>
      <c r="O28" s="52">
        <f t="shared" si="14"/>
        <v>7.0999999999999952E-3</v>
      </c>
      <c r="P28" s="45">
        <f t="shared" si="5"/>
        <v>0.1419999999999999</v>
      </c>
      <c r="Q28" s="55">
        <f t="shared" si="6"/>
        <v>126</v>
      </c>
      <c r="R28" s="56">
        <f t="shared" si="1"/>
        <v>2.6760000000000002</v>
      </c>
      <c r="S28" s="1"/>
      <c r="T28" s="64">
        <v>2.1</v>
      </c>
      <c r="U28" s="60">
        <v>126</v>
      </c>
      <c r="V28" s="61">
        <v>8.7499999999999994E-2</v>
      </c>
      <c r="W28" s="61">
        <v>5.5399999999999998E-2</v>
      </c>
      <c r="X28" s="63">
        <f t="shared" si="15"/>
        <v>3.599999999999999E-3</v>
      </c>
      <c r="Y28" s="45">
        <f t="shared" si="7"/>
        <v>7.1999999999999842E-2</v>
      </c>
      <c r="Z28" s="71">
        <f t="shared" si="8"/>
        <v>126</v>
      </c>
      <c r="AA28" s="56">
        <f t="shared" si="2"/>
        <v>1.1079999999999999</v>
      </c>
      <c r="AB28" s="6"/>
      <c r="AC28" s="64">
        <v>2.1</v>
      </c>
      <c r="AD28" s="60">
        <v>126</v>
      </c>
      <c r="AE28" s="61">
        <v>8.7499999999999994E-2</v>
      </c>
      <c r="AF28" s="61">
        <f t="shared" si="9"/>
        <v>0.1338</v>
      </c>
      <c r="AG28" s="63">
        <f t="shared" si="10"/>
        <v>7.0999999999999952E-3</v>
      </c>
      <c r="AH28" s="45">
        <f t="shared" si="11"/>
        <v>0.1419999999999999</v>
      </c>
      <c r="AI28" s="71">
        <f t="shared" si="12"/>
        <v>126</v>
      </c>
      <c r="AJ28" s="56">
        <f t="shared" si="13"/>
        <v>2.6760000000000002</v>
      </c>
    </row>
    <row r="29" spans="2:36" x14ac:dyDescent="0.25">
      <c r="B29" s="46">
        <v>2.2000000000000002</v>
      </c>
      <c r="C29" s="43">
        <v>132</v>
      </c>
      <c r="D29" s="44">
        <v>0.36666666666666697</v>
      </c>
      <c r="E29" s="44">
        <v>0.2697</v>
      </c>
      <c r="F29" s="44">
        <f t="shared" si="16"/>
        <v>1.1699999999999988E-2</v>
      </c>
      <c r="G29" s="47">
        <f t="shared" si="3"/>
        <v>0.18719999999999981</v>
      </c>
      <c r="H29" s="55">
        <f t="shared" si="4"/>
        <v>132</v>
      </c>
      <c r="I29" s="56">
        <f t="shared" si="0"/>
        <v>4.3151999999999999</v>
      </c>
      <c r="J29" s="1"/>
      <c r="K29" s="46">
        <v>2.2000000000000002</v>
      </c>
      <c r="L29" s="43">
        <v>132</v>
      </c>
      <c r="M29" s="44">
        <v>0.18333333333333299</v>
      </c>
      <c r="N29" s="44">
        <v>0.14080000000000001</v>
      </c>
      <c r="O29" s="52">
        <f t="shared" si="14"/>
        <v>7.0000000000000062E-3</v>
      </c>
      <c r="P29" s="45">
        <f t="shared" si="5"/>
        <v>0.14000000000000012</v>
      </c>
      <c r="Q29" s="55">
        <f t="shared" si="6"/>
        <v>132</v>
      </c>
      <c r="R29" s="56">
        <f t="shared" si="1"/>
        <v>2.8160000000000003</v>
      </c>
      <c r="S29" s="1"/>
      <c r="T29" s="64">
        <v>2.2000000000000002</v>
      </c>
      <c r="U29" s="60">
        <v>132</v>
      </c>
      <c r="V29" s="61">
        <v>9.1666666666666702E-2</v>
      </c>
      <c r="W29" s="61">
        <v>5.8900000000000001E-2</v>
      </c>
      <c r="X29" s="63">
        <f t="shared" si="15"/>
        <v>3.5000000000000031E-3</v>
      </c>
      <c r="Y29" s="45">
        <f t="shared" si="7"/>
        <v>7.0000000000000062E-2</v>
      </c>
      <c r="Z29" s="71">
        <f t="shared" si="8"/>
        <v>132</v>
      </c>
      <c r="AA29" s="56">
        <f t="shared" si="2"/>
        <v>1.1779999999999999</v>
      </c>
      <c r="AB29" s="6"/>
      <c r="AC29" s="64">
        <v>2.2000000000000002</v>
      </c>
      <c r="AD29" s="60">
        <v>132</v>
      </c>
      <c r="AE29" s="61">
        <v>9.1666666666666702E-2</v>
      </c>
      <c r="AF29" s="61">
        <f t="shared" si="9"/>
        <v>0.14080000000000001</v>
      </c>
      <c r="AG29" s="63">
        <f t="shared" si="10"/>
        <v>7.0000000000000062E-3</v>
      </c>
      <c r="AH29" s="45">
        <f t="shared" si="11"/>
        <v>0.14000000000000012</v>
      </c>
      <c r="AI29" s="71">
        <f t="shared" si="12"/>
        <v>132</v>
      </c>
      <c r="AJ29" s="56">
        <f t="shared" si="13"/>
        <v>2.8160000000000003</v>
      </c>
    </row>
    <row r="30" spans="2:36" x14ac:dyDescent="0.25">
      <c r="B30" s="46">
        <v>2.2999999999999998</v>
      </c>
      <c r="C30" s="43">
        <v>138</v>
      </c>
      <c r="D30" s="44">
        <v>0.38333333333333303</v>
      </c>
      <c r="E30" s="44">
        <v>0.28129999999999999</v>
      </c>
      <c r="F30" s="44">
        <f t="shared" si="16"/>
        <v>1.1599999999999999E-2</v>
      </c>
      <c r="G30" s="47">
        <f t="shared" si="3"/>
        <v>0.18559999999999999</v>
      </c>
      <c r="H30" s="55">
        <f t="shared" si="4"/>
        <v>138</v>
      </c>
      <c r="I30" s="56">
        <f t="shared" si="0"/>
        <v>4.5007999999999999</v>
      </c>
      <c r="J30" s="1"/>
      <c r="K30" s="46">
        <v>2.2999999999999998</v>
      </c>
      <c r="L30" s="43">
        <v>138</v>
      </c>
      <c r="M30" s="44">
        <v>0.19166666666666701</v>
      </c>
      <c r="N30" s="44">
        <v>0.1479</v>
      </c>
      <c r="O30" s="52">
        <f t="shared" si="14"/>
        <v>7.0999999999999952E-3</v>
      </c>
      <c r="P30" s="45">
        <f t="shared" si="5"/>
        <v>0.1419999999999999</v>
      </c>
      <c r="Q30" s="55">
        <f t="shared" si="6"/>
        <v>138</v>
      </c>
      <c r="R30" s="56">
        <f t="shared" si="1"/>
        <v>2.9580000000000002</v>
      </c>
      <c r="S30" s="1"/>
      <c r="T30" s="64">
        <v>2.2999999999999998</v>
      </c>
      <c r="U30" s="60">
        <v>138</v>
      </c>
      <c r="V30" s="61">
        <v>9.5833333333333298E-2</v>
      </c>
      <c r="W30" s="61">
        <v>6.25E-2</v>
      </c>
      <c r="X30" s="63">
        <f t="shared" si="15"/>
        <v>3.599999999999999E-3</v>
      </c>
      <c r="Y30" s="45">
        <f t="shared" si="7"/>
        <v>7.2000000000000064E-2</v>
      </c>
      <c r="Z30" s="71">
        <f t="shared" si="8"/>
        <v>138</v>
      </c>
      <c r="AA30" s="56">
        <f t="shared" si="2"/>
        <v>1.25</v>
      </c>
      <c r="AB30" s="6"/>
      <c r="AC30" s="64">
        <v>2.2999999999999998</v>
      </c>
      <c r="AD30" s="60">
        <v>138</v>
      </c>
      <c r="AE30" s="61">
        <v>9.5833333333333298E-2</v>
      </c>
      <c r="AF30" s="61">
        <f t="shared" si="9"/>
        <v>0.1479</v>
      </c>
      <c r="AG30" s="63">
        <f t="shared" si="10"/>
        <v>7.0999999999999952E-3</v>
      </c>
      <c r="AH30" s="45">
        <f t="shared" si="11"/>
        <v>0.1419999999999999</v>
      </c>
      <c r="AI30" s="71">
        <f t="shared" si="12"/>
        <v>138</v>
      </c>
      <c r="AJ30" s="56">
        <f t="shared" si="13"/>
        <v>2.9580000000000002</v>
      </c>
    </row>
    <row r="31" spans="2:36" x14ac:dyDescent="0.25">
      <c r="B31" s="46">
        <v>2.4</v>
      </c>
      <c r="C31" s="43">
        <v>144</v>
      </c>
      <c r="D31" s="44">
        <v>0.4</v>
      </c>
      <c r="E31" s="44">
        <v>0.29299999999999998</v>
      </c>
      <c r="F31" s="44">
        <f t="shared" si="16"/>
        <v>1.1699999999999988E-2</v>
      </c>
      <c r="G31" s="47">
        <f t="shared" si="3"/>
        <v>0.18719999999999981</v>
      </c>
      <c r="H31" s="55">
        <f t="shared" si="4"/>
        <v>144</v>
      </c>
      <c r="I31" s="56">
        <f t="shared" si="0"/>
        <v>4.6879999999999997</v>
      </c>
      <c r="J31" s="1"/>
      <c r="K31" s="46">
        <v>2.4</v>
      </c>
      <c r="L31" s="43">
        <v>144</v>
      </c>
      <c r="M31" s="44">
        <v>0.2</v>
      </c>
      <c r="N31" s="44">
        <v>0.155</v>
      </c>
      <c r="O31" s="52">
        <f t="shared" si="14"/>
        <v>7.0999999999999952E-3</v>
      </c>
      <c r="P31" s="45">
        <f t="shared" si="5"/>
        <v>0.1419999999999999</v>
      </c>
      <c r="Q31" s="55">
        <f t="shared" si="6"/>
        <v>144</v>
      </c>
      <c r="R31" s="56">
        <f t="shared" si="1"/>
        <v>3.1</v>
      </c>
      <c r="S31" s="1"/>
      <c r="T31" s="64">
        <v>2.4</v>
      </c>
      <c r="U31" s="60">
        <v>144</v>
      </c>
      <c r="V31" s="61">
        <v>0.1</v>
      </c>
      <c r="W31" s="61">
        <v>6.6000000000000003E-2</v>
      </c>
      <c r="X31" s="63">
        <f t="shared" si="15"/>
        <v>3.5000000000000031E-3</v>
      </c>
      <c r="Y31" s="45">
        <f t="shared" si="7"/>
        <v>7.0000000000000062E-2</v>
      </c>
      <c r="Z31" s="71">
        <f t="shared" si="8"/>
        <v>144</v>
      </c>
      <c r="AA31" s="56">
        <f t="shared" si="2"/>
        <v>1.32</v>
      </c>
      <c r="AB31" s="6"/>
      <c r="AC31" s="64">
        <v>2.4</v>
      </c>
      <c r="AD31" s="60">
        <v>144</v>
      </c>
      <c r="AE31" s="61">
        <v>0.1</v>
      </c>
      <c r="AF31" s="61">
        <f t="shared" si="9"/>
        <v>0.155</v>
      </c>
      <c r="AG31" s="63">
        <f t="shared" si="10"/>
        <v>7.0999999999999952E-3</v>
      </c>
      <c r="AH31" s="45">
        <f t="shared" si="11"/>
        <v>0.1419999999999999</v>
      </c>
      <c r="AI31" s="71">
        <f t="shared" si="12"/>
        <v>144</v>
      </c>
      <c r="AJ31" s="56">
        <f t="shared" si="13"/>
        <v>3.1</v>
      </c>
    </row>
    <row r="32" spans="2:36" x14ac:dyDescent="0.25">
      <c r="B32" s="46">
        <v>2.5</v>
      </c>
      <c r="C32" s="43">
        <v>150</v>
      </c>
      <c r="D32" s="44">
        <v>0.41666666666666702</v>
      </c>
      <c r="E32" s="44">
        <v>0.30630000000000002</v>
      </c>
      <c r="F32" s="44">
        <f t="shared" si="16"/>
        <v>1.3300000000000034E-2</v>
      </c>
      <c r="G32" s="47">
        <f t="shared" si="3"/>
        <v>0.21280000000000054</v>
      </c>
      <c r="H32" s="55">
        <f t="shared" si="4"/>
        <v>150</v>
      </c>
      <c r="I32" s="56">
        <f t="shared" si="0"/>
        <v>4.9008000000000003</v>
      </c>
      <c r="J32" s="1"/>
      <c r="K32" s="46">
        <v>2.5</v>
      </c>
      <c r="L32" s="43">
        <v>150</v>
      </c>
      <c r="M32" s="44">
        <v>0.20833333333333301</v>
      </c>
      <c r="N32" s="44">
        <v>0.16170000000000001</v>
      </c>
      <c r="O32" s="52">
        <f t="shared" si="14"/>
        <v>6.7000000000000115E-3</v>
      </c>
      <c r="P32" s="45">
        <f t="shared" si="5"/>
        <v>0.1339999999999999</v>
      </c>
      <c r="Q32" s="55">
        <f t="shared" si="6"/>
        <v>150</v>
      </c>
      <c r="R32" s="56">
        <f t="shared" si="1"/>
        <v>3.234</v>
      </c>
      <c r="S32" s="1"/>
      <c r="T32" s="64">
        <v>2.5</v>
      </c>
      <c r="U32" s="60">
        <v>150</v>
      </c>
      <c r="V32" s="61">
        <v>0.104166666666667</v>
      </c>
      <c r="W32" s="61">
        <v>7.0000000000000007E-2</v>
      </c>
      <c r="X32" s="63">
        <f t="shared" si="15"/>
        <v>4.0000000000000036E-3</v>
      </c>
      <c r="Y32" s="45">
        <f t="shared" si="7"/>
        <v>8.0000000000000071E-2</v>
      </c>
      <c r="Z32" s="71">
        <f t="shared" si="8"/>
        <v>150</v>
      </c>
      <c r="AA32" s="56">
        <f t="shared" si="2"/>
        <v>1.4000000000000001</v>
      </c>
      <c r="AB32" s="6"/>
      <c r="AC32" s="64">
        <v>2.5</v>
      </c>
      <c r="AD32" s="60">
        <v>150</v>
      </c>
      <c r="AE32" s="61">
        <v>0.104166666666667</v>
      </c>
      <c r="AF32" s="61">
        <f t="shared" si="9"/>
        <v>0.16170000000000001</v>
      </c>
      <c r="AG32" s="63">
        <f t="shared" si="10"/>
        <v>6.7000000000000115E-3</v>
      </c>
      <c r="AH32" s="45">
        <f t="shared" si="11"/>
        <v>0.1339999999999999</v>
      </c>
      <c r="AI32" s="71">
        <f t="shared" si="12"/>
        <v>150</v>
      </c>
      <c r="AJ32" s="56">
        <f t="shared" si="13"/>
        <v>3.234</v>
      </c>
    </row>
    <row r="33" spans="2:36" x14ac:dyDescent="0.25">
      <c r="B33" s="46">
        <v>2.6</v>
      </c>
      <c r="C33" s="43">
        <v>156</v>
      </c>
      <c r="D33" s="44">
        <v>0.43333333333333302</v>
      </c>
      <c r="E33" s="44">
        <v>0.31900000000000001</v>
      </c>
      <c r="F33" s="44">
        <f t="shared" si="16"/>
        <v>1.2699999999999989E-2</v>
      </c>
      <c r="G33" s="47">
        <f t="shared" si="3"/>
        <v>0.20319999999999983</v>
      </c>
      <c r="H33" s="55">
        <f t="shared" si="4"/>
        <v>156</v>
      </c>
      <c r="I33" s="56">
        <f t="shared" si="0"/>
        <v>5.1040000000000001</v>
      </c>
      <c r="J33" s="1"/>
      <c r="K33" s="46">
        <v>2.6</v>
      </c>
      <c r="L33" s="43">
        <v>156</v>
      </c>
      <c r="M33" s="44">
        <v>0.21666666666666701</v>
      </c>
      <c r="N33" s="44">
        <v>0.16830000000000001</v>
      </c>
      <c r="O33" s="52">
        <f t="shared" si="14"/>
        <v>6.5999999999999948E-3</v>
      </c>
      <c r="P33" s="45">
        <f t="shared" si="5"/>
        <v>0.13200000000000012</v>
      </c>
      <c r="Q33" s="55">
        <f t="shared" si="6"/>
        <v>156</v>
      </c>
      <c r="R33" s="56">
        <f t="shared" si="1"/>
        <v>3.3660000000000001</v>
      </c>
      <c r="S33" s="1"/>
      <c r="T33" s="64">
        <v>2.6</v>
      </c>
      <c r="U33" s="60">
        <v>156</v>
      </c>
      <c r="V33" s="61">
        <v>0.108333333333333</v>
      </c>
      <c r="W33" s="61">
        <v>7.3899999999999993E-2</v>
      </c>
      <c r="X33" s="63">
        <f t="shared" si="15"/>
        <v>3.8999999999999868E-3</v>
      </c>
      <c r="Y33" s="45">
        <f t="shared" si="7"/>
        <v>7.7999999999999625E-2</v>
      </c>
      <c r="Z33" s="71">
        <f t="shared" si="8"/>
        <v>156</v>
      </c>
      <c r="AA33" s="56">
        <f t="shared" si="2"/>
        <v>1.4779999999999998</v>
      </c>
      <c r="AB33" s="6"/>
      <c r="AC33" s="64">
        <v>2.6</v>
      </c>
      <c r="AD33" s="60">
        <v>156</v>
      </c>
      <c r="AE33" s="61">
        <v>0.108333333333333</v>
      </c>
      <c r="AF33" s="61">
        <f t="shared" si="9"/>
        <v>0.16830000000000001</v>
      </c>
      <c r="AG33" s="63">
        <f t="shared" si="10"/>
        <v>6.5999999999999948E-3</v>
      </c>
      <c r="AH33" s="45">
        <f t="shared" si="11"/>
        <v>0.13200000000000012</v>
      </c>
      <c r="AI33" s="71">
        <f t="shared" si="12"/>
        <v>156</v>
      </c>
      <c r="AJ33" s="56">
        <f t="shared" si="13"/>
        <v>3.3660000000000001</v>
      </c>
    </row>
    <row r="34" spans="2:36" x14ac:dyDescent="0.25">
      <c r="B34" s="46">
        <v>2.7</v>
      </c>
      <c r="C34" s="43">
        <v>162</v>
      </c>
      <c r="D34" s="44">
        <v>0.45</v>
      </c>
      <c r="E34" s="44">
        <v>0.33300000000000002</v>
      </c>
      <c r="F34" s="44">
        <f t="shared" si="16"/>
        <v>1.4000000000000012E-2</v>
      </c>
      <c r="G34" s="47">
        <f t="shared" si="3"/>
        <v>0.2240000000000002</v>
      </c>
      <c r="H34" s="55">
        <f t="shared" si="4"/>
        <v>162</v>
      </c>
      <c r="I34" s="56">
        <f t="shared" si="0"/>
        <v>5.3280000000000003</v>
      </c>
      <c r="J34" s="1"/>
      <c r="K34" s="46">
        <v>2.7</v>
      </c>
      <c r="L34" s="43">
        <v>162</v>
      </c>
      <c r="M34" s="44">
        <v>0.22500000000000001</v>
      </c>
      <c r="N34" s="44">
        <v>0.17449999999999999</v>
      </c>
      <c r="O34" s="52">
        <f t="shared" si="14"/>
        <v>6.1999999999999833E-3</v>
      </c>
      <c r="P34" s="45">
        <f t="shared" si="5"/>
        <v>0.12399999999999967</v>
      </c>
      <c r="Q34" s="55">
        <f t="shared" si="6"/>
        <v>162</v>
      </c>
      <c r="R34" s="56">
        <f t="shared" si="1"/>
        <v>3.4899999999999998</v>
      </c>
      <c r="S34" s="1"/>
      <c r="T34" s="64">
        <v>2.7</v>
      </c>
      <c r="U34" s="60">
        <v>162</v>
      </c>
      <c r="V34" s="61">
        <v>0.1125</v>
      </c>
      <c r="W34" s="61">
        <v>7.7899999999999997E-2</v>
      </c>
      <c r="X34" s="63">
        <f t="shared" si="15"/>
        <v>4.0000000000000036E-3</v>
      </c>
      <c r="Y34" s="45">
        <f t="shared" si="7"/>
        <v>8.0000000000000071E-2</v>
      </c>
      <c r="Z34" s="71">
        <f t="shared" si="8"/>
        <v>162</v>
      </c>
      <c r="AA34" s="56">
        <f t="shared" si="2"/>
        <v>1.5579999999999998</v>
      </c>
      <c r="AB34" s="6"/>
      <c r="AC34" s="64">
        <v>2.7</v>
      </c>
      <c r="AD34" s="60">
        <v>162</v>
      </c>
      <c r="AE34" s="61">
        <v>0.1125</v>
      </c>
      <c r="AF34" s="61">
        <f t="shared" si="9"/>
        <v>0.17449999999999999</v>
      </c>
      <c r="AG34" s="63">
        <f t="shared" si="10"/>
        <v>6.1999999999999833E-3</v>
      </c>
      <c r="AH34" s="45">
        <f t="shared" si="11"/>
        <v>0.12399999999999967</v>
      </c>
      <c r="AI34" s="71">
        <f t="shared" si="12"/>
        <v>162</v>
      </c>
      <c r="AJ34" s="56">
        <f t="shared" si="13"/>
        <v>3.4899999999999998</v>
      </c>
    </row>
    <row r="35" spans="2:36" x14ac:dyDescent="0.25">
      <c r="B35" s="46">
        <v>2.8</v>
      </c>
      <c r="C35" s="43">
        <v>168</v>
      </c>
      <c r="D35" s="44">
        <v>0.46666666666666701</v>
      </c>
      <c r="E35" s="44">
        <v>0.34870000000000001</v>
      </c>
      <c r="F35" s="44">
        <f t="shared" si="16"/>
        <v>1.5699999999999992E-2</v>
      </c>
      <c r="G35" s="47">
        <f t="shared" si="3"/>
        <v>0.25119999999999987</v>
      </c>
      <c r="H35" s="55">
        <f t="shared" si="4"/>
        <v>168</v>
      </c>
      <c r="I35" s="56">
        <f t="shared" si="0"/>
        <v>5.5792000000000002</v>
      </c>
      <c r="J35" s="1"/>
      <c r="K35" s="46">
        <v>2.8</v>
      </c>
      <c r="L35" s="43">
        <v>168</v>
      </c>
      <c r="M35" s="44">
        <v>0.233333333333333</v>
      </c>
      <c r="N35" s="44">
        <v>0.18029999999999999</v>
      </c>
      <c r="O35" s="52">
        <f t="shared" si="14"/>
        <v>5.7999999999999996E-3</v>
      </c>
      <c r="P35" s="45">
        <f t="shared" si="5"/>
        <v>0.1160000000000001</v>
      </c>
      <c r="Q35" s="55">
        <f t="shared" si="6"/>
        <v>168</v>
      </c>
      <c r="R35" s="56">
        <f t="shared" si="1"/>
        <v>3.6059999999999999</v>
      </c>
      <c r="S35" s="1"/>
      <c r="T35" s="64">
        <v>2.8</v>
      </c>
      <c r="U35" s="60">
        <v>168</v>
      </c>
      <c r="V35" s="61">
        <v>0.116666666666667</v>
      </c>
      <c r="W35" s="61">
        <v>8.1799999999999998E-2</v>
      </c>
      <c r="X35" s="63">
        <f t="shared" si="15"/>
        <v>3.9000000000000007E-3</v>
      </c>
      <c r="Y35" s="45">
        <f t="shared" si="7"/>
        <v>7.8000000000000069E-2</v>
      </c>
      <c r="Z35" s="71">
        <f t="shared" si="8"/>
        <v>168</v>
      </c>
      <c r="AA35" s="56">
        <f t="shared" si="2"/>
        <v>1.6359999999999999</v>
      </c>
      <c r="AB35" s="6"/>
      <c r="AC35" s="64">
        <v>2.8</v>
      </c>
      <c r="AD35" s="60">
        <v>168</v>
      </c>
      <c r="AE35" s="61">
        <v>0.116666666666667</v>
      </c>
      <c r="AF35" s="61">
        <f t="shared" si="9"/>
        <v>0.18029999999999999</v>
      </c>
      <c r="AG35" s="63">
        <f t="shared" si="10"/>
        <v>5.7999999999999996E-3</v>
      </c>
      <c r="AH35" s="45">
        <f t="shared" si="11"/>
        <v>0.1160000000000001</v>
      </c>
      <c r="AI35" s="71">
        <f t="shared" si="12"/>
        <v>168</v>
      </c>
      <c r="AJ35" s="56">
        <f t="shared" si="13"/>
        <v>3.6059999999999999</v>
      </c>
    </row>
    <row r="36" spans="2:36" x14ac:dyDescent="0.25">
      <c r="B36" s="46">
        <v>2.9</v>
      </c>
      <c r="C36" s="43">
        <v>174</v>
      </c>
      <c r="D36" s="44">
        <v>0.483333333333333</v>
      </c>
      <c r="E36" s="44">
        <v>0.36549999999999999</v>
      </c>
      <c r="F36" s="44">
        <f t="shared" si="16"/>
        <v>1.6799999999999982E-2</v>
      </c>
      <c r="G36" s="47">
        <f t="shared" si="3"/>
        <v>0.26879999999999971</v>
      </c>
      <c r="H36" s="55">
        <f t="shared" si="4"/>
        <v>174</v>
      </c>
      <c r="I36" s="56">
        <f t="shared" si="0"/>
        <v>5.8479999999999999</v>
      </c>
      <c r="J36" s="1"/>
      <c r="K36" s="46">
        <v>2.9</v>
      </c>
      <c r="L36" s="43">
        <v>174</v>
      </c>
      <c r="M36" s="44">
        <v>0.241666666666667</v>
      </c>
      <c r="N36" s="44">
        <v>0.1862</v>
      </c>
      <c r="O36" s="52">
        <f t="shared" si="14"/>
        <v>5.9000000000000163E-3</v>
      </c>
      <c r="P36" s="45">
        <f t="shared" si="5"/>
        <v>0.11800000000000033</v>
      </c>
      <c r="Q36" s="55">
        <f t="shared" si="6"/>
        <v>174</v>
      </c>
      <c r="R36" s="56">
        <f t="shared" si="1"/>
        <v>3.7240000000000002</v>
      </c>
      <c r="S36" s="1"/>
      <c r="T36" s="64">
        <v>2.9</v>
      </c>
      <c r="U36" s="60">
        <v>174</v>
      </c>
      <c r="V36" s="61">
        <v>0.120833333333333</v>
      </c>
      <c r="W36" s="61">
        <v>8.5800000000000001E-2</v>
      </c>
      <c r="X36" s="63">
        <f t="shared" si="15"/>
        <v>4.0000000000000036E-3</v>
      </c>
      <c r="Y36" s="45">
        <f t="shared" si="7"/>
        <v>8.0000000000000071E-2</v>
      </c>
      <c r="Z36" s="71">
        <f t="shared" si="8"/>
        <v>174</v>
      </c>
      <c r="AA36" s="56">
        <f t="shared" si="2"/>
        <v>1.716</v>
      </c>
      <c r="AB36" s="6"/>
      <c r="AC36" s="64">
        <v>2.9</v>
      </c>
      <c r="AD36" s="60">
        <v>174</v>
      </c>
      <c r="AE36" s="61">
        <v>0.120833333333333</v>
      </c>
      <c r="AF36" s="61">
        <f t="shared" si="9"/>
        <v>0.1862</v>
      </c>
      <c r="AG36" s="63">
        <f t="shared" si="10"/>
        <v>5.9000000000000163E-3</v>
      </c>
      <c r="AH36" s="45">
        <f t="shared" si="11"/>
        <v>0.11800000000000033</v>
      </c>
      <c r="AI36" s="71">
        <f t="shared" si="12"/>
        <v>174</v>
      </c>
      <c r="AJ36" s="56">
        <f t="shared" si="13"/>
        <v>3.7240000000000002</v>
      </c>
    </row>
    <row r="37" spans="2:36" x14ac:dyDescent="0.25">
      <c r="B37" s="46">
        <v>3</v>
      </c>
      <c r="C37" s="43">
        <v>180</v>
      </c>
      <c r="D37" s="44">
        <v>0.5</v>
      </c>
      <c r="E37" s="44">
        <v>0.38300000000000001</v>
      </c>
      <c r="F37" s="44">
        <f t="shared" si="16"/>
        <v>1.7500000000000016E-2</v>
      </c>
      <c r="G37" s="47">
        <f t="shared" si="3"/>
        <v>0.28000000000000025</v>
      </c>
      <c r="H37" s="55">
        <f t="shared" si="4"/>
        <v>180</v>
      </c>
      <c r="I37" s="56">
        <f t="shared" si="0"/>
        <v>6.1280000000000001</v>
      </c>
      <c r="J37" s="1"/>
      <c r="K37" s="46">
        <v>3</v>
      </c>
      <c r="L37" s="43">
        <v>180</v>
      </c>
      <c r="M37" s="44">
        <v>0.25</v>
      </c>
      <c r="N37" s="44">
        <v>0.1925</v>
      </c>
      <c r="O37" s="52">
        <f t="shared" si="14"/>
        <v>6.3E-3</v>
      </c>
      <c r="P37" s="45">
        <f t="shared" si="5"/>
        <v>0.12599999999999989</v>
      </c>
      <c r="Q37" s="55">
        <f t="shared" si="6"/>
        <v>180</v>
      </c>
      <c r="R37" s="56">
        <f t="shared" si="1"/>
        <v>3.85</v>
      </c>
      <c r="S37" s="1"/>
      <c r="T37" s="64">
        <v>3</v>
      </c>
      <c r="U37" s="60">
        <v>180</v>
      </c>
      <c r="V37" s="61">
        <v>0.125</v>
      </c>
      <c r="W37" s="61">
        <v>8.9499999999999996E-2</v>
      </c>
      <c r="X37" s="63">
        <f t="shared" si="15"/>
        <v>3.699999999999995E-3</v>
      </c>
      <c r="Y37" s="45">
        <f t="shared" si="7"/>
        <v>7.4000000000000066E-2</v>
      </c>
      <c r="Z37" s="71">
        <f t="shared" si="8"/>
        <v>180</v>
      </c>
      <c r="AA37" s="56">
        <f t="shared" si="2"/>
        <v>1.79</v>
      </c>
      <c r="AB37" s="6"/>
      <c r="AC37" s="64">
        <v>3</v>
      </c>
      <c r="AD37" s="60">
        <v>180</v>
      </c>
      <c r="AE37" s="61">
        <v>0.125</v>
      </c>
      <c r="AF37" s="61">
        <f t="shared" si="9"/>
        <v>0.1925</v>
      </c>
      <c r="AG37" s="63">
        <f t="shared" si="10"/>
        <v>6.3E-3</v>
      </c>
      <c r="AH37" s="45">
        <f t="shared" si="11"/>
        <v>0.12599999999999989</v>
      </c>
      <c r="AI37" s="71">
        <f t="shared" si="12"/>
        <v>180</v>
      </c>
      <c r="AJ37" s="56">
        <f t="shared" si="13"/>
        <v>3.85</v>
      </c>
    </row>
    <row r="38" spans="2:36" x14ac:dyDescent="0.25">
      <c r="B38" s="46">
        <v>3.1</v>
      </c>
      <c r="C38" s="43">
        <v>186</v>
      </c>
      <c r="D38" s="44">
        <v>0.51666666666666705</v>
      </c>
      <c r="E38" s="44">
        <v>0.40050000000000002</v>
      </c>
      <c r="F38" s="44">
        <f t="shared" si="16"/>
        <v>1.7500000000000016E-2</v>
      </c>
      <c r="G38" s="47">
        <f t="shared" si="3"/>
        <v>0.28000000000000025</v>
      </c>
      <c r="H38" s="55">
        <f t="shared" si="4"/>
        <v>186</v>
      </c>
      <c r="I38" s="56">
        <f t="shared" si="0"/>
        <v>6.4080000000000004</v>
      </c>
      <c r="J38" s="1"/>
      <c r="K38" s="46">
        <v>3.1</v>
      </c>
      <c r="L38" s="43">
        <v>186</v>
      </c>
      <c r="M38" s="44">
        <v>0.25833333333333303</v>
      </c>
      <c r="N38" s="44">
        <v>0.1988</v>
      </c>
      <c r="O38" s="52">
        <f t="shared" si="14"/>
        <v>6.3E-3</v>
      </c>
      <c r="P38" s="45">
        <f t="shared" si="5"/>
        <v>0.12599999999999989</v>
      </c>
      <c r="Q38" s="55">
        <f t="shared" si="6"/>
        <v>186</v>
      </c>
      <c r="R38" s="56">
        <f t="shared" si="1"/>
        <v>3.976</v>
      </c>
      <c r="S38" s="1"/>
      <c r="T38" s="64">
        <v>3.1</v>
      </c>
      <c r="U38" s="60">
        <v>186</v>
      </c>
      <c r="V38" s="61">
        <v>0.12916666666666701</v>
      </c>
      <c r="W38" s="61">
        <v>9.3299999999999994E-2</v>
      </c>
      <c r="X38" s="63">
        <f t="shared" si="15"/>
        <v>3.7999999999999978E-3</v>
      </c>
      <c r="Y38" s="45">
        <f t="shared" si="7"/>
        <v>7.5999999999999845E-2</v>
      </c>
      <c r="Z38" s="71">
        <f t="shared" si="8"/>
        <v>186</v>
      </c>
      <c r="AA38" s="56">
        <f t="shared" si="2"/>
        <v>1.8659999999999999</v>
      </c>
      <c r="AB38" s="6"/>
      <c r="AC38" s="64">
        <v>3.1</v>
      </c>
      <c r="AD38" s="60">
        <v>186</v>
      </c>
      <c r="AE38" s="61">
        <v>0.12916666666666701</v>
      </c>
      <c r="AF38" s="61">
        <f t="shared" si="9"/>
        <v>0.1988</v>
      </c>
      <c r="AG38" s="63">
        <f t="shared" si="10"/>
        <v>6.3E-3</v>
      </c>
      <c r="AH38" s="45">
        <f t="shared" si="11"/>
        <v>0.12599999999999989</v>
      </c>
      <c r="AI38" s="71">
        <f t="shared" si="12"/>
        <v>186</v>
      </c>
      <c r="AJ38" s="56">
        <f t="shared" si="13"/>
        <v>3.976</v>
      </c>
    </row>
    <row r="39" spans="2:36" x14ac:dyDescent="0.25">
      <c r="B39" s="46">
        <v>3.2</v>
      </c>
      <c r="C39" s="43">
        <v>192</v>
      </c>
      <c r="D39" s="44">
        <v>0.53333333333333299</v>
      </c>
      <c r="E39" s="44">
        <v>0.42</v>
      </c>
      <c r="F39" s="44">
        <f t="shared" si="16"/>
        <v>1.9499999999999962E-2</v>
      </c>
      <c r="G39" s="47">
        <f t="shared" si="3"/>
        <v>0.31199999999999939</v>
      </c>
      <c r="H39" s="55">
        <f t="shared" si="4"/>
        <v>192</v>
      </c>
      <c r="I39" s="56">
        <f t="shared" ref="I39:I67" si="17">E39*$E$4</f>
        <v>6.72</v>
      </c>
      <c r="J39" s="1"/>
      <c r="K39" s="46">
        <v>3.2</v>
      </c>
      <c r="L39" s="43">
        <v>192</v>
      </c>
      <c r="M39" s="44">
        <v>0.266666666666667</v>
      </c>
      <c r="N39" s="44">
        <v>0.20430000000000001</v>
      </c>
      <c r="O39" s="52">
        <f t="shared" si="14"/>
        <v>5.5000000000000049E-3</v>
      </c>
      <c r="P39" s="45">
        <f t="shared" si="5"/>
        <v>0.11000000000000032</v>
      </c>
      <c r="Q39" s="55">
        <f t="shared" si="6"/>
        <v>192</v>
      </c>
      <c r="R39" s="56">
        <f t="shared" ref="R39:R70" si="18">N39*$N$4</f>
        <v>4.0860000000000003</v>
      </c>
      <c r="S39" s="1"/>
      <c r="T39" s="64">
        <v>3.2</v>
      </c>
      <c r="U39" s="60">
        <v>192</v>
      </c>
      <c r="V39" s="61">
        <v>0.133333333333333</v>
      </c>
      <c r="W39" s="61">
        <v>9.7000000000000003E-2</v>
      </c>
      <c r="X39" s="63">
        <f t="shared" si="15"/>
        <v>3.7000000000000088E-3</v>
      </c>
      <c r="Y39" s="45">
        <f t="shared" si="7"/>
        <v>7.4000000000000066E-2</v>
      </c>
      <c r="Z39" s="71">
        <f t="shared" si="8"/>
        <v>192</v>
      </c>
      <c r="AA39" s="56">
        <f t="shared" si="2"/>
        <v>1.94</v>
      </c>
      <c r="AB39" s="6"/>
      <c r="AC39" s="64">
        <v>3.2</v>
      </c>
      <c r="AD39" s="60">
        <v>192</v>
      </c>
      <c r="AE39" s="61">
        <v>0.133333333333333</v>
      </c>
      <c r="AF39" s="61">
        <f t="shared" si="9"/>
        <v>0.20430000000000001</v>
      </c>
      <c r="AG39" s="63">
        <f t="shared" si="10"/>
        <v>5.5000000000000049E-3</v>
      </c>
      <c r="AH39" s="45">
        <f t="shared" si="11"/>
        <v>0.11000000000000032</v>
      </c>
      <c r="AI39" s="71">
        <f t="shared" si="12"/>
        <v>192</v>
      </c>
      <c r="AJ39" s="56">
        <f t="shared" si="13"/>
        <v>4.0860000000000003</v>
      </c>
    </row>
    <row r="40" spans="2:36" x14ac:dyDescent="0.25">
      <c r="B40" s="46">
        <v>3.3</v>
      </c>
      <c r="C40" s="43">
        <v>198</v>
      </c>
      <c r="D40" s="44">
        <v>0.55000000000000004</v>
      </c>
      <c r="E40" s="44">
        <v>0.4405</v>
      </c>
      <c r="F40" s="44">
        <f t="shared" si="16"/>
        <v>2.0500000000000018E-2</v>
      </c>
      <c r="G40" s="47">
        <f t="shared" ref="G40:G67" si="19">I40-I39</f>
        <v>0.32800000000000029</v>
      </c>
      <c r="H40" s="55">
        <f t="shared" si="4"/>
        <v>198</v>
      </c>
      <c r="I40" s="56">
        <f t="shared" si="17"/>
        <v>7.048</v>
      </c>
      <c r="J40" s="1"/>
      <c r="K40" s="46">
        <v>3.3</v>
      </c>
      <c r="L40" s="43">
        <v>198</v>
      </c>
      <c r="M40" s="44">
        <v>0.27500000000000002</v>
      </c>
      <c r="N40" s="44">
        <v>0.20979999999999999</v>
      </c>
      <c r="O40" s="52">
        <f t="shared" si="14"/>
        <v>5.4999999999999771E-3</v>
      </c>
      <c r="P40" s="45">
        <f t="shared" ref="P40:P71" si="20">R40-R39</f>
        <v>0.10999999999999943</v>
      </c>
      <c r="Q40" s="55">
        <f t="shared" si="6"/>
        <v>198</v>
      </c>
      <c r="R40" s="56">
        <f t="shared" si="18"/>
        <v>4.1959999999999997</v>
      </c>
      <c r="S40" s="1"/>
      <c r="T40" s="64">
        <v>3.3</v>
      </c>
      <c r="U40" s="60">
        <v>198</v>
      </c>
      <c r="V40" s="61">
        <v>0.13750000000000001</v>
      </c>
      <c r="W40" s="61">
        <v>0.1007</v>
      </c>
      <c r="X40" s="63">
        <f t="shared" si="15"/>
        <v>3.699999999999995E-3</v>
      </c>
      <c r="Y40" s="45">
        <f t="shared" si="7"/>
        <v>7.3999999999999844E-2</v>
      </c>
      <c r="Z40" s="71">
        <f t="shared" si="8"/>
        <v>198</v>
      </c>
      <c r="AA40" s="56">
        <f t="shared" si="2"/>
        <v>2.0139999999999998</v>
      </c>
      <c r="AB40" s="6"/>
      <c r="AC40" s="64">
        <v>3.3</v>
      </c>
      <c r="AD40" s="60">
        <v>198</v>
      </c>
      <c r="AE40" s="61">
        <v>0.13750000000000001</v>
      </c>
      <c r="AF40" s="61">
        <f t="shared" si="9"/>
        <v>0.20979999999999999</v>
      </c>
      <c r="AG40" s="63">
        <f t="shared" si="10"/>
        <v>5.4999999999999771E-3</v>
      </c>
      <c r="AH40" s="45">
        <f t="shared" si="11"/>
        <v>0.10999999999999943</v>
      </c>
      <c r="AI40" s="71">
        <f t="shared" si="12"/>
        <v>198</v>
      </c>
      <c r="AJ40" s="56">
        <f t="shared" si="13"/>
        <v>4.1959999999999997</v>
      </c>
    </row>
    <row r="41" spans="2:36" x14ac:dyDescent="0.25">
      <c r="B41" s="46">
        <v>3.4</v>
      </c>
      <c r="C41" s="43">
        <v>204</v>
      </c>
      <c r="D41" s="44">
        <v>0.56666666666666698</v>
      </c>
      <c r="E41" s="44">
        <v>0.46129999999999999</v>
      </c>
      <c r="F41" s="44">
        <f t="shared" si="16"/>
        <v>2.0799999999999985E-2</v>
      </c>
      <c r="G41" s="47">
        <f t="shared" si="19"/>
        <v>0.33279999999999976</v>
      </c>
      <c r="H41" s="55">
        <f t="shared" si="4"/>
        <v>204</v>
      </c>
      <c r="I41" s="56">
        <f t="shared" si="17"/>
        <v>7.3807999999999998</v>
      </c>
      <c r="J41" s="1"/>
      <c r="K41" s="46">
        <v>3.4</v>
      </c>
      <c r="L41" s="43">
        <v>204</v>
      </c>
      <c r="M41" s="44">
        <v>0.28333333333333299</v>
      </c>
      <c r="N41" s="44">
        <v>0.21529999999999999</v>
      </c>
      <c r="O41" s="52">
        <f t="shared" si="14"/>
        <v>5.5000000000000049E-3</v>
      </c>
      <c r="P41" s="45">
        <f t="shared" si="20"/>
        <v>0.11000000000000032</v>
      </c>
      <c r="Q41" s="55">
        <f t="shared" si="6"/>
        <v>204</v>
      </c>
      <c r="R41" s="56">
        <f t="shared" si="18"/>
        <v>4.306</v>
      </c>
      <c r="S41" s="1"/>
      <c r="T41" s="64">
        <v>3.4</v>
      </c>
      <c r="U41" s="60">
        <v>204</v>
      </c>
      <c r="V41" s="61">
        <v>0.141666666666667</v>
      </c>
      <c r="W41" s="61">
        <v>0.1045</v>
      </c>
      <c r="X41" s="63">
        <f t="shared" si="15"/>
        <v>3.7999999999999978E-3</v>
      </c>
      <c r="Y41" s="45">
        <f t="shared" si="7"/>
        <v>7.6000000000000068E-2</v>
      </c>
      <c r="Z41" s="71">
        <f t="shared" si="8"/>
        <v>204</v>
      </c>
      <c r="AA41" s="56">
        <f t="shared" si="2"/>
        <v>2.09</v>
      </c>
      <c r="AB41" s="6"/>
      <c r="AC41" s="64">
        <v>3.4</v>
      </c>
      <c r="AD41" s="60">
        <v>204</v>
      </c>
      <c r="AE41" s="61">
        <v>0.141666666666667</v>
      </c>
      <c r="AF41" s="61">
        <f t="shared" si="9"/>
        <v>0.21529999999999999</v>
      </c>
      <c r="AG41" s="63">
        <f t="shared" si="10"/>
        <v>5.5000000000000049E-3</v>
      </c>
      <c r="AH41" s="45">
        <f t="shared" si="11"/>
        <v>0.11000000000000032</v>
      </c>
      <c r="AI41" s="71">
        <f t="shared" si="12"/>
        <v>204</v>
      </c>
      <c r="AJ41" s="56">
        <f t="shared" si="13"/>
        <v>4.306</v>
      </c>
    </row>
    <row r="42" spans="2:36" x14ac:dyDescent="0.25">
      <c r="B42" s="46">
        <v>3.5</v>
      </c>
      <c r="C42" s="43">
        <v>210</v>
      </c>
      <c r="D42" s="44">
        <v>0.58333333333333304</v>
      </c>
      <c r="E42" s="44">
        <v>0.48270000000000002</v>
      </c>
      <c r="F42" s="44">
        <f t="shared" si="16"/>
        <v>2.140000000000003E-2</v>
      </c>
      <c r="G42" s="47">
        <f t="shared" si="19"/>
        <v>0.34240000000000048</v>
      </c>
      <c r="H42" s="55">
        <f t="shared" si="4"/>
        <v>210</v>
      </c>
      <c r="I42" s="56">
        <f t="shared" si="17"/>
        <v>7.7232000000000003</v>
      </c>
      <c r="J42" s="1"/>
      <c r="K42" s="46">
        <v>3.5</v>
      </c>
      <c r="L42" s="43">
        <v>210</v>
      </c>
      <c r="M42" s="44">
        <v>0.29166666666666702</v>
      </c>
      <c r="N42" s="44">
        <v>0.22120000000000001</v>
      </c>
      <c r="O42" s="52">
        <f t="shared" si="14"/>
        <v>5.9000000000000163E-3</v>
      </c>
      <c r="P42" s="45">
        <f t="shared" si="20"/>
        <v>0.11800000000000033</v>
      </c>
      <c r="Q42" s="55">
        <f t="shared" si="6"/>
        <v>210</v>
      </c>
      <c r="R42" s="56">
        <f t="shared" si="18"/>
        <v>4.4240000000000004</v>
      </c>
      <c r="S42" s="1"/>
      <c r="T42" s="64">
        <v>3.5</v>
      </c>
      <c r="U42" s="60">
        <v>210</v>
      </c>
      <c r="V42" s="61">
        <v>0.14583333333333301</v>
      </c>
      <c r="W42" s="61">
        <v>0.1082</v>
      </c>
      <c r="X42" s="63">
        <f t="shared" si="15"/>
        <v>3.7000000000000088E-3</v>
      </c>
      <c r="Y42" s="45">
        <f t="shared" si="7"/>
        <v>7.4000000000000288E-2</v>
      </c>
      <c r="Z42" s="71">
        <f t="shared" si="8"/>
        <v>210</v>
      </c>
      <c r="AA42" s="56">
        <f t="shared" si="2"/>
        <v>2.1640000000000001</v>
      </c>
      <c r="AB42" s="6"/>
      <c r="AC42" s="64">
        <v>3.5</v>
      </c>
      <c r="AD42" s="60">
        <v>210</v>
      </c>
      <c r="AE42" s="61">
        <v>0.14583333333333301</v>
      </c>
      <c r="AF42" s="61">
        <f t="shared" si="9"/>
        <v>0.22120000000000001</v>
      </c>
      <c r="AG42" s="63">
        <f t="shared" si="10"/>
        <v>5.9000000000000163E-3</v>
      </c>
      <c r="AH42" s="45">
        <f t="shared" si="11"/>
        <v>0.11800000000000033</v>
      </c>
      <c r="AI42" s="71">
        <f t="shared" si="12"/>
        <v>210</v>
      </c>
      <c r="AJ42" s="56">
        <f t="shared" si="13"/>
        <v>4.4240000000000004</v>
      </c>
    </row>
    <row r="43" spans="2:36" x14ac:dyDescent="0.25">
      <c r="B43" s="46">
        <v>3.6</v>
      </c>
      <c r="C43" s="43">
        <v>216</v>
      </c>
      <c r="D43" s="44">
        <v>0.6</v>
      </c>
      <c r="E43" s="44">
        <v>0.50600000000000001</v>
      </c>
      <c r="F43" s="44">
        <f t="shared" si="16"/>
        <v>2.3299999999999987E-2</v>
      </c>
      <c r="G43" s="47">
        <f t="shared" si="19"/>
        <v>0.3727999999999998</v>
      </c>
      <c r="H43" s="55">
        <f t="shared" si="4"/>
        <v>216</v>
      </c>
      <c r="I43" s="56">
        <f t="shared" si="17"/>
        <v>8.0960000000000001</v>
      </c>
      <c r="J43" s="1"/>
      <c r="K43" s="46">
        <v>3.6</v>
      </c>
      <c r="L43" s="43">
        <v>216</v>
      </c>
      <c r="M43" s="44">
        <v>0.3</v>
      </c>
      <c r="N43" s="44">
        <v>0.22700000000000001</v>
      </c>
      <c r="O43" s="52">
        <f t="shared" si="14"/>
        <v>5.7999999999999996E-3</v>
      </c>
      <c r="P43" s="45">
        <f t="shared" si="20"/>
        <v>0.11599999999999966</v>
      </c>
      <c r="Q43" s="55">
        <f t="shared" si="6"/>
        <v>216</v>
      </c>
      <c r="R43" s="56">
        <f t="shared" si="18"/>
        <v>4.54</v>
      </c>
      <c r="S43" s="1"/>
      <c r="T43" s="64">
        <v>3.6</v>
      </c>
      <c r="U43" s="60">
        <v>216</v>
      </c>
      <c r="V43" s="61">
        <v>0.15</v>
      </c>
      <c r="W43" s="61">
        <v>0.112</v>
      </c>
      <c r="X43" s="63">
        <f t="shared" si="15"/>
        <v>3.7999999999999978E-3</v>
      </c>
      <c r="Y43" s="45">
        <f t="shared" si="7"/>
        <v>7.6000000000000068E-2</v>
      </c>
      <c r="Z43" s="71">
        <f t="shared" si="8"/>
        <v>216</v>
      </c>
      <c r="AA43" s="56">
        <f t="shared" si="2"/>
        <v>2.2400000000000002</v>
      </c>
      <c r="AB43" s="6"/>
      <c r="AC43" s="64">
        <v>3.6</v>
      </c>
      <c r="AD43" s="60">
        <v>216</v>
      </c>
      <c r="AE43" s="61">
        <v>0.15</v>
      </c>
      <c r="AF43" s="61">
        <f t="shared" si="9"/>
        <v>0.22700000000000001</v>
      </c>
      <c r="AG43" s="63">
        <f t="shared" si="10"/>
        <v>5.7999999999999996E-3</v>
      </c>
      <c r="AH43" s="45">
        <f t="shared" si="11"/>
        <v>0.11599999999999966</v>
      </c>
      <c r="AI43" s="71">
        <f t="shared" si="12"/>
        <v>216</v>
      </c>
      <c r="AJ43" s="56">
        <f t="shared" si="13"/>
        <v>4.54</v>
      </c>
    </row>
    <row r="44" spans="2:36" x14ac:dyDescent="0.25">
      <c r="B44" s="46">
        <v>3.7</v>
      </c>
      <c r="C44" s="43">
        <v>222</v>
      </c>
      <c r="D44" s="44">
        <v>0.61666666666666703</v>
      </c>
      <c r="E44" s="44">
        <v>0.52929999999999999</v>
      </c>
      <c r="F44" s="44">
        <f t="shared" si="16"/>
        <v>2.3299999999999987E-2</v>
      </c>
      <c r="G44" s="47">
        <f t="shared" si="19"/>
        <v>0.3727999999999998</v>
      </c>
      <c r="H44" s="55">
        <f t="shared" si="4"/>
        <v>222</v>
      </c>
      <c r="I44" s="56">
        <f t="shared" si="17"/>
        <v>8.4687999999999999</v>
      </c>
      <c r="J44" s="1"/>
      <c r="K44" s="46">
        <v>3.7</v>
      </c>
      <c r="L44" s="43">
        <v>222</v>
      </c>
      <c r="M44" s="44">
        <v>0.30833333333333302</v>
      </c>
      <c r="N44" s="44">
        <v>0.2324</v>
      </c>
      <c r="O44" s="52">
        <f t="shared" si="14"/>
        <v>5.3999999999999881E-3</v>
      </c>
      <c r="P44" s="45">
        <f t="shared" si="20"/>
        <v>0.10799999999999965</v>
      </c>
      <c r="Q44" s="55">
        <f t="shared" si="6"/>
        <v>222</v>
      </c>
      <c r="R44" s="56">
        <f t="shared" si="18"/>
        <v>4.6479999999999997</v>
      </c>
      <c r="S44" s="1"/>
      <c r="T44" s="64">
        <v>3.7</v>
      </c>
      <c r="U44" s="60">
        <v>222</v>
      </c>
      <c r="V44" s="61">
        <v>0.15416666666666701</v>
      </c>
      <c r="W44" s="61">
        <v>0.1158</v>
      </c>
      <c r="X44" s="63">
        <f t="shared" si="15"/>
        <v>3.7999999999999978E-3</v>
      </c>
      <c r="Y44" s="45">
        <f t="shared" si="7"/>
        <v>7.5999999999999623E-2</v>
      </c>
      <c r="Z44" s="71">
        <f t="shared" si="8"/>
        <v>222</v>
      </c>
      <c r="AA44" s="56">
        <f t="shared" si="2"/>
        <v>2.3159999999999998</v>
      </c>
      <c r="AB44" s="6"/>
      <c r="AC44" s="64">
        <v>3.7</v>
      </c>
      <c r="AD44" s="60">
        <v>222</v>
      </c>
      <c r="AE44" s="61">
        <v>0.15416666666666701</v>
      </c>
      <c r="AF44" s="61">
        <f t="shared" si="9"/>
        <v>0.2324</v>
      </c>
      <c r="AG44" s="63">
        <f t="shared" si="10"/>
        <v>5.3999999999999881E-3</v>
      </c>
      <c r="AH44" s="45">
        <f t="shared" si="11"/>
        <v>0.10799999999999965</v>
      </c>
      <c r="AI44" s="71">
        <f t="shared" si="12"/>
        <v>222</v>
      </c>
      <c r="AJ44" s="56">
        <f t="shared" si="13"/>
        <v>4.6479999999999997</v>
      </c>
    </row>
    <row r="45" spans="2:36" x14ac:dyDescent="0.25">
      <c r="B45" s="46">
        <v>3.8</v>
      </c>
      <c r="C45" s="43">
        <v>228</v>
      </c>
      <c r="D45" s="44">
        <v>0.63333333333333297</v>
      </c>
      <c r="E45" s="44">
        <v>0.55269999999999997</v>
      </c>
      <c r="F45" s="44">
        <f t="shared" si="16"/>
        <v>2.3399999999999976E-2</v>
      </c>
      <c r="G45" s="47">
        <f t="shared" si="19"/>
        <v>0.37439999999999962</v>
      </c>
      <c r="H45" s="55">
        <f t="shared" si="4"/>
        <v>228</v>
      </c>
      <c r="I45" s="56">
        <f t="shared" si="17"/>
        <v>8.8431999999999995</v>
      </c>
      <c r="J45" s="1"/>
      <c r="K45" s="46">
        <v>3.8</v>
      </c>
      <c r="L45" s="43">
        <v>228</v>
      </c>
      <c r="M45" s="44">
        <v>0.31666666666666698</v>
      </c>
      <c r="N45" s="44">
        <v>0.23780000000000001</v>
      </c>
      <c r="O45" s="52">
        <f t="shared" si="14"/>
        <v>5.4000000000000159E-3</v>
      </c>
      <c r="P45" s="45">
        <f t="shared" si="20"/>
        <v>0.10800000000000054</v>
      </c>
      <c r="Q45" s="55">
        <f t="shared" si="6"/>
        <v>228</v>
      </c>
      <c r="R45" s="56">
        <f t="shared" si="18"/>
        <v>4.7560000000000002</v>
      </c>
      <c r="S45" s="1"/>
      <c r="T45" s="64">
        <v>3.8</v>
      </c>
      <c r="U45" s="60">
        <v>228</v>
      </c>
      <c r="V45" s="61">
        <v>0.15833333333333299</v>
      </c>
      <c r="W45" s="61">
        <v>0.1195</v>
      </c>
      <c r="X45" s="63">
        <f t="shared" si="15"/>
        <v>3.699999999999995E-3</v>
      </c>
      <c r="Y45" s="45">
        <f t="shared" si="7"/>
        <v>7.3999999999999844E-2</v>
      </c>
      <c r="Z45" s="71">
        <f t="shared" si="8"/>
        <v>228</v>
      </c>
      <c r="AA45" s="56">
        <f t="shared" si="2"/>
        <v>2.3899999999999997</v>
      </c>
      <c r="AB45" s="6"/>
      <c r="AC45" s="64">
        <v>3.8</v>
      </c>
      <c r="AD45" s="60">
        <v>228</v>
      </c>
      <c r="AE45" s="61">
        <v>0.15833333333333299</v>
      </c>
      <c r="AF45" s="61">
        <f t="shared" si="9"/>
        <v>0.23780000000000001</v>
      </c>
      <c r="AG45" s="63">
        <f t="shared" si="10"/>
        <v>5.4000000000000159E-3</v>
      </c>
      <c r="AH45" s="45">
        <f t="shared" si="11"/>
        <v>0.10800000000000054</v>
      </c>
      <c r="AI45" s="71">
        <f t="shared" si="12"/>
        <v>228</v>
      </c>
      <c r="AJ45" s="56">
        <f t="shared" si="13"/>
        <v>4.7560000000000002</v>
      </c>
    </row>
    <row r="46" spans="2:36" x14ac:dyDescent="0.25">
      <c r="B46" s="46">
        <v>3.9</v>
      </c>
      <c r="C46" s="43">
        <v>234</v>
      </c>
      <c r="D46" s="44">
        <v>0.65</v>
      </c>
      <c r="E46" s="44">
        <v>0.57650000000000001</v>
      </c>
      <c r="F46" s="44">
        <f t="shared" si="16"/>
        <v>2.3800000000000043E-2</v>
      </c>
      <c r="G46" s="47">
        <f t="shared" si="19"/>
        <v>0.38080000000000069</v>
      </c>
      <c r="H46" s="55">
        <f t="shared" si="4"/>
        <v>234</v>
      </c>
      <c r="I46" s="56">
        <f t="shared" si="17"/>
        <v>9.2240000000000002</v>
      </c>
      <c r="J46" s="1"/>
      <c r="K46" s="46">
        <v>3.9</v>
      </c>
      <c r="L46" s="43">
        <v>234</v>
      </c>
      <c r="M46" s="44">
        <v>0.32500000000000001</v>
      </c>
      <c r="N46" s="44">
        <v>0.24279999999999999</v>
      </c>
      <c r="O46" s="52">
        <f t="shared" si="14"/>
        <v>4.9999999999999767E-3</v>
      </c>
      <c r="P46" s="45">
        <f t="shared" si="20"/>
        <v>9.9999999999999645E-2</v>
      </c>
      <c r="Q46" s="55">
        <f t="shared" si="6"/>
        <v>234</v>
      </c>
      <c r="R46" s="56">
        <f t="shared" si="18"/>
        <v>4.8559999999999999</v>
      </c>
      <c r="S46" s="1"/>
      <c r="T46" s="64">
        <v>3.9</v>
      </c>
      <c r="U46" s="60">
        <v>234</v>
      </c>
      <c r="V46" s="61">
        <v>0.16250000000000001</v>
      </c>
      <c r="W46" s="61">
        <v>0.1231</v>
      </c>
      <c r="X46" s="63">
        <f t="shared" si="15"/>
        <v>3.600000000000006E-3</v>
      </c>
      <c r="Y46" s="45">
        <f t="shared" si="7"/>
        <v>7.2000000000000508E-2</v>
      </c>
      <c r="Z46" s="71">
        <f t="shared" si="8"/>
        <v>234</v>
      </c>
      <c r="AA46" s="56">
        <f t="shared" si="2"/>
        <v>2.4620000000000002</v>
      </c>
      <c r="AB46" s="6"/>
      <c r="AC46" s="64">
        <v>3.9</v>
      </c>
      <c r="AD46" s="60">
        <v>234</v>
      </c>
      <c r="AE46" s="61">
        <v>0.16250000000000001</v>
      </c>
      <c r="AF46" s="61">
        <f t="shared" si="9"/>
        <v>0.24279999999999999</v>
      </c>
      <c r="AG46" s="63">
        <f t="shared" si="10"/>
        <v>4.9999999999999767E-3</v>
      </c>
      <c r="AH46" s="45">
        <f t="shared" si="11"/>
        <v>9.9999999999999645E-2</v>
      </c>
      <c r="AI46" s="71">
        <f t="shared" si="12"/>
        <v>234</v>
      </c>
      <c r="AJ46" s="56">
        <f t="shared" si="13"/>
        <v>4.8559999999999999</v>
      </c>
    </row>
    <row r="47" spans="2:36" x14ac:dyDescent="0.25">
      <c r="B47" s="46">
        <v>4</v>
      </c>
      <c r="C47" s="43">
        <v>240</v>
      </c>
      <c r="D47" s="44">
        <v>0.66666666666666696</v>
      </c>
      <c r="E47" s="44">
        <v>0.60029999999999994</v>
      </c>
      <c r="F47" s="44">
        <f t="shared" si="16"/>
        <v>2.3799999999999932E-2</v>
      </c>
      <c r="G47" s="47">
        <f t="shared" si="19"/>
        <v>0.38079999999999892</v>
      </c>
      <c r="H47" s="55">
        <f t="shared" si="4"/>
        <v>240</v>
      </c>
      <c r="I47" s="56">
        <f t="shared" si="17"/>
        <v>9.6047999999999991</v>
      </c>
      <c r="J47" s="1"/>
      <c r="K47" s="46">
        <v>4</v>
      </c>
      <c r="L47" s="43">
        <v>240</v>
      </c>
      <c r="M47" s="44">
        <v>0.33333333333333298</v>
      </c>
      <c r="N47" s="44">
        <v>0.24729999999999999</v>
      </c>
      <c r="O47" s="52">
        <f t="shared" si="14"/>
        <v>4.500000000000004E-3</v>
      </c>
      <c r="P47" s="45">
        <f t="shared" si="20"/>
        <v>8.9999999999999858E-2</v>
      </c>
      <c r="Q47" s="55">
        <f t="shared" si="6"/>
        <v>240</v>
      </c>
      <c r="R47" s="56">
        <f t="shared" si="18"/>
        <v>4.9459999999999997</v>
      </c>
      <c r="S47" s="1"/>
      <c r="T47" s="64">
        <v>4</v>
      </c>
      <c r="U47" s="60">
        <v>240</v>
      </c>
      <c r="V47" s="61">
        <v>0.16666666666666699</v>
      </c>
      <c r="W47" s="61">
        <v>0.12670000000000001</v>
      </c>
      <c r="X47" s="63">
        <f t="shared" si="15"/>
        <v>3.600000000000006E-3</v>
      </c>
      <c r="Y47" s="45">
        <f t="shared" si="7"/>
        <v>7.2000000000000064E-2</v>
      </c>
      <c r="Z47" s="71">
        <f t="shared" si="8"/>
        <v>240</v>
      </c>
      <c r="AA47" s="56">
        <f t="shared" si="2"/>
        <v>2.5340000000000003</v>
      </c>
      <c r="AB47" s="6"/>
      <c r="AC47" s="64">
        <v>4</v>
      </c>
      <c r="AD47" s="60">
        <v>240</v>
      </c>
      <c r="AE47" s="61">
        <v>0.16666666666666699</v>
      </c>
      <c r="AF47" s="61">
        <f t="shared" si="9"/>
        <v>0.24729999999999999</v>
      </c>
      <c r="AG47" s="63">
        <f t="shared" si="10"/>
        <v>4.500000000000004E-3</v>
      </c>
      <c r="AH47" s="45">
        <f t="shared" si="11"/>
        <v>8.9999999999999858E-2</v>
      </c>
      <c r="AI47" s="71">
        <f t="shared" si="12"/>
        <v>240</v>
      </c>
      <c r="AJ47" s="56">
        <f t="shared" si="13"/>
        <v>4.9459999999999997</v>
      </c>
    </row>
    <row r="48" spans="2:36" x14ac:dyDescent="0.25">
      <c r="B48" s="46">
        <v>4.0999999999999996</v>
      </c>
      <c r="C48" s="43">
        <v>246</v>
      </c>
      <c r="D48" s="44">
        <v>0.68333333333333302</v>
      </c>
      <c r="E48" s="44">
        <v>0.62370000000000003</v>
      </c>
      <c r="F48" s="44">
        <f t="shared" si="16"/>
        <v>2.3400000000000087E-2</v>
      </c>
      <c r="G48" s="47">
        <f t="shared" si="19"/>
        <v>0.3744000000000014</v>
      </c>
      <c r="H48" s="55">
        <f t="shared" si="4"/>
        <v>246</v>
      </c>
      <c r="I48" s="56">
        <f t="shared" si="17"/>
        <v>9.9792000000000005</v>
      </c>
      <c r="J48" s="1"/>
      <c r="K48" s="46">
        <v>4.0999999999999996</v>
      </c>
      <c r="L48" s="43">
        <v>246</v>
      </c>
      <c r="M48" s="44">
        <v>0.34166666666666701</v>
      </c>
      <c r="N48" s="44">
        <v>0.25219999999999998</v>
      </c>
      <c r="O48" s="52">
        <f t="shared" si="14"/>
        <v>4.8999999999999877E-3</v>
      </c>
      <c r="P48" s="45">
        <f t="shared" si="20"/>
        <v>9.7999999999999865E-2</v>
      </c>
      <c r="Q48" s="55">
        <f t="shared" si="6"/>
        <v>246</v>
      </c>
      <c r="R48" s="56">
        <f t="shared" si="18"/>
        <v>5.0439999999999996</v>
      </c>
      <c r="S48" s="1"/>
      <c r="T48" s="64">
        <v>4.0999999999999996</v>
      </c>
      <c r="U48" s="60">
        <v>246</v>
      </c>
      <c r="V48" s="61">
        <v>0.170833333333333</v>
      </c>
      <c r="W48" s="61">
        <v>0.13020000000000001</v>
      </c>
      <c r="X48" s="63">
        <f t="shared" si="15"/>
        <v>3.5000000000000031E-3</v>
      </c>
      <c r="Y48" s="45">
        <f t="shared" si="7"/>
        <v>6.999999999999984E-2</v>
      </c>
      <c r="Z48" s="71">
        <f t="shared" si="8"/>
        <v>246</v>
      </c>
      <c r="AA48" s="56">
        <f t="shared" si="2"/>
        <v>2.6040000000000001</v>
      </c>
      <c r="AB48" s="6"/>
      <c r="AC48" s="64">
        <v>4.0999999999999996</v>
      </c>
      <c r="AD48" s="60">
        <v>246</v>
      </c>
      <c r="AE48" s="61">
        <v>0.170833333333333</v>
      </c>
      <c r="AF48" s="61">
        <f t="shared" si="9"/>
        <v>0.25219999999999998</v>
      </c>
      <c r="AG48" s="63">
        <f t="shared" si="10"/>
        <v>4.8999999999999877E-3</v>
      </c>
      <c r="AH48" s="45">
        <f t="shared" si="11"/>
        <v>9.7999999999999865E-2</v>
      </c>
      <c r="AI48" s="71">
        <f t="shared" si="12"/>
        <v>246</v>
      </c>
      <c r="AJ48" s="56">
        <f t="shared" si="13"/>
        <v>5.0439999999999996</v>
      </c>
    </row>
    <row r="49" spans="2:36" x14ac:dyDescent="0.25">
      <c r="B49" s="46">
        <v>4.2</v>
      </c>
      <c r="C49" s="43">
        <v>252</v>
      </c>
      <c r="D49" s="44">
        <v>0.7</v>
      </c>
      <c r="E49" s="44">
        <v>0.64700000000000002</v>
      </c>
      <c r="F49" s="44">
        <f t="shared" si="16"/>
        <v>2.3299999999999987E-2</v>
      </c>
      <c r="G49" s="47">
        <f t="shared" si="19"/>
        <v>0.3727999999999998</v>
      </c>
      <c r="H49" s="55">
        <f t="shared" si="4"/>
        <v>252</v>
      </c>
      <c r="I49" s="56">
        <f t="shared" si="17"/>
        <v>10.352</v>
      </c>
      <c r="J49" s="1"/>
      <c r="K49" s="46">
        <v>4.2</v>
      </c>
      <c r="L49" s="43">
        <v>252</v>
      </c>
      <c r="M49" s="44">
        <v>0.35</v>
      </c>
      <c r="N49" s="44">
        <v>0.25800000000000001</v>
      </c>
      <c r="O49" s="52">
        <f t="shared" si="14"/>
        <v>5.8000000000000274E-3</v>
      </c>
      <c r="P49" s="45">
        <f t="shared" si="20"/>
        <v>0.11600000000000055</v>
      </c>
      <c r="Q49" s="55">
        <f t="shared" si="6"/>
        <v>252</v>
      </c>
      <c r="R49" s="56">
        <f t="shared" si="18"/>
        <v>5.16</v>
      </c>
      <c r="S49" s="1"/>
      <c r="T49" s="64">
        <v>4.2</v>
      </c>
      <c r="U49" s="60">
        <v>252</v>
      </c>
      <c r="V49" s="61">
        <v>0.17499999999999999</v>
      </c>
      <c r="W49" s="61">
        <v>0.1338</v>
      </c>
      <c r="X49" s="63">
        <f t="shared" si="15"/>
        <v>3.5999999999999921E-3</v>
      </c>
      <c r="Y49" s="45">
        <f t="shared" si="7"/>
        <v>7.2000000000000064E-2</v>
      </c>
      <c r="Z49" s="71">
        <f t="shared" si="8"/>
        <v>252</v>
      </c>
      <c r="AA49" s="56">
        <f t="shared" si="2"/>
        <v>2.6760000000000002</v>
      </c>
      <c r="AB49" s="6"/>
      <c r="AC49" s="64">
        <v>4.2</v>
      </c>
      <c r="AD49" s="60">
        <v>252</v>
      </c>
      <c r="AE49" s="61">
        <v>0.17499999999999999</v>
      </c>
      <c r="AF49" s="61">
        <f t="shared" si="9"/>
        <v>0.25800000000000001</v>
      </c>
      <c r="AG49" s="63">
        <f t="shared" si="10"/>
        <v>5.8000000000000274E-3</v>
      </c>
      <c r="AH49" s="45">
        <f t="shared" si="11"/>
        <v>0.11600000000000055</v>
      </c>
      <c r="AI49" s="71">
        <f t="shared" si="12"/>
        <v>252</v>
      </c>
      <c r="AJ49" s="56">
        <f t="shared" si="13"/>
        <v>5.16</v>
      </c>
    </row>
    <row r="50" spans="2:36" x14ac:dyDescent="0.25">
      <c r="B50" s="46">
        <v>4.3</v>
      </c>
      <c r="C50" s="43">
        <v>258</v>
      </c>
      <c r="D50" s="44">
        <v>0.71666666666666701</v>
      </c>
      <c r="E50" s="44">
        <v>0.67030000000000001</v>
      </c>
      <c r="F50" s="44">
        <f t="shared" si="16"/>
        <v>2.3299999999999987E-2</v>
      </c>
      <c r="G50" s="47">
        <f t="shared" si="19"/>
        <v>0.3727999999999998</v>
      </c>
      <c r="H50" s="55">
        <f t="shared" si="4"/>
        <v>258</v>
      </c>
      <c r="I50" s="56">
        <f t="shared" si="17"/>
        <v>10.7248</v>
      </c>
      <c r="J50" s="1"/>
      <c r="K50" s="46">
        <v>4.3</v>
      </c>
      <c r="L50" s="43">
        <v>258</v>
      </c>
      <c r="M50" s="44">
        <v>0.358333333333333</v>
      </c>
      <c r="N50" s="44">
        <v>0.26379999999999998</v>
      </c>
      <c r="O50" s="52">
        <f t="shared" si="14"/>
        <v>5.7999999999999718E-3</v>
      </c>
      <c r="P50" s="45">
        <f t="shared" si="20"/>
        <v>0.11599999999999966</v>
      </c>
      <c r="Q50" s="55">
        <f t="shared" si="6"/>
        <v>258</v>
      </c>
      <c r="R50" s="56">
        <f t="shared" si="18"/>
        <v>5.2759999999999998</v>
      </c>
      <c r="S50" s="1"/>
      <c r="T50" s="64">
        <v>4.3</v>
      </c>
      <c r="U50" s="60">
        <v>258</v>
      </c>
      <c r="V50" s="61">
        <v>0.179166666666667</v>
      </c>
      <c r="W50" s="61">
        <v>0.13730000000000001</v>
      </c>
      <c r="X50" s="63">
        <f t="shared" si="15"/>
        <v>3.5000000000000031E-3</v>
      </c>
      <c r="Y50" s="45">
        <f t="shared" si="7"/>
        <v>6.999999999999984E-2</v>
      </c>
      <c r="Z50" s="71">
        <f t="shared" si="8"/>
        <v>258</v>
      </c>
      <c r="AA50" s="56">
        <f t="shared" si="2"/>
        <v>2.746</v>
      </c>
      <c r="AB50" s="6"/>
      <c r="AC50" s="64">
        <v>4.3</v>
      </c>
      <c r="AD50" s="60">
        <v>258</v>
      </c>
      <c r="AE50" s="61">
        <v>0.179166666666667</v>
      </c>
      <c r="AF50" s="61">
        <f t="shared" si="9"/>
        <v>0.26379999999999998</v>
      </c>
      <c r="AG50" s="63">
        <f t="shared" si="10"/>
        <v>5.7999999999999718E-3</v>
      </c>
      <c r="AH50" s="45">
        <f t="shared" si="11"/>
        <v>0.11599999999999966</v>
      </c>
      <c r="AI50" s="71">
        <f t="shared" si="12"/>
        <v>258</v>
      </c>
      <c r="AJ50" s="56">
        <f t="shared" si="13"/>
        <v>5.2759999999999998</v>
      </c>
    </row>
    <row r="51" spans="2:36" x14ac:dyDescent="0.25">
      <c r="B51" s="46">
        <v>4.4000000000000004</v>
      </c>
      <c r="C51" s="43">
        <v>264</v>
      </c>
      <c r="D51" s="44">
        <v>0.73333333333333295</v>
      </c>
      <c r="E51" s="44">
        <v>0.69299999999999995</v>
      </c>
      <c r="F51" s="44">
        <f t="shared" si="16"/>
        <v>2.2699999999999942E-2</v>
      </c>
      <c r="G51" s="47">
        <f t="shared" si="19"/>
        <v>0.36319999999999908</v>
      </c>
      <c r="H51" s="55">
        <f t="shared" si="4"/>
        <v>264</v>
      </c>
      <c r="I51" s="56">
        <f t="shared" si="17"/>
        <v>11.087999999999999</v>
      </c>
      <c r="J51" s="1"/>
      <c r="K51" s="46">
        <v>4.4000000000000004</v>
      </c>
      <c r="L51" s="43">
        <v>264</v>
      </c>
      <c r="M51" s="44">
        <v>0.36666666666666697</v>
      </c>
      <c r="N51" s="44">
        <v>0.2697</v>
      </c>
      <c r="O51" s="52">
        <f t="shared" si="14"/>
        <v>5.9000000000000163E-3</v>
      </c>
      <c r="P51" s="45">
        <f t="shared" si="20"/>
        <v>0.11800000000000033</v>
      </c>
      <c r="Q51" s="55">
        <f t="shared" si="6"/>
        <v>264</v>
      </c>
      <c r="R51" s="56">
        <f t="shared" si="18"/>
        <v>5.3940000000000001</v>
      </c>
      <c r="S51" s="1"/>
      <c r="T51" s="64">
        <v>4.4000000000000004</v>
      </c>
      <c r="U51" s="60">
        <v>264</v>
      </c>
      <c r="V51" s="61">
        <v>0.18333333333333299</v>
      </c>
      <c r="W51" s="61">
        <v>0.14080000000000001</v>
      </c>
      <c r="X51" s="63">
        <f t="shared" si="15"/>
        <v>3.5000000000000031E-3</v>
      </c>
      <c r="Y51" s="45">
        <f t="shared" si="7"/>
        <v>7.0000000000000284E-2</v>
      </c>
      <c r="Z51" s="71">
        <f t="shared" si="8"/>
        <v>264</v>
      </c>
      <c r="AA51" s="56">
        <f t="shared" si="2"/>
        <v>2.8160000000000003</v>
      </c>
      <c r="AB51" s="6"/>
      <c r="AC51" s="64">
        <v>4.4000000000000004</v>
      </c>
      <c r="AD51" s="60">
        <v>264</v>
      </c>
      <c r="AE51" s="61">
        <v>0.18333333333333299</v>
      </c>
      <c r="AF51" s="61">
        <f t="shared" si="9"/>
        <v>0.2697</v>
      </c>
      <c r="AG51" s="63">
        <f t="shared" si="10"/>
        <v>5.9000000000000163E-3</v>
      </c>
      <c r="AH51" s="45">
        <f t="shared" si="11"/>
        <v>0.11800000000000033</v>
      </c>
      <c r="AI51" s="71">
        <f t="shared" si="12"/>
        <v>264</v>
      </c>
      <c r="AJ51" s="56">
        <f t="shared" si="13"/>
        <v>5.3940000000000001</v>
      </c>
    </row>
    <row r="52" spans="2:36" x14ac:dyDescent="0.25">
      <c r="B52" s="46">
        <v>4.5</v>
      </c>
      <c r="C52" s="43">
        <v>270</v>
      </c>
      <c r="D52" s="44">
        <v>0.75</v>
      </c>
      <c r="E52" s="44">
        <v>0.71499999999999997</v>
      </c>
      <c r="F52" s="44">
        <f t="shared" si="16"/>
        <v>2.200000000000002E-2</v>
      </c>
      <c r="G52" s="47">
        <f t="shared" si="19"/>
        <v>0.35200000000000031</v>
      </c>
      <c r="H52" s="55">
        <f t="shared" si="4"/>
        <v>270</v>
      </c>
      <c r="I52" s="56">
        <f t="shared" si="17"/>
        <v>11.44</v>
      </c>
      <c r="J52" s="1"/>
      <c r="K52" s="46">
        <v>4.5</v>
      </c>
      <c r="L52" s="43">
        <v>270</v>
      </c>
      <c r="M52" s="44">
        <v>0.375</v>
      </c>
      <c r="N52" s="44">
        <v>0.27550000000000002</v>
      </c>
      <c r="O52" s="52">
        <f t="shared" si="14"/>
        <v>5.8000000000000274E-3</v>
      </c>
      <c r="P52" s="45">
        <f t="shared" si="20"/>
        <v>0.11600000000000055</v>
      </c>
      <c r="Q52" s="55">
        <f t="shared" si="6"/>
        <v>270</v>
      </c>
      <c r="R52" s="56">
        <f t="shared" si="18"/>
        <v>5.5100000000000007</v>
      </c>
      <c r="S52" s="1"/>
      <c r="T52" s="64">
        <v>4.5</v>
      </c>
      <c r="U52" s="60">
        <v>270</v>
      </c>
      <c r="V52" s="61">
        <v>0.1875</v>
      </c>
      <c r="W52" s="61">
        <v>0.1444</v>
      </c>
      <c r="X52" s="63">
        <f t="shared" si="15"/>
        <v>3.5999999999999921E-3</v>
      </c>
      <c r="Y52" s="45">
        <f t="shared" si="7"/>
        <v>7.199999999999962E-2</v>
      </c>
      <c r="Z52" s="71">
        <f t="shared" si="8"/>
        <v>270</v>
      </c>
      <c r="AA52" s="56">
        <f t="shared" si="2"/>
        <v>2.8879999999999999</v>
      </c>
      <c r="AB52" s="6"/>
      <c r="AC52" s="64">
        <v>4.5</v>
      </c>
      <c r="AD52" s="60">
        <v>270</v>
      </c>
      <c r="AE52" s="61">
        <v>0.1875</v>
      </c>
      <c r="AF52" s="61">
        <f t="shared" si="9"/>
        <v>0.27550000000000002</v>
      </c>
      <c r="AG52" s="63">
        <f t="shared" si="10"/>
        <v>5.8000000000000274E-3</v>
      </c>
      <c r="AH52" s="45">
        <f t="shared" si="11"/>
        <v>0.11600000000000055</v>
      </c>
      <c r="AI52" s="71">
        <f t="shared" si="12"/>
        <v>270</v>
      </c>
      <c r="AJ52" s="56">
        <f t="shared" si="13"/>
        <v>5.5100000000000007</v>
      </c>
    </row>
    <row r="53" spans="2:36" x14ac:dyDescent="0.25">
      <c r="B53" s="46">
        <v>4.5999999999999996</v>
      </c>
      <c r="C53" s="43">
        <v>276</v>
      </c>
      <c r="D53" s="44">
        <v>0.76666666666666705</v>
      </c>
      <c r="E53" s="44">
        <v>0.73599999999999999</v>
      </c>
      <c r="F53" s="44">
        <f t="shared" si="16"/>
        <v>2.1000000000000019E-2</v>
      </c>
      <c r="G53" s="47">
        <f t="shared" si="19"/>
        <v>0.3360000000000003</v>
      </c>
      <c r="H53" s="55">
        <f t="shared" si="4"/>
        <v>276</v>
      </c>
      <c r="I53" s="56">
        <f t="shared" si="17"/>
        <v>11.776</v>
      </c>
      <c r="J53" s="1"/>
      <c r="K53" s="46">
        <v>4.5999999999999996</v>
      </c>
      <c r="L53" s="43">
        <v>276</v>
      </c>
      <c r="M53" s="44">
        <v>0.38333333333333303</v>
      </c>
      <c r="N53" s="44">
        <v>0.28129999999999999</v>
      </c>
      <c r="O53" s="52">
        <f t="shared" si="14"/>
        <v>5.7999999999999718E-3</v>
      </c>
      <c r="P53" s="45">
        <f t="shared" si="20"/>
        <v>0.11599999999999877</v>
      </c>
      <c r="Q53" s="55">
        <f t="shared" si="6"/>
        <v>276</v>
      </c>
      <c r="R53" s="56">
        <f t="shared" si="18"/>
        <v>5.6259999999999994</v>
      </c>
      <c r="S53" s="1"/>
      <c r="T53" s="64">
        <v>4.5999999999999996</v>
      </c>
      <c r="U53" s="60">
        <v>276</v>
      </c>
      <c r="V53" s="61">
        <v>0.19166666666666701</v>
      </c>
      <c r="W53" s="61">
        <v>0.1479</v>
      </c>
      <c r="X53" s="63">
        <f t="shared" si="15"/>
        <v>3.5000000000000031E-3</v>
      </c>
      <c r="Y53" s="45">
        <f t="shared" si="7"/>
        <v>7.0000000000000284E-2</v>
      </c>
      <c r="Z53" s="71">
        <f t="shared" si="8"/>
        <v>276</v>
      </c>
      <c r="AA53" s="56">
        <f t="shared" si="2"/>
        <v>2.9580000000000002</v>
      </c>
      <c r="AB53" s="6"/>
      <c r="AC53" s="64">
        <v>4.5999999999999996</v>
      </c>
      <c r="AD53" s="60">
        <v>276</v>
      </c>
      <c r="AE53" s="61">
        <v>0.19166666666666701</v>
      </c>
      <c r="AF53" s="61">
        <f t="shared" si="9"/>
        <v>0.28129999999999999</v>
      </c>
      <c r="AG53" s="63">
        <f t="shared" si="10"/>
        <v>5.7999999999999718E-3</v>
      </c>
      <c r="AH53" s="45">
        <f t="shared" si="11"/>
        <v>0.11599999999999877</v>
      </c>
      <c r="AI53" s="71">
        <f t="shared" si="12"/>
        <v>276</v>
      </c>
      <c r="AJ53" s="56">
        <f t="shared" si="13"/>
        <v>5.6259999999999994</v>
      </c>
    </row>
    <row r="54" spans="2:36" x14ac:dyDescent="0.25">
      <c r="B54" s="46">
        <v>4.7</v>
      </c>
      <c r="C54" s="43">
        <v>282</v>
      </c>
      <c r="D54" s="44">
        <v>0.78333333333333299</v>
      </c>
      <c r="E54" s="44">
        <v>0.75600000000000001</v>
      </c>
      <c r="F54" s="44">
        <f t="shared" si="16"/>
        <v>2.0000000000000018E-2</v>
      </c>
      <c r="G54" s="47">
        <f t="shared" si="19"/>
        <v>0.32000000000000028</v>
      </c>
      <c r="H54" s="55">
        <f t="shared" si="4"/>
        <v>282</v>
      </c>
      <c r="I54" s="56">
        <f t="shared" si="17"/>
        <v>12.096</v>
      </c>
      <c r="J54" s="1"/>
      <c r="K54" s="46">
        <v>4.7</v>
      </c>
      <c r="L54" s="43">
        <v>282</v>
      </c>
      <c r="M54" s="44">
        <v>0.391666666666667</v>
      </c>
      <c r="N54" s="44">
        <v>0.28720000000000001</v>
      </c>
      <c r="O54" s="52">
        <f t="shared" si="14"/>
        <v>5.9000000000000163E-3</v>
      </c>
      <c r="P54" s="45">
        <f t="shared" si="20"/>
        <v>0.11800000000000033</v>
      </c>
      <c r="Q54" s="55">
        <f t="shared" si="6"/>
        <v>282</v>
      </c>
      <c r="R54" s="56">
        <f t="shared" si="18"/>
        <v>5.7439999999999998</v>
      </c>
      <c r="S54" s="1"/>
      <c r="T54" s="64">
        <v>4.7</v>
      </c>
      <c r="U54" s="60">
        <v>282</v>
      </c>
      <c r="V54" s="61">
        <v>0.195833333333333</v>
      </c>
      <c r="W54" s="61">
        <v>0.1515</v>
      </c>
      <c r="X54" s="63">
        <f t="shared" si="15"/>
        <v>3.5999999999999921E-3</v>
      </c>
      <c r="Y54" s="45">
        <f t="shared" si="7"/>
        <v>7.199999999999962E-2</v>
      </c>
      <c r="Z54" s="71">
        <f t="shared" si="8"/>
        <v>282</v>
      </c>
      <c r="AA54" s="56">
        <f t="shared" si="2"/>
        <v>3.03</v>
      </c>
      <c r="AB54" s="6"/>
      <c r="AC54" s="64">
        <v>4.7</v>
      </c>
      <c r="AD54" s="60">
        <v>282</v>
      </c>
      <c r="AE54" s="61">
        <v>0.195833333333333</v>
      </c>
      <c r="AF54" s="61">
        <f t="shared" si="9"/>
        <v>0.28720000000000001</v>
      </c>
      <c r="AG54" s="63">
        <f t="shared" si="10"/>
        <v>5.9000000000000163E-3</v>
      </c>
      <c r="AH54" s="45">
        <f t="shared" si="11"/>
        <v>0.11800000000000033</v>
      </c>
      <c r="AI54" s="71">
        <f t="shared" si="12"/>
        <v>282</v>
      </c>
      <c r="AJ54" s="56">
        <f t="shared" si="13"/>
        <v>5.7439999999999998</v>
      </c>
    </row>
    <row r="55" spans="2:36" x14ac:dyDescent="0.25">
      <c r="B55" s="46">
        <v>4.8</v>
      </c>
      <c r="C55" s="43">
        <v>288</v>
      </c>
      <c r="D55" s="44">
        <v>0.8</v>
      </c>
      <c r="E55" s="44">
        <v>0.77600000000000002</v>
      </c>
      <c r="F55" s="44">
        <f t="shared" si="16"/>
        <v>2.0000000000000018E-2</v>
      </c>
      <c r="G55" s="47">
        <f t="shared" si="19"/>
        <v>0.32000000000000028</v>
      </c>
      <c r="H55" s="55">
        <f t="shared" si="4"/>
        <v>288</v>
      </c>
      <c r="I55" s="56">
        <f t="shared" si="17"/>
        <v>12.416</v>
      </c>
      <c r="J55" s="1"/>
      <c r="K55" s="46">
        <v>4.8</v>
      </c>
      <c r="L55" s="43">
        <v>288</v>
      </c>
      <c r="M55" s="44">
        <v>0.4</v>
      </c>
      <c r="N55" s="44">
        <v>0.29299999999999998</v>
      </c>
      <c r="O55" s="52">
        <f t="shared" si="14"/>
        <v>5.7999999999999718E-3</v>
      </c>
      <c r="P55" s="45">
        <f t="shared" si="20"/>
        <v>0.11599999999999966</v>
      </c>
      <c r="Q55" s="55">
        <f t="shared" si="6"/>
        <v>288</v>
      </c>
      <c r="R55" s="56">
        <f t="shared" si="18"/>
        <v>5.8599999999999994</v>
      </c>
      <c r="S55" s="1"/>
      <c r="T55" s="64">
        <v>4.8</v>
      </c>
      <c r="U55" s="60">
        <v>288</v>
      </c>
      <c r="V55" s="61">
        <v>0.2</v>
      </c>
      <c r="W55" s="61">
        <v>0.155</v>
      </c>
      <c r="X55" s="63">
        <f t="shared" si="15"/>
        <v>3.5000000000000031E-3</v>
      </c>
      <c r="Y55" s="45">
        <f t="shared" si="7"/>
        <v>7.0000000000000284E-2</v>
      </c>
      <c r="Z55" s="71">
        <f t="shared" si="8"/>
        <v>288</v>
      </c>
      <c r="AA55" s="56">
        <f t="shared" si="2"/>
        <v>3.1</v>
      </c>
      <c r="AB55" s="6"/>
      <c r="AC55" s="64">
        <v>4.8</v>
      </c>
      <c r="AD55" s="60">
        <v>288</v>
      </c>
      <c r="AE55" s="61">
        <v>0.2</v>
      </c>
      <c r="AF55" s="61">
        <f t="shared" si="9"/>
        <v>0.29299999999999998</v>
      </c>
      <c r="AG55" s="63">
        <f t="shared" si="10"/>
        <v>5.7999999999999718E-3</v>
      </c>
      <c r="AH55" s="45">
        <f t="shared" si="11"/>
        <v>0.11599999999999966</v>
      </c>
      <c r="AI55" s="71">
        <f t="shared" si="12"/>
        <v>288</v>
      </c>
      <c r="AJ55" s="56">
        <f t="shared" si="13"/>
        <v>5.8599999999999994</v>
      </c>
    </row>
    <row r="56" spans="2:36" x14ac:dyDescent="0.25">
      <c r="B56" s="46">
        <v>4.9000000000000004</v>
      </c>
      <c r="C56" s="43">
        <v>294</v>
      </c>
      <c r="D56" s="44">
        <v>0.81666666666666698</v>
      </c>
      <c r="E56" s="44">
        <v>0.79430000000000001</v>
      </c>
      <c r="F56" s="44">
        <f t="shared" si="16"/>
        <v>1.8299999999999983E-2</v>
      </c>
      <c r="G56" s="47">
        <f t="shared" si="19"/>
        <v>0.29279999999999973</v>
      </c>
      <c r="H56" s="55">
        <f t="shared" si="4"/>
        <v>294</v>
      </c>
      <c r="I56" s="56">
        <f t="shared" si="17"/>
        <v>12.7088</v>
      </c>
      <c r="J56" s="1"/>
      <c r="K56" s="46">
        <v>4.9000000000000004</v>
      </c>
      <c r="L56" s="43">
        <v>294</v>
      </c>
      <c r="M56" s="44">
        <v>0.40833333333333299</v>
      </c>
      <c r="N56" s="44">
        <v>0.29970000000000002</v>
      </c>
      <c r="O56" s="52">
        <f t="shared" si="14"/>
        <v>6.7000000000000393E-3</v>
      </c>
      <c r="P56" s="45">
        <f t="shared" si="20"/>
        <v>0.13400000000000123</v>
      </c>
      <c r="Q56" s="55">
        <f t="shared" si="6"/>
        <v>294</v>
      </c>
      <c r="R56" s="56">
        <f t="shared" si="18"/>
        <v>5.9940000000000007</v>
      </c>
      <c r="S56" s="1"/>
      <c r="T56" s="64">
        <v>4.9000000000000004</v>
      </c>
      <c r="U56" s="60">
        <v>294</v>
      </c>
      <c r="V56" s="61">
        <v>0.204166666666667</v>
      </c>
      <c r="W56" s="61">
        <v>0.1583</v>
      </c>
      <c r="X56" s="63">
        <f t="shared" si="15"/>
        <v>3.2999999999999974E-3</v>
      </c>
      <c r="Y56" s="45">
        <f t="shared" si="7"/>
        <v>6.5999999999999837E-2</v>
      </c>
      <c r="Z56" s="71">
        <f t="shared" si="8"/>
        <v>294</v>
      </c>
      <c r="AA56" s="56">
        <f t="shared" si="2"/>
        <v>3.1659999999999999</v>
      </c>
      <c r="AB56" s="6"/>
      <c r="AC56" s="64">
        <v>4.9000000000000004</v>
      </c>
      <c r="AD56" s="60">
        <v>294</v>
      </c>
      <c r="AE56" s="61">
        <v>0.204166666666667</v>
      </c>
      <c r="AF56" s="61">
        <f t="shared" si="9"/>
        <v>0.29970000000000002</v>
      </c>
      <c r="AG56" s="63">
        <f t="shared" si="10"/>
        <v>6.7000000000000393E-3</v>
      </c>
      <c r="AH56" s="45">
        <f t="shared" si="11"/>
        <v>0.13400000000000123</v>
      </c>
      <c r="AI56" s="71">
        <f t="shared" si="12"/>
        <v>294</v>
      </c>
      <c r="AJ56" s="56">
        <f t="shared" si="13"/>
        <v>5.9940000000000007</v>
      </c>
    </row>
    <row r="57" spans="2:36" x14ac:dyDescent="0.25">
      <c r="B57" s="46">
        <v>5</v>
      </c>
      <c r="C57" s="43">
        <v>300</v>
      </c>
      <c r="D57" s="44">
        <v>0.83333333333333304</v>
      </c>
      <c r="E57" s="44">
        <v>0.81200000000000006</v>
      </c>
      <c r="F57" s="44">
        <f t="shared" si="16"/>
        <v>1.7700000000000049E-2</v>
      </c>
      <c r="G57" s="47">
        <f t="shared" si="19"/>
        <v>0.28320000000000078</v>
      </c>
      <c r="H57" s="55">
        <f t="shared" si="4"/>
        <v>300</v>
      </c>
      <c r="I57" s="56">
        <f t="shared" si="17"/>
        <v>12.992000000000001</v>
      </c>
      <c r="J57" s="1"/>
      <c r="K57" s="46">
        <v>5</v>
      </c>
      <c r="L57" s="43">
        <v>300</v>
      </c>
      <c r="M57" s="44">
        <v>0.41666666666666702</v>
      </c>
      <c r="N57" s="44">
        <v>0.30630000000000002</v>
      </c>
      <c r="O57" s="52">
        <f t="shared" si="14"/>
        <v>6.5999999999999948E-3</v>
      </c>
      <c r="P57" s="45">
        <f t="shared" si="20"/>
        <v>0.13199999999999967</v>
      </c>
      <c r="Q57" s="55">
        <f t="shared" si="6"/>
        <v>300</v>
      </c>
      <c r="R57" s="56">
        <f t="shared" si="18"/>
        <v>6.1260000000000003</v>
      </c>
      <c r="S57" s="1"/>
      <c r="T57" s="64">
        <v>5</v>
      </c>
      <c r="U57" s="60">
        <v>300</v>
      </c>
      <c r="V57" s="61">
        <v>0.20833333333333301</v>
      </c>
      <c r="W57" s="61">
        <v>0.16170000000000001</v>
      </c>
      <c r="X57" s="63">
        <f t="shared" si="15"/>
        <v>3.4000000000000141E-3</v>
      </c>
      <c r="Y57" s="45">
        <f t="shared" si="7"/>
        <v>6.800000000000006E-2</v>
      </c>
      <c r="Z57" s="71">
        <f t="shared" si="8"/>
        <v>300</v>
      </c>
      <c r="AA57" s="56">
        <f t="shared" si="2"/>
        <v>3.234</v>
      </c>
      <c r="AB57" s="6"/>
      <c r="AC57" s="64">
        <v>5</v>
      </c>
      <c r="AD57" s="60">
        <v>300</v>
      </c>
      <c r="AE57" s="61">
        <v>0.20833333333333301</v>
      </c>
      <c r="AF57" s="61">
        <f t="shared" si="9"/>
        <v>0.30630000000000002</v>
      </c>
      <c r="AG57" s="63">
        <f t="shared" si="10"/>
        <v>6.5999999999999948E-3</v>
      </c>
      <c r="AH57" s="45">
        <f t="shared" si="11"/>
        <v>0.13199999999999967</v>
      </c>
      <c r="AI57" s="71">
        <f t="shared" si="12"/>
        <v>300</v>
      </c>
      <c r="AJ57" s="56">
        <f t="shared" si="13"/>
        <v>6.1260000000000003</v>
      </c>
    </row>
    <row r="58" spans="2:36" x14ac:dyDescent="0.25">
      <c r="B58" s="46">
        <v>5.0999999999999996</v>
      </c>
      <c r="C58" s="43">
        <v>306</v>
      </c>
      <c r="D58" s="44">
        <v>0.85</v>
      </c>
      <c r="E58" s="44">
        <v>0.82850000000000001</v>
      </c>
      <c r="F58" s="44">
        <f t="shared" si="16"/>
        <v>1.6499999999999959E-2</v>
      </c>
      <c r="G58" s="47">
        <f t="shared" si="19"/>
        <v>0.26399999999999935</v>
      </c>
      <c r="H58" s="55">
        <f t="shared" si="4"/>
        <v>306</v>
      </c>
      <c r="I58" s="56">
        <f t="shared" si="17"/>
        <v>13.256</v>
      </c>
      <c r="J58" s="1"/>
      <c r="K58" s="46">
        <v>5.0999999999999996</v>
      </c>
      <c r="L58" s="43">
        <v>306</v>
      </c>
      <c r="M58" s="44">
        <v>0.42499999999999999</v>
      </c>
      <c r="N58" s="44">
        <v>0.31269999999999998</v>
      </c>
      <c r="O58" s="52">
        <f t="shared" si="14"/>
        <v>6.3999999999999613E-3</v>
      </c>
      <c r="P58" s="45">
        <f t="shared" si="20"/>
        <v>0.12799999999999923</v>
      </c>
      <c r="Q58" s="55">
        <f t="shared" si="6"/>
        <v>306</v>
      </c>
      <c r="R58" s="56">
        <f t="shared" si="18"/>
        <v>6.2539999999999996</v>
      </c>
      <c r="S58" s="1"/>
      <c r="T58" s="64">
        <v>5.0999999999999996</v>
      </c>
      <c r="U58" s="60">
        <v>306</v>
      </c>
      <c r="V58" s="61">
        <v>0.21249999999999999</v>
      </c>
      <c r="W58" s="61">
        <v>0.16500000000000001</v>
      </c>
      <c r="X58" s="63">
        <f t="shared" si="15"/>
        <v>3.2999999999999974E-3</v>
      </c>
      <c r="Y58" s="45">
        <f t="shared" si="7"/>
        <v>6.6000000000000281E-2</v>
      </c>
      <c r="Z58" s="71">
        <f t="shared" si="8"/>
        <v>306</v>
      </c>
      <c r="AA58" s="56">
        <f t="shared" si="2"/>
        <v>3.3000000000000003</v>
      </c>
      <c r="AB58" s="6"/>
      <c r="AC58" s="64">
        <v>5.0999999999999996</v>
      </c>
      <c r="AD58" s="60">
        <v>306</v>
      </c>
      <c r="AE58" s="61">
        <v>0.21249999999999999</v>
      </c>
      <c r="AF58" s="61">
        <f t="shared" si="9"/>
        <v>0.31269999999999998</v>
      </c>
      <c r="AG58" s="63">
        <f t="shared" si="10"/>
        <v>6.3999999999999613E-3</v>
      </c>
      <c r="AH58" s="45">
        <f t="shared" si="11"/>
        <v>0.12799999999999923</v>
      </c>
      <c r="AI58" s="71">
        <f t="shared" si="12"/>
        <v>306</v>
      </c>
      <c r="AJ58" s="56">
        <f t="shared" si="13"/>
        <v>6.2539999999999996</v>
      </c>
    </row>
    <row r="59" spans="2:36" x14ac:dyDescent="0.25">
      <c r="B59" s="46">
        <v>5.2</v>
      </c>
      <c r="C59" s="43">
        <v>312</v>
      </c>
      <c r="D59" s="44">
        <v>0.86666666666666703</v>
      </c>
      <c r="E59" s="44">
        <v>0.84470000000000001</v>
      </c>
      <c r="F59" s="44">
        <f t="shared" si="16"/>
        <v>1.6199999999999992E-2</v>
      </c>
      <c r="G59" s="47">
        <f t="shared" si="19"/>
        <v>0.25919999999999987</v>
      </c>
      <c r="H59" s="55">
        <f t="shared" si="4"/>
        <v>312</v>
      </c>
      <c r="I59" s="56">
        <f t="shared" si="17"/>
        <v>13.5152</v>
      </c>
      <c r="J59" s="1"/>
      <c r="K59" s="46">
        <v>5.2</v>
      </c>
      <c r="L59" s="43">
        <v>312</v>
      </c>
      <c r="M59" s="44">
        <v>0.43333333333333302</v>
      </c>
      <c r="N59" s="44">
        <v>0.31900000000000001</v>
      </c>
      <c r="O59" s="52">
        <f t="shared" si="14"/>
        <v>6.3000000000000278E-3</v>
      </c>
      <c r="P59" s="45">
        <f t="shared" si="20"/>
        <v>0.12600000000000033</v>
      </c>
      <c r="Q59" s="55">
        <f t="shared" si="6"/>
        <v>312</v>
      </c>
      <c r="R59" s="56">
        <f t="shared" si="18"/>
        <v>6.38</v>
      </c>
      <c r="S59" s="1"/>
      <c r="T59" s="64">
        <v>5.2</v>
      </c>
      <c r="U59" s="60">
        <v>312</v>
      </c>
      <c r="V59" s="61">
        <v>0.21666666666666701</v>
      </c>
      <c r="W59" s="61">
        <v>0.16830000000000001</v>
      </c>
      <c r="X59" s="63">
        <f t="shared" si="15"/>
        <v>3.2999999999999974E-3</v>
      </c>
      <c r="Y59" s="45">
        <f t="shared" si="7"/>
        <v>6.5999999999999837E-2</v>
      </c>
      <c r="Z59" s="71">
        <f t="shared" si="8"/>
        <v>312</v>
      </c>
      <c r="AA59" s="56">
        <f t="shared" si="2"/>
        <v>3.3660000000000001</v>
      </c>
      <c r="AB59" s="6"/>
      <c r="AC59" s="64">
        <v>5.2</v>
      </c>
      <c r="AD59" s="60">
        <v>312</v>
      </c>
      <c r="AE59" s="61">
        <v>0.21666666666666701</v>
      </c>
      <c r="AF59" s="61">
        <f t="shared" si="9"/>
        <v>0.31900000000000001</v>
      </c>
      <c r="AG59" s="63">
        <f t="shared" si="10"/>
        <v>6.3000000000000278E-3</v>
      </c>
      <c r="AH59" s="45">
        <f t="shared" si="11"/>
        <v>0.12600000000000033</v>
      </c>
      <c r="AI59" s="71">
        <f t="shared" si="12"/>
        <v>312</v>
      </c>
      <c r="AJ59" s="56">
        <f t="shared" si="13"/>
        <v>6.38</v>
      </c>
    </row>
    <row r="60" spans="2:36" x14ac:dyDescent="0.25">
      <c r="B60" s="46">
        <v>5.3</v>
      </c>
      <c r="C60" s="43">
        <v>318</v>
      </c>
      <c r="D60" s="44">
        <v>0.88333333333333297</v>
      </c>
      <c r="E60" s="44">
        <v>0.86119999999999997</v>
      </c>
      <c r="F60" s="44">
        <f t="shared" si="16"/>
        <v>1.6499999999999959E-2</v>
      </c>
      <c r="G60" s="47">
        <f t="shared" si="19"/>
        <v>0.26399999999999935</v>
      </c>
      <c r="H60" s="55">
        <f t="shared" si="4"/>
        <v>318</v>
      </c>
      <c r="I60" s="56">
        <f t="shared" si="17"/>
        <v>13.779199999999999</v>
      </c>
      <c r="J60" s="1"/>
      <c r="K60" s="46">
        <v>5.3</v>
      </c>
      <c r="L60" s="43">
        <v>318</v>
      </c>
      <c r="M60" s="44">
        <v>0.44166666666666698</v>
      </c>
      <c r="N60" s="44">
        <v>0.32550000000000001</v>
      </c>
      <c r="O60" s="52">
        <f t="shared" si="14"/>
        <v>6.5000000000000058E-3</v>
      </c>
      <c r="P60" s="45">
        <f t="shared" si="20"/>
        <v>0.12999999999999989</v>
      </c>
      <c r="Q60" s="55">
        <f t="shared" si="6"/>
        <v>318</v>
      </c>
      <c r="R60" s="56">
        <f t="shared" si="18"/>
        <v>6.51</v>
      </c>
      <c r="S60" s="1"/>
      <c r="T60" s="64">
        <v>5.3</v>
      </c>
      <c r="U60" s="60">
        <v>318</v>
      </c>
      <c r="V60" s="61">
        <v>0.22083333333333299</v>
      </c>
      <c r="W60" s="61">
        <v>0.1716</v>
      </c>
      <c r="X60" s="63">
        <f t="shared" si="15"/>
        <v>3.2999999999999974E-3</v>
      </c>
      <c r="Y60" s="45">
        <f t="shared" si="7"/>
        <v>6.5999999999999837E-2</v>
      </c>
      <c r="Z60" s="71">
        <f t="shared" si="8"/>
        <v>318</v>
      </c>
      <c r="AA60" s="56">
        <f t="shared" si="2"/>
        <v>3.4319999999999999</v>
      </c>
      <c r="AB60" s="6"/>
      <c r="AC60" s="64">
        <v>5.3</v>
      </c>
      <c r="AD60" s="60">
        <v>318</v>
      </c>
      <c r="AE60" s="61">
        <v>0.22083333333333299</v>
      </c>
      <c r="AF60" s="61">
        <f t="shared" si="9"/>
        <v>0.32550000000000001</v>
      </c>
      <c r="AG60" s="63">
        <f t="shared" si="10"/>
        <v>6.5000000000000058E-3</v>
      </c>
      <c r="AH60" s="45">
        <f t="shared" si="11"/>
        <v>0.12999999999999989</v>
      </c>
      <c r="AI60" s="71">
        <f t="shared" si="12"/>
        <v>318</v>
      </c>
      <c r="AJ60" s="56">
        <f t="shared" si="13"/>
        <v>6.51</v>
      </c>
    </row>
    <row r="61" spans="2:36" x14ac:dyDescent="0.25">
      <c r="B61" s="46">
        <v>5.4</v>
      </c>
      <c r="C61" s="43">
        <v>324</v>
      </c>
      <c r="D61" s="44">
        <v>0.9</v>
      </c>
      <c r="E61" s="44">
        <v>0.877</v>
      </c>
      <c r="F61" s="44">
        <f t="shared" si="16"/>
        <v>1.5800000000000036E-2</v>
      </c>
      <c r="G61" s="47">
        <f t="shared" si="19"/>
        <v>0.25280000000000058</v>
      </c>
      <c r="H61" s="55">
        <f t="shared" si="4"/>
        <v>324</v>
      </c>
      <c r="I61" s="56">
        <f t="shared" si="17"/>
        <v>14.032</v>
      </c>
      <c r="J61" s="1"/>
      <c r="K61" s="46">
        <v>5.4</v>
      </c>
      <c r="L61" s="43">
        <v>324</v>
      </c>
      <c r="M61" s="44">
        <v>0.45</v>
      </c>
      <c r="N61" s="44">
        <v>0.33300000000000002</v>
      </c>
      <c r="O61" s="52">
        <f t="shared" si="14"/>
        <v>7.5000000000000067E-3</v>
      </c>
      <c r="P61" s="45">
        <f t="shared" si="20"/>
        <v>0.15000000000000036</v>
      </c>
      <c r="Q61" s="55">
        <f t="shared" si="6"/>
        <v>324</v>
      </c>
      <c r="R61" s="56">
        <f t="shared" si="18"/>
        <v>6.66</v>
      </c>
      <c r="S61" s="1"/>
      <c r="T61" s="64">
        <v>5.4</v>
      </c>
      <c r="U61" s="60">
        <v>324</v>
      </c>
      <c r="V61" s="61">
        <v>0.22500000000000001</v>
      </c>
      <c r="W61" s="61">
        <v>0.17449999999999999</v>
      </c>
      <c r="X61" s="63">
        <f t="shared" si="15"/>
        <v>2.8999999999999859E-3</v>
      </c>
      <c r="Y61" s="45">
        <f t="shared" si="7"/>
        <v>5.7999999999999829E-2</v>
      </c>
      <c r="Z61" s="71">
        <f t="shared" si="8"/>
        <v>324</v>
      </c>
      <c r="AA61" s="56">
        <f t="shared" si="2"/>
        <v>3.4899999999999998</v>
      </c>
      <c r="AB61" s="6"/>
      <c r="AC61" s="64">
        <v>5.4</v>
      </c>
      <c r="AD61" s="60">
        <v>324</v>
      </c>
      <c r="AE61" s="61">
        <v>0.22500000000000001</v>
      </c>
      <c r="AF61" s="61">
        <f t="shared" si="9"/>
        <v>0.33300000000000002</v>
      </c>
      <c r="AG61" s="63">
        <f t="shared" si="10"/>
        <v>7.5000000000000067E-3</v>
      </c>
      <c r="AH61" s="45">
        <f t="shared" si="11"/>
        <v>0.15000000000000036</v>
      </c>
      <c r="AI61" s="71">
        <f t="shared" si="12"/>
        <v>324</v>
      </c>
      <c r="AJ61" s="56">
        <f t="shared" si="13"/>
        <v>6.66</v>
      </c>
    </row>
    <row r="62" spans="2:36" x14ac:dyDescent="0.25">
      <c r="B62" s="46">
        <v>5.5</v>
      </c>
      <c r="C62" s="43">
        <v>330</v>
      </c>
      <c r="D62" s="44">
        <v>0.91666666666666696</v>
      </c>
      <c r="E62" s="44">
        <v>0.89200000000000002</v>
      </c>
      <c r="F62" s="44">
        <f t="shared" si="16"/>
        <v>1.5000000000000013E-2</v>
      </c>
      <c r="G62" s="47">
        <f t="shared" si="19"/>
        <v>0.24000000000000021</v>
      </c>
      <c r="H62" s="55">
        <f t="shared" si="4"/>
        <v>330</v>
      </c>
      <c r="I62" s="56">
        <f t="shared" si="17"/>
        <v>14.272</v>
      </c>
      <c r="J62" s="1"/>
      <c r="K62" s="46">
        <v>5.5</v>
      </c>
      <c r="L62" s="43">
        <v>330</v>
      </c>
      <c r="M62" s="44">
        <v>0.45833333333333298</v>
      </c>
      <c r="N62" s="44">
        <v>0.34050000000000002</v>
      </c>
      <c r="O62" s="52">
        <f t="shared" si="14"/>
        <v>7.5000000000000067E-3</v>
      </c>
      <c r="P62" s="45">
        <f t="shared" si="20"/>
        <v>0.15000000000000036</v>
      </c>
      <c r="Q62" s="55">
        <f t="shared" si="6"/>
        <v>330</v>
      </c>
      <c r="R62" s="56">
        <f t="shared" si="18"/>
        <v>6.8100000000000005</v>
      </c>
      <c r="S62" s="1"/>
      <c r="T62" s="64">
        <v>5.5</v>
      </c>
      <c r="U62" s="60">
        <v>330</v>
      </c>
      <c r="V62" s="61">
        <v>0.22916666666666699</v>
      </c>
      <c r="W62" s="61">
        <v>0.1774</v>
      </c>
      <c r="X62" s="63">
        <f t="shared" si="15"/>
        <v>2.9000000000000137E-3</v>
      </c>
      <c r="Y62" s="45">
        <f t="shared" si="7"/>
        <v>5.8000000000000274E-2</v>
      </c>
      <c r="Z62" s="71">
        <f t="shared" si="8"/>
        <v>330</v>
      </c>
      <c r="AA62" s="56">
        <f t="shared" si="2"/>
        <v>3.548</v>
      </c>
      <c r="AB62" s="6"/>
      <c r="AC62" s="64">
        <v>5.5</v>
      </c>
      <c r="AD62" s="60">
        <v>330</v>
      </c>
      <c r="AE62" s="61">
        <v>0.22916666666666699</v>
      </c>
      <c r="AF62" s="61">
        <f t="shared" si="9"/>
        <v>0.34050000000000002</v>
      </c>
      <c r="AG62" s="63">
        <f t="shared" si="10"/>
        <v>7.5000000000000067E-3</v>
      </c>
      <c r="AH62" s="45">
        <f t="shared" si="11"/>
        <v>0.15000000000000036</v>
      </c>
      <c r="AI62" s="71">
        <f t="shared" si="12"/>
        <v>330</v>
      </c>
      <c r="AJ62" s="56">
        <f t="shared" si="13"/>
        <v>6.8100000000000005</v>
      </c>
    </row>
    <row r="63" spans="2:36" x14ac:dyDescent="0.25">
      <c r="B63" s="46">
        <v>5.6</v>
      </c>
      <c r="C63" s="43">
        <v>336</v>
      </c>
      <c r="D63" s="44">
        <v>0.93333333333333302</v>
      </c>
      <c r="E63" s="44">
        <v>0.90900000000000003</v>
      </c>
      <c r="F63" s="44">
        <f t="shared" si="16"/>
        <v>1.7000000000000015E-2</v>
      </c>
      <c r="G63" s="47">
        <f t="shared" si="19"/>
        <v>0.27200000000000024</v>
      </c>
      <c r="H63" s="55">
        <f t="shared" si="4"/>
        <v>336</v>
      </c>
      <c r="I63" s="56">
        <f t="shared" si="17"/>
        <v>14.544</v>
      </c>
      <c r="J63" s="1"/>
      <c r="K63" s="46">
        <v>5.6</v>
      </c>
      <c r="L63" s="43">
        <v>336</v>
      </c>
      <c r="M63" s="44">
        <v>0.46666666666666701</v>
      </c>
      <c r="N63" s="44">
        <v>0.34870000000000001</v>
      </c>
      <c r="O63" s="52">
        <f t="shared" si="14"/>
        <v>8.1999999999999851E-3</v>
      </c>
      <c r="P63" s="45">
        <f t="shared" si="20"/>
        <v>0.1639999999999997</v>
      </c>
      <c r="Q63" s="55">
        <f t="shared" si="6"/>
        <v>336</v>
      </c>
      <c r="R63" s="56">
        <f t="shared" si="18"/>
        <v>6.9740000000000002</v>
      </c>
      <c r="S63" s="1"/>
      <c r="T63" s="64">
        <v>5.6</v>
      </c>
      <c r="U63" s="60">
        <v>336</v>
      </c>
      <c r="V63" s="61">
        <v>0.233333333333333</v>
      </c>
      <c r="W63" s="61">
        <v>0.18029999999999999</v>
      </c>
      <c r="X63" s="63">
        <f t="shared" si="15"/>
        <v>2.8999999999999859E-3</v>
      </c>
      <c r="Y63" s="45">
        <f t="shared" si="7"/>
        <v>5.7999999999999829E-2</v>
      </c>
      <c r="Z63" s="71">
        <f t="shared" si="8"/>
        <v>336</v>
      </c>
      <c r="AA63" s="56">
        <f t="shared" si="2"/>
        <v>3.6059999999999999</v>
      </c>
      <c r="AB63" s="6"/>
      <c r="AC63" s="64">
        <v>5.6</v>
      </c>
      <c r="AD63" s="60">
        <v>336</v>
      </c>
      <c r="AE63" s="61">
        <v>0.233333333333333</v>
      </c>
      <c r="AF63" s="61">
        <f t="shared" si="9"/>
        <v>0.34870000000000001</v>
      </c>
      <c r="AG63" s="63">
        <f t="shared" si="10"/>
        <v>8.1999999999999851E-3</v>
      </c>
      <c r="AH63" s="45">
        <f t="shared" si="11"/>
        <v>0.1639999999999997</v>
      </c>
      <c r="AI63" s="71">
        <f t="shared" si="12"/>
        <v>336</v>
      </c>
      <c r="AJ63" s="56">
        <f t="shared" si="13"/>
        <v>6.9740000000000002</v>
      </c>
    </row>
    <row r="64" spans="2:36" x14ac:dyDescent="0.25">
      <c r="B64" s="46">
        <v>5.7</v>
      </c>
      <c r="C64" s="43">
        <v>342</v>
      </c>
      <c r="D64" s="44">
        <v>0.95</v>
      </c>
      <c r="E64" s="44">
        <v>0.92800000000000005</v>
      </c>
      <c r="F64" s="44">
        <f t="shared" si="16"/>
        <v>1.9000000000000017E-2</v>
      </c>
      <c r="G64" s="47">
        <f t="shared" si="19"/>
        <v>0.30400000000000027</v>
      </c>
      <c r="H64" s="55">
        <f t="shared" si="4"/>
        <v>342</v>
      </c>
      <c r="I64" s="56">
        <f t="shared" si="17"/>
        <v>14.848000000000001</v>
      </c>
      <c r="J64" s="1"/>
      <c r="K64" s="46">
        <v>5.7</v>
      </c>
      <c r="L64" s="43">
        <v>342</v>
      </c>
      <c r="M64" s="44">
        <v>0.47499999999999998</v>
      </c>
      <c r="N64" s="44">
        <v>0.35699999999999998</v>
      </c>
      <c r="O64" s="52">
        <f t="shared" si="14"/>
        <v>8.2999999999999741E-3</v>
      </c>
      <c r="P64" s="45">
        <f t="shared" si="20"/>
        <v>0.16599999999999948</v>
      </c>
      <c r="Q64" s="55">
        <f t="shared" si="6"/>
        <v>342</v>
      </c>
      <c r="R64" s="56">
        <f t="shared" si="18"/>
        <v>7.14</v>
      </c>
      <c r="S64" s="1"/>
      <c r="T64" s="64">
        <v>5.7</v>
      </c>
      <c r="U64" s="60">
        <v>342</v>
      </c>
      <c r="V64" s="61">
        <v>0.23749999999999999</v>
      </c>
      <c r="W64" s="61">
        <v>0.1832</v>
      </c>
      <c r="X64" s="63">
        <f t="shared" si="15"/>
        <v>2.9000000000000137E-3</v>
      </c>
      <c r="Y64" s="45">
        <f t="shared" si="7"/>
        <v>5.8000000000000274E-2</v>
      </c>
      <c r="Z64" s="71">
        <f t="shared" si="8"/>
        <v>342</v>
      </c>
      <c r="AA64" s="56">
        <f t="shared" si="2"/>
        <v>3.6640000000000001</v>
      </c>
      <c r="AB64" s="6"/>
      <c r="AC64" s="64">
        <v>5.7</v>
      </c>
      <c r="AD64" s="60">
        <v>342</v>
      </c>
      <c r="AE64" s="61">
        <v>0.23749999999999999</v>
      </c>
      <c r="AF64" s="61">
        <f t="shared" si="9"/>
        <v>0.35699999999999998</v>
      </c>
      <c r="AG64" s="63">
        <f t="shared" si="10"/>
        <v>8.2999999999999741E-3</v>
      </c>
      <c r="AH64" s="45">
        <f t="shared" si="11"/>
        <v>0.16599999999999948</v>
      </c>
      <c r="AI64" s="71">
        <f t="shared" si="12"/>
        <v>342</v>
      </c>
      <c r="AJ64" s="56">
        <f t="shared" si="13"/>
        <v>7.14</v>
      </c>
    </row>
    <row r="65" spans="2:36" x14ac:dyDescent="0.25">
      <c r="B65" s="46">
        <v>5.8</v>
      </c>
      <c r="C65" s="43">
        <v>348</v>
      </c>
      <c r="D65" s="44">
        <v>0.96666666666666701</v>
      </c>
      <c r="E65" s="44">
        <v>0.94869999999999999</v>
      </c>
      <c r="F65" s="44">
        <f t="shared" si="16"/>
        <v>2.0699999999999941E-2</v>
      </c>
      <c r="G65" s="47">
        <f t="shared" si="19"/>
        <v>0.33119999999999905</v>
      </c>
      <c r="H65" s="55">
        <f t="shared" si="4"/>
        <v>348</v>
      </c>
      <c r="I65" s="56">
        <f t="shared" si="17"/>
        <v>15.1792</v>
      </c>
      <c r="J65" s="1"/>
      <c r="K65" s="46">
        <v>5.8</v>
      </c>
      <c r="L65" s="43">
        <v>348</v>
      </c>
      <c r="M65" s="44">
        <v>0.483333333333333</v>
      </c>
      <c r="N65" s="44">
        <v>0.36549999999999999</v>
      </c>
      <c r="O65" s="52">
        <f t="shared" si="14"/>
        <v>8.5000000000000075E-3</v>
      </c>
      <c r="P65" s="45">
        <f t="shared" si="20"/>
        <v>0.16999999999999993</v>
      </c>
      <c r="Q65" s="55">
        <f t="shared" si="6"/>
        <v>348</v>
      </c>
      <c r="R65" s="56">
        <f t="shared" si="18"/>
        <v>7.31</v>
      </c>
      <c r="S65" s="1"/>
      <c r="T65" s="64">
        <v>5.8</v>
      </c>
      <c r="U65" s="60">
        <v>348</v>
      </c>
      <c r="V65" s="61">
        <v>0.241666666666667</v>
      </c>
      <c r="W65" s="61">
        <v>0.1862</v>
      </c>
      <c r="X65" s="63">
        <f t="shared" si="15"/>
        <v>3.0000000000000027E-3</v>
      </c>
      <c r="Y65" s="45">
        <f t="shared" si="7"/>
        <v>6.0000000000000053E-2</v>
      </c>
      <c r="Z65" s="71">
        <f t="shared" si="8"/>
        <v>348</v>
      </c>
      <c r="AA65" s="56">
        <f t="shared" si="2"/>
        <v>3.7240000000000002</v>
      </c>
      <c r="AB65" s="6"/>
      <c r="AC65" s="64">
        <v>5.8</v>
      </c>
      <c r="AD65" s="60">
        <v>348</v>
      </c>
      <c r="AE65" s="61">
        <v>0.241666666666667</v>
      </c>
      <c r="AF65" s="61">
        <f t="shared" si="9"/>
        <v>0.36549999999999999</v>
      </c>
      <c r="AG65" s="63">
        <f t="shared" si="10"/>
        <v>8.5000000000000075E-3</v>
      </c>
      <c r="AH65" s="45">
        <f t="shared" si="11"/>
        <v>0.16999999999999993</v>
      </c>
      <c r="AI65" s="71">
        <f t="shared" si="12"/>
        <v>348</v>
      </c>
      <c r="AJ65" s="56">
        <f t="shared" si="13"/>
        <v>7.31</v>
      </c>
    </row>
    <row r="66" spans="2:36" x14ac:dyDescent="0.25">
      <c r="B66" s="46">
        <v>5.9</v>
      </c>
      <c r="C66" s="43">
        <v>354</v>
      </c>
      <c r="D66" s="44">
        <v>0.98333333333333295</v>
      </c>
      <c r="E66" s="44">
        <v>0.97170000000000001</v>
      </c>
      <c r="F66" s="44">
        <f t="shared" si="16"/>
        <v>2.300000000000002E-2</v>
      </c>
      <c r="G66" s="47">
        <f t="shared" si="19"/>
        <v>0.36800000000000033</v>
      </c>
      <c r="H66" s="55">
        <f t="shared" si="4"/>
        <v>354</v>
      </c>
      <c r="I66" s="56">
        <f t="shared" si="17"/>
        <v>15.5472</v>
      </c>
      <c r="J66" s="1"/>
      <c r="K66" s="46">
        <v>5.9</v>
      </c>
      <c r="L66" s="43">
        <v>354</v>
      </c>
      <c r="M66" s="44">
        <v>0.49166666666666697</v>
      </c>
      <c r="N66" s="44">
        <v>0.37419999999999998</v>
      </c>
      <c r="O66" s="52">
        <f t="shared" si="14"/>
        <v>8.6999999999999855E-3</v>
      </c>
      <c r="P66" s="45">
        <f t="shared" si="20"/>
        <v>0.17400000000000038</v>
      </c>
      <c r="Q66" s="55">
        <f t="shared" si="6"/>
        <v>354</v>
      </c>
      <c r="R66" s="56">
        <f t="shared" si="18"/>
        <v>7.484</v>
      </c>
      <c r="S66" s="1"/>
      <c r="T66" s="64">
        <v>5.9</v>
      </c>
      <c r="U66" s="60">
        <v>354</v>
      </c>
      <c r="V66" s="61">
        <v>0.24583333333333299</v>
      </c>
      <c r="W66" s="61">
        <v>0.18940000000000001</v>
      </c>
      <c r="X66" s="63">
        <f t="shared" si="15"/>
        <v>3.2000000000000084E-3</v>
      </c>
      <c r="Y66" s="45">
        <f t="shared" si="7"/>
        <v>6.4000000000000057E-2</v>
      </c>
      <c r="Z66" s="71">
        <f t="shared" si="8"/>
        <v>354</v>
      </c>
      <c r="AA66" s="56">
        <f t="shared" si="2"/>
        <v>3.7880000000000003</v>
      </c>
      <c r="AB66" s="6"/>
      <c r="AC66" s="64">
        <v>5.9</v>
      </c>
      <c r="AD66" s="60">
        <v>354</v>
      </c>
      <c r="AE66" s="61">
        <v>0.24583333333333299</v>
      </c>
      <c r="AF66" s="61">
        <f t="shared" si="9"/>
        <v>0.37419999999999998</v>
      </c>
      <c r="AG66" s="63">
        <f t="shared" si="10"/>
        <v>8.6999999999999855E-3</v>
      </c>
      <c r="AH66" s="45">
        <f t="shared" si="11"/>
        <v>0.17400000000000038</v>
      </c>
      <c r="AI66" s="71">
        <f t="shared" si="12"/>
        <v>354</v>
      </c>
      <c r="AJ66" s="56">
        <f t="shared" si="13"/>
        <v>7.484</v>
      </c>
    </row>
    <row r="67" spans="2:36" ht="15.75" thickBot="1" x14ac:dyDescent="0.3">
      <c r="B67" s="48">
        <v>6</v>
      </c>
      <c r="C67" s="49">
        <v>360</v>
      </c>
      <c r="D67" s="50">
        <v>1</v>
      </c>
      <c r="E67" s="50">
        <v>1</v>
      </c>
      <c r="F67" s="50">
        <f t="shared" si="16"/>
        <v>2.8299999999999992E-2</v>
      </c>
      <c r="G67" s="51">
        <f t="shared" si="19"/>
        <v>0.45279999999999987</v>
      </c>
      <c r="H67" s="57">
        <f t="shared" si="4"/>
        <v>360</v>
      </c>
      <c r="I67" s="58">
        <f t="shared" si="17"/>
        <v>16</v>
      </c>
      <c r="J67" s="1"/>
      <c r="K67" s="46">
        <v>6</v>
      </c>
      <c r="L67" s="43">
        <v>360</v>
      </c>
      <c r="M67" s="44">
        <v>0.5</v>
      </c>
      <c r="N67" s="44">
        <v>0.38300000000000001</v>
      </c>
      <c r="O67" s="52">
        <f t="shared" si="14"/>
        <v>8.80000000000003E-3</v>
      </c>
      <c r="P67" s="45">
        <f t="shared" si="20"/>
        <v>0.17600000000000016</v>
      </c>
      <c r="Q67" s="55">
        <f t="shared" si="6"/>
        <v>360</v>
      </c>
      <c r="R67" s="56">
        <f t="shared" si="18"/>
        <v>7.66</v>
      </c>
      <c r="S67" s="1"/>
      <c r="T67" s="64">
        <v>6</v>
      </c>
      <c r="U67" s="60">
        <v>360</v>
      </c>
      <c r="V67" s="61">
        <v>0.25</v>
      </c>
      <c r="W67" s="61">
        <v>0.1925</v>
      </c>
      <c r="X67" s="63">
        <f t="shared" si="15"/>
        <v>3.0999999999999917E-3</v>
      </c>
      <c r="Y67" s="45">
        <f t="shared" si="7"/>
        <v>6.1999999999999833E-2</v>
      </c>
      <c r="Z67" s="71">
        <f t="shared" si="8"/>
        <v>360</v>
      </c>
      <c r="AA67" s="56">
        <f t="shared" si="2"/>
        <v>3.85</v>
      </c>
      <c r="AB67" s="6"/>
      <c r="AC67" s="64">
        <v>6</v>
      </c>
      <c r="AD67" s="60">
        <v>360</v>
      </c>
      <c r="AE67" s="61">
        <v>0.25</v>
      </c>
      <c r="AF67" s="61">
        <f t="shared" si="9"/>
        <v>0.38300000000000001</v>
      </c>
      <c r="AG67" s="63">
        <f t="shared" si="10"/>
        <v>8.80000000000003E-3</v>
      </c>
      <c r="AH67" s="45">
        <f t="shared" si="11"/>
        <v>0.17600000000000016</v>
      </c>
      <c r="AI67" s="71">
        <f t="shared" si="12"/>
        <v>360</v>
      </c>
      <c r="AJ67" s="56">
        <f t="shared" si="13"/>
        <v>7.66</v>
      </c>
    </row>
    <row r="68" spans="2:36" x14ac:dyDescent="0.25">
      <c r="K68" s="46">
        <v>6.1</v>
      </c>
      <c r="L68" s="43">
        <v>366</v>
      </c>
      <c r="M68" s="44">
        <v>0.50833333333333297</v>
      </c>
      <c r="N68" s="44">
        <v>0.39179999999999998</v>
      </c>
      <c r="O68" s="52">
        <f t="shared" si="14"/>
        <v>8.7999999999999745E-3</v>
      </c>
      <c r="P68" s="45">
        <f t="shared" si="20"/>
        <v>0.17599999999999927</v>
      </c>
      <c r="Q68" s="55">
        <f t="shared" si="6"/>
        <v>366</v>
      </c>
      <c r="R68" s="56">
        <f t="shared" si="18"/>
        <v>7.8359999999999994</v>
      </c>
      <c r="T68" s="64">
        <v>6.1</v>
      </c>
      <c r="U68" s="60">
        <v>366</v>
      </c>
      <c r="V68" s="61">
        <v>0.25416666666666698</v>
      </c>
      <c r="W68" s="61">
        <v>0.1956</v>
      </c>
      <c r="X68" s="63">
        <f t="shared" si="15"/>
        <v>3.0999999999999917E-3</v>
      </c>
      <c r="Y68" s="45">
        <f t="shared" si="7"/>
        <v>6.1999999999999833E-2</v>
      </c>
      <c r="Z68" s="71">
        <f t="shared" si="8"/>
        <v>366</v>
      </c>
      <c r="AA68" s="56">
        <f t="shared" si="2"/>
        <v>3.9119999999999999</v>
      </c>
      <c r="AB68" s="6"/>
      <c r="AC68" s="64">
        <v>6.1</v>
      </c>
      <c r="AD68" s="60">
        <v>366</v>
      </c>
      <c r="AE68" s="61">
        <v>0.25416666666666698</v>
      </c>
      <c r="AF68" s="61">
        <f t="shared" si="9"/>
        <v>0.39179999999999998</v>
      </c>
      <c r="AG68" s="63">
        <f t="shared" si="10"/>
        <v>8.7999999999999745E-3</v>
      </c>
      <c r="AH68" s="45">
        <f t="shared" si="11"/>
        <v>0.17599999999999927</v>
      </c>
      <c r="AI68" s="71">
        <f t="shared" si="12"/>
        <v>366</v>
      </c>
      <c r="AJ68" s="56">
        <f t="shared" si="13"/>
        <v>7.8359999999999994</v>
      </c>
    </row>
    <row r="69" spans="2:36" x14ac:dyDescent="0.25">
      <c r="K69" s="46">
        <v>6.2</v>
      </c>
      <c r="L69" s="43">
        <v>372</v>
      </c>
      <c r="M69" s="44">
        <v>0.51666666666666705</v>
      </c>
      <c r="N69" s="44">
        <v>0.40050000000000002</v>
      </c>
      <c r="O69" s="52">
        <f t="shared" si="14"/>
        <v>8.700000000000041E-3</v>
      </c>
      <c r="P69" s="45">
        <f t="shared" si="20"/>
        <v>0.17400000000000038</v>
      </c>
      <c r="Q69" s="55">
        <f t="shared" si="6"/>
        <v>372</v>
      </c>
      <c r="R69" s="56">
        <f t="shared" si="18"/>
        <v>8.01</v>
      </c>
      <c r="T69" s="64">
        <v>6.2</v>
      </c>
      <c r="U69" s="60">
        <v>372</v>
      </c>
      <c r="V69" s="61">
        <v>0.25833333333333303</v>
      </c>
      <c r="W69" s="61">
        <v>0.1988</v>
      </c>
      <c r="X69" s="63">
        <f t="shared" si="15"/>
        <v>3.2000000000000084E-3</v>
      </c>
      <c r="Y69" s="45">
        <f t="shared" si="7"/>
        <v>6.4000000000000057E-2</v>
      </c>
      <c r="Z69" s="71">
        <f t="shared" si="8"/>
        <v>372</v>
      </c>
      <c r="AA69" s="56">
        <f t="shared" si="2"/>
        <v>3.976</v>
      </c>
      <c r="AB69" s="6"/>
      <c r="AC69" s="64">
        <v>6.2</v>
      </c>
      <c r="AD69" s="60">
        <v>372</v>
      </c>
      <c r="AE69" s="61">
        <v>0.25833333333333303</v>
      </c>
      <c r="AF69" s="61">
        <f t="shared" si="9"/>
        <v>0.40050000000000002</v>
      </c>
      <c r="AG69" s="63">
        <f t="shared" si="10"/>
        <v>8.700000000000041E-3</v>
      </c>
      <c r="AH69" s="45">
        <f t="shared" si="11"/>
        <v>0.17400000000000038</v>
      </c>
      <c r="AI69" s="71">
        <f t="shared" si="12"/>
        <v>372</v>
      </c>
      <c r="AJ69" s="56">
        <f t="shared" si="13"/>
        <v>8.01</v>
      </c>
    </row>
    <row r="70" spans="2:36" x14ac:dyDescent="0.25">
      <c r="K70" s="46">
        <v>6.3</v>
      </c>
      <c r="L70" s="43">
        <v>378</v>
      </c>
      <c r="M70" s="44">
        <v>0.52500000000000002</v>
      </c>
      <c r="N70" s="44">
        <v>0.41</v>
      </c>
      <c r="O70" s="52">
        <f t="shared" si="14"/>
        <v>9.4999999999999529E-3</v>
      </c>
      <c r="P70" s="45">
        <f t="shared" si="20"/>
        <v>0.1899999999999995</v>
      </c>
      <c r="Q70" s="55">
        <f t="shared" si="6"/>
        <v>378</v>
      </c>
      <c r="R70" s="56">
        <f t="shared" si="18"/>
        <v>8.1999999999999993</v>
      </c>
      <c r="T70" s="64">
        <v>6.3</v>
      </c>
      <c r="U70" s="60">
        <v>378</v>
      </c>
      <c r="V70" s="61">
        <v>0.26250000000000001</v>
      </c>
      <c r="W70" s="61">
        <v>0.2016</v>
      </c>
      <c r="X70" s="63">
        <f t="shared" si="15"/>
        <v>2.7999999999999969E-3</v>
      </c>
      <c r="Y70" s="45">
        <f t="shared" si="7"/>
        <v>5.600000000000005E-2</v>
      </c>
      <c r="Z70" s="71">
        <f t="shared" si="8"/>
        <v>378</v>
      </c>
      <c r="AA70" s="56">
        <f t="shared" si="2"/>
        <v>4.032</v>
      </c>
      <c r="AB70" s="6"/>
      <c r="AC70" s="64">
        <v>6.3</v>
      </c>
      <c r="AD70" s="60">
        <v>378</v>
      </c>
      <c r="AE70" s="61">
        <v>0.26250000000000001</v>
      </c>
      <c r="AF70" s="61">
        <f t="shared" si="9"/>
        <v>0.41</v>
      </c>
      <c r="AG70" s="63">
        <f t="shared" si="10"/>
        <v>9.4999999999999529E-3</v>
      </c>
      <c r="AH70" s="45">
        <f t="shared" si="11"/>
        <v>0.1899999999999995</v>
      </c>
      <c r="AI70" s="71">
        <f t="shared" si="12"/>
        <v>378</v>
      </c>
      <c r="AJ70" s="56">
        <f t="shared" si="13"/>
        <v>8.1999999999999993</v>
      </c>
    </row>
    <row r="71" spans="2:36" x14ac:dyDescent="0.25">
      <c r="K71" s="46">
        <v>6.4</v>
      </c>
      <c r="L71" s="43">
        <v>384</v>
      </c>
      <c r="M71" s="44">
        <v>0.53333333333333299</v>
      </c>
      <c r="N71" s="44">
        <v>0.42</v>
      </c>
      <c r="O71" s="52">
        <f t="shared" si="14"/>
        <v>1.0000000000000009E-2</v>
      </c>
      <c r="P71" s="45">
        <f t="shared" si="20"/>
        <v>0.20000000000000107</v>
      </c>
      <c r="Q71" s="55">
        <f t="shared" si="6"/>
        <v>384</v>
      </c>
      <c r="R71" s="56">
        <f t="shared" ref="R71:R102" si="21">N71*$N$4</f>
        <v>8.4</v>
      </c>
      <c r="T71" s="64">
        <v>6.4</v>
      </c>
      <c r="U71" s="60">
        <v>384</v>
      </c>
      <c r="V71" s="61">
        <v>0.266666666666667</v>
      </c>
      <c r="W71" s="61">
        <v>0.20430000000000001</v>
      </c>
      <c r="X71" s="63">
        <f t="shared" si="15"/>
        <v>2.7000000000000079E-3</v>
      </c>
      <c r="Y71" s="45">
        <f t="shared" si="7"/>
        <v>5.400000000000027E-2</v>
      </c>
      <c r="Z71" s="71">
        <f t="shared" si="8"/>
        <v>384</v>
      </c>
      <c r="AA71" s="56">
        <f t="shared" ref="AA71:AA134" si="22">W71*$W$4</f>
        <v>4.0860000000000003</v>
      </c>
      <c r="AB71" s="6"/>
      <c r="AC71" s="64">
        <v>6.4</v>
      </c>
      <c r="AD71" s="60">
        <v>384</v>
      </c>
      <c r="AE71" s="61">
        <v>0.266666666666667</v>
      </c>
      <c r="AF71" s="61">
        <f t="shared" si="9"/>
        <v>0.42</v>
      </c>
      <c r="AG71" s="63">
        <f t="shared" si="10"/>
        <v>1.0000000000000009E-2</v>
      </c>
      <c r="AH71" s="45">
        <f t="shared" si="11"/>
        <v>0.20000000000000107</v>
      </c>
      <c r="AI71" s="71">
        <f t="shared" si="12"/>
        <v>384</v>
      </c>
      <c r="AJ71" s="56">
        <f t="shared" si="13"/>
        <v>8.4</v>
      </c>
    </row>
    <row r="72" spans="2:36" x14ac:dyDescent="0.25">
      <c r="K72" s="46">
        <v>6.5</v>
      </c>
      <c r="L72" s="43">
        <v>390</v>
      </c>
      <c r="M72" s="44">
        <v>0.54166666666666696</v>
      </c>
      <c r="N72" s="44">
        <v>0.43009999999999998</v>
      </c>
      <c r="O72" s="52">
        <f t="shared" si="14"/>
        <v>1.0099999999999998E-2</v>
      </c>
      <c r="P72" s="45">
        <f t="shared" ref="P72:P103" si="23">R72-R71</f>
        <v>0.20199999999999996</v>
      </c>
      <c r="Q72" s="55">
        <f t="shared" ref="Q72:Q127" si="24">L72</f>
        <v>390</v>
      </c>
      <c r="R72" s="56">
        <f t="shared" si="21"/>
        <v>8.6020000000000003</v>
      </c>
      <c r="T72" s="64">
        <v>6.5</v>
      </c>
      <c r="U72" s="60">
        <v>390</v>
      </c>
      <c r="V72" s="61">
        <v>0.27083333333333298</v>
      </c>
      <c r="W72" s="61">
        <v>0.20699999999999999</v>
      </c>
      <c r="X72" s="63">
        <f t="shared" si="15"/>
        <v>2.6999999999999802E-3</v>
      </c>
      <c r="Y72" s="45">
        <f t="shared" ref="Y72:Y135" si="25">AA72-AA71</f>
        <v>5.3999999999999382E-2</v>
      </c>
      <c r="Z72" s="71">
        <f t="shared" ref="Z72:Z135" si="26">U72</f>
        <v>390</v>
      </c>
      <c r="AA72" s="56">
        <f t="shared" si="22"/>
        <v>4.1399999999999997</v>
      </c>
      <c r="AB72" s="6"/>
      <c r="AC72" s="64">
        <v>6.5</v>
      </c>
      <c r="AD72" s="60">
        <v>390</v>
      </c>
      <c r="AE72" s="61">
        <v>0.27083333333333298</v>
      </c>
      <c r="AF72" s="61">
        <f t="shared" ref="AF72:AF127" si="27">N72</f>
        <v>0.43009999999999998</v>
      </c>
      <c r="AG72" s="63">
        <f t="shared" ref="AG72:AG127" si="28">O72</f>
        <v>1.0099999999999998E-2</v>
      </c>
      <c r="AH72" s="45">
        <f t="shared" ref="AH72:AH135" si="29">AJ72-AJ71</f>
        <v>0.20199999999999996</v>
      </c>
      <c r="AI72" s="71">
        <f t="shared" ref="AI72:AI135" si="30">AD72</f>
        <v>390</v>
      </c>
      <c r="AJ72" s="56">
        <f t="shared" ref="AJ72:AJ127" si="31">AF72*$AF$4</f>
        <v>8.6020000000000003</v>
      </c>
    </row>
    <row r="73" spans="2:36" x14ac:dyDescent="0.25">
      <c r="K73" s="46">
        <v>6.6</v>
      </c>
      <c r="L73" s="43">
        <v>396</v>
      </c>
      <c r="M73" s="44">
        <v>0.55000000000000004</v>
      </c>
      <c r="N73" s="44">
        <v>0.4405</v>
      </c>
      <c r="O73" s="52">
        <f t="shared" ref="O73:O127" si="32">N73-N72</f>
        <v>1.040000000000002E-2</v>
      </c>
      <c r="P73" s="45">
        <f t="shared" si="23"/>
        <v>0.20800000000000018</v>
      </c>
      <c r="Q73" s="55">
        <f t="shared" si="24"/>
        <v>396</v>
      </c>
      <c r="R73" s="56">
        <f t="shared" si="21"/>
        <v>8.81</v>
      </c>
      <c r="T73" s="64">
        <v>6.6</v>
      </c>
      <c r="U73" s="60">
        <v>396</v>
      </c>
      <c r="V73" s="61">
        <v>0.27500000000000002</v>
      </c>
      <c r="W73" s="61">
        <v>0.20979999999999999</v>
      </c>
      <c r="X73" s="63">
        <f t="shared" ref="X73:X136" si="33">W73-W72</f>
        <v>2.7999999999999969E-3</v>
      </c>
      <c r="Y73" s="45">
        <f t="shared" si="25"/>
        <v>5.600000000000005E-2</v>
      </c>
      <c r="Z73" s="71">
        <f t="shared" si="26"/>
        <v>396</v>
      </c>
      <c r="AA73" s="56">
        <f t="shared" si="22"/>
        <v>4.1959999999999997</v>
      </c>
      <c r="AB73" s="6"/>
      <c r="AC73" s="64">
        <v>6.6</v>
      </c>
      <c r="AD73" s="60">
        <v>396</v>
      </c>
      <c r="AE73" s="61">
        <v>0.27500000000000002</v>
      </c>
      <c r="AF73" s="61">
        <f t="shared" si="27"/>
        <v>0.4405</v>
      </c>
      <c r="AG73" s="63">
        <f t="shared" si="28"/>
        <v>1.040000000000002E-2</v>
      </c>
      <c r="AH73" s="45">
        <f t="shared" si="29"/>
        <v>0.20800000000000018</v>
      </c>
      <c r="AI73" s="71">
        <f t="shared" si="30"/>
        <v>396</v>
      </c>
      <c r="AJ73" s="56">
        <f t="shared" si="31"/>
        <v>8.81</v>
      </c>
    </row>
    <row r="74" spans="2:36" x14ac:dyDescent="0.25">
      <c r="K74" s="46">
        <v>6.7</v>
      </c>
      <c r="L74" s="43">
        <v>402</v>
      </c>
      <c r="M74" s="44">
        <v>0.55833333333333302</v>
      </c>
      <c r="N74" s="44">
        <v>0.45090000000000002</v>
      </c>
      <c r="O74" s="52">
        <f t="shared" si="32"/>
        <v>1.040000000000002E-2</v>
      </c>
      <c r="P74" s="45">
        <f t="shared" si="23"/>
        <v>0.20800000000000018</v>
      </c>
      <c r="Q74" s="55">
        <f t="shared" si="24"/>
        <v>402</v>
      </c>
      <c r="R74" s="56">
        <f t="shared" si="21"/>
        <v>9.0180000000000007</v>
      </c>
      <c r="T74" s="64">
        <v>6.7</v>
      </c>
      <c r="U74" s="60">
        <v>402</v>
      </c>
      <c r="V74" s="61">
        <v>0.27916666666666701</v>
      </c>
      <c r="W74" s="61">
        <v>0.21249999999999999</v>
      </c>
      <c r="X74" s="63">
        <f t="shared" si="33"/>
        <v>2.7000000000000079E-3</v>
      </c>
      <c r="Y74" s="45">
        <f t="shared" si="25"/>
        <v>5.400000000000027E-2</v>
      </c>
      <c r="Z74" s="71">
        <f t="shared" si="26"/>
        <v>402</v>
      </c>
      <c r="AA74" s="56">
        <f t="shared" si="22"/>
        <v>4.25</v>
      </c>
      <c r="AB74" s="6"/>
      <c r="AC74" s="64">
        <v>6.7</v>
      </c>
      <c r="AD74" s="60">
        <v>402</v>
      </c>
      <c r="AE74" s="61">
        <v>0.27916666666666701</v>
      </c>
      <c r="AF74" s="61">
        <f t="shared" si="27"/>
        <v>0.45090000000000002</v>
      </c>
      <c r="AG74" s="63">
        <f t="shared" si="28"/>
        <v>1.040000000000002E-2</v>
      </c>
      <c r="AH74" s="45">
        <f t="shared" si="29"/>
        <v>0.20800000000000018</v>
      </c>
      <c r="AI74" s="71">
        <f t="shared" si="30"/>
        <v>402</v>
      </c>
      <c r="AJ74" s="56">
        <f t="shared" si="31"/>
        <v>9.0180000000000007</v>
      </c>
    </row>
    <row r="75" spans="2:36" x14ac:dyDescent="0.25">
      <c r="K75" s="46">
        <v>6.8</v>
      </c>
      <c r="L75" s="43">
        <v>408</v>
      </c>
      <c r="M75" s="44">
        <v>0.56666666666666698</v>
      </c>
      <c r="N75" s="44">
        <v>0.46129999999999999</v>
      </c>
      <c r="O75" s="52">
        <f t="shared" si="32"/>
        <v>1.0399999999999965E-2</v>
      </c>
      <c r="P75" s="45">
        <f t="shared" si="23"/>
        <v>0.20799999999999841</v>
      </c>
      <c r="Q75" s="55">
        <f t="shared" si="24"/>
        <v>408</v>
      </c>
      <c r="R75" s="56">
        <f t="shared" si="21"/>
        <v>9.2259999999999991</v>
      </c>
      <c r="T75" s="64">
        <v>6.8</v>
      </c>
      <c r="U75" s="60">
        <v>408</v>
      </c>
      <c r="V75" s="61">
        <v>0.28333333333333299</v>
      </c>
      <c r="W75" s="61">
        <v>0.21529999999999999</v>
      </c>
      <c r="X75" s="63">
        <f t="shared" si="33"/>
        <v>2.7999999999999969E-3</v>
      </c>
      <c r="Y75" s="45">
        <f t="shared" si="25"/>
        <v>5.600000000000005E-2</v>
      </c>
      <c r="Z75" s="71">
        <f t="shared" si="26"/>
        <v>408</v>
      </c>
      <c r="AA75" s="56">
        <f t="shared" si="22"/>
        <v>4.306</v>
      </c>
      <c r="AB75" s="6"/>
      <c r="AC75" s="64">
        <v>6.8</v>
      </c>
      <c r="AD75" s="60">
        <v>408</v>
      </c>
      <c r="AE75" s="61">
        <v>0.28333333333333299</v>
      </c>
      <c r="AF75" s="61">
        <f t="shared" si="27"/>
        <v>0.46129999999999999</v>
      </c>
      <c r="AG75" s="63">
        <f t="shared" si="28"/>
        <v>1.0399999999999965E-2</v>
      </c>
      <c r="AH75" s="45">
        <f t="shared" si="29"/>
        <v>0.20799999999999841</v>
      </c>
      <c r="AI75" s="71">
        <f t="shared" si="30"/>
        <v>408</v>
      </c>
      <c r="AJ75" s="56">
        <f t="shared" si="31"/>
        <v>9.2259999999999991</v>
      </c>
    </row>
    <row r="76" spans="2:36" x14ac:dyDescent="0.25">
      <c r="K76" s="46">
        <v>6.9</v>
      </c>
      <c r="L76" s="43">
        <v>414</v>
      </c>
      <c r="M76" s="44">
        <v>0.57499999999999996</v>
      </c>
      <c r="N76" s="44">
        <v>0.47170000000000001</v>
      </c>
      <c r="O76" s="52">
        <f t="shared" si="32"/>
        <v>1.040000000000002E-2</v>
      </c>
      <c r="P76" s="45">
        <f t="shared" si="23"/>
        <v>0.20800000000000196</v>
      </c>
      <c r="Q76" s="55">
        <f t="shared" si="24"/>
        <v>414</v>
      </c>
      <c r="R76" s="56">
        <f t="shared" si="21"/>
        <v>9.4340000000000011</v>
      </c>
      <c r="T76" s="64">
        <v>6.9</v>
      </c>
      <c r="U76" s="60">
        <v>414</v>
      </c>
      <c r="V76" s="61">
        <v>0.28749999999999998</v>
      </c>
      <c r="W76" s="61">
        <v>0.21820000000000001</v>
      </c>
      <c r="X76" s="63">
        <f t="shared" si="33"/>
        <v>2.9000000000000137E-3</v>
      </c>
      <c r="Y76" s="45">
        <f t="shared" si="25"/>
        <v>5.7999999999999829E-2</v>
      </c>
      <c r="Z76" s="71">
        <f t="shared" si="26"/>
        <v>414</v>
      </c>
      <c r="AA76" s="56">
        <f t="shared" si="22"/>
        <v>4.3639999999999999</v>
      </c>
      <c r="AB76" s="6"/>
      <c r="AC76" s="64">
        <v>6.9</v>
      </c>
      <c r="AD76" s="60">
        <v>414</v>
      </c>
      <c r="AE76" s="61">
        <v>0.28749999999999998</v>
      </c>
      <c r="AF76" s="61">
        <f t="shared" si="27"/>
        <v>0.47170000000000001</v>
      </c>
      <c r="AG76" s="63">
        <f t="shared" si="28"/>
        <v>1.040000000000002E-2</v>
      </c>
      <c r="AH76" s="45">
        <f t="shared" si="29"/>
        <v>0.20800000000000196</v>
      </c>
      <c r="AI76" s="71">
        <f t="shared" si="30"/>
        <v>414</v>
      </c>
      <c r="AJ76" s="56">
        <f t="shared" si="31"/>
        <v>9.4340000000000011</v>
      </c>
    </row>
    <row r="77" spans="2:36" x14ac:dyDescent="0.25">
      <c r="K77" s="46">
        <v>7</v>
      </c>
      <c r="L77" s="43">
        <v>420</v>
      </c>
      <c r="M77" s="44">
        <v>0.58333333333333304</v>
      </c>
      <c r="N77" s="44">
        <v>0.48270000000000002</v>
      </c>
      <c r="O77" s="52">
        <f t="shared" si="32"/>
        <v>1.100000000000001E-2</v>
      </c>
      <c r="P77" s="45">
        <f t="shared" si="23"/>
        <v>0.21999999999999886</v>
      </c>
      <c r="Q77" s="55">
        <f t="shared" si="24"/>
        <v>420</v>
      </c>
      <c r="R77" s="56">
        <f t="shared" si="21"/>
        <v>9.6539999999999999</v>
      </c>
      <c r="T77" s="64">
        <v>7</v>
      </c>
      <c r="U77" s="60">
        <v>420</v>
      </c>
      <c r="V77" s="61">
        <v>0.29166666666666702</v>
      </c>
      <c r="W77" s="61">
        <v>0.22120000000000001</v>
      </c>
      <c r="X77" s="63">
        <f t="shared" si="33"/>
        <v>3.0000000000000027E-3</v>
      </c>
      <c r="Y77" s="45">
        <f t="shared" si="25"/>
        <v>6.0000000000000497E-2</v>
      </c>
      <c r="Z77" s="71">
        <f t="shared" si="26"/>
        <v>420</v>
      </c>
      <c r="AA77" s="56">
        <f t="shared" si="22"/>
        <v>4.4240000000000004</v>
      </c>
      <c r="AB77" s="6"/>
      <c r="AC77" s="64">
        <v>7</v>
      </c>
      <c r="AD77" s="60">
        <v>420</v>
      </c>
      <c r="AE77" s="61">
        <v>0.29166666666666702</v>
      </c>
      <c r="AF77" s="61">
        <f t="shared" si="27"/>
        <v>0.48270000000000002</v>
      </c>
      <c r="AG77" s="63">
        <f t="shared" si="28"/>
        <v>1.100000000000001E-2</v>
      </c>
      <c r="AH77" s="45">
        <f t="shared" si="29"/>
        <v>0.21999999999999886</v>
      </c>
      <c r="AI77" s="71">
        <f t="shared" si="30"/>
        <v>420</v>
      </c>
      <c r="AJ77" s="56">
        <f t="shared" si="31"/>
        <v>9.6539999999999999</v>
      </c>
    </row>
    <row r="78" spans="2:36" x14ac:dyDescent="0.25">
      <c r="K78" s="46">
        <v>7.1</v>
      </c>
      <c r="L78" s="43">
        <v>426</v>
      </c>
      <c r="M78" s="44">
        <v>0.59166666666666701</v>
      </c>
      <c r="N78" s="44">
        <v>0.49430000000000002</v>
      </c>
      <c r="O78" s="52">
        <f t="shared" si="32"/>
        <v>1.1599999999999999E-2</v>
      </c>
      <c r="P78" s="45">
        <f t="shared" si="23"/>
        <v>0.23200000000000109</v>
      </c>
      <c r="Q78" s="55">
        <f t="shared" si="24"/>
        <v>426</v>
      </c>
      <c r="R78" s="56">
        <f t="shared" si="21"/>
        <v>9.886000000000001</v>
      </c>
      <c r="T78" s="64">
        <v>7.1</v>
      </c>
      <c r="U78" s="60">
        <v>426</v>
      </c>
      <c r="V78" s="61">
        <v>0.295833333333333</v>
      </c>
      <c r="W78" s="61">
        <v>0.22409999999999999</v>
      </c>
      <c r="X78" s="63">
        <f t="shared" si="33"/>
        <v>2.8999999999999859E-3</v>
      </c>
      <c r="Y78" s="45">
        <f t="shared" si="25"/>
        <v>5.7999999999999829E-2</v>
      </c>
      <c r="Z78" s="71">
        <f t="shared" si="26"/>
        <v>426</v>
      </c>
      <c r="AA78" s="56">
        <f t="shared" si="22"/>
        <v>4.4820000000000002</v>
      </c>
      <c r="AB78" s="6"/>
      <c r="AC78" s="64">
        <v>7.1</v>
      </c>
      <c r="AD78" s="60">
        <v>426</v>
      </c>
      <c r="AE78" s="61">
        <v>0.295833333333333</v>
      </c>
      <c r="AF78" s="61">
        <f t="shared" si="27"/>
        <v>0.49430000000000002</v>
      </c>
      <c r="AG78" s="63">
        <f t="shared" si="28"/>
        <v>1.1599999999999999E-2</v>
      </c>
      <c r="AH78" s="45">
        <f t="shared" si="29"/>
        <v>0.23200000000000109</v>
      </c>
      <c r="AI78" s="71">
        <f t="shared" si="30"/>
        <v>426</v>
      </c>
      <c r="AJ78" s="56">
        <f t="shared" si="31"/>
        <v>9.886000000000001</v>
      </c>
    </row>
    <row r="79" spans="2:36" x14ac:dyDescent="0.25">
      <c r="K79" s="46">
        <v>7.2</v>
      </c>
      <c r="L79" s="43">
        <v>432</v>
      </c>
      <c r="M79" s="44">
        <v>0.6</v>
      </c>
      <c r="N79" s="44">
        <v>0.50600000000000001</v>
      </c>
      <c r="O79" s="52">
        <f t="shared" si="32"/>
        <v>1.1699999999999988E-2</v>
      </c>
      <c r="P79" s="45">
        <f t="shared" si="23"/>
        <v>0.23399999999999999</v>
      </c>
      <c r="Q79" s="55">
        <f t="shared" si="24"/>
        <v>432</v>
      </c>
      <c r="R79" s="56">
        <f t="shared" si="21"/>
        <v>10.120000000000001</v>
      </c>
      <c r="T79" s="64">
        <v>7.2</v>
      </c>
      <c r="U79" s="60">
        <v>432</v>
      </c>
      <c r="V79" s="61">
        <v>0.3</v>
      </c>
      <c r="W79" s="61">
        <v>0.22700000000000001</v>
      </c>
      <c r="X79" s="63">
        <f t="shared" si="33"/>
        <v>2.9000000000000137E-3</v>
      </c>
      <c r="Y79" s="45">
        <f t="shared" si="25"/>
        <v>5.7999999999999829E-2</v>
      </c>
      <c r="Z79" s="71">
        <f t="shared" si="26"/>
        <v>432</v>
      </c>
      <c r="AA79" s="56">
        <f t="shared" si="22"/>
        <v>4.54</v>
      </c>
      <c r="AB79" s="6"/>
      <c r="AC79" s="64">
        <v>7.2</v>
      </c>
      <c r="AD79" s="60">
        <v>432</v>
      </c>
      <c r="AE79" s="61">
        <v>0.3</v>
      </c>
      <c r="AF79" s="61">
        <f t="shared" si="27"/>
        <v>0.50600000000000001</v>
      </c>
      <c r="AG79" s="63">
        <f t="shared" si="28"/>
        <v>1.1699999999999988E-2</v>
      </c>
      <c r="AH79" s="45">
        <f t="shared" si="29"/>
        <v>0.23399999999999999</v>
      </c>
      <c r="AI79" s="71">
        <f t="shared" si="30"/>
        <v>432</v>
      </c>
      <c r="AJ79" s="56">
        <f t="shared" si="31"/>
        <v>10.120000000000001</v>
      </c>
    </row>
    <row r="80" spans="2:36" x14ac:dyDescent="0.25">
      <c r="K80" s="46">
        <v>7.3</v>
      </c>
      <c r="L80" s="43">
        <v>438</v>
      </c>
      <c r="M80" s="44">
        <v>0.60833333333333295</v>
      </c>
      <c r="N80" s="44">
        <v>0.51770000000000005</v>
      </c>
      <c r="O80" s="52">
        <f t="shared" si="32"/>
        <v>1.1700000000000044E-2</v>
      </c>
      <c r="P80" s="45">
        <f t="shared" si="23"/>
        <v>0.23399999999999999</v>
      </c>
      <c r="Q80" s="55">
        <f t="shared" si="24"/>
        <v>438</v>
      </c>
      <c r="R80" s="56">
        <f t="shared" si="21"/>
        <v>10.354000000000001</v>
      </c>
      <c r="T80" s="64">
        <v>7.3</v>
      </c>
      <c r="U80" s="60">
        <v>438</v>
      </c>
      <c r="V80" s="61">
        <v>0.30416666666666697</v>
      </c>
      <c r="W80" s="61">
        <v>0.22969999999999999</v>
      </c>
      <c r="X80" s="63">
        <f t="shared" si="33"/>
        <v>2.6999999999999802E-3</v>
      </c>
      <c r="Y80" s="45">
        <f t="shared" si="25"/>
        <v>5.3999999999999382E-2</v>
      </c>
      <c r="Z80" s="71">
        <f t="shared" si="26"/>
        <v>438</v>
      </c>
      <c r="AA80" s="56">
        <f t="shared" si="22"/>
        <v>4.5939999999999994</v>
      </c>
      <c r="AB80" s="6"/>
      <c r="AC80" s="64">
        <v>7.3</v>
      </c>
      <c r="AD80" s="60">
        <v>438</v>
      </c>
      <c r="AE80" s="61">
        <v>0.30416666666666697</v>
      </c>
      <c r="AF80" s="61">
        <f t="shared" si="27"/>
        <v>0.51770000000000005</v>
      </c>
      <c r="AG80" s="63">
        <f t="shared" si="28"/>
        <v>1.1700000000000044E-2</v>
      </c>
      <c r="AH80" s="45">
        <f t="shared" si="29"/>
        <v>0.23399999999999999</v>
      </c>
      <c r="AI80" s="71">
        <f t="shared" si="30"/>
        <v>438</v>
      </c>
      <c r="AJ80" s="56">
        <f t="shared" si="31"/>
        <v>10.354000000000001</v>
      </c>
    </row>
    <row r="81" spans="11:36" x14ac:dyDescent="0.25">
      <c r="K81" s="46">
        <v>7.4</v>
      </c>
      <c r="L81" s="43">
        <v>444</v>
      </c>
      <c r="M81" s="44">
        <v>0.61666666666666703</v>
      </c>
      <c r="N81" s="44">
        <v>0.52929999999999999</v>
      </c>
      <c r="O81" s="52">
        <f t="shared" si="32"/>
        <v>1.1599999999999944E-2</v>
      </c>
      <c r="P81" s="45">
        <f t="shared" si="23"/>
        <v>0.23199999999999932</v>
      </c>
      <c r="Q81" s="55">
        <f t="shared" si="24"/>
        <v>444</v>
      </c>
      <c r="R81" s="56">
        <f t="shared" si="21"/>
        <v>10.586</v>
      </c>
      <c r="T81" s="64">
        <v>7.4</v>
      </c>
      <c r="U81" s="60">
        <v>444</v>
      </c>
      <c r="V81" s="61">
        <v>0.30833333333333302</v>
      </c>
      <c r="W81" s="61">
        <v>0.2324</v>
      </c>
      <c r="X81" s="63">
        <f t="shared" si="33"/>
        <v>2.7000000000000079E-3</v>
      </c>
      <c r="Y81" s="45">
        <f t="shared" si="25"/>
        <v>5.400000000000027E-2</v>
      </c>
      <c r="Z81" s="71">
        <f t="shared" si="26"/>
        <v>444</v>
      </c>
      <c r="AA81" s="56">
        <f t="shared" si="22"/>
        <v>4.6479999999999997</v>
      </c>
      <c r="AB81" s="6"/>
      <c r="AC81" s="64">
        <v>7.4</v>
      </c>
      <c r="AD81" s="60">
        <v>444</v>
      </c>
      <c r="AE81" s="61">
        <v>0.30833333333333302</v>
      </c>
      <c r="AF81" s="61">
        <f t="shared" si="27"/>
        <v>0.52929999999999999</v>
      </c>
      <c r="AG81" s="63">
        <f t="shared" si="28"/>
        <v>1.1599999999999944E-2</v>
      </c>
      <c r="AH81" s="45">
        <f t="shared" si="29"/>
        <v>0.23199999999999932</v>
      </c>
      <c r="AI81" s="71">
        <f t="shared" si="30"/>
        <v>444</v>
      </c>
      <c r="AJ81" s="56">
        <f t="shared" si="31"/>
        <v>10.586</v>
      </c>
    </row>
    <row r="82" spans="11:36" x14ac:dyDescent="0.25">
      <c r="K82" s="46">
        <v>7.5</v>
      </c>
      <c r="L82" s="43">
        <v>450</v>
      </c>
      <c r="M82" s="44">
        <v>0.625</v>
      </c>
      <c r="N82" s="44">
        <v>0.54100000000000004</v>
      </c>
      <c r="O82" s="52">
        <f t="shared" si="32"/>
        <v>1.1700000000000044E-2</v>
      </c>
      <c r="P82" s="45">
        <f t="shared" si="23"/>
        <v>0.23399999999999999</v>
      </c>
      <c r="Q82" s="55">
        <f t="shared" si="24"/>
        <v>450</v>
      </c>
      <c r="R82" s="56">
        <f t="shared" si="21"/>
        <v>10.82</v>
      </c>
      <c r="T82" s="64">
        <v>7.5</v>
      </c>
      <c r="U82" s="60">
        <v>450</v>
      </c>
      <c r="V82" s="61">
        <v>0.3125</v>
      </c>
      <c r="W82" s="61">
        <v>0.2351</v>
      </c>
      <c r="X82" s="63">
        <f t="shared" si="33"/>
        <v>2.7000000000000079E-3</v>
      </c>
      <c r="Y82" s="45">
        <f t="shared" si="25"/>
        <v>5.400000000000027E-2</v>
      </c>
      <c r="Z82" s="71">
        <f t="shared" si="26"/>
        <v>450</v>
      </c>
      <c r="AA82" s="56">
        <f t="shared" si="22"/>
        <v>4.702</v>
      </c>
      <c r="AB82" s="6"/>
      <c r="AC82" s="64">
        <v>7.5</v>
      </c>
      <c r="AD82" s="60">
        <v>450</v>
      </c>
      <c r="AE82" s="61">
        <v>0.3125</v>
      </c>
      <c r="AF82" s="61">
        <f t="shared" si="27"/>
        <v>0.54100000000000004</v>
      </c>
      <c r="AG82" s="63">
        <f t="shared" si="28"/>
        <v>1.1700000000000044E-2</v>
      </c>
      <c r="AH82" s="45">
        <f t="shared" si="29"/>
        <v>0.23399999999999999</v>
      </c>
      <c r="AI82" s="71">
        <f t="shared" si="30"/>
        <v>450</v>
      </c>
      <c r="AJ82" s="56">
        <f t="shared" si="31"/>
        <v>10.82</v>
      </c>
    </row>
    <row r="83" spans="11:36" x14ac:dyDescent="0.25">
      <c r="K83" s="46">
        <v>7.6</v>
      </c>
      <c r="L83" s="43">
        <v>456</v>
      </c>
      <c r="M83" s="44">
        <v>0.63333333333333297</v>
      </c>
      <c r="N83" s="44">
        <v>0.55269999999999997</v>
      </c>
      <c r="O83" s="52">
        <f t="shared" si="32"/>
        <v>1.1699999999999933E-2</v>
      </c>
      <c r="P83" s="45">
        <f t="shared" si="23"/>
        <v>0.23399999999999821</v>
      </c>
      <c r="Q83" s="55">
        <f t="shared" si="24"/>
        <v>456</v>
      </c>
      <c r="R83" s="56">
        <f t="shared" si="21"/>
        <v>11.053999999999998</v>
      </c>
      <c r="T83" s="64">
        <v>7.6</v>
      </c>
      <c r="U83" s="60">
        <v>456</v>
      </c>
      <c r="V83" s="61">
        <v>0.31666666666666698</v>
      </c>
      <c r="W83" s="61">
        <v>0.23780000000000001</v>
      </c>
      <c r="X83" s="63">
        <f t="shared" si="33"/>
        <v>2.7000000000000079E-3</v>
      </c>
      <c r="Y83" s="45">
        <f t="shared" si="25"/>
        <v>5.400000000000027E-2</v>
      </c>
      <c r="Z83" s="71">
        <f t="shared" si="26"/>
        <v>456</v>
      </c>
      <c r="AA83" s="56">
        <f t="shared" si="22"/>
        <v>4.7560000000000002</v>
      </c>
      <c r="AB83" s="6"/>
      <c r="AC83" s="64">
        <v>7.6</v>
      </c>
      <c r="AD83" s="60">
        <v>456</v>
      </c>
      <c r="AE83" s="61">
        <v>0.31666666666666698</v>
      </c>
      <c r="AF83" s="61">
        <f t="shared" si="27"/>
        <v>0.55269999999999997</v>
      </c>
      <c r="AG83" s="63">
        <f t="shared" si="28"/>
        <v>1.1699999999999933E-2</v>
      </c>
      <c r="AH83" s="45">
        <f t="shared" si="29"/>
        <v>0.23399999999999821</v>
      </c>
      <c r="AI83" s="71">
        <f t="shared" si="30"/>
        <v>456</v>
      </c>
      <c r="AJ83" s="56">
        <f t="shared" si="31"/>
        <v>11.053999999999998</v>
      </c>
    </row>
    <row r="84" spans="11:36" x14ac:dyDescent="0.25">
      <c r="K84" s="46">
        <v>7.7</v>
      </c>
      <c r="L84" s="43">
        <v>462</v>
      </c>
      <c r="M84" s="44">
        <v>0.64166666666666705</v>
      </c>
      <c r="N84" s="44">
        <v>0.56440000000000001</v>
      </c>
      <c r="O84" s="52">
        <f t="shared" si="32"/>
        <v>1.1700000000000044E-2</v>
      </c>
      <c r="P84" s="45">
        <f t="shared" si="23"/>
        <v>0.23400000000000176</v>
      </c>
      <c r="Q84" s="55">
        <f t="shared" si="24"/>
        <v>462</v>
      </c>
      <c r="R84" s="56">
        <f t="shared" si="21"/>
        <v>11.288</v>
      </c>
      <c r="T84" s="64">
        <v>7.7</v>
      </c>
      <c r="U84" s="60">
        <v>462</v>
      </c>
      <c r="V84" s="61">
        <v>0.32083333333333303</v>
      </c>
      <c r="W84" s="61">
        <v>0.24049999999999999</v>
      </c>
      <c r="X84" s="63">
        <f t="shared" si="33"/>
        <v>2.6999999999999802E-3</v>
      </c>
      <c r="Y84" s="45">
        <f t="shared" si="25"/>
        <v>5.3999999999999382E-2</v>
      </c>
      <c r="Z84" s="71">
        <f t="shared" si="26"/>
        <v>462</v>
      </c>
      <c r="AA84" s="56">
        <f t="shared" si="22"/>
        <v>4.8099999999999996</v>
      </c>
      <c r="AB84" s="6"/>
      <c r="AC84" s="64">
        <v>7.7</v>
      </c>
      <c r="AD84" s="60">
        <v>462</v>
      </c>
      <c r="AE84" s="61">
        <v>0.32083333333333303</v>
      </c>
      <c r="AF84" s="61">
        <f t="shared" si="27"/>
        <v>0.56440000000000001</v>
      </c>
      <c r="AG84" s="63">
        <f t="shared" si="28"/>
        <v>1.1700000000000044E-2</v>
      </c>
      <c r="AH84" s="45">
        <f t="shared" si="29"/>
        <v>0.23400000000000176</v>
      </c>
      <c r="AI84" s="71">
        <f t="shared" si="30"/>
        <v>462</v>
      </c>
      <c r="AJ84" s="56">
        <f t="shared" si="31"/>
        <v>11.288</v>
      </c>
    </row>
    <row r="85" spans="11:36" x14ac:dyDescent="0.25">
      <c r="K85" s="46">
        <v>7.8</v>
      </c>
      <c r="L85" s="43">
        <v>468</v>
      </c>
      <c r="M85" s="44">
        <v>0.65</v>
      </c>
      <c r="N85" s="44">
        <v>0.57650000000000001</v>
      </c>
      <c r="O85" s="52">
        <f t="shared" si="32"/>
        <v>1.21E-2</v>
      </c>
      <c r="P85" s="45">
        <f t="shared" si="23"/>
        <v>0.24200000000000088</v>
      </c>
      <c r="Q85" s="55">
        <f t="shared" si="24"/>
        <v>468</v>
      </c>
      <c r="R85" s="56">
        <f t="shared" si="21"/>
        <v>11.530000000000001</v>
      </c>
      <c r="T85" s="64">
        <v>7.8</v>
      </c>
      <c r="U85" s="60">
        <v>468</v>
      </c>
      <c r="V85" s="61">
        <v>0.32500000000000001</v>
      </c>
      <c r="W85" s="61">
        <v>0.24279999999999999</v>
      </c>
      <c r="X85" s="63">
        <f t="shared" si="33"/>
        <v>2.2999999999999965E-3</v>
      </c>
      <c r="Y85" s="45">
        <f t="shared" si="25"/>
        <v>4.6000000000000263E-2</v>
      </c>
      <c r="Z85" s="71">
        <f t="shared" si="26"/>
        <v>468</v>
      </c>
      <c r="AA85" s="56">
        <f t="shared" si="22"/>
        <v>4.8559999999999999</v>
      </c>
      <c r="AB85" s="6"/>
      <c r="AC85" s="64">
        <v>7.8</v>
      </c>
      <c r="AD85" s="60">
        <v>468</v>
      </c>
      <c r="AE85" s="61">
        <v>0.32500000000000001</v>
      </c>
      <c r="AF85" s="61">
        <f t="shared" si="27"/>
        <v>0.57650000000000001</v>
      </c>
      <c r="AG85" s="63">
        <f t="shared" si="28"/>
        <v>1.21E-2</v>
      </c>
      <c r="AH85" s="45">
        <f t="shared" si="29"/>
        <v>0.24200000000000088</v>
      </c>
      <c r="AI85" s="71">
        <f t="shared" si="30"/>
        <v>468</v>
      </c>
      <c r="AJ85" s="56">
        <f t="shared" si="31"/>
        <v>11.530000000000001</v>
      </c>
    </row>
    <row r="86" spans="11:36" x14ac:dyDescent="0.25">
      <c r="K86" s="46">
        <v>7.9</v>
      </c>
      <c r="L86" s="43">
        <v>474</v>
      </c>
      <c r="M86" s="44">
        <v>0.65833333333333299</v>
      </c>
      <c r="N86" s="44">
        <v>0.58860000000000001</v>
      </c>
      <c r="O86" s="52">
        <f t="shared" si="32"/>
        <v>1.21E-2</v>
      </c>
      <c r="P86" s="45">
        <f t="shared" si="23"/>
        <v>0.2419999999999991</v>
      </c>
      <c r="Q86" s="55">
        <f t="shared" si="24"/>
        <v>474</v>
      </c>
      <c r="R86" s="56">
        <f t="shared" si="21"/>
        <v>11.772</v>
      </c>
      <c r="T86" s="64">
        <v>7.9</v>
      </c>
      <c r="U86" s="60">
        <v>474</v>
      </c>
      <c r="V86" s="61">
        <v>0.329166666666667</v>
      </c>
      <c r="W86" s="61">
        <v>0.245</v>
      </c>
      <c r="X86" s="63">
        <f t="shared" si="33"/>
        <v>2.2000000000000075E-3</v>
      </c>
      <c r="Y86" s="45">
        <f t="shared" si="25"/>
        <v>4.4000000000000483E-2</v>
      </c>
      <c r="Z86" s="71">
        <f t="shared" si="26"/>
        <v>474</v>
      </c>
      <c r="AA86" s="56">
        <f t="shared" si="22"/>
        <v>4.9000000000000004</v>
      </c>
      <c r="AB86" s="6"/>
      <c r="AC86" s="64">
        <v>7.9</v>
      </c>
      <c r="AD86" s="60">
        <v>474</v>
      </c>
      <c r="AE86" s="61">
        <v>0.329166666666667</v>
      </c>
      <c r="AF86" s="61">
        <f t="shared" si="27"/>
        <v>0.58860000000000001</v>
      </c>
      <c r="AG86" s="63">
        <f t="shared" si="28"/>
        <v>1.21E-2</v>
      </c>
      <c r="AH86" s="45">
        <f t="shared" si="29"/>
        <v>0.2419999999999991</v>
      </c>
      <c r="AI86" s="71">
        <f t="shared" si="30"/>
        <v>474</v>
      </c>
      <c r="AJ86" s="56">
        <f t="shared" si="31"/>
        <v>11.772</v>
      </c>
    </row>
    <row r="87" spans="11:36" x14ac:dyDescent="0.25">
      <c r="K87" s="46">
        <v>8</v>
      </c>
      <c r="L87" s="43">
        <v>480</v>
      </c>
      <c r="M87" s="44">
        <v>0.66666666666666696</v>
      </c>
      <c r="N87" s="44">
        <v>0.60029999999999994</v>
      </c>
      <c r="O87" s="52">
        <f t="shared" si="32"/>
        <v>1.1699999999999933E-2</v>
      </c>
      <c r="P87" s="45">
        <f t="shared" si="23"/>
        <v>0.23399999999999821</v>
      </c>
      <c r="Q87" s="55">
        <f t="shared" si="24"/>
        <v>480</v>
      </c>
      <c r="R87" s="56">
        <f t="shared" si="21"/>
        <v>12.005999999999998</v>
      </c>
      <c r="T87" s="64">
        <v>8</v>
      </c>
      <c r="U87" s="60">
        <v>480</v>
      </c>
      <c r="V87" s="61">
        <v>0.33333333333333298</v>
      </c>
      <c r="W87" s="61">
        <v>0.24729999999999999</v>
      </c>
      <c r="X87" s="63">
        <f t="shared" si="33"/>
        <v>2.2999999999999965E-3</v>
      </c>
      <c r="Y87" s="45">
        <f t="shared" si="25"/>
        <v>4.5999999999999375E-2</v>
      </c>
      <c r="Z87" s="71">
        <f t="shared" si="26"/>
        <v>480</v>
      </c>
      <c r="AA87" s="56">
        <f t="shared" si="22"/>
        <v>4.9459999999999997</v>
      </c>
      <c r="AB87" s="6"/>
      <c r="AC87" s="64">
        <v>8</v>
      </c>
      <c r="AD87" s="60">
        <v>480</v>
      </c>
      <c r="AE87" s="61">
        <v>0.33333333333333298</v>
      </c>
      <c r="AF87" s="61">
        <f t="shared" si="27"/>
        <v>0.60029999999999994</v>
      </c>
      <c r="AG87" s="63">
        <f t="shared" si="28"/>
        <v>1.1699999999999933E-2</v>
      </c>
      <c r="AH87" s="45">
        <f t="shared" si="29"/>
        <v>0.23399999999999821</v>
      </c>
      <c r="AI87" s="71">
        <f t="shared" si="30"/>
        <v>480</v>
      </c>
      <c r="AJ87" s="56">
        <f t="shared" si="31"/>
        <v>12.005999999999998</v>
      </c>
    </row>
    <row r="88" spans="11:36" x14ac:dyDescent="0.25">
      <c r="K88" s="46">
        <v>8.1</v>
      </c>
      <c r="L88" s="43">
        <v>486</v>
      </c>
      <c r="M88" s="44">
        <v>0.67500000000000004</v>
      </c>
      <c r="N88" s="44">
        <v>0.61199999999999999</v>
      </c>
      <c r="O88" s="52">
        <f t="shared" si="32"/>
        <v>1.1700000000000044E-2</v>
      </c>
      <c r="P88" s="45">
        <f t="shared" si="23"/>
        <v>0.23400000000000176</v>
      </c>
      <c r="Q88" s="55">
        <f t="shared" si="24"/>
        <v>486</v>
      </c>
      <c r="R88" s="56">
        <f t="shared" si="21"/>
        <v>12.24</v>
      </c>
      <c r="T88" s="64">
        <v>8.1</v>
      </c>
      <c r="U88" s="60">
        <v>486</v>
      </c>
      <c r="V88" s="61">
        <v>0.33750000000000002</v>
      </c>
      <c r="W88" s="61">
        <v>0.24959999999999999</v>
      </c>
      <c r="X88" s="63">
        <f t="shared" si="33"/>
        <v>2.2999999999999965E-3</v>
      </c>
      <c r="Y88" s="45">
        <f t="shared" si="25"/>
        <v>4.6000000000000263E-2</v>
      </c>
      <c r="Z88" s="71">
        <f t="shared" si="26"/>
        <v>486</v>
      </c>
      <c r="AA88" s="56">
        <f t="shared" si="22"/>
        <v>4.992</v>
      </c>
      <c r="AB88" s="6"/>
      <c r="AC88" s="64">
        <v>8.1</v>
      </c>
      <c r="AD88" s="60">
        <v>486</v>
      </c>
      <c r="AE88" s="61">
        <v>0.33750000000000002</v>
      </c>
      <c r="AF88" s="61">
        <f t="shared" si="27"/>
        <v>0.61199999999999999</v>
      </c>
      <c r="AG88" s="63">
        <f t="shared" si="28"/>
        <v>1.1700000000000044E-2</v>
      </c>
      <c r="AH88" s="45">
        <f t="shared" si="29"/>
        <v>0.23400000000000176</v>
      </c>
      <c r="AI88" s="71">
        <f t="shared" si="30"/>
        <v>486</v>
      </c>
      <c r="AJ88" s="56">
        <f t="shared" si="31"/>
        <v>12.24</v>
      </c>
    </row>
    <row r="89" spans="11:36" x14ac:dyDescent="0.25">
      <c r="K89" s="46">
        <v>8.1999999999999993</v>
      </c>
      <c r="L89" s="43">
        <v>492</v>
      </c>
      <c r="M89" s="44">
        <v>0.68333333333333302</v>
      </c>
      <c r="N89" s="44">
        <v>0.62370000000000003</v>
      </c>
      <c r="O89" s="52">
        <f t="shared" si="32"/>
        <v>1.1700000000000044E-2</v>
      </c>
      <c r="P89" s="45">
        <f t="shared" si="23"/>
        <v>0.23399999999999999</v>
      </c>
      <c r="Q89" s="55">
        <f t="shared" si="24"/>
        <v>492</v>
      </c>
      <c r="R89" s="56">
        <f t="shared" si="21"/>
        <v>12.474</v>
      </c>
      <c r="T89" s="64">
        <v>8.1999999999999993</v>
      </c>
      <c r="U89" s="60">
        <v>492</v>
      </c>
      <c r="V89" s="61">
        <v>0.34166666666666701</v>
      </c>
      <c r="W89" s="61">
        <v>0.25219999999999998</v>
      </c>
      <c r="X89" s="63">
        <f t="shared" si="33"/>
        <v>2.5999999999999912E-3</v>
      </c>
      <c r="Y89" s="45">
        <f t="shared" si="25"/>
        <v>5.1999999999999602E-2</v>
      </c>
      <c r="Z89" s="71">
        <f t="shared" si="26"/>
        <v>492</v>
      </c>
      <c r="AA89" s="56">
        <f t="shared" si="22"/>
        <v>5.0439999999999996</v>
      </c>
      <c r="AB89" s="6"/>
      <c r="AC89" s="64">
        <v>8.1999999999999993</v>
      </c>
      <c r="AD89" s="60">
        <v>492</v>
      </c>
      <c r="AE89" s="61">
        <v>0.34166666666666701</v>
      </c>
      <c r="AF89" s="61">
        <f t="shared" si="27"/>
        <v>0.62370000000000003</v>
      </c>
      <c r="AG89" s="63">
        <f t="shared" si="28"/>
        <v>1.1700000000000044E-2</v>
      </c>
      <c r="AH89" s="45">
        <f t="shared" si="29"/>
        <v>0.23399999999999999</v>
      </c>
      <c r="AI89" s="71">
        <f t="shared" si="30"/>
        <v>492</v>
      </c>
      <c r="AJ89" s="56">
        <f t="shared" si="31"/>
        <v>12.474</v>
      </c>
    </row>
    <row r="90" spans="11:36" x14ac:dyDescent="0.25">
      <c r="K90" s="46">
        <v>8.3000000000000007</v>
      </c>
      <c r="L90" s="43">
        <v>498</v>
      </c>
      <c r="M90" s="44">
        <v>0.69166666666666698</v>
      </c>
      <c r="N90" s="44">
        <v>0.63529999999999998</v>
      </c>
      <c r="O90" s="52">
        <f t="shared" si="32"/>
        <v>1.1599999999999944E-2</v>
      </c>
      <c r="P90" s="45">
        <f t="shared" si="23"/>
        <v>0.23199999999999932</v>
      </c>
      <c r="Q90" s="55">
        <f t="shared" si="24"/>
        <v>498</v>
      </c>
      <c r="R90" s="56">
        <f t="shared" si="21"/>
        <v>12.706</v>
      </c>
      <c r="T90" s="64">
        <v>8.3000000000000007</v>
      </c>
      <c r="U90" s="60">
        <v>498</v>
      </c>
      <c r="V90" s="61">
        <v>0.34583333333333299</v>
      </c>
      <c r="W90" s="61">
        <v>0.25509999999999999</v>
      </c>
      <c r="X90" s="63">
        <f t="shared" si="33"/>
        <v>2.9000000000000137E-3</v>
      </c>
      <c r="Y90" s="45">
        <f t="shared" si="25"/>
        <v>5.8000000000000718E-2</v>
      </c>
      <c r="Z90" s="71">
        <f t="shared" si="26"/>
        <v>498</v>
      </c>
      <c r="AA90" s="56">
        <f t="shared" si="22"/>
        <v>5.1020000000000003</v>
      </c>
      <c r="AB90" s="6"/>
      <c r="AC90" s="64">
        <v>8.3000000000000007</v>
      </c>
      <c r="AD90" s="60">
        <v>498</v>
      </c>
      <c r="AE90" s="61">
        <v>0.34583333333333299</v>
      </c>
      <c r="AF90" s="61">
        <f t="shared" si="27"/>
        <v>0.63529999999999998</v>
      </c>
      <c r="AG90" s="63">
        <f t="shared" si="28"/>
        <v>1.1599999999999944E-2</v>
      </c>
      <c r="AH90" s="45">
        <f t="shared" si="29"/>
        <v>0.23199999999999932</v>
      </c>
      <c r="AI90" s="71">
        <f t="shared" si="30"/>
        <v>498</v>
      </c>
      <c r="AJ90" s="56">
        <f t="shared" si="31"/>
        <v>12.706</v>
      </c>
    </row>
    <row r="91" spans="11:36" x14ac:dyDescent="0.25">
      <c r="K91" s="46">
        <v>8.4</v>
      </c>
      <c r="L91" s="43">
        <v>504</v>
      </c>
      <c r="M91" s="44">
        <v>0.7</v>
      </c>
      <c r="N91" s="44">
        <v>0.64700000000000002</v>
      </c>
      <c r="O91" s="52">
        <f t="shared" si="32"/>
        <v>1.1700000000000044E-2</v>
      </c>
      <c r="P91" s="45">
        <f t="shared" si="23"/>
        <v>0.23400000000000176</v>
      </c>
      <c r="Q91" s="55">
        <f t="shared" si="24"/>
        <v>504</v>
      </c>
      <c r="R91" s="56">
        <f t="shared" si="21"/>
        <v>12.940000000000001</v>
      </c>
      <c r="T91" s="64">
        <v>8.4</v>
      </c>
      <c r="U91" s="60">
        <v>504</v>
      </c>
      <c r="V91" s="61">
        <v>0.35</v>
      </c>
      <c r="W91" s="61">
        <v>0.25800000000000001</v>
      </c>
      <c r="X91" s="63">
        <f t="shared" si="33"/>
        <v>2.9000000000000137E-3</v>
      </c>
      <c r="Y91" s="45">
        <f t="shared" si="25"/>
        <v>5.7999999999999829E-2</v>
      </c>
      <c r="Z91" s="71">
        <f t="shared" si="26"/>
        <v>504</v>
      </c>
      <c r="AA91" s="56">
        <f t="shared" si="22"/>
        <v>5.16</v>
      </c>
      <c r="AB91" s="6"/>
      <c r="AC91" s="64">
        <v>8.4</v>
      </c>
      <c r="AD91" s="60">
        <v>504</v>
      </c>
      <c r="AE91" s="61">
        <v>0.35</v>
      </c>
      <c r="AF91" s="61">
        <f t="shared" si="27"/>
        <v>0.64700000000000002</v>
      </c>
      <c r="AG91" s="63">
        <f t="shared" si="28"/>
        <v>1.1700000000000044E-2</v>
      </c>
      <c r="AH91" s="45">
        <f t="shared" si="29"/>
        <v>0.23400000000000176</v>
      </c>
      <c r="AI91" s="71">
        <f t="shared" si="30"/>
        <v>504</v>
      </c>
      <c r="AJ91" s="56">
        <f t="shared" si="31"/>
        <v>12.940000000000001</v>
      </c>
    </row>
    <row r="92" spans="11:36" x14ac:dyDescent="0.25">
      <c r="K92" s="46">
        <v>8.5</v>
      </c>
      <c r="L92" s="43">
        <v>510</v>
      </c>
      <c r="M92" s="44">
        <v>0.70833333333333304</v>
      </c>
      <c r="N92" s="44">
        <v>0.65869999999999995</v>
      </c>
      <c r="O92" s="52">
        <f t="shared" si="32"/>
        <v>1.1699999999999933E-2</v>
      </c>
      <c r="P92" s="45">
        <f t="shared" si="23"/>
        <v>0.23399999999999821</v>
      </c>
      <c r="Q92" s="55">
        <f t="shared" si="24"/>
        <v>510</v>
      </c>
      <c r="R92" s="56">
        <f t="shared" si="21"/>
        <v>13.173999999999999</v>
      </c>
      <c r="T92" s="64">
        <v>8.5</v>
      </c>
      <c r="U92" s="60">
        <v>510</v>
      </c>
      <c r="V92" s="61">
        <v>0.35416666666666702</v>
      </c>
      <c r="W92" s="61">
        <v>0.26090000000000002</v>
      </c>
      <c r="X92" s="63">
        <f t="shared" si="33"/>
        <v>2.9000000000000137E-3</v>
      </c>
      <c r="Y92" s="45">
        <f t="shared" si="25"/>
        <v>5.7999999999999829E-2</v>
      </c>
      <c r="Z92" s="71">
        <f t="shared" si="26"/>
        <v>510</v>
      </c>
      <c r="AA92" s="56">
        <f t="shared" si="22"/>
        <v>5.218</v>
      </c>
      <c r="AB92" s="6"/>
      <c r="AC92" s="64">
        <v>8.5</v>
      </c>
      <c r="AD92" s="60">
        <v>510</v>
      </c>
      <c r="AE92" s="61">
        <v>0.35416666666666702</v>
      </c>
      <c r="AF92" s="61">
        <f t="shared" si="27"/>
        <v>0.65869999999999995</v>
      </c>
      <c r="AG92" s="63">
        <f t="shared" si="28"/>
        <v>1.1699999999999933E-2</v>
      </c>
      <c r="AH92" s="45">
        <f t="shared" si="29"/>
        <v>0.23399999999999821</v>
      </c>
      <c r="AI92" s="71">
        <f t="shared" si="30"/>
        <v>510</v>
      </c>
      <c r="AJ92" s="56">
        <f t="shared" si="31"/>
        <v>13.173999999999999</v>
      </c>
    </row>
    <row r="93" spans="11:36" x14ac:dyDescent="0.25">
      <c r="K93" s="46">
        <v>8.6</v>
      </c>
      <c r="L93" s="43">
        <v>516</v>
      </c>
      <c r="M93" s="44">
        <v>0.71666666666666701</v>
      </c>
      <c r="N93" s="44">
        <v>0.67030000000000001</v>
      </c>
      <c r="O93" s="52">
        <f t="shared" si="32"/>
        <v>1.1600000000000055E-2</v>
      </c>
      <c r="P93" s="45">
        <f t="shared" si="23"/>
        <v>0.23200000000000109</v>
      </c>
      <c r="Q93" s="55">
        <f t="shared" si="24"/>
        <v>516</v>
      </c>
      <c r="R93" s="56">
        <f t="shared" si="21"/>
        <v>13.406000000000001</v>
      </c>
      <c r="T93" s="64">
        <v>8.6</v>
      </c>
      <c r="U93" s="60">
        <v>516</v>
      </c>
      <c r="V93" s="61">
        <v>0.358333333333333</v>
      </c>
      <c r="W93" s="61">
        <v>0.26379999999999998</v>
      </c>
      <c r="X93" s="63">
        <f t="shared" si="33"/>
        <v>2.8999999999999582E-3</v>
      </c>
      <c r="Y93" s="45">
        <f t="shared" si="25"/>
        <v>5.7999999999999829E-2</v>
      </c>
      <c r="Z93" s="71">
        <f t="shared" si="26"/>
        <v>516</v>
      </c>
      <c r="AA93" s="56">
        <f t="shared" si="22"/>
        <v>5.2759999999999998</v>
      </c>
      <c r="AB93" s="6"/>
      <c r="AC93" s="64">
        <v>8.6</v>
      </c>
      <c r="AD93" s="60">
        <v>516</v>
      </c>
      <c r="AE93" s="61">
        <v>0.358333333333333</v>
      </c>
      <c r="AF93" s="61">
        <f t="shared" si="27"/>
        <v>0.67030000000000001</v>
      </c>
      <c r="AG93" s="63">
        <f t="shared" si="28"/>
        <v>1.1600000000000055E-2</v>
      </c>
      <c r="AH93" s="45">
        <f t="shared" si="29"/>
        <v>0.23200000000000109</v>
      </c>
      <c r="AI93" s="71">
        <f t="shared" si="30"/>
        <v>516</v>
      </c>
      <c r="AJ93" s="56">
        <f t="shared" si="31"/>
        <v>13.406000000000001</v>
      </c>
    </row>
    <row r="94" spans="11:36" x14ac:dyDescent="0.25">
      <c r="K94" s="46">
        <v>8.6999999999999993</v>
      </c>
      <c r="L94" s="43">
        <v>522</v>
      </c>
      <c r="M94" s="44">
        <v>0.72499999999999998</v>
      </c>
      <c r="N94" s="44">
        <v>0.68179999999999996</v>
      </c>
      <c r="O94" s="52">
        <f t="shared" si="32"/>
        <v>1.1499999999999955E-2</v>
      </c>
      <c r="P94" s="45">
        <f t="shared" si="23"/>
        <v>0.22999999999999865</v>
      </c>
      <c r="Q94" s="55">
        <f t="shared" si="24"/>
        <v>522</v>
      </c>
      <c r="R94" s="56">
        <f t="shared" si="21"/>
        <v>13.635999999999999</v>
      </c>
      <c r="T94" s="64">
        <v>8.6999999999999993</v>
      </c>
      <c r="U94" s="60">
        <v>522</v>
      </c>
      <c r="V94" s="61">
        <v>0.36249999999999999</v>
      </c>
      <c r="W94" s="61">
        <v>0.26679999999999998</v>
      </c>
      <c r="X94" s="63">
        <f t="shared" si="33"/>
        <v>3.0000000000000027E-3</v>
      </c>
      <c r="Y94" s="45">
        <f t="shared" si="25"/>
        <v>5.9999999999999609E-2</v>
      </c>
      <c r="Z94" s="71">
        <f t="shared" si="26"/>
        <v>522</v>
      </c>
      <c r="AA94" s="56">
        <f t="shared" si="22"/>
        <v>5.3359999999999994</v>
      </c>
      <c r="AB94" s="6"/>
      <c r="AC94" s="64">
        <v>8.6999999999999993</v>
      </c>
      <c r="AD94" s="60">
        <v>522</v>
      </c>
      <c r="AE94" s="61">
        <v>0.36249999999999999</v>
      </c>
      <c r="AF94" s="61">
        <f t="shared" si="27"/>
        <v>0.68179999999999996</v>
      </c>
      <c r="AG94" s="63">
        <f t="shared" si="28"/>
        <v>1.1499999999999955E-2</v>
      </c>
      <c r="AH94" s="45">
        <f t="shared" si="29"/>
        <v>0.22999999999999865</v>
      </c>
      <c r="AI94" s="71">
        <f t="shared" si="30"/>
        <v>522</v>
      </c>
      <c r="AJ94" s="56">
        <f t="shared" si="31"/>
        <v>13.635999999999999</v>
      </c>
    </row>
    <row r="95" spans="11:36" x14ac:dyDescent="0.25">
      <c r="K95" s="46">
        <v>8.8000000000000007</v>
      </c>
      <c r="L95" s="43">
        <v>528</v>
      </c>
      <c r="M95" s="44">
        <v>0.73333333333333295</v>
      </c>
      <c r="N95" s="44">
        <v>0.69299999999999995</v>
      </c>
      <c r="O95" s="52">
        <f t="shared" si="32"/>
        <v>1.1199999999999988E-2</v>
      </c>
      <c r="P95" s="45">
        <f t="shared" si="23"/>
        <v>0.2240000000000002</v>
      </c>
      <c r="Q95" s="55">
        <f t="shared" si="24"/>
        <v>528</v>
      </c>
      <c r="R95" s="56">
        <f t="shared" si="21"/>
        <v>13.86</v>
      </c>
      <c r="T95" s="64">
        <v>8.8000000000000007</v>
      </c>
      <c r="U95" s="60">
        <v>528</v>
      </c>
      <c r="V95" s="61">
        <v>0.36666666666666697</v>
      </c>
      <c r="W95" s="61">
        <v>0.2697</v>
      </c>
      <c r="X95" s="63">
        <f t="shared" si="33"/>
        <v>2.9000000000000137E-3</v>
      </c>
      <c r="Y95" s="45">
        <f t="shared" si="25"/>
        <v>5.8000000000000718E-2</v>
      </c>
      <c r="Z95" s="71">
        <f t="shared" si="26"/>
        <v>528</v>
      </c>
      <c r="AA95" s="56">
        <f t="shared" si="22"/>
        <v>5.3940000000000001</v>
      </c>
      <c r="AB95" s="6"/>
      <c r="AC95" s="64">
        <v>8.8000000000000007</v>
      </c>
      <c r="AD95" s="60">
        <v>528</v>
      </c>
      <c r="AE95" s="61">
        <v>0.36666666666666697</v>
      </c>
      <c r="AF95" s="61">
        <f t="shared" si="27"/>
        <v>0.69299999999999995</v>
      </c>
      <c r="AG95" s="63">
        <f t="shared" si="28"/>
        <v>1.1199999999999988E-2</v>
      </c>
      <c r="AH95" s="45">
        <f t="shared" si="29"/>
        <v>0.2240000000000002</v>
      </c>
      <c r="AI95" s="71">
        <f t="shared" si="30"/>
        <v>528</v>
      </c>
      <c r="AJ95" s="56">
        <f t="shared" si="31"/>
        <v>13.86</v>
      </c>
    </row>
    <row r="96" spans="11:36" x14ac:dyDescent="0.25">
      <c r="K96" s="46">
        <v>8.9</v>
      </c>
      <c r="L96" s="43">
        <v>534</v>
      </c>
      <c r="M96" s="44">
        <v>0.74166666666666703</v>
      </c>
      <c r="N96" s="44">
        <v>0.70420000000000005</v>
      </c>
      <c r="O96" s="52">
        <f t="shared" si="32"/>
        <v>1.1200000000000099E-2</v>
      </c>
      <c r="P96" s="45">
        <f t="shared" si="23"/>
        <v>0.22400000000000198</v>
      </c>
      <c r="Q96" s="55">
        <f t="shared" si="24"/>
        <v>534</v>
      </c>
      <c r="R96" s="56">
        <f t="shared" si="21"/>
        <v>14.084000000000001</v>
      </c>
      <c r="T96" s="64">
        <v>8.9</v>
      </c>
      <c r="U96" s="60">
        <v>534</v>
      </c>
      <c r="V96" s="61">
        <v>0.37083333333333302</v>
      </c>
      <c r="W96" s="61">
        <v>0.27260000000000001</v>
      </c>
      <c r="X96" s="63">
        <f t="shared" si="33"/>
        <v>2.9000000000000137E-3</v>
      </c>
      <c r="Y96" s="45">
        <f t="shared" si="25"/>
        <v>5.7999999999999829E-2</v>
      </c>
      <c r="Z96" s="71">
        <f t="shared" si="26"/>
        <v>534</v>
      </c>
      <c r="AA96" s="56">
        <f t="shared" si="22"/>
        <v>5.452</v>
      </c>
      <c r="AB96" s="6"/>
      <c r="AC96" s="64">
        <v>8.9</v>
      </c>
      <c r="AD96" s="60">
        <v>534</v>
      </c>
      <c r="AE96" s="61">
        <v>0.37083333333333302</v>
      </c>
      <c r="AF96" s="61">
        <f t="shared" si="27"/>
        <v>0.70420000000000005</v>
      </c>
      <c r="AG96" s="63">
        <f t="shared" si="28"/>
        <v>1.1200000000000099E-2</v>
      </c>
      <c r="AH96" s="45">
        <f t="shared" si="29"/>
        <v>0.22400000000000198</v>
      </c>
      <c r="AI96" s="71">
        <f t="shared" si="30"/>
        <v>534</v>
      </c>
      <c r="AJ96" s="56">
        <f t="shared" si="31"/>
        <v>14.084000000000001</v>
      </c>
    </row>
    <row r="97" spans="2:36" x14ac:dyDescent="0.25">
      <c r="B97" s="3"/>
      <c r="C97" s="4"/>
      <c r="D97" s="5"/>
      <c r="E97" s="5"/>
      <c r="F97" s="5"/>
      <c r="G97" s="6"/>
      <c r="H97" s="6"/>
      <c r="I97" s="6"/>
      <c r="K97" s="46">
        <v>9</v>
      </c>
      <c r="L97" s="43">
        <v>540</v>
      </c>
      <c r="M97" s="44">
        <v>0.75</v>
      </c>
      <c r="N97" s="44">
        <v>0.71499999999999997</v>
      </c>
      <c r="O97" s="52">
        <f t="shared" si="32"/>
        <v>1.0799999999999921E-2</v>
      </c>
      <c r="P97" s="45">
        <f t="shared" si="23"/>
        <v>0.21599999999999753</v>
      </c>
      <c r="Q97" s="55">
        <f t="shared" si="24"/>
        <v>540</v>
      </c>
      <c r="R97" s="56">
        <f t="shared" si="21"/>
        <v>14.299999999999999</v>
      </c>
      <c r="T97" s="64">
        <v>9</v>
      </c>
      <c r="U97" s="60">
        <v>540</v>
      </c>
      <c r="V97" s="61">
        <v>0.375</v>
      </c>
      <c r="W97" s="61">
        <v>0.27550000000000002</v>
      </c>
      <c r="X97" s="63">
        <f t="shared" si="33"/>
        <v>2.9000000000000137E-3</v>
      </c>
      <c r="Y97" s="45">
        <f t="shared" si="25"/>
        <v>5.8000000000000718E-2</v>
      </c>
      <c r="Z97" s="71">
        <f t="shared" si="26"/>
        <v>540</v>
      </c>
      <c r="AA97" s="56">
        <f t="shared" si="22"/>
        <v>5.5100000000000007</v>
      </c>
      <c r="AB97" s="6"/>
      <c r="AC97" s="64">
        <v>9</v>
      </c>
      <c r="AD97" s="60">
        <v>540</v>
      </c>
      <c r="AE97" s="61">
        <v>0.375</v>
      </c>
      <c r="AF97" s="61">
        <f t="shared" si="27"/>
        <v>0.71499999999999997</v>
      </c>
      <c r="AG97" s="63">
        <f t="shared" si="28"/>
        <v>1.0799999999999921E-2</v>
      </c>
      <c r="AH97" s="45">
        <f t="shared" si="29"/>
        <v>0.21599999999999753</v>
      </c>
      <c r="AI97" s="71">
        <f t="shared" si="30"/>
        <v>540</v>
      </c>
      <c r="AJ97" s="56">
        <f t="shared" si="31"/>
        <v>14.299999999999999</v>
      </c>
    </row>
    <row r="98" spans="2:36" x14ac:dyDescent="0.25">
      <c r="B98" s="3"/>
      <c r="C98" s="4"/>
      <c r="D98" s="5"/>
      <c r="E98" s="5"/>
      <c r="F98" s="5"/>
      <c r="G98" s="6"/>
      <c r="H98" s="6"/>
      <c r="I98" s="6"/>
      <c r="K98" s="46">
        <v>9.1</v>
      </c>
      <c r="L98" s="43">
        <v>546</v>
      </c>
      <c r="M98" s="44">
        <v>0.75833333333333297</v>
      </c>
      <c r="N98" s="44">
        <v>0.7258</v>
      </c>
      <c r="O98" s="52">
        <f t="shared" si="32"/>
        <v>1.0800000000000032E-2</v>
      </c>
      <c r="P98" s="45">
        <f t="shared" si="23"/>
        <v>0.21600000000000108</v>
      </c>
      <c r="Q98" s="55">
        <f t="shared" si="24"/>
        <v>546</v>
      </c>
      <c r="R98" s="56">
        <f t="shared" si="21"/>
        <v>14.516</v>
      </c>
      <c r="T98" s="64">
        <v>9.1</v>
      </c>
      <c r="U98" s="60">
        <v>546</v>
      </c>
      <c r="V98" s="61">
        <v>0.37916666666666698</v>
      </c>
      <c r="W98" s="61">
        <v>0.27839999999999998</v>
      </c>
      <c r="X98" s="63">
        <f t="shared" si="33"/>
        <v>2.8999999999999582E-3</v>
      </c>
      <c r="Y98" s="45">
        <f t="shared" si="25"/>
        <v>5.7999999999998941E-2</v>
      </c>
      <c r="Z98" s="71">
        <f t="shared" si="26"/>
        <v>546</v>
      </c>
      <c r="AA98" s="56">
        <f t="shared" si="22"/>
        <v>5.5679999999999996</v>
      </c>
      <c r="AB98" s="6"/>
      <c r="AC98" s="64">
        <v>9.1</v>
      </c>
      <c r="AD98" s="60">
        <v>546</v>
      </c>
      <c r="AE98" s="61">
        <v>0.37916666666666698</v>
      </c>
      <c r="AF98" s="61">
        <f t="shared" si="27"/>
        <v>0.7258</v>
      </c>
      <c r="AG98" s="63">
        <f t="shared" si="28"/>
        <v>1.0800000000000032E-2</v>
      </c>
      <c r="AH98" s="45">
        <f t="shared" si="29"/>
        <v>0.21600000000000108</v>
      </c>
      <c r="AI98" s="71">
        <f t="shared" si="30"/>
        <v>546</v>
      </c>
      <c r="AJ98" s="56">
        <f t="shared" si="31"/>
        <v>14.516</v>
      </c>
    </row>
    <row r="99" spans="2:36" x14ac:dyDescent="0.25">
      <c r="B99" s="3"/>
      <c r="C99" s="4"/>
      <c r="D99" s="5"/>
      <c r="E99" s="5"/>
      <c r="F99" s="5"/>
      <c r="G99" s="6"/>
      <c r="H99" s="6"/>
      <c r="I99" s="6"/>
      <c r="K99" s="46">
        <v>9.1999999999999993</v>
      </c>
      <c r="L99" s="43">
        <v>552</v>
      </c>
      <c r="M99" s="44">
        <v>0.76666666666666705</v>
      </c>
      <c r="N99" s="44">
        <v>0.73599999999999999</v>
      </c>
      <c r="O99" s="52">
        <f t="shared" si="32"/>
        <v>1.0199999999999987E-2</v>
      </c>
      <c r="P99" s="45">
        <f t="shared" si="23"/>
        <v>0.20399999999999885</v>
      </c>
      <c r="Q99" s="55">
        <f t="shared" si="24"/>
        <v>552</v>
      </c>
      <c r="R99" s="56">
        <f t="shared" si="21"/>
        <v>14.719999999999999</v>
      </c>
      <c r="T99" s="64">
        <v>9.1999999999999993</v>
      </c>
      <c r="U99" s="60">
        <v>552</v>
      </c>
      <c r="V99" s="61">
        <v>0.38333333333333303</v>
      </c>
      <c r="W99" s="61">
        <v>0.28129999999999999</v>
      </c>
      <c r="X99" s="63">
        <f t="shared" si="33"/>
        <v>2.9000000000000137E-3</v>
      </c>
      <c r="Y99" s="45">
        <f t="shared" si="25"/>
        <v>5.7999999999999829E-2</v>
      </c>
      <c r="Z99" s="71">
        <f t="shared" si="26"/>
        <v>552</v>
      </c>
      <c r="AA99" s="56">
        <f t="shared" si="22"/>
        <v>5.6259999999999994</v>
      </c>
      <c r="AB99" s="6"/>
      <c r="AC99" s="64">
        <v>9.1999999999999993</v>
      </c>
      <c r="AD99" s="60">
        <v>552</v>
      </c>
      <c r="AE99" s="61">
        <v>0.38333333333333303</v>
      </c>
      <c r="AF99" s="61">
        <f t="shared" si="27"/>
        <v>0.73599999999999999</v>
      </c>
      <c r="AG99" s="63">
        <f t="shared" si="28"/>
        <v>1.0199999999999987E-2</v>
      </c>
      <c r="AH99" s="45">
        <f t="shared" si="29"/>
        <v>0.20399999999999885</v>
      </c>
      <c r="AI99" s="71">
        <f t="shared" si="30"/>
        <v>552</v>
      </c>
      <c r="AJ99" s="56">
        <f t="shared" si="31"/>
        <v>14.719999999999999</v>
      </c>
    </row>
    <row r="100" spans="2:36" x14ac:dyDescent="0.25">
      <c r="B100" s="3"/>
      <c r="C100" s="4"/>
      <c r="D100" s="5"/>
      <c r="E100" s="5"/>
      <c r="F100" s="5"/>
      <c r="G100" s="6"/>
      <c r="H100" s="6"/>
      <c r="I100" s="6"/>
      <c r="K100" s="46">
        <v>9.3000000000000007</v>
      </c>
      <c r="L100" s="43">
        <v>558</v>
      </c>
      <c r="M100" s="44">
        <v>0.77500000000000002</v>
      </c>
      <c r="N100" s="44">
        <v>0.746</v>
      </c>
      <c r="O100" s="52">
        <f t="shared" si="32"/>
        <v>1.0000000000000009E-2</v>
      </c>
      <c r="P100" s="45">
        <f t="shared" si="23"/>
        <v>0.20000000000000107</v>
      </c>
      <c r="Q100" s="55">
        <f t="shared" si="24"/>
        <v>558</v>
      </c>
      <c r="R100" s="56">
        <f t="shared" si="21"/>
        <v>14.92</v>
      </c>
      <c r="T100" s="64">
        <v>9.3000000000000007</v>
      </c>
      <c r="U100" s="60">
        <v>558</v>
      </c>
      <c r="V100" s="61">
        <v>0.38750000000000001</v>
      </c>
      <c r="W100" s="61">
        <v>0.28420000000000001</v>
      </c>
      <c r="X100" s="63">
        <f t="shared" si="33"/>
        <v>2.9000000000000137E-3</v>
      </c>
      <c r="Y100" s="45">
        <f t="shared" si="25"/>
        <v>5.8000000000000718E-2</v>
      </c>
      <c r="Z100" s="71">
        <f t="shared" si="26"/>
        <v>558</v>
      </c>
      <c r="AA100" s="56">
        <f t="shared" si="22"/>
        <v>5.6840000000000002</v>
      </c>
      <c r="AB100" s="6"/>
      <c r="AC100" s="64">
        <v>9.3000000000000007</v>
      </c>
      <c r="AD100" s="60">
        <v>558</v>
      </c>
      <c r="AE100" s="61">
        <v>0.38750000000000001</v>
      </c>
      <c r="AF100" s="61">
        <f t="shared" si="27"/>
        <v>0.746</v>
      </c>
      <c r="AG100" s="63">
        <f t="shared" si="28"/>
        <v>1.0000000000000009E-2</v>
      </c>
      <c r="AH100" s="45">
        <f t="shared" si="29"/>
        <v>0.20000000000000107</v>
      </c>
      <c r="AI100" s="71">
        <f t="shared" si="30"/>
        <v>558</v>
      </c>
      <c r="AJ100" s="56">
        <f t="shared" si="31"/>
        <v>14.92</v>
      </c>
    </row>
    <row r="101" spans="2:36" x14ac:dyDescent="0.25">
      <c r="B101" s="3"/>
      <c r="C101" s="4"/>
      <c r="D101" s="5"/>
      <c r="E101" s="5"/>
      <c r="F101" s="5"/>
      <c r="G101" s="6"/>
      <c r="H101" s="6"/>
      <c r="I101" s="6"/>
      <c r="K101" s="46">
        <v>9.4</v>
      </c>
      <c r="L101" s="43">
        <v>564</v>
      </c>
      <c r="M101" s="44">
        <v>0.78333333333333299</v>
      </c>
      <c r="N101" s="44">
        <v>0.75600000000000001</v>
      </c>
      <c r="O101" s="52">
        <f t="shared" si="32"/>
        <v>1.0000000000000009E-2</v>
      </c>
      <c r="P101" s="45">
        <f t="shared" si="23"/>
        <v>0.20000000000000107</v>
      </c>
      <c r="Q101" s="55">
        <f t="shared" si="24"/>
        <v>564</v>
      </c>
      <c r="R101" s="56">
        <f t="shared" si="21"/>
        <v>15.120000000000001</v>
      </c>
      <c r="T101" s="64">
        <v>9.4</v>
      </c>
      <c r="U101" s="60">
        <v>564</v>
      </c>
      <c r="V101" s="61">
        <v>0.391666666666667</v>
      </c>
      <c r="W101" s="61">
        <v>0.28720000000000001</v>
      </c>
      <c r="X101" s="63">
        <f t="shared" si="33"/>
        <v>3.0000000000000027E-3</v>
      </c>
      <c r="Y101" s="45">
        <f t="shared" si="25"/>
        <v>5.9999999999999609E-2</v>
      </c>
      <c r="Z101" s="71">
        <f t="shared" si="26"/>
        <v>564</v>
      </c>
      <c r="AA101" s="56">
        <f t="shared" si="22"/>
        <v>5.7439999999999998</v>
      </c>
      <c r="AB101" s="6"/>
      <c r="AC101" s="64">
        <v>9.4</v>
      </c>
      <c r="AD101" s="60">
        <v>564</v>
      </c>
      <c r="AE101" s="61">
        <v>0.391666666666667</v>
      </c>
      <c r="AF101" s="61">
        <f t="shared" si="27"/>
        <v>0.75600000000000001</v>
      </c>
      <c r="AG101" s="63">
        <f t="shared" si="28"/>
        <v>1.0000000000000009E-2</v>
      </c>
      <c r="AH101" s="45">
        <f t="shared" si="29"/>
        <v>0.20000000000000107</v>
      </c>
      <c r="AI101" s="71">
        <f t="shared" si="30"/>
        <v>564</v>
      </c>
      <c r="AJ101" s="56">
        <f t="shared" si="31"/>
        <v>15.120000000000001</v>
      </c>
    </row>
    <row r="102" spans="2:36" x14ac:dyDescent="0.25">
      <c r="B102" s="3"/>
      <c r="C102" s="4"/>
      <c r="D102" s="5"/>
      <c r="E102" s="5"/>
      <c r="F102" s="5"/>
      <c r="G102" s="6"/>
      <c r="H102" s="6"/>
      <c r="I102" s="6"/>
      <c r="K102" s="46">
        <v>9.5</v>
      </c>
      <c r="L102" s="43">
        <v>570</v>
      </c>
      <c r="M102" s="44">
        <v>0.79166666666666696</v>
      </c>
      <c r="N102" s="44">
        <v>0.76600000000000001</v>
      </c>
      <c r="O102" s="52">
        <f t="shared" si="32"/>
        <v>1.0000000000000009E-2</v>
      </c>
      <c r="P102" s="45">
        <f t="shared" si="23"/>
        <v>0.19999999999999929</v>
      </c>
      <c r="Q102" s="55">
        <f t="shared" si="24"/>
        <v>570</v>
      </c>
      <c r="R102" s="56">
        <f t="shared" si="21"/>
        <v>15.32</v>
      </c>
      <c r="T102" s="64">
        <v>9.5</v>
      </c>
      <c r="U102" s="60">
        <v>570</v>
      </c>
      <c r="V102" s="61">
        <v>0.39583333333333298</v>
      </c>
      <c r="W102" s="61">
        <v>0.29010000000000002</v>
      </c>
      <c r="X102" s="63">
        <f t="shared" si="33"/>
        <v>2.9000000000000137E-3</v>
      </c>
      <c r="Y102" s="45">
        <f t="shared" si="25"/>
        <v>5.8000000000000718E-2</v>
      </c>
      <c r="Z102" s="71">
        <f t="shared" si="26"/>
        <v>570</v>
      </c>
      <c r="AA102" s="56">
        <f t="shared" si="22"/>
        <v>5.8020000000000005</v>
      </c>
      <c r="AB102" s="6"/>
      <c r="AC102" s="64">
        <v>9.5</v>
      </c>
      <c r="AD102" s="60">
        <v>570</v>
      </c>
      <c r="AE102" s="61">
        <v>0.39583333333333298</v>
      </c>
      <c r="AF102" s="61">
        <f t="shared" si="27"/>
        <v>0.76600000000000001</v>
      </c>
      <c r="AG102" s="63">
        <f t="shared" si="28"/>
        <v>1.0000000000000009E-2</v>
      </c>
      <c r="AH102" s="45">
        <f t="shared" si="29"/>
        <v>0.19999999999999929</v>
      </c>
      <c r="AI102" s="71">
        <f t="shared" si="30"/>
        <v>570</v>
      </c>
      <c r="AJ102" s="56">
        <f t="shared" si="31"/>
        <v>15.32</v>
      </c>
    </row>
    <row r="103" spans="2:36" x14ac:dyDescent="0.25">
      <c r="B103" s="3"/>
      <c r="C103" s="4"/>
      <c r="D103" s="5"/>
      <c r="E103" s="5"/>
      <c r="F103" s="5"/>
      <c r="G103" s="6"/>
      <c r="H103" s="6"/>
      <c r="I103" s="6"/>
      <c r="K103" s="46">
        <v>9.6</v>
      </c>
      <c r="L103" s="43">
        <v>576</v>
      </c>
      <c r="M103" s="44">
        <v>0.8</v>
      </c>
      <c r="N103" s="44">
        <v>0.77600000000000002</v>
      </c>
      <c r="O103" s="52">
        <f t="shared" si="32"/>
        <v>1.0000000000000009E-2</v>
      </c>
      <c r="P103" s="45">
        <f t="shared" si="23"/>
        <v>0.19999999999999929</v>
      </c>
      <c r="Q103" s="55">
        <f t="shared" si="24"/>
        <v>576</v>
      </c>
      <c r="R103" s="56">
        <f t="shared" ref="R103:R127" si="34">N103*$N$4</f>
        <v>15.52</v>
      </c>
      <c r="T103" s="64">
        <v>9.6</v>
      </c>
      <c r="U103" s="60">
        <v>576</v>
      </c>
      <c r="V103" s="61">
        <v>0.4</v>
      </c>
      <c r="W103" s="61">
        <v>0.29299999999999998</v>
      </c>
      <c r="X103" s="63">
        <f t="shared" si="33"/>
        <v>2.8999999999999582E-3</v>
      </c>
      <c r="Y103" s="45">
        <f t="shared" si="25"/>
        <v>5.7999999999998941E-2</v>
      </c>
      <c r="Z103" s="71">
        <f t="shared" si="26"/>
        <v>576</v>
      </c>
      <c r="AA103" s="56">
        <f t="shared" si="22"/>
        <v>5.8599999999999994</v>
      </c>
      <c r="AB103" s="6"/>
      <c r="AC103" s="64">
        <v>9.6</v>
      </c>
      <c r="AD103" s="60">
        <v>576</v>
      </c>
      <c r="AE103" s="61">
        <v>0.4</v>
      </c>
      <c r="AF103" s="61">
        <f t="shared" si="27"/>
        <v>0.77600000000000002</v>
      </c>
      <c r="AG103" s="63">
        <f t="shared" si="28"/>
        <v>1.0000000000000009E-2</v>
      </c>
      <c r="AH103" s="45">
        <f t="shared" si="29"/>
        <v>0.19999999999999929</v>
      </c>
      <c r="AI103" s="71">
        <f t="shared" si="30"/>
        <v>576</v>
      </c>
      <c r="AJ103" s="56">
        <f t="shared" si="31"/>
        <v>15.52</v>
      </c>
    </row>
    <row r="104" spans="2:36" x14ac:dyDescent="0.25">
      <c r="B104" s="3"/>
      <c r="C104" s="4"/>
      <c r="D104" s="5"/>
      <c r="E104" s="5"/>
      <c r="F104" s="5"/>
      <c r="G104" s="6"/>
      <c r="H104" s="6"/>
      <c r="I104" s="6"/>
      <c r="K104" s="46">
        <v>9.6999999999999993</v>
      </c>
      <c r="L104" s="43">
        <v>582</v>
      </c>
      <c r="M104" s="44">
        <v>0.80833333333333302</v>
      </c>
      <c r="N104" s="44">
        <v>0.78520000000000001</v>
      </c>
      <c r="O104" s="52">
        <f t="shared" si="32"/>
        <v>9.199999999999986E-3</v>
      </c>
      <c r="P104" s="45">
        <f t="shared" ref="P104:P127" si="35">R104-R103</f>
        <v>0.18400000000000105</v>
      </c>
      <c r="Q104" s="55">
        <f t="shared" si="24"/>
        <v>582</v>
      </c>
      <c r="R104" s="56">
        <f t="shared" si="34"/>
        <v>15.704000000000001</v>
      </c>
      <c r="T104" s="64">
        <v>9.6999999999999993</v>
      </c>
      <c r="U104" s="60">
        <v>582</v>
      </c>
      <c r="V104" s="61">
        <v>0.40416666666666701</v>
      </c>
      <c r="W104" s="61">
        <v>0.29630000000000001</v>
      </c>
      <c r="X104" s="63">
        <f t="shared" si="33"/>
        <v>3.3000000000000251E-3</v>
      </c>
      <c r="Y104" s="45">
        <f t="shared" si="25"/>
        <v>6.6000000000000725E-2</v>
      </c>
      <c r="Z104" s="71">
        <f t="shared" si="26"/>
        <v>582</v>
      </c>
      <c r="AA104" s="56">
        <f t="shared" si="22"/>
        <v>5.9260000000000002</v>
      </c>
      <c r="AB104" s="6"/>
      <c r="AC104" s="64">
        <v>9.6999999999999993</v>
      </c>
      <c r="AD104" s="60">
        <v>582</v>
      </c>
      <c r="AE104" s="61">
        <v>0.40416666666666701</v>
      </c>
      <c r="AF104" s="61">
        <f t="shared" si="27"/>
        <v>0.78520000000000001</v>
      </c>
      <c r="AG104" s="63">
        <f t="shared" si="28"/>
        <v>9.199999999999986E-3</v>
      </c>
      <c r="AH104" s="45">
        <f t="shared" si="29"/>
        <v>0.18400000000000105</v>
      </c>
      <c r="AI104" s="71">
        <f t="shared" si="30"/>
        <v>582</v>
      </c>
      <c r="AJ104" s="56">
        <f t="shared" si="31"/>
        <v>15.704000000000001</v>
      </c>
    </row>
    <row r="105" spans="2:36" x14ac:dyDescent="0.25">
      <c r="B105" s="3"/>
      <c r="C105" s="4"/>
      <c r="D105" s="5"/>
      <c r="E105" s="5"/>
      <c r="F105" s="5"/>
      <c r="G105" s="6"/>
      <c r="H105" s="6"/>
      <c r="I105" s="6"/>
      <c r="K105" s="46">
        <v>9.8000000000000007</v>
      </c>
      <c r="L105" s="43">
        <v>588</v>
      </c>
      <c r="M105" s="44">
        <v>0.81666666666666698</v>
      </c>
      <c r="N105" s="44">
        <v>0.79430000000000001</v>
      </c>
      <c r="O105" s="52">
        <f t="shared" si="32"/>
        <v>9.099999999999997E-3</v>
      </c>
      <c r="P105" s="45">
        <f t="shared" si="35"/>
        <v>0.18199999999999861</v>
      </c>
      <c r="Q105" s="55">
        <f t="shared" si="24"/>
        <v>588</v>
      </c>
      <c r="R105" s="56">
        <f t="shared" si="34"/>
        <v>15.885999999999999</v>
      </c>
      <c r="T105" s="64">
        <v>9.8000000000000007</v>
      </c>
      <c r="U105" s="60">
        <v>588</v>
      </c>
      <c r="V105" s="61">
        <v>0.40833333333333299</v>
      </c>
      <c r="W105" s="61">
        <v>0.29970000000000002</v>
      </c>
      <c r="X105" s="63">
        <f t="shared" si="33"/>
        <v>3.4000000000000141E-3</v>
      </c>
      <c r="Y105" s="45">
        <f t="shared" si="25"/>
        <v>6.8000000000000504E-2</v>
      </c>
      <c r="Z105" s="71">
        <f t="shared" si="26"/>
        <v>588</v>
      </c>
      <c r="AA105" s="56">
        <f t="shared" si="22"/>
        <v>5.9940000000000007</v>
      </c>
      <c r="AB105" s="6"/>
      <c r="AC105" s="64">
        <v>9.8000000000000007</v>
      </c>
      <c r="AD105" s="60">
        <v>588</v>
      </c>
      <c r="AE105" s="61">
        <v>0.40833333333333299</v>
      </c>
      <c r="AF105" s="61">
        <f t="shared" si="27"/>
        <v>0.79430000000000001</v>
      </c>
      <c r="AG105" s="63">
        <f t="shared" si="28"/>
        <v>9.099999999999997E-3</v>
      </c>
      <c r="AH105" s="45">
        <f t="shared" si="29"/>
        <v>0.18199999999999861</v>
      </c>
      <c r="AI105" s="71">
        <f t="shared" si="30"/>
        <v>588</v>
      </c>
      <c r="AJ105" s="56">
        <f t="shared" si="31"/>
        <v>15.885999999999999</v>
      </c>
    </row>
    <row r="106" spans="2:36" x14ac:dyDescent="0.25">
      <c r="B106" s="3"/>
      <c r="C106" s="4"/>
      <c r="D106" s="5"/>
      <c r="E106" s="5"/>
      <c r="F106" s="5"/>
      <c r="G106" s="6"/>
      <c r="H106" s="6"/>
      <c r="I106" s="6"/>
      <c r="K106" s="46">
        <v>9.9</v>
      </c>
      <c r="L106" s="43">
        <v>594</v>
      </c>
      <c r="M106" s="44">
        <v>0.82499999999999996</v>
      </c>
      <c r="N106" s="44">
        <v>0.80320000000000003</v>
      </c>
      <c r="O106" s="52">
        <f t="shared" si="32"/>
        <v>8.900000000000019E-3</v>
      </c>
      <c r="P106" s="45">
        <f t="shared" si="35"/>
        <v>0.17800000000000082</v>
      </c>
      <c r="Q106" s="55">
        <f t="shared" si="24"/>
        <v>594</v>
      </c>
      <c r="R106" s="56">
        <f t="shared" si="34"/>
        <v>16.064</v>
      </c>
      <c r="T106" s="64">
        <v>9.9</v>
      </c>
      <c r="U106" s="60">
        <v>594</v>
      </c>
      <c r="V106" s="61">
        <v>0.41249999999999998</v>
      </c>
      <c r="W106" s="61">
        <v>0.30299999999999999</v>
      </c>
      <c r="X106" s="63">
        <f t="shared" si="33"/>
        <v>3.2999999999999696E-3</v>
      </c>
      <c r="Y106" s="45">
        <f t="shared" si="25"/>
        <v>6.5999999999998948E-2</v>
      </c>
      <c r="Z106" s="71">
        <f t="shared" si="26"/>
        <v>594</v>
      </c>
      <c r="AA106" s="56">
        <f t="shared" si="22"/>
        <v>6.06</v>
      </c>
      <c r="AB106" s="6"/>
      <c r="AC106" s="64">
        <v>9.9</v>
      </c>
      <c r="AD106" s="60">
        <v>594</v>
      </c>
      <c r="AE106" s="61">
        <v>0.41249999999999998</v>
      </c>
      <c r="AF106" s="61">
        <f t="shared" si="27"/>
        <v>0.80320000000000003</v>
      </c>
      <c r="AG106" s="63">
        <f t="shared" si="28"/>
        <v>8.900000000000019E-3</v>
      </c>
      <c r="AH106" s="45">
        <f t="shared" si="29"/>
        <v>0.17800000000000082</v>
      </c>
      <c r="AI106" s="71">
        <f t="shared" si="30"/>
        <v>594</v>
      </c>
      <c r="AJ106" s="56">
        <f t="shared" si="31"/>
        <v>16.064</v>
      </c>
    </row>
    <row r="107" spans="2:36" x14ac:dyDescent="0.25">
      <c r="B107" s="3"/>
      <c r="C107" s="4"/>
      <c r="D107" s="5"/>
      <c r="E107" s="5"/>
      <c r="F107" s="5"/>
      <c r="G107" s="6"/>
      <c r="H107" s="6"/>
      <c r="I107" s="6"/>
      <c r="K107" s="46">
        <v>10</v>
      </c>
      <c r="L107" s="43">
        <v>600</v>
      </c>
      <c r="M107" s="44">
        <v>0.83333333333333304</v>
      </c>
      <c r="N107" s="44">
        <v>0.81200000000000006</v>
      </c>
      <c r="O107" s="52">
        <f t="shared" si="32"/>
        <v>8.80000000000003E-3</v>
      </c>
      <c r="P107" s="45">
        <f t="shared" si="35"/>
        <v>0.17600000000000193</v>
      </c>
      <c r="Q107" s="55">
        <f t="shared" si="24"/>
        <v>600</v>
      </c>
      <c r="R107" s="56">
        <f t="shared" si="34"/>
        <v>16.240000000000002</v>
      </c>
      <c r="T107" s="64">
        <v>10</v>
      </c>
      <c r="U107" s="60">
        <v>600</v>
      </c>
      <c r="V107" s="61">
        <v>0.41666666666666702</v>
      </c>
      <c r="W107" s="61">
        <v>0.30630000000000002</v>
      </c>
      <c r="X107" s="63">
        <f t="shared" si="33"/>
        <v>3.3000000000000251E-3</v>
      </c>
      <c r="Y107" s="45">
        <f t="shared" si="25"/>
        <v>6.6000000000000725E-2</v>
      </c>
      <c r="Z107" s="71">
        <f t="shared" si="26"/>
        <v>600</v>
      </c>
      <c r="AA107" s="56">
        <f t="shared" si="22"/>
        <v>6.1260000000000003</v>
      </c>
      <c r="AB107" s="6"/>
      <c r="AC107" s="64">
        <v>10</v>
      </c>
      <c r="AD107" s="60">
        <v>600</v>
      </c>
      <c r="AE107" s="61">
        <v>0.41666666666666702</v>
      </c>
      <c r="AF107" s="61">
        <f t="shared" si="27"/>
        <v>0.81200000000000006</v>
      </c>
      <c r="AG107" s="63">
        <f t="shared" si="28"/>
        <v>8.80000000000003E-3</v>
      </c>
      <c r="AH107" s="45">
        <f t="shared" si="29"/>
        <v>0.17600000000000193</v>
      </c>
      <c r="AI107" s="71">
        <f t="shared" si="30"/>
        <v>600</v>
      </c>
      <c r="AJ107" s="56">
        <f t="shared" si="31"/>
        <v>16.240000000000002</v>
      </c>
    </row>
    <row r="108" spans="2:36" x14ac:dyDescent="0.25">
      <c r="B108" s="3"/>
      <c r="C108" s="4"/>
      <c r="D108" s="5"/>
      <c r="E108" s="5"/>
      <c r="F108" s="5"/>
      <c r="G108" s="6"/>
      <c r="H108" s="6"/>
      <c r="I108" s="6"/>
      <c r="K108" s="46">
        <v>10.1</v>
      </c>
      <c r="L108" s="43">
        <v>606</v>
      </c>
      <c r="M108" s="44">
        <v>0.84166666666666701</v>
      </c>
      <c r="N108" s="44">
        <v>0.8206</v>
      </c>
      <c r="O108" s="52">
        <f t="shared" si="32"/>
        <v>8.599999999999941E-3</v>
      </c>
      <c r="P108" s="45">
        <f t="shared" si="35"/>
        <v>0.17199999999999704</v>
      </c>
      <c r="Q108" s="55">
        <f t="shared" si="24"/>
        <v>606</v>
      </c>
      <c r="R108" s="56">
        <f t="shared" si="34"/>
        <v>16.411999999999999</v>
      </c>
      <c r="T108" s="64">
        <v>10.1</v>
      </c>
      <c r="U108" s="60">
        <v>606</v>
      </c>
      <c r="V108" s="61">
        <v>0.420833333333333</v>
      </c>
      <c r="W108" s="61">
        <v>0.30959999999999999</v>
      </c>
      <c r="X108" s="63">
        <f t="shared" si="33"/>
        <v>3.2999999999999696E-3</v>
      </c>
      <c r="Y108" s="45">
        <f t="shared" si="25"/>
        <v>6.5999999999999837E-2</v>
      </c>
      <c r="Z108" s="71">
        <f t="shared" si="26"/>
        <v>606</v>
      </c>
      <c r="AA108" s="56">
        <f t="shared" si="22"/>
        <v>6.1920000000000002</v>
      </c>
      <c r="AB108" s="6"/>
      <c r="AC108" s="64">
        <v>10.1</v>
      </c>
      <c r="AD108" s="60">
        <v>606</v>
      </c>
      <c r="AE108" s="61">
        <v>0.420833333333333</v>
      </c>
      <c r="AF108" s="61">
        <f t="shared" si="27"/>
        <v>0.8206</v>
      </c>
      <c r="AG108" s="63">
        <f t="shared" si="28"/>
        <v>8.599999999999941E-3</v>
      </c>
      <c r="AH108" s="45">
        <f t="shared" si="29"/>
        <v>0.17199999999999704</v>
      </c>
      <c r="AI108" s="71">
        <f t="shared" si="30"/>
        <v>606</v>
      </c>
      <c r="AJ108" s="56">
        <f t="shared" si="31"/>
        <v>16.411999999999999</v>
      </c>
    </row>
    <row r="109" spans="2:36" x14ac:dyDescent="0.25">
      <c r="B109" s="3"/>
      <c r="C109" s="4"/>
      <c r="D109" s="5"/>
      <c r="E109" s="5"/>
      <c r="F109" s="5"/>
      <c r="G109" s="6"/>
      <c r="H109" s="6"/>
      <c r="I109" s="6"/>
      <c r="K109" s="46">
        <v>10.199999999999999</v>
      </c>
      <c r="L109" s="43">
        <v>612</v>
      </c>
      <c r="M109" s="44">
        <v>0.85</v>
      </c>
      <c r="N109" s="44">
        <v>0.82850000000000001</v>
      </c>
      <c r="O109" s="52">
        <f t="shared" si="32"/>
        <v>7.9000000000000181E-3</v>
      </c>
      <c r="P109" s="45">
        <f t="shared" si="35"/>
        <v>0.15800000000000125</v>
      </c>
      <c r="Q109" s="55">
        <f t="shared" si="24"/>
        <v>612</v>
      </c>
      <c r="R109" s="56">
        <f t="shared" si="34"/>
        <v>16.57</v>
      </c>
      <c r="T109" s="64">
        <v>10.199999999999999</v>
      </c>
      <c r="U109" s="60">
        <v>612</v>
      </c>
      <c r="V109" s="61">
        <v>0.42499999999999999</v>
      </c>
      <c r="W109" s="61">
        <v>0.31269999999999998</v>
      </c>
      <c r="X109" s="63">
        <f t="shared" si="33"/>
        <v>3.0999999999999917E-3</v>
      </c>
      <c r="Y109" s="45">
        <f t="shared" si="25"/>
        <v>6.1999999999999389E-2</v>
      </c>
      <c r="Z109" s="71">
        <f t="shared" si="26"/>
        <v>612</v>
      </c>
      <c r="AA109" s="56">
        <f t="shared" si="22"/>
        <v>6.2539999999999996</v>
      </c>
      <c r="AB109" s="6"/>
      <c r="AC109" s="64">
        <v>10.199999999999999</v>
      </c>
      <c r="AD109" s="60">
        <v>612</v>
      </c>
      <c r="AE109" s="61">
        <v>0.42499999999999999</v>
      </c>
      <c r="AF109" s="61">
        <f t="shared" si="27"/>
        <v>0.82850000000000001</v>
      </c>
      <c r="AG109" s="63">
        <f t="shared" si="28"/>
        <v>7.9000000000000181E-3</v>
      </c>
      <c r="AH109" s="45">
        <f t="shared" si="29"/>
        <v>0.15800000000000125</v>
      </c>
      <c r="AI109" s="71">
        <f t="shared" si="30"/>
        <v>612</v>
      </c>
      <c r="AJ109" s="56">
        <f t="shared" si="31"/>
        <v>16.57</v>
      </c>
    </row>
    <row r="110" spans="2:36" x14ac:dyDescent="0.25">
      <c r="B110" s="3"/>
      <c r="C110" s="4"/>
      <c r="D110" s="5"/>
      <c r="E110" s="5"/>
      <c r="F110" s="5"/>
      <c r="G110" s="6"/>
      <c r="H110" s="6"/>
      <c r="I110" s="6"/>
      <c r="K110" s="46">
        <v>10.3</v>
      </c>
      <c r="L110" s="43">
        <v>618</v>
      </c>
      <c r="M110" s="44">
        <v>0.85833333333333295</v>
      </c>
      <c r="N110" s="44">
        <v>0.83640000000000003</v>
      </c>
      <c r="O110" s="52">
        <f t="shared" si="32"/>
        <v>7.9000000000000181E-3</v>
      </c>
      <c r="P110" s="45">
        <f t="shared" si="35"/>
        <v>0.15800000000000125</v>
      </c>
      <c r="Q110" s="55">
        <f t="shared" si="24"/>
        <v>618</v>
      </c>
      <c r="R110" s="56">
        <f t="shared" si="34"/>
        <v>16.728000000000002</v>
      </c>
      <c r="T110" s="64">
        <v>10.3</v>
      </c>
      <c r="U110" s="60">
        <v>618</v>
      </c>
      <c r="V110" s="61">
        <v>0.42916666666666697</v>
      </c>
      <c r="W110" s="61">
        <v>0.31590000000000001</v>
      </c>
      <c r="X110" s="63">
        <f t="shared" si="33"/>
        <v>3.2000000000000361E-3</v>
      </c>
      <c r="Y110" s="45">
        <f t="shared" si="25"/>
        <v>6.4000000000000945E-2</v>
      </c>
      <c r="Z110" s="71">
        <f t="shared" si="26"/>
        <v>618</v>
      </c>
      <c r="AA110" s="56">
        <f t="shared" si="22"/>
        <v>6.3180000000000005</v>
      </c>
      <c r="AB110" s="6"/>
      <c r="AC110" s="64">
        <v>10.3</v>
      </c>
      <c r="AD110" s="60">
        <v>618</v>
      </c>
      <c r="AE110" s="61">
        <v>0.42916666666666697</v>
      </c>
      <c r="AF110" s="61">
        <f t="shared" si="27"/>
        <v>0.83640000000000003</v>
      </c>
      <c r="AG110" s="63">
        <f t="shared" si="28"/>
        <v>7.9000000000000181E-3</v>
      </c>
      <c r="AH110" s="45">
        <f t="shared" si="29"/>
        <v>0.15800000000000125</v>
      </c>
      <c r="AI110" s="71">
        <f t="shared" si="30"/>
        <v>618</v>
      </c>
      <c r="AJ110" s="56">
        <f t="shared" si="31"/>
        <v>16.728000000000002</v>
      </c>
    </row>
    <row r="111" spans="2:36" x14ac:dyDescent="0.25">
      <c r="B111" s="3"/>
      <c r="C111" s="4"/>
      <c r="D111" s="5"/>
      <c r="E111" s="5"/>
      <c r="F111" s="5"/>
      <c r="G111" s="6"/>
      <c r="H111" s="6"/>
      <c r="I111" s="6"/>
      <c r="K111" s="46">
        <v>10.4</v>
      </c>
      <c r="L111" s="43">
        <v>624</v>
      </c>
      <c r="M111" s="44">
        <v>0.86666666666666703</v>
      </c>
      <c r="N111" s="44">
        <v>0.84470000000000001</v>
      </c>
      <c r="O111" s="52">
        <f t="shared" si="32"/>
        <v>8.2999999999999741E-3</v>
      </c>
      <c r="P111" s="45">
        <f t="shared" si="35"/>
        <v>0.16599999999999682</v>
      </c>
      <c r="Q111" s="55">
        <f t="shared" si="24"/>
        <v>624</v>
      </c>
      <c r="R111" s="56">
        <f t="shared" si="34"/>
        <v>16.893999999999998</v>
      </c>
      <c r="T111" s="64">
        <v>10.4</v>
      </c>
      <c r="U111" s="60">
        <v>624</v>
      </c>
      <c r="V111" s="61">
        <v>0.43333333333333302</v>
      </c>
      <c r="W111" s="61">
        <v>0.31900000000000001</v>
      </c>
      <c r="X111" s="63">
        <f t="shared" si="33"/>
        <v>3.0999999999999917E-3</v>
      </c>
      <c r="Y111" s="45">
        <f t="shared" si="25"/>
        <v>6.1999999999999389E-2</v>
      </c>
      <c r="Z111" s="71">
        <f t="shared" si="26"/>
        <v>624</v>
      </c>
      <c r="AA111" s="56">
        <f t="shared" si="22"/>
        <v>6.38</v>
      </c>
      <c r="AB111" s="6"/>
      <c r="AC111" s="64">
        <v>10.4</v>
      </c>
      <c r="AD111" s="60">
        <v>624</v>
      </c>
      <c r="AE111" s="61">
        <v>0.43333333333333302</v>
      </c>
      <c r="AF111" s="61">
        <f t="shared" si="27"/>
        <v>0.84470000000000001</v>
      </c>
      <c r="AG111" s="63">
        <f t="shared" si="28"/>
        <v>8.2999999999999741E-3</v>
      </c>
      <c r="AH111" s="45">
        <f t="shared" si="29"/>
        <v>0.16599999999999682</v>
      </c>
      <c r="AI111" s="71">
        <f t="shared" si="30"/>
        <v>624</v>
      </c>
      <c r="AJ111" s="56">
        <f t="shared" si="31"/>
        <v>16.893999999999998</v>
      </c>
    </row>
    <row r="112" spans="2:36" x14ac:dyDescent="0.25">
      <c r="B112" s="3"/>
      <c r="C112" s="4"/>
      <c r="D112" s="5"/>
      <c r="E112" s="5"/>
      <c r="F112" s="5"/>
      <c r="G112" s="6"/>
      <c r="H112" s="6"/>
      <c r="I112" s="6"/>
      <c r="K112" s="46">
        <v>10.5</v>
      </c>
      <c r="L112" s="43">
        <v>630</v>
      </c>
      <c r="M112" s="44">
        <v>0.875</v>
      </c>
      <c r="N112" s="44">
        <v>0.85299999999999998</v>
      </c>
      <c r="O112" s="52">
        <f t="shared" si="32"/>
        <v>8.2999999999999741E-3</v>
      </c>
      <c r="P112" s="45">
        <f t="shared" si="35"/>
        <v>0.16600000000000037</v>
      </c>
      <c r="Q112" s="55">
        <f t="shared" si="24"/>
        <v>630</v>
      </c>
      <c r="R112" s="56">
        <f t="shared" si="34"/>
        <v>17.059999999999999</v>
      </c>
      <c r="T112" s="64">
        <v>10.5</v>
      </c>
      <c r="U112" s="60">
        <v>630</v>
      </c>
      <c r="V112" s="61">
        <v>0.4375</v>
      </c>
      <c r="W112" s="61">
        <v>0.3221</v>
      </c>
      <c r="X112" s="63">
        <f t="shared" si="33"/>
        <v>3.0999999999999917E-3</v>
      </c>
      <c r="Y112" s="45">
        <f t="shared" si="25"/>
        <v>6.2000000000000277E-2</v>
      </c>
      <c r="Z112" s="71">
        <f t="shared" si="26"/>
        <v>630</v>
      </c>
      <c r="AA112" s="56">
        <f t="shared" si="22"/>
        <v>6.4420000000000002</v>
      </c>
      <c r="AB112" s="6"/>
      <c r="AC112" s="64">
        <v>10.5</v>
      </c>
      <c r="AD112" s="60">
        <v>630</v>
      </c>
      <c r="AE112" s="61">
        <v>0.4375</v>
      </c>
      <c r="AF112" s="61">
        <f t="shared" si="27"/>
        <v>0.85299999999999998</v>
      </c>
      <c r="AG112" s="63">
        <f t="shared" si="28"/>
        <v>8.2999999999999741E-3</v>
      </c>
      <c r="AH112" s="45">
        <f t="shared" si="29"/>
        <v>0.16600000000000037</v>
      </c>
      <c r="AI112" s="71">
        <f t="shared" si="30"/>
        <v>630</v>
      </c>
      <c r="AJ112" s="56">
        <f t="shared" si="31"/>
        <v>17.059999999999999</v>
      </c>
    </row>
    <row r="113" spans="2:36" x14ac:dyDescent="0.25">
      <c r="B113" s="3"/>
      <c r="C113" s="4"/>
      <c r="D113" s="5"/>
      <c r="E113" s="5"/>
      <c r="F113" s="5"/>
      <c r="G113" s="6"/>
      <c r="H113" s="6"/>
      <c r="I113" s="6"/>
      <c r="K113" s="46">
        <v>10.6</v>
      </c>
      <c r="L113" s="43">
        <v>636</v>
      </c>
      <c r="M113" s="44">
        <v>0.88333333333333297</v>
      </c>
      <c r="N113" s="44">
        <v>0.86119999999999997</v>
      </c>
      <c r="O113" s="52">
        <f t="shared" si="32"/>
        <v>8.1999999999999851E-3</v>
      </c>
      <c r="P113" s="45">
        <f t="shared" si="35"/>
        <v>0.16400000000000148</v>
      </c>
      <c r="Q113" s="55">
        <f t="shared" si="24"/>
        <v>636</v>
      </c>
      <c r="R113" s="56">
        <f t="shared" si="34"/>
        <v>17.224</v>
      </c>
      <c r="T113" s="64">
        <v>10.6</v>
      </c>
      <c r="U113" s="60">
        <v>636</v>
      </c>
      <c r="V113" s="61">
        <v>0.44166666666666698</v>
      </c>
      <c r="W113" s="61">
        <v>0.32550000000000001</v>
      </c>
      <c r="X113" s="63">
        <f t="shared" si="33"/>
        <v>3.4000000000000141E-3</v>
      </c>
      <c r="Y113" s="45">
        <f t="shared" si="25"/>
        <v>6.7999999999999616E-2</v>
      </c>
      <c r="Z113" s="71">
        <f t="shared" si="26"/>
        <v>636</v>
      </c>
      <c r="AA113" s="56">
        <f t="shared" si="22"/>
        <v>6.51</v>
      </c>
      <c r="AB113" s="6"/>
      <c r="AC113" s="64">
        <v>10.6</v>
      </c>
      <c r="AD113" s="60">
        <v>636</v>
      </c>
      <c r="AE113" s="61">
        <v>0.44166666666666698</v>
      </c>
      <c r="AF113" s="61">
        <f t="shared" si="27"/>
        <v>0.86119999999999997</v>
      </c>
      <c r="AG113" s="63">
        <f t="shared" si="28"/>
        <v>8.1999999999999851E-3</v>
      </c>
      <c r="AH113" s="45">
        <f t="shared" si="29"/>
        <v>0.16400000000000148</v>
      </c>
      <c r="AI113" s="71">
        <f t="shared" si="30"/>
        <v>636</v>
      </c>
      <c r="AJ113" s="56">
        <f t="shared" si="31"/>
        <v>17.224</v>
      </c>
    </row>
    <row r="114" spans="2:36" x14ac:dyDescent="0.25">
      <c r="B114" s="3"/>
      <c r="C114" s="4"/>
      <c r="D114" s="5"/>
      <c r="E114" s="5"/>
      <c r="F114" s="5"/>
      <c r="G114" s="6"/>
      <c r="H114" s="6"/>
      <c r="I114" s="6"/>
      <c r="K114" s="46">
        <v>10.7</v>
      </c>
      <c r="L114" s="43">
        <v>642</v>
      </c>
      <c r="M114" s="44">
        <v>0.89166666666666705</v>
      </c>
      <c r="N114" s="44">
        <v>0.86909999999999998</v>
      </c>
      <c r="O114" s="52">
        <f t="shared" si="32"/>
        <v>7.9000000000000181E-3</v>
      </c>
      <c r="P114" s="45">
        <f t="shared" si="35"/>
        <v>0.1579999999999977</v>
      </c>
      <c r="Q114" s="55">
        <f t="shared" si="24"/>
        <v>642</v>
      </c>
      <c r="R114" s="56">
        <f t="shared" si="34"/>
        <v>17.381999999999998</v>
      </c>
      <c r="T114" s="64">
        <v>10.7</v>
      </c>
      <c r="U114" s="60">
        <v>642</v>
      </c>
      <c r="V114" s="61">
        <v>0.44583333333333303</v>
      </c>
      <c r="W114" s="61">
        <v>0.32929999999999998</v>
      </c>
      <c r="X114" s="63">
        <f t="shared" si="33"/>
        <v>3.7999999999999701E-3</v>
      </c>
      <c r="Y114" s="45">
        <f t="shared" si="25"/>
        <v>7.5999999999999623E-2</v>
      </c>
      <c r="Z114" s="71">
        <f t="shared" si="26"/>
        <v>642</v>
      </c>
      <c r="AA114" s="56">
        <f t="shared" si="22"/>
        <v>6.5859999999999994</v>
      </c>
      <c r="AB114" s="6"/>
      <c r="AC114" s="64">
        <v>10.7</v>
      </c>
      <c r="AD114" s="60">
        <v>642</v>
      </c>
      <c r="AE114" s="61">
        <v>0.44583333333333303</v>
      </c>
      <c r="AF114" s="61">
        <f t="shared" si="27"/>
        <v>0.86909999999999998</v>
      </c>
      <c r="AG114" s="63">
        <f t="shared" si="28"/>
        <v>7.9000000000000181E-3</v>
      </c>
      <c r="AH114" s="45">
        <f t="shared" si="29"/>
        <v>0.1579999999999977</v>
      </c>
      <c r="AI114" s="71">
        <f t="shared" si="30"/>
        <v>642</v>
      </c>
      <c r="AJ114" s="56">
        <f t="shared" si="31"/>
        <v>17.381999999999998</v>
      </c>
    </row>
    <row r="115" spans="2:36" x14ac:dyDescent="0.25">
      <c r="B115" s="3"/>
      <c r="C115" s="4"/>
      <c r="D115" s="5"/>
      <c r="E115" s="5"/>
      <c r="F115" s="5"/>
      <c r="G115" s="6"/>
      <c r="H115" s="6"/>
      <c r="I115" s="6"/>
      <c r="K115" s="46">
        <v>10.8</v>
      </c>
      <c r="L115" s="43">
        <v>648</v>
      </c>
      <c r="M115" s="44">
        <v>0.9</v>
      </c>
      <c r="N115" s="44">
        <v>0.877</v>
      </c>
      <c r="O115" s="52">
        <f t="shared" si="32"/>
        <v>7.9000000000000181E-3</v>
      </c>
      <c r="P115" s="45">
        <f t="shared" si="35"/>
        <v>0.15800000000000125</v>
      </c>
      <c r="Q115" s="55">
        <f t="shared" si="24"/>
        <v>648</v>
      </c>
      <c r="R115" s="56">
        <f t="shared" si="34"/>
        <v>17.54</v>
      </c>
      <c r="T115" s="64">
        <v>10.8</v>
      </c>
      <c r="U115" s="60">
        <v>648</v>
      </c>
      <c r="V115" s="61">
        <v>0.45</v>
      </c>
      <c r="W115" s="61">
        <v>0.33300000000000002</v>
      </c>
      <c r="X115" s="63">
        <f t="shared" si="33"/>
        <v>3.7000000000000366E-3</v>
      </c>
      <c r="Y115" s="45">
        <f t="shared" si="25"/>
        <v>7.4000000000000732E-2</v>
      </c>
      <c r="Z115" s="71">
        <f t="shared" si="26"/>
        <v>648</v>
      </c>
      <c r="AA115" s="56">
        <f t="shared" si="22"/>
        <v>6.66</v>
      </c>
      <c r="AB115" s="6"/>
      <c r="AC115" s="64">
        <v>10.8</v>
      </c>
      <c r="AD115" s="60">
        <v>648</v>
      </c>
      <c r="AE115" s="61">
        <v>0.45</v>
      </c>
      <c r="AF115" s="61">
        <f t="shared" si="27"/>
        <v>0.877</v>
      </c>
      <c r="AG115" s="63">
        <f t="shared" si="28"/>
        <v>7.9000000000000181E-3</v>
      </c>
      <c r="AH115" s="45">
        <f t="shared" si="29"/>
        <v>0.15800000000000125</v>
      </c>
      <c r="AI115" s="71">
        <f t="shared" si="30"/>
        <v>648</v>
      </c>
      <c r="AJ115" s="56">
        <f t="shared" si="31"/>
        <v>17.54</v>
      </c>
    </row>
    <row r="116" spans="2:36" x14ac:dyDescent="0.25">
      <c r="B116" s="3"/>
      <c r="C116" s="4"/>
      <c r="D116" s="5"/>
      <c r="E116" s="5"/>
      <c r="F116" s="5"/>
      <c r="G116" s="6"/>
      <c r="H116" s="6"/>
      <c r="I116" s="6"/>
      <c r="K116" s="46">
        <v>10.9</v>
      </c>
      <c r="L116" s="43">
        <v>654</v>
      </c>
      <c r="M116" s="44">
        <v>0.90833333333333299</v>
      </c>
      <c r="N116" s="44">
        <v>0.88449999999999995</v>
      </c>
      <c r="O116" s="52">
        <f t="shared" si="32"/>
        <v>7.4999999999999512E-3</v>
      </c>
      <c r="P116" s="45">
        <f t="shared" si="35"/>
        <v>0.14999999999999858</v>
      </c>
      <c r="Q116" s="55">
        <f t="shared" si="24"/>
        <v>654</v>
      </c>
      <c r="R116" s="56">
        <f t="shared" si="34"/>
        <v>17.689999999999998</v>
      </c>
      <c r="T116" s="64">
        <v>10.9</v>
      </c>
      <c r="U116" s="60">
        <v>654</v>
      </c>
      <c r="V116" s="61">
        <v>0.454166666666667</v>
      </c>
      <c r="W116" s="61">
        <v>0.33679999999999999</v>
      </c>
      <c r="X116" s="63">
        <f t="shared" si="33"/>
        <v>3.7999999999999701E-3</v>
      </c>
      <c r="Y116" s="45">
        <f t="shared" si="25"/>
        <v>7.5999999999999623E-2</v>
      </c>
      <c r="Z116" s="71">
        <f t="shared" si="26"/>
        <v>654</v>
      </c>
      <c r="AA116" s="56">
        <f t="shared" si="22"/>
        <v>6.7359999999999998</v>
      </c>
      <c r="AB116" s="6"/>
      <c r="AC116" s="64">
        <v>10.9</v>
      </c>
      <c r="AD116" s="60">
        <v>654</v>
      </c>
      <c r="AE116" s="61">
        <v>0.454166666666667</v>
      </c>
      <c r="AF116" s="61">
        <f t="shared" si="27"/>
        <v>0.88449999999999995</v>
      </c>
      <c r="AG116" s="63">
        <f t="shared" si="28"/>
        <v>7.4999999999999512E-3</v>
      </c>
      <c r="AH116" s="45">
        <f t="shared" si="29"/>
        <v>0.14999999999999858</v>
      </c>
      <c r="AI116" s="71">
        <f t="shared" si="30"/>
        <v>654</v>
      </c>
      <c r="AJ116" s="56">
        <f t="shared" si="31"/>
        <v>17.689999999999998</v>
      </c>
    </row>
    <row r="117" spans="2:36" x14ac:dyDescent="0.25">
      <c r="B117" s="3"/>
      <c r="C117" s="4"/>
      <c r="D117" s="5"/>
      <c r="E117" s="5"/>
      <c r="F117" s="5"/>
      <c r="G117" s="6"/>
      <c r="H117" s="6"/>
      <c r="I117" s="6"/>
      <c r="K117" s="46">
        <v>11</v>
      </c>
      <c r="L117" s="43">
        <v>660</v>
      </c>
      <c r="M117" s="44">
        <v>0.91666666666666696</v>
      </c>
      <c r="N117" s="44">
        <v>0.89200000000000002</v>
      </c>
      <c r="O117" s="52">
        <f t="shared" si="32"/>
        <v>7.5000000000000622E-3</v>
      </c>
      <c r="P117" s="45">
        <f t="shared" si="35"/>
        <v>0.15000000000000213</v>
      </c>
      <c r="Q117" s="55">
        <f t="shared" si="24"/>
        <v>660</v>
      </c>
      <c r="R117" s="56">
        <f t="shared" si="34"/>
        <v>17.84</v>
      </c>
      <c r="T117" s="64">
        <v>11</v>
      </c>
      <c r="U117" s="60">
        <v>660</v>
      </c>
      <c r="V117" s="61">
        <v>0.45833333333333298</v>
      </c>
      <c r="W117" s="61">
        <v>0.34050000000000002</v>
      </c>
      <c r="X117" s="63">
        <f t="shared" si="33"/>
        <v>3.7000000000000366E-3</v>
      </c>
      <c r="Y117" s="45">
        <f t="shared" si="25"/>
        <v>7.4000000000000732E-2</v>
      </c>
      <c r="Z117" s="71">
        <f t="shared" si="26"/>
        <v>660</v>
      </c>
      <c r="AA117" s="56">
        <f t="shared" si="22"/>
        <v>6.8100000000000005</v>
      </c>
      <c r="AB117" s="6"/>
      <c r="AC117" s="64">
        <v>11</v>
      </c>
      <c r="AD117" s="60">
        <v>660</v>
      </c>
      <c r="AE117" s="61">
        <v>0.45833333333333298</v>
      </c>
      <c r="AF117" s="61">
        <f t="shared" si="27"/>
        <v>0.89200000000000002</v>
      </c>
      <c r="AG117" s="63">
        <f t="shared" si="28"/>
        <v>7.5000000000000622E-3</v>
      </c>
      <c r="AH117" s="45">
        <f t="shared" si="29"/>
        <v>0.15000000000000213</v>
      </c>
      <c r="AI117" s="71">
        <f t="shared" si="30"/>
        <v>660</v>
      </c>
      <c r="AJ117" s="56">
        <f t="shared" si="31"/>
        <v>17.84</v>
      </c>
    </row>
    <row r="118" spans="2:36" x14ac:dyDescent="0.25">
      <c r="B118" s="3"/>
      <c r="C118" s="4"/>
      <c r="D118" s="5"/>
      <c r="E118" s="5"/>
      <c r="F118" s="5"/>
      <c r="G118" s="6"/>
      <c r="H118" s="6"/>
      <c r="I118" s="6"/>
      <c r="K118" s="46">
        <v>11.1</v>
      </c>
      <c r="L118" s="43">
        <v>666</v>
      </c>
      <c r="M118" s="44">
        <v>0.92500000000000004</v>
      </c>
      <c r="N118" s="44">
        <v>0.90029999999999999</v>
      </c>
      <c r="O118" s="52">
        <f t="shared" si="32"/>
        <v>8.2999999999999741E-3</v>
      </c>
      <c r="P118" s="45">
        <f t="shared" si="35"/>
        <v>0.16600000000000037</v>
      </c>
      <c r="Q118" s="55">
        <f t="shared" si="24"/>
        <v>666</v>
      </c>
      <c r="R118" s="56">
        <f t="shared" si="34"/>
        <v>18.006</v>
      </c>
      <c r="T118" s="64">
        <v>11.1</v>
      </c>
      <c r="U118" s="60">
        <v>666</v>
      </c>
      <c r="V118" s="61">
        <v>0.46250000000000002</v>
      </c>
      <c r="W118" s="61">
        <v>0.34449999999999997</v>
      </c>
      <c r="X118" s="63">
        <f t="shared" si="33"/>
        <v>3.999999999999948E-3</v>
      </c>
      <c r="Y118" s="45">
        <f t="shared" si="25"/>
        <v>7.9999999999999183E-2</v>
      </c>
      <c r="Z118" s="71">
        <f t="shared" si="26"/>
        <v>666</v>
      </c>
      <c r="AA118" s="56">
        <f t="shared" si="22"/>
        <v>6.89</v>
      </c>
      <c r="AB118" s="6"/>
      <c r="AC118" s="64">
        <v>11.1</v>
      </c>
      <c r="AD118" s="60">
        <v>666</v>
      </c>
      <c r="AE118" s="61">
        <v>0.46250000000000002</v>
      </c>
      <c r="AF118" s="61">
        <f t="shared" si="27"/>
        <v>0.90029999999999999</v>
      </c>
      <c r="AG118" s="63">
        <f t="shared" si="28"/>
        <v>8.2999999999999741E-3</v>
      </c>
      <c r="AH118" s="45">
        <f t="shared" si="29"/>
        <v>0.16600000000000037</v>
      </c>
      <c r="AI118" s="71">
        <f t="shared" si="30"/>
        <v>666</v>
      </c>
      <c r="AJ118" s="56">
        <f t="shared" si="31"/>
        <v>18.006</v>
      </c>
    </row>
    <row r="119" spans="2:36" x14ac:dyDescent="0.25">
      <c r="B119" s="3"/>
      <c r="C119" s="4"/>
      <c r="D119" s="5"/>
      <c r="E119" s="5"/>
      <c r="F119" s="5"/>
      <c r="G119" s="6"/>
      <c r="H119" s="6"/>
      <c r="I119" s="6"/>
      <c r="K119" s="46">
        <v>11.2</v>
      </c>
      <c r="L119" s="43">
        <v>672</v>
      </c>
      <c r="M119" s="44">
        <v>0.93333333333333302</v>
      </c>
      <c r="N119" s="44">
        <v>0.90900000000000003</v>
      </c>
      <c r="O119" s="52">
        <f t="shared" si="32"/>
        <v>8.700000000000041E-3</v>
      </c>
      <c r="P119" s="45">
        <f t="shared" si="35"/>
        <v>0.17399999999999949</v>
      </c>
      <c r="Q119" s="55">
        <f t="shared" si="24"/>
        <v>672</v>
      </c>
      <c r="R119" s="56">
        <f t="shared" si="34"/>
        <v>18.18</v>
      </c>
      <c r="T119" s="64">
        <v>11.2</v>
      </c>
      <c r="U119" s="60">
        <v>672</v>
      </c>
      <c r="V119" s="61">
        <v>0.46666666666666701</v>
      </c>
      <c r="W119" s="61">
        <v>0.34870000000000001</v>
      </c>
      <c r="X119" s="63">
        <f t="shared" si="33"/>
        <v>4.200000000000037E-3</v>
      </c>
      <c r="Y119" s="45">
        <f t="shared" si="25"/>
        <v>8.4000000000000519E-2</v>
      </c>
      <c r="Z119" s="71">
        <f t="shared" si="26"/>
        <v>672</v>
      </c>
      <c r="AA119" s="56">
        <f t="shared" si="22"/>
        <v>6.9740000000000002</v>
      </c>
      <c r="AB119" s="6"/>
      <c r="AC119" s="64">
        <v>11.2</v>
      </c>
      <c r="AD119" s="60">
        <v>672</v>
      </c>
      <c r="AE119" s="61">
        <v>0.46666666666666701</v>
      </c>
      <c r="AF119" s="61">
        <f t="shared" si="27"/>
        <v>0.90900000000000003</v>
      </c>
      <c r="AG119" s="63">
        <f t="shared" si="28"/>
        <v>8.700000000000041E-3</v>
      </c>
      <c r="AH119" s="45">
        <f t="shared" si="29"/>
        <v>0.17399999999999949</v>
      </c>
      <c r="AI119" s="71">
        <f t="shared" si="30"/>
        <v>672</v>
      </c>
      <c r="AJ119" s="56">
        <f t="shared" si="31"/>
        <v>18.18</v>
      </c>
    </row>
    <row r="120" spans="2:36" x14ac:dyDescent="0.25">
      <c r="B120" s="3"/>
      <c r="C120" s="4"/>
      <c r="D120" s="5"/>
      <c r="E120" s="5"/>
      <c r="F120" s="5"/>
      <c r="G120" s="6"/>
      <c r="H120" s="6"/>
      <c r="I120" s="6"/>
      <c r="K120" s="46">
        <v>11.3</v>
      </c>
      <c r="L120" s="43">
        <v>678</v>
      </c>
      <c r="M120" s="44">
        <v>0.94166666666666698</v>
      </c>
      <c r="N120" s="44">
        <v>0.91800000000000004</v>
      </c>
      <c r="O120" s="52">
        <f t="shared" si="32"/>
        <v>9.000000000000008E-3</v>
      </c>
      <c r="P120" s="45">
        <f t="shared" si="35"/>
        <v>0.17999999999999972</v>
      </c>
      <c r="Q120" s="55">
        <f t="shared" si="24"/>
        <v>678</v>
      </c>
      <c r="R120" s="56">
        <f t="shared" si="34"/>
        <v>18.36</v>
      </c>
      <c r="T120" s="64">
        <v>11.3</v>
      </c>
      <c r="U120" s="60">
        <v>678</v>
      </c>
      <c r="V120" s="61">
        <v>0.47083333333333299</v>
      </c>
      <c r="W120" s="61">
        <v>0.3528</v>
      </c>
      <c r="X120" s="63">
        <f t="shared" si="33"/>
        <v>4.0999999999999925E-3</v>
      </c>
      <c r="Y120" s="45">
        <f t="shared" si="25"/>
        <v>8.1999999999999851E-2</v>
      </c>
      <c r="Z120" s="71">
        <f t="shared" si="26"/>
        <v>678</v>
      </c>
      <c r="AA120" s="56">
        <f t="shared" si="22"/>
        <v>7.056</v>
      </c>
      <c r="AB120" s="6"/>
      <c r="AC120" s="64">
        <v>11.3</v>
      </c>
      <c r="AD120" s="60">
        <v>678</v>
      </c>
      <c r="AE120" s="61">
        <v>0.47083333333333299</v>
      </c>
      <c r="AF120" s="61">
        <f t="shared" si="27"/>
        <v>0.91800000000000004</v>
      </c>
      <c r="AG120" s="63">
        <f t="shared" si="28"/>
        <v>9.000000000000008E-3</v>
      </c>
      <c r="AH120" s="45">
        <f t="shared" si="29"/>
        <v>0.17999999999999972</v>
      </c>
      <c r="AI120" s="71">
        <f t="shared" si="30"/>
        <v>678</v>
      </c>
      <c r="AJ120" s="56">
        <f t="shared" si="31"/>
        <v>18.36</v>
      </c>
    </row>
    <row r="121" spans="2:36" x14ac:dyDescent="0.25">
      <c r="B121" s="3"/>
      <c r="C121" s="4"/>
      <c r="D121" s="5"/>
      <c r="E121" s="5"/>
      <c r="F121" s="5"/>
      <c r="G121" s="6"/>
      <c r="H121" s="6"/>
      <c r="I121" s="6"/>
      <c r="K121" s="46">
        <v>11.4</v>
      </c>
      <c r="L121" s="43">
        <v>684</v>
      </c>
      <c r="M121" s="44">
        <v>0.95</v>
      </c>
      <c r="N121" s="44">
        <v>0.92800000000000005</v>
      </c>
      <c r="O121" s="52">
        <f t="shared" si="32"/>
        <v>1.0000000000000009E-2</v>
      </c>
      <c r="P121" s="45">
        <f t="shared" si="35"/>
        <v>0.20000000000000284</v>
      </c>
      <c r="Q121" s="55">
        <f t="shared" si="24"/>
        <v>684</v>
      </c>
      <c r="R121" s="56">
        <f t="shared" si="34"/>
        <v>18.560000000000002</v>
      </c>
      <c r="T121" s="64">
        <v>11.4</v>
      </c>
      <c r="U121" s="60">
        <v>684</v>
      </c>
      <c r="V121" s="61">
        <v>0.47499999999999998</v>
      </c>
      <c r="W121" s="61">
        <v>0.35699999999999998</v>
      </c>
      <c r="X121" s="63">
        <f t="shared" si="33"/>
        <v>4.1999999999999815E-3</v>
      </c>
      <c r="Y121" s="45">
        <f t="shared" si="25"/>
        <v>8.3999999999999631E-2</v>
      </c>
      <c r="Z121" s="71">
        <f t="shared" si="26"/>
        <v>684</v>
      </c>
      <c r="AA121" s="56">
        <f t="shared" si="22"/>
        <v>7.14</v>
      </c>
      <c r="AB121" s="6"/>
      <c r="AC121" s="64">
        <v>11.4</v>
      </c>
      <c r="AD121" s="60">
        <v>684</v>
      </c>
      <c r="AE121" s="61">
        <v>0.47499999999999998</v>
      </c>
      <c r="AF121" s="61">
        <f t="shared" si="27"/>
        <v>0.92800000000000005</v>
      </c>
      <c r="AG121" s="63">
        <f t="shared" si="28"/>
        <v>1.0000000000000009E-2</v>
      </c>
      <c r="AH121" s="45">
        <f t="shared" si="29"/>
        <v>0.20000000000000284</v>
      </c>
      <c r="AI121" s="71">
        <f t="shared" si="30"/>
        <v>684</v>
      </c>
      <c r="AJ121" s="56">
        <f t="shared" si="31"/>
        <v>18.560000000000002</v>
      </c>
    </row>
    <row r="122" spans="2:36" x14ac:dyDescent="0.25">
      <c r="B122" s="3"/>
      <c r="C122" s="4"/>
      <c r="D122" s="5"/>
      <c r="E122" s="5"/>
      <c r="F122" s="5"/>
      <c r="G122" s="6"/>
      <c r="H122" s="6"/>
      <c r="I122" s="6"/>
      <c r="K122" s="46">
        <v>11.5</v>
      </c>
      <c r="L122" s="43">
        <v>690</v>
      </c>
      <c r="M122" s="44">
        <v>0.95833333333333304</v>
      </c>
      <c r="N122" s="44">
        <v>0.93799999999999994</v>
      </c>
      <c r="O122" s="52">
        <f t="shared" si="32"/>
        <v>9.9999999999998979E-3</v>
      </c>
      <c r="P122" s="45">
        <f t="shared" si="35"/>
        <v>0.19999999999999574</v>
      </c>
      <c r="Q122" s="55">
        <f t="shared" si="24"/>
        <v>690</v>
      </c>
      <c r="R122" s="56">
        <f t="shared" si="34"/>
        <v>18.759999999999998</v>
      </c>
      <c r="T122" s="64">
        <v>11.5</v>
      </c>
      <c r="U122" s="60">
        <v>690</v>
      </c>
      <c r="V122" s="61">
        <v>0.47916666666666702</v>
      </c>
      <c r="W122" s="61">
        <v>0.36120000000000002</v>
      </c>
      <c r="X122" s="63">
        <f t="shared" si="33"/>
        <v>4.200000000000037E-3</v>
      </c>
      <c r="Y122" s="45">
        <f t="shared" si="25"/>
        <v>8.4000000000000519E-2</v>
      </c>
      <c r="Z122" s="71">
        <f t="shared" si="26"/>
        <v>690</v>
      </c>
      <c r="AA122" s="56">
        <f t="shared" si="22"/>
        <v>7.2240000000000002</v>
      </c>
      <c r="AB122" s="6"/>
      <c r="AC122" s="64">
        <v>11.5</v>
      </c>
      <c r="AD122" s="60">
        <v>690</v>
      </c>
      <c r="AE122" s="61">
        <v>0.47916666666666702</v>
      </c>
      <c r="AF122" s="61">
        <f t="shared" si="27"/>
        <v>0.93799999999999994</v>
      </c>
      <c r="AG122" s="63">
        <f t="shared" si="28"/>
        <v>9.9999999999998979E-3</v>
      </c>
      <c r="AH122" s="45">
        <f t="shared" si="29"/>
        <v>0.19999999999999574</v>
      </c>
      <c r="AI122" s="71">
        <f t="shared" si="30"/>
        <v>690</v>
      </c>
      <c r="AJ122" s="56">
        <f t="shared" si="31"/>
        <v>18.759999999999998</v>
      </c>
    </row>
    <row r="123" spans="2:36" x14ac:dyDescent="0.25">
      <c r="B123" s="3"/>
      <c r="C123" s="4"/>
      <c r="D123" s="5"/>
      <c r="E123" s="5"/>
      <c r="F123" s="5"/>
      <c r="G123" s="6"/>
      <c r="H123" s="6"/>
      <c r="I123" s="6"/>
      <c r="K123" s="46">
        <v>11.6</v>
      </c>
      <c r="L123" s="43">
        <v>696</v>
      </c>
      <c r="M123" s="44">
        <v>0.96666666666666701</v>
      </c>
      <c r="N123" s="44">
        <v>0.94869999999999999</v>
      </c>
      <c r="O123" s="52">
        <f t="shared" si="32"/>
        <v>1.0700000000000043E-2</v>
      </c>
      <c r="P123" s="45">
        <f t="shared" si="35"/>
        <v>0.21400000000000219</v>
      </c>
      <c r="Q123" s="55">
        <f t="shared" si="24"/>
        <v>696</v>
      </c>
      <c r="R123" s="56">
        <f t="shared" si="34"/>
        <v>18.974</v>
      </c>
      <c r="T123" s="64">
        <v>11.6</v>
      </c>
      <c r="U123" s="60">
        <v>696</v>
      </c>
      <c r="V123" s="61">
        <v>0.483333333333333</v>
      </c>
      <c r="W123" s="61">
        <v>0.36549999999999999</v>
      </c>
      <c r="X123" s="63">
        <f t="shared" si="33"/>
        <v>4.2999999999999705E-3</v>
      </c>
      <c r="Y123" s="45">
        <f t="shared" si="25"/>
        <v>8.599999999999941E-2</v>
      </c>
      <c r="Z123" s="71">
        <f t="shared" si="26"/>
        <v>696</v>
      </c>
      <c r="AA123" s="56">
        <f t="shared" si="22"/>
        <v>7.31</v>
      </c>
      <c r="AB123" s="6"/>
      <c r="AC123" s="64">
        <v>11.6</v>
      </c>
      <c r="AD123" s="60">
        <v>696</v>
      </c>
      <c r="AE123" s="61">
        <v>0.483333333333333</v>
      </c>
      <c r="AF123" s="61">
        <f t="shared" si="27"/>
        <v>0.94869999999999999</v>
      </c>
      <c r="AG123" s="63">
        <f t="shared" si="28"/>
        <v>1.0700000000000043E-2</v>
      </c>
      <c r="AH123" s="45">
        <f t="shared" si="29"/>
        <v>0.21400000000000219</v>
      </c>
      <c r="AI123" s="71">
        <f t="shared" si="30"/>
        <v>696</v>
      </c>
      <c r="AJ123" s="56">
        <f t="shared" si="31"/>
        <v>18.974</v>
      </c>
    </row>
    <row r="124" spans="2:36" x14ac:dyDescent="0.25">
      <c r="B124" s="3"/>
      <c r="C124" s="4"/>
      <c r="D124" s="5"/>
      <c r="E124" s="5"/>
      <c r="F124" s="5"/>
      <c r="G124" s="6"/>
      <c r="H124" s="6"/>
      <c r="I124" s="6"/>
      <c r="K124" s="46">
        <v>11.7</v>
      </c>
      <c r="L124" s="43">
        <v>702</v>
      </c>
      <c r="M124" s="44">
        <v>0.97499999999999998</v>
      </c>
      <c r="N124" s="44">
        <v>0.95950000000000002</v>
      </c>
      <c r="O124" s="52">
        <f t="shared" si="32"/>
        <v>1.0800000000000032E-2</v>
      </c>
      <c r="P124" s="45">
        <f t="shared" si="35"/>
        <v>0.21600000000000108</v>
      </c>
      <c r="Q124" s="55">
        <f t="shared" si="24"/>
        <v>702</v>
      </c>
      <c r="R124" s="56">
        <f t="shared" si="34"/>
        <v>19.190000000000001</v>
      </c>
      <c r="T124" s="64">
        <v>11.7</v>
      </c>
      <c r="U124" s="60">
        <v>702</v>
      </c>
      <c r="V124" s="61">
        <v>0.48749999999999999</v>
      </c>
      <c r="W124" s="61">
        <v>0.36990000000000001</v>
      </c>
      <c r="X124" s="63">
        <f t="shared" si="33"/>
        <v>4.400000000000015E-3</v>
      </c>
      <c r="Y124" s="45">
        <f t="shared" si="25"/>
        <v>8.8000000000000078E-2</v>
      </c>
      <c r="Z124" s="71">
        <f t="shared" si="26"/>
        <v>702</v>
      </c>
      <c r="AA124" s="56">
        <f t="shared" si="22"/>
        <v>7.3979999999999997</v>
      </c>
      <c r="AB124" s="6"/>
      <c r="AC124" s="64">
        <v>11.7</v>
      </c>
      <c r="AD124" s="60">
        <v>702</v>
      </c>
      <c r="AE124" s="61">
        <v>0.48749999999999999</v>
      </c>
      <c r="AF124" s="61">
        <f t="shared" si="27"/>
        <v>0.95950000000000002</v>
      </c>
      <c r="AG124" s="63">
        <f t="shared" si="28"/>
        <v>1.0800000000000032E-2</v>
      </c>
      <c r="AH124" s="45">
        <f t="shared" si="29"/>
        <v>0.21600000000000108</v>
      </c>
      <c r="AI124" s="71">
        <f t="shared" si="30"/>
        <v>702</v>
      </c>
      <c r="AJ124" s="56">
        <f t="shared" si="31"/>
        <v>19.190000000000001</v>
      </c>
    </row>
    <row r="125" spans="2:36" x14ac:dyDescent="0.25">
      <c r="B125" s="3"/>
      <c r="C125" s="4"/>
      <c r="D125" s="5"/>
      <c r="E125" s="5"/>
      <c r="F125" s="5"/>
      <c r="G125" s="6"/>
      <c r="H125" s="6"/>
      <c r="I125" s="6"/>
      <c r="K125" s="46">
        <v>11.8</v>
      </c>
      <c r="L125" s="43">
        <v>708</v>
      </c>
      <c r="M125" s="44">
        <v>0.98333333333333295</v>
      </c>
      <c r="N125" s="44">
        <v>0.97170000000000001</v>
      </c>
      <c r="O125" s="52">
        <f t="shared" si="32"/>
        <v>1.2199999999999989E-2</v>
      </c>
      <c r="P125" s="45">
        <f t="shared" si="35"/>
        <v>0.24399999999999977</v>
      </c>
      <c r="Q125" s="55">
        <f t="shared" si="24"/>
        <v>708</v>
      </c>
      <c r="R125" s="56">
        <f t="shared" si="34"/>
        <v>19.434000000000001</v>
      </c>
      <c r="T125" s="64">
        <v>11.8</v>
      </c>
      <c r="U125" s="60">
        <v>708</v>
      </c>
      <c r="V125" s="61">
        <v>0.49166666666666697</v>
      </c>
      <c r="W125" s="61">
        <v>0.37419999999999998</v>
      </c>
      <c r="X125" s="63">
        <f t="shared" si="33"/>
        <v>4.2999999999999705E-3</v>
      </c>
      <c r="Y125" s="45">
        <f t="shared" si="25"/>
        <v>8.6000000000000298E-2</v>
      </c>
      <c r="Z125" s="71">
        <f t="shared" si="26"/>
        <v>708</v>
      </c>
      <c r="AA125" s="56">
        <f t="shared" si="22"/>
        <v>7.484</v>
      </c>
      <c r="AB125" s="6"/>
      <c r="AC125" s="64">
        <v>11.8</v>
      </c>
      <c r="AD125" s="60">
        <v>708</v>
      </c>
      <c r="AE125" s="61">
        <v>0.49166666666666697</v>
      </c>
      <c r="AF125" s="61">
        <f t="shared" si="27"/>
        <v>0.97170000000000001</v>
      </c>
      <c r="AG125" s="63">
        <f t="shared" si="28"/>
        <v>1.2199999999999989E-2</v>
      </c>
      <c r="AH125" s="45">
        <f t="shared" si="29"/>
        <v>0.24399999999999977</v>
      </c>
      <c r="AI125" s="71">
        <f t="shared" si="30"/>
        <v>708</v>
      </c>
      <c r="AJ125" s="56">
        <f t="shared" si="31"/>
        <v>19.434000000000001</v>
      </c>
    </row>
    <row r="126" spans="2:36" x14ac:dyDescent="0.25">
      <c r="B126" s="3"/>
      <c r="C126" s="4"/>
      <c r="D126" s="5"/>
      <c r="E126" s="5"/>
      <c r="F126" s="5"/>
      <c r="G126" s="6"/>
      <c r="H126" s="6"/>
      <c r="I126" s="6"/>
      <c r="K126" s="46">
        <v>11.9</v>
      </c>
      <c r="L126" s="43">
        <v>714</v>
      </c>
      <c r="M126" s="44">
        <v>0.99166666666666703</v>
      </c>
      <c r="N126" s="44">
        <v>0.98580000000000001</v>
      </c>
      <c r="O126" s="52">
        <f t="shared" si="32"/>
        <v>1.4100000000000001E-2</v>
      </c>
      <c r="P126" s="45">
        <f t="shared" si="35"/>
        <v>0.28200000000000003</v>
      </c>
      <c r="Q126" s="55">
        <f t="shared" si="24"/>
        <v>714</v>
      </c>
      <c r="R126" s="56">
        <f t="shared" si="34"/>
        <v>19.716000000000001</v>
      </c>
      <c r="T126" s="64">
        <v>11.9</v>
      </c>
      <c r="U126" s="60">
        <v>714</v>
      </c>
      <c r="V126" s="61">
        <v>0.49583333333333302</v>
      </c>
      <c r="W126" s="61">
        <v>0.37859999999999999</v>
      </c>
      <c r="X126" s="63">
        <f t="shared" si="33"/>
        <v>4.400000000000015E-3</v>
      </c>
      <c r="Y126" s="45">
        <f t="shared" si="25"/>
        <v>8.8000000000000078E-2</v>
      </c>
      <c r="Z126" s="71">
        <f t="shared" si="26"/>
        <v>714</v>
      </c>
      <c r="AA126" s="56">
        <f t="shared" si="22"/>
        <v>7.5720000000000001</v>
      </c>
      <c r="AB126" s="6"/>
      <c r="AC126" s="64">
        <v>11.9</v>
      </c>
      <c r="AD126" s="60">
        <v>714</v>
      </c>
      <c r="AE126" s="61">
        <v>0.49583333333333302</v>
      </c>
      <c r="AF126" s="61">
        <f t="shared" si="27"/>
        <v>0.98580000000000001</v>
      </c>
      <c r="AG126" s="63">
        <f t="shared" si="28"/>
        <v>1.4100000000000001E-2</v>
      </c>
      <c r="AH126" s="45">
        <f t="shared" si="29"/>
        <v>0.28200000000000003</v>
      </c>
      <c r="AI126" s="71">
        <f t="shared" si="30"/>
        <v>714</v>
      </c>
      <c r="AJ126" s="56">
        <f t="shared" si="31"/>
        <v>19.716000000000001</v>
      </c>
    </row>
    <row r="127" spans="2:36" ht="15.75" thickBot="1" x14ac:dyDescent="0.3">
      <c r="B127" s="3"/>
      <c r="C127" s="4"/>
      <c r="D127" s="5"/>
      <c r="E127" s="5"/>
      <c r="F127" s="5"/>
      <c r="G127" s="6"/>
      <c r="H127" s="6"/>
      <c r="I127" s="6"/>
      <c r="K127" s="48">
        <v>12</v>
      </c>
      <c r="L127" s="49">
        <v>720</v>
      </c>
      <c r="M127" s="50">
        <v>1</v>
      </c>
      <c r="N127" s="50">
        <v>1</v>
      </c>
      <c r="O127" s="53">
        <f t="shared" si="32"/>
        <v>1.419999999999999E-2</v>
      </c>
      <c r="P127" s="54">
        <f t="shared" si="35"/>
        <v>0.28399999999999892</v>
      </c>
      <c r="Q127" s="57">
        <f t="shared" si="24"/>
        <v>720</v>
      </c>
      <c r="R127" s="58">
        <f t="shared" si="34"/>
        <v>20</v>
      </c>
      <c r="T127" s="87">
        <v>12</v>
      </c>
      <c r="U127" s="88">
        <v>720</v>
      </c>
      <c r="V127" s="89">
        <v>0.5</v>
      </c>
      <c r="W127" s="89">
        <v>0.38300000000000001</v>
      </c>
      <c r="X127" s="90">
        <f t="shared" si="33"/>
        <v>4.400000000000015E-3</v>
      </c>
      <c r="Y127" s="91">
        <f t="shared" si="25"/>
        <v>8.8000000000000078E-2</v>
      </c>
      <c r="Z127" s="92">
        <f t="shared" si="26"/>
        <v>720</v>
      </c>
      <c r="AA127" s="93">
        <f t="shared" si="22"/>
        <v>7.66</v>
      </c>
      <c r="AB127" s="6"/>
      <c r="AC127" s="87">
        <v>12</v>
      </c>
      <c r="AD127" s="88">
        <v>720</v>
      </c>
      <c r="AE127" s="89">
        <v>0.5</v>
      </c>
      <c r="AF127" s="89">
        <f t="shared" si="27"/>
        <v>1</v>
      </c>
      <c r="AG127" s="90">
        <f t="shared" si="28"/>
        <v>1.419999999999999E-2</v>
      </c>
      <c r="AH127" s="91">
        <f t="shared" si="29"/>
        <v>0.28399999999999892</v>
      </c>
      <c r="AI127" s="92">
        <f t="shared" si="30"/>
        <v>720</v>
      </c>
      <c r="AJ127" s="93">
        <f t="shared" si="31"/>
        <v>20</v>
      </c>
    </row>
    <row r="128" spans="2:36" x14ac:dyDescent="0.25">
      <c r="B128" s="3"/>
      <c r="C128" s="4"/>
      <c r="D128" s="5"/>
      <c r="E128" s="5"/>
      <c r="F128" s="5"/>
      <c r="G128" s="6"/>
      <c r="H128" s="6"/>
      <c r="I128" s="6"/>
      <c r="K128" s="3"/>
      <c r="L128" s="4"/>
      <c r="M128" s="5"/>
      <c r="N128" s="5"/>
      <c r="O128" s="1"/>
      <c r="P128" s="6"/>
      <c r="Q128" s="6"/>
      <c r="R128" s="6"/>
      <c r="T128" s="81">
        <v>12.1</v>
      </c>
      <c r="U128" s="82">
        <v>726</v>
      </c>
      <c r="V128" s="83">
        <v>0.50416666666666698</v>
      </c>
      <c r="W128" s="83">
        <v>0.38740000000000002</v>
      </c>
      <c r="X128" s="84">
        <f t="shared" si="33"/>
        <v>4.400000000000015E-3</v>
      </c>
      <c r="Y128" s="85">
        <f t="shared" si="25"/>
        <v>8.8000000000000078E-2</v>
      </c>
      <c r="Z128" s="79">
        <f t="shared" si="26"/>
        <v>726</v>
      </c>
      <c r="AA128" s="86">
        <f t="shared" si="22"/>
        <v>7.7480000000000002</v>
      </c>
      <c r="AB128" s="6"/>
      <c r="AC128" s="81">
        <v>12.1</v>
      </c>
      <c r="AD128" s="82">
        <v>726</v>
      </c>
      <c r="AE128" s="83">
        <v>0.50416666666666698</v>
      </c>
      <c r="AF128" s="83"/>
      <c r="AG128" s="84">
        <f t="shared" ref="AG128:AG159" si="36">($W$4-$N$4)/120</f>
        <v>0</v>
      </c>
      <c r="AH128" s="85">
        <f t="shared" si="29"/>
        <v>0</v>
      </c>
      <c r="AI128" s="79">
        <f t="shared" si="30"/>
        <v>726</v>
      </c>
      <c r="AJ128" s="80">
        <f>$AJ$127</f>
        <v>20</v>
      </c>
    </row>
    <row r="129" spans="2:36" x14ac:dyDescent="0.25">
      <c r="B129" s="3"/>
      <c r="C129" s="4"/>
      <c r="D129" s="5"/>
      <c r="E129" s="5"/>
      <c r="F129" s="5"/>
      <c r="G129" s="6"/>
      <c r="H129" s="6"/>
      <c r="I129" s="6"/>
      <c r="K129" s="3"/>
      <c r="L129" s="4"/>
      <c r="M129" s="5"/>
      <c r="N129" s="5"/>
      <c r="O129" s="1"/>
      <c r="P129" s="6"/>
      <c r="Q129" s="6"/>
      <c r="R129" s="6"/>
      <c r="T129" s="64">
        <v>12.2</v>
      </c>
      <c r="U129" s="60">
        <v>732</v>
      </c>
      <c r="V129" s="61">
        <v>0.50833333333333297</v>
      </c>
      <c r="W129" s="61">
        <v>0.39179999999999998</v>
      </c>
      <c r="X129" s="63">
        <f t="shared" si="33"/>
        <v>4.3999999999999595E-3</v>
      </c>
      <c r="Y129" s="45">
        <f t="shared" si="25"/>
        <v>8.799999999999919E-2</v>
      </c>
      <c r="Z129" s="71">
        <f t="shared" si="26"/>
        <v>732</v>
      </c>
      <c r="AA129" s="72">
        <f t="shared" si="22"/>
        <v>7.8359999999999994</v>
      </c>
      <c r="AB129" s="6"/>
      <c r="AC129" s="64">
        <v>12.2</v>
      </c>
      <c r="AD129" s="60">
        <v>732</v>
      </c>
      <c r="AE129" s="61">
        <v>0.50833333333333297</v>
      </c>
      <c r="AF129" s="61"/>
      <c r="AG129" s="63">
        <f t="shared" si="36"/>
        <v>0</v>
      </c>
      <c r="AH129" s="45">
        <f t="shared" si="29"/>
        <v>0</v>
      </c>
      <c r="AI129" s="71">
        <f t="shared" si="30"/>
        <v>732</v>
      </c>
      <c r="AJ129" s="80">
        <f t="shared" ref="AJ129:AJ192" si="37">$AJ$127</f>
        <v>20</v>
      </c>
    </row>
    <row r="130" spans="2:36" x14ac:dyDescent="0.25">
      <c r="B130" s="3"/>
      <c r="C130" s="4"/>
      <c r="D130" s="5"/>
      <c r="E130" s="5"/>
      <c r="F130" s="5"/>
      <c r="G130" s="6"/>
      <c r="H130" s="6"/>
      <c r="I130" s="6"/>
      <c r="K130" s="3"/>
      <c r="L130" s="4"/>
      <c r="M130" s="5"/>
      <c r="N130" s="5"/>
      <c r="O130" s="1"/>
      <c r="P130" s="6"/>
      <c r="Q130" s="6"/>
      <c r="R130" s="6"/>
      <c r="T130" s="64">
        <v>12.3</v>
      </c>
      <c r="U130" s="60">
        <v>738</v>
      </c>
      <c r="V130" s="61">
        <v>0.51249999999999996</v>
      </c>
      <c r="W130" s="61">
        <v>0.39610000000000001</v>
      </c>
      <c r="X130" s="63">
        <f t="shared" si="33"/>
        <v>4.300000000000026E-3</v>
      </c>
      <c r="Y130" s="45">
        <f t="shared" si="25"/>
        <v>8.6000000000001187E-2</v>
      </c>
      <c r="Z130" s="71">
        <f t="shared" si="26"/>
        <v>738</v>
      </c>
      <c r="AA130" s="72">
        <f t="shared" si="22"/>
        <v>7.9220000000000006</v>
      </c>
      <c r="AB130" s="6"/>
      <c r="AC130" s="64">
        <v>12.3</v>
      </c>
      <c r="AD130" s="60">
        <v>738</v>
      </c>
      <c r="AE130" s="61">
        <v>0.51249999999999996</v>
      </c>
      <c r="AF130" s="61"/>
      <c r="AG130" s="63">
        <f t="shared" si="36"/>
        <v>0</v>
      </c>
      <c r="AH130" s="45">
        <f t="shared" si="29"/>
        <v>0</v>
      </c>
      <c r="AI130" s="71">
        <f t="shared" si="30"/>
        <v>738</v>
      </c>
      <c r="AJ130" s="80">
        <f t="shared" si="37"/>
        <v>20</v>
      </c>
    </row>
    <row r="131" spans="2:36" x14ac:dyDescent="0.25">
      <c r="B131" s="3"/>
      <c r="C131" s="4"/>
      <c r="D131" s="5"/>
      <c r="E131" s="5"/>
      <c r="F131" s="5"/>
      <c r="G131" s="6"/>
      <c r="H131" s="6"/>
      <c r="I131" s="6"/>
      <c r="K131" s="3"/>
      <c r="L131" s="4"/>
      <c r="M131" s="5"/>
      <c r="N131" s="5"/>
      <c r="O131" s="1"/>
      <c r="P131" s="6"/>
      <c r="Q131" s="6"/>
      <c r="R131" s="6"/>
      <c r="T131" s="64">
        <v>12.4</v>
      </c>
      <c r="U131" s="60">
        <v>744</v>
      </c>
      <c r="V131" s="61">
        <v>0.51666666666666705</v>
      </c>
      <c r="W131" s="61">
        <v>0.40050000000000002</v>
      </c>
      <c r="X131" s="63">
        <f t="shared" si="33"/>
        <v>4.400000000000015E-3</v>
      </c>
      <c r="Y131" s="45">
        <f t="shared" si="25"/>
        <v>8.799999999999919E-2</v>
      </c>
      <c r="Z131" s="71">
        <f t="shared" si="26"/>
        <v>744</v>
      </c>
      <c r="AA131" s="72">
        <f t="shared" si="22"/>
        <v>8.01</v>
      </c>
      <c r="AB131" s="6"/>
      <c r="AC131" s="64">
        <v>12.4</v>
      </c>
      <c r="AD131" s="60">
        <v>744</v>
      </c>
      <c r="AE131" s="61">
        <v>0.51666666666666705</v>
      </c>
      <c r="AF131" s="61"/>
      <c r="AG131" s="63">
        <f t="shared" si="36"/>
        <v>0</v>
      </c>
      <c r="AH131" s="45">
        <f t="shared" si="29"/>
        <v>0</v>
      </c>
      <c r="AI131" s="71">
        <f t="shared" si="30"/>
        <v>744</v>
      </c>
      <c r="AJ131" s="80">
        <f t="shared" si="37"/>
        <v>20</v>
      </c>
    </row>
    <row r="132" spans="2:36" x14ac:dyDescent="0.25">
      <c r="B132" s="3"/>
      <c r="C132" s="4"/>
      <c r="D132" s="5"/>
      <c r="E132" s="5"/>
      <c r="F132" s="5"/>
      <c r="G132" s="6"/>
      <c r="H132" s="6"/>
      <c r="I132" s="6"/>
      <c r="K132" s="3"/>
      <c r="L132" s="4"/>
      <c r="M132" s="5"/>
      <c r="N132" s="5"/>
      <c r="O132" s="1"/>
      <c r="P132" s="6"/>
      <c r="Q132" s="6"/>
      <c r="R132" s="6"/>
      <c r="T132" s="64">
        <v>12.5</v>
      </c>
      <c r="U132" s="60">
        <v>750</v>
      </c>
      <c r="V132" s="61">
        <v>0.52083333333333304</v>
      </c>
      <c r="W132" s="61">
        <v>0.40500000000000003</v>
      </c>
      <c r="X132" s="63">
        <f t="shared" si="33"/>
        <v>4.500000000000004E-3</v>
      </c>
      <c r="Y132" s="45">
        <f t="shared" si="25"/>
        <v>9.0000000000001634E-2</v>
      </c>
      <c r="Z132" s="71">
        <f t="shared" si="26"/>
        <v>750</v>
      </c>
      <c r="AA132" s="72">
        <f t="shared" si="22"/>
        <v>8.1000000000000014</v>
      </c>
      <c r="AB132" s="6"/>
      <c r="AC132" s="64">
        <v>12.5</v>
      </c>
      <c r="AD132" s="60">
        <v>750</v>
      </c>
      <c r="AE132" s="61">
        <v>0.52083333333333304</v>
      </c>
      <c r="AF132" s="61"/>
      <c r="AG132" s="63">
        <f t="shared" si="36"/>
        <v>0</v>
      </c>
      <c r="AH132" s="45">
        <f t="shared" si="29"/>
        <v>0</v>
      </c>
      <c r="AI132" s="71">
        <f t="shared" si="30"/>
        <v>750</v>
      </c>
      <c r="AJ132" s="80">
        <f t="shared" si="37"/>
        <v>20</v>
      </c>
    </row>
    <row r="133" spans="2:36" x14ac:dyDescent="0.25">
      <c r="B133" s="3"/>
      <c r="C133" s="4"/>
      <c r="D133" s="5"/>
      <c r="E133" s="5"/>
      <c r="F133" s="5"/>
      <c r="G133" s="6"/>
      <c r="H133" s="6"/>
      <c r="I133" s="6"/>
      <c r="K133" s="3"/>
      <c r="L133" s="4"/>
      <c r="M133" s="5"/>
      <c r="N133" s="5"/>
      <c r="O133" s="1"/>
      <c r="P133" s="6"/>
      <c r="Q133" s="6"/>
      <c r="R133" s="6"/>
      <c r="T133" s="64">
        <v>12.6</v>
      </c>
      <c r="U133" s="60">
        <v>756</v>
      </c>
      <c r="V133" s="61">
        <v>0.52500000000000002</v>
      </c>
      <c r="W133" s="61">
        <v>0.41</v>
      </c>
      <c r="X133" s="63">
        <f t="shared" si="33"/>
        <v>4.9999999999999489E-3</v>
      </c>
      <c r="Y133" s="45">
        <f t="shared" si="25"/>
        <v>9.9999999999997868E-2</v>
      </c>
      <c r="Z133" s="71">
        <f t="shared" si="26"/>
        <v>756</v>
      </c>
      <c r="AA133" s="72">
        <f t="shared" si="22"/>
        <v>8.1999999999999993</v>
      </c>
      <c r="AB133" s="6"/>
      <c r="AC133" s="64">
        <v>12.6</v>
      </c>
      <c r="AD133" s="60">
        <v>756</v>
      </c>
      <c r="AE133" s="61">
        <v>0.52500000000000002</v>
      </c>
      <c r="AF133" s="61"/>
      <c r="AG133" s="63">
        <f t="shared" si="36"/>
        <v>0</v>
      </c>
      <c r="AH133" s="45">
        <f t="shared" si="29"/>
        <v>0</v>
      </c>
      <c r="AI133" s="71">
        <f t="shared" si="30"/>
        <v>756</v>
      </c>
      <c r="AJ133" s="80">
        <f t="shared" si="37"/>
        <v>20</v>
      </c>
    </row>
    <row r="134" spans="2:36" x14ac:dyDescent="0.25">
      <c r="B134" s="3"/>
      <c r="C134" s="4"/>
      <c r="D134" s="5"/>
      <c r="E134" s="5"/>
      <c r="F134" s="5"/>
      <c r="G134" s="6"/>
      <c r="H134" s="6"/>
      <c r="I134" s="6"/>
      <c r="K134" s="3"/>
      <c r="L134" s="4"/>
      <c r="M134" s="5"/>
      <c r="N134" s="5"/>
      <c r="O134" s="1"/>
      <c r="P134" s="6"/>
      <c r="Q134" s="6"/>
      <c r="R134" s="6"/>
      <c r="T134" s="64">
        <v>12.7</v>
      </c>
      <c r="U134" s="60">
        <v>762</v>
      </c>
      <c r="V134" s="61">
        <v>0.52916666666666701</v>
      </c>
      <c r="W134" s="61">
        <v>0.41499999999999998</v>
      </c>
      <c r="X134" s="63">
        <f t="shared" si="33"/>
        <v>5.0000000000000044E-3</v>
      </c>
      <c r="Y134" s="45">
        <f t="shared" si="25"/>
        <v>9.9999999999999645E-2</v>
      </c>
      <c r="Z134" s="71">
        <f t="shared" si="26"/>
        <v>762</v>
      </c>
      <c r="AA134" s="72">
        <f t="shared" si="22"/>
        <v>8.2999999999999989</v>
      </c>
      <c r="AB134" s="6"/>
      <c r="AC134" s="64">
        <v>12.7</v>
      </c>
      <c r="AD134" s="60">
        <v>762</v>
      </c>
      <c r="AE134" s="61">
        <v>0.52916666666666701</v>
      </c>
      <c r="AF134" s="61"/>
      <c r="AG134" s="63">
        <f t="shared" si="36"/>
        <v>0</v>
      </c>
      <c r="AH134" s="45">
        <f t="shared" si="29"/>
        <v>0</v>
      </c>
      <c r="AI134" s="71">
        <f t="shared" si="30"/>
        <v>762</v>
      </c>
      <c r="AJ134" s="80">
        <f t="shared" si="37"/>
        <v>20</v>
      </c>
    </row>
    <row r="135" spans="2:36" x14ac:dyDescent="0.25">
      <c r="B135" s="3"/>
      <c r="C135" s="4"/>
      <c r="D135" s="5"/>
      <c r="E135" s="5"/>
      <c r="F135" s="5"/>
      <c r="G135" s="6"/>
      <c r="H135" s="6"/>
      <c r="I135" s="6"/>
      <c r="K135" s="3"/>
      <c r="L135" s="4"/>
      <c r="M135" s="5"/>
      <c r="N135" s="5"/>
      <c r="O135" s="1"/>
      <c r="P135" s="6"/>
      <c r="Q135" s="6"/>
      <c r="R135" s="6"/>
      <c r="T135" s="64">
        <v>12.8</v>
      </c>
      <c r="U135" s="60">
        <v>768</v>
      </c>
      <c r="V135" s="61">
        <v>0.53333333333333299</v>
      </c>
      <c r="W135" s="61">
        <v>0.42</v>
      </c>
      <c r="X135" s="63">
        <f t="shared" si="33"/>
        <v>5.0000000000000044E-3</v>
      </c>
      <c r="Y135" s="45">
        <f t="shared" si="25"/>
        <v>0.10000000000000142</v>
      </c>
      <c r="Z135" s="71">
        <f t="shared" si="26"/>
        <v>768</v>
      </c>
      <c r="AA135" s="72">
        <f t="shared" ref="AA135:AA198" si="38">W135*$W$4</f>
        <v>8.4</v>
      </c>
      <c r="AB135" s="6"/>
      <c r="AC135" s="64">
        <v>12.8</v>
      </c>
      <c r="AD135" s="60">
        <v>768</v>
      </c>
      <c r="AE135" s="61">
        <v>0.53333333333333299</v>
      </c>
      <c r="AF135" s="61"/>
      <c r="AG135" s="63">
        <f t="shared" si="36"/>
        <v>0</v>
      </c>
      <c r="AH135" s="45">
        <f t="shared" si="29"/>
        <v>0</v>
      </c>
      <c r="AI135" s="71">
        <f t="shared" si="30"/>
        <v>768</v>
      </c>
      <c r="AJ135" s="80">
        <f t="shared" si="37"/>
        <v>20</v>
      </c>
    </row>
    <row r="136" spans="2:36" x14ac:dyDescent="0.25">
      <c r="B136" s="3"/>
      <c r="C136" s="4"/>
      <c r="D136" s="5"/>
      <c r="E136" s="5"/>
      <c r="F136" s="5"/>
      <c r="G136" s="6"/>
      <c r="H136" s="6"/>
      <c r="I136" s="6"/>
      <c r="K136" s="3"/>
      <c r="L136" s="4"/>
      <c r="M136" s="5"/>
      <c r="N136" s="5"/>
      <c r="O136" s="1"/>
      <c r="P136" s="6"/>
      <c r="Q136" s="6"/>
      <c r="R136" s="6"/>
      <c r="T136" s="64">
        <v>12.9</v>
      </c>
      <c r="U136" s="60">
        <v>774</v>
      </c>
      <c r="V136" s="61">
        <v>0.53749999999999998</v>
      </c>
      <c r="W136" s="61">
        <v>0.42499999999999999</v>
      </c>
      <c r="X136" s="63">
        <f t="shared" si="33"/>
        <v>5.0000000000000044E-3</v>
      </c>
      <c r="Y136" s="45">
        <f t="shared" ref="Y136:Y199" si="39">AA136-AA135</f>
        <v>9.9999999999999645E-2</v>
      </c>
      <c r="Z136" s="71">
        <f t="shared" ref="Z136:Z199" si="40">U136</f>
        <v>774</v>
      </c>
      <c r="AA136" s="72">
        <f t="shared" si="38"/>
        <v>8.5</v>
      </c>
      <c r="AB136" s="6"/>
      <c r="AC136" s="64">
        <v>12.9</v>
      </c>
      <c r="AD136" s="60">
        <v>774</v>
      </c>
      <c r="AE136" s="61">
        <v>0.53749999999999998</v>
      </c>
      <c r="AF136" s="61"/>
      <c r="AG136" s="63">
        <f t="shared" si="36"/>
        <v>0</v>
      </c>
      <c r="AH136" s="45">
        <f t="shared" ref="AH136:AH199" si="41">AJ136-AJ135</f>
        <v>0</v>
      </c>
      <c r="AI136" s="71">
        <f t="shared" ref="AI136:AI199" si="42">AD136</f>
        <v>774</v>
      </c>
      <c r="AJ136" s="80">
        <f t="shared" si="37"/>
        <v>20</v>
      </c>
    </row>
    <row r="137" spans="2:36" x14ac:dyDescent="0.25">
      <c r="B137" s="3"/>
      <c r="C137" s="4"/>
      <c r="D137" s="5"/>
      <c r="E137" s="5"/>
      <c r="F137" s="5"/>
      <c r="G137" s="6"/>
      <c r="H137" s="6"/>
      <c r="I137" s="6"/>
      <c r="K137" s="3"/>
      <c r="L137" s="4"/>
      <c r="M137" s="5"/>
      <c r="N137" s="5"/>
      <c r="O137" s="1"/>
      <c r="P137" s="6"/>
      <c r="Q137" s="6"/>
      <c r="R137" s="6"/>
      <c r="T137" s="64">
        <v>13</v>
      </c>
      <c r="U137" s="60">
        <v>780</v>
      </c>
      <c r="V137" s="61">
        <v>0.54166666666666696</v>
      </c>
      <c r="W137" s="61">
        <v>0.43009999999999998</v>
      </c>
      <c r="X137" s="63">
        <f t="shared" ref="X137:X200" si="43">W137-W136</f>
        <v>5.0999999999999934E-3</v>
      </c>
      <c r="Y137" s="45">
        <f t="shared" si="39"/>
        <v>0.10200000000000031</v>
      </c>
      <c r="Z137" s="71">
        <f t="shared" si="40"/>
        <v>780</v>
      </c>
      <c r="AA137" s="72">
        <f t="shared" si="38"/>
        <v>8.6020000000000003</v>
      </c>
      <c r="AB137" s="6"/>
      <c r="AC137" s="64">
        <v>13</v>
      </c>
      <c r="AD137" s="60">
        <v>780</v>
      </c>
      <c r="AE137" s="61">
        <v>0.54166666666666696</v>
      </c>
      <c r="AF137" s="61"/>
      <c r="AG137" s="63">
        <f t="shared" si="36"/>
        <v>0</v>
      </c>
      <c r="AH137" s="45">
        <f t="shared" si="41"/>
        <v>0</v>
      </c>
      <c r="AI137" s="71">
        <f t="shared" si="42"/>
        <v>780</v>
      </c>
      <c r="AJ137" s="80">
        <f t="shared" si="37"/>
        <v>20</v>
      </c>
    </row>
    <row r="138" spans="2:36" x14ac:dyDescent="0.25">
      <c r="B138" s="3"/>
      <c r="C138" s="4"/>
      <c r="D138" s="5"/>
      <c r="E138" s="5"/>
      <c r="F138" s="5"/>
      <c r="G138" s="6"/>
      <c r="H138" s="6"/>
      <c r="I138" s="6"/>
      <c r="K138" s="3"/>
      <c r="L138" s="4"/>
      <c r="M138" s="5"/>
      <c r="N138" s="5"/>
      <c r="O138" s="1"/>
      <c r="P138" s="6"/>
      <c r="Q138" s="6"/>
      <c r="R138" s="6"/>
      <c r="T138" s="64">
        <v>13.1</v>
      </c>
      <c r="U138" s="60">
        <v>786</v>
      </c>
      <c r="V138" s="61">
        <v>0.54583333333333295</v>
      </c>
      <c r="W138" s="61">
        <v>0.43530000000000002</v>
      </c>
      <c r="X138" s="63">
        <f t="shared" si="43"/>
        <v>5.2000000000000379E-3</v>
      </c>
      <c r="Y138" s="45">
        <f t="shared" si="39"/>
        <v>0.1039999999999992</v>
      </c>
      <c r="Z138" s="71">
        <f t="shared" si="40"/>
        <v>786</v>
      </c>
      <c r="AA138" s="72">
        <f t="shared" si="38"/>
        <v>8.7059999999999995</v>
      </c>
      <c r="AB138" s="6"/>
      <c r="AC138" s="64">
        <v>13.1</v>
      </c>
      <c r="AD138" s="60">
        <v>786</v>
      </c>
      <c r="AE138" s="61">
        <v>0.54583333333333295</v>
      </c>
      <c r="AF138" s="61"/>
      <c r="AG138" s="63">
        <f t="shared" si="36"/>
        <v>0</v>
      </c>
      <c r="AH138" s="45">
        <f t="shared" si="41"/>
        <v>0</v>
      </c>
      <c r="AI138" s="71">
        <f t="shared" si="42"/>
        <v>786</v>
      </c>
      <c r="AJ138" s="80">
        <f t="shared" si="37"/>
        <v>20</v>
      </c>
    </row>
    <row r="139" spans="2:36" x14ac:dyDescent="0.25">
      <c r="B139" s="3"/>
      <c r="C139" s="4"/>
      <c r="D139" s="5"/>
      <c r="E139" s="5"/>
      <c r="F139" s="5"/>
      <c r="G139" s="6"/>
      <c r="H139" s="6"/>
      <c r="I139" s="6"/>
      <c r="K139" s="3"/>
      <c r="L139" s="4"/>
      <c r="M139" s="5"/>
      <c r="N139" s="5"/>
      <c r="O139" s="1"/>
      <c r="P139" s="6"/>
      <c r="Q139" s="6"/>
      <c r="R139" s="6"/>
      <c r="T139" s="64">
        <v>13.2</v>
      </c>
      <c r="U139" s="60">
        <v>792</v>
      </c>
      <c r="V139" s="61">
        <v>0.55000000000000004</v>
      </c>
      <c r="W139" s="61">
        <v>0.4405</v>
      </c>
      <c r="X139" s="63">
        <f t="shared" si="43"/>
        <v>5.1999999999999824E-3</v>
      </c>
      <c r="Y139" s="45">
        <f t="shared" si="39"/>
        <v>0.10400000000000098</v>
      </c>
      <c r="Z139" s="71">
        <f t="shared" si="40"/>
        <v>792</v>
      </c>
      <c r="AA139" s="72">
        <f t="shared" si="38"/>
        <v>8.81</v>
      </c>
      <c r="AB139" s="6"/>
      <c r="AC139" s="64">
        <v>13.2</v>
      </c>
      <c r="AD139" s="60">
        <v>792</v>
      </c>
      <c r="AE139" s="61">
        <v>0.55000000000000004</v>
      </c>
      <c r="AF139" s="61"/>
      <c r="AG139" s="63">
        <f t="shared" si="36"/>
        <v>0</v>
      </c>
      <c r="AH139" s="45">
        <f t="shared" si="41"/>
        <v>0</v>
      </c>
      <c r="AI139" s="71">
        <f t="shared" si="42"/>
        <v>792</v>
      </c>
      <c r="AJ139" s="80">
        <f t="shared" si="37"/>
        <v>20</v>
      </c>
    </row>
    <row r="140" spans="2:36" x14ac:dyDescent="0.25">
      <c r="B140" s="3"/>
      <c r="C140" s="4"/>
      <c r="D140" s="5"/>
      <c r="E140" s="5"/>
      <c r="F140" s="5"/>
      <c r="G140" s="6"/>
      <c r="H140" s="6"/>
      <c r="I140" s="6"/>
      <c r="K140" s="3"/>
      <c r="L140" s="4"/>
      <c r="M140" s="5"/>
      <c r="N140" s="5"/>
      <c r="O140" s="1"/>
      <c r="P140" s="6"/>
      <c r="Q140" s="6"/>
      <c r="R140" s="6"/>
      <c r="T140" s="64">
        <v>13.3</v>
      </c>
      <c r="U140" s="60">
        <v>798</v>
      </c>
      <c r="V140" s="61">
        <v>0.55416666666666703</v>
      </c>
      <c r="W140" s="61">
        <v>0.44569999999999999</v>
      </c>
      <c r="X140" s="63">
        <f t="shared" si="43"/>
        <v>5.1999999999999824E-3</v>
      </c>
      <c r="Y140" s="45">
        <f t="shared" si="39"/>
        <v>0.1039999999999992</v>
      </c>
      <c r="Z140" s="71">
        <f t="shared" si="40"/>
        <v>798</v>
      </c>
      <c r="AA140" s="72">
        <f t="shared" si="38"/>
        <v>8.9139999999999997</v>
      </c>
      <c r="AB140" s="6"/>
      <c r="AC140" s="64">
        <v>13.3</v>
      </c>
      <c r="AD140" s="60">
        <v>798</v>
      </c>
      <c r="AE140" s="61">
        <v>0.55416666666666703</v>
      </c>
      <c r="AF140" s="61"/>
      <c r="AG140" s="63">
        <f t="shared" si="36"/>
        <v>0</v>
      </c>
      <c r="AH140" s="45">
        <f t="shared" si="41"/>
        <v>0</v>
      </c>
      <c r="AI140" s="71">
        <f t="shared" si="42"/>
        <v>798</v>
      </c>
      <c r="AJ140" s="80">
        <f t="shared" si="37"/>
        <v>20</v>
      </c>
    </row>
    <row r="141" spans="2:36" x14ac:dyDescent="0.25">
      <c r="B141" s="3"/>
      <c r="C141" s="4"/>
      <c r="D141" s="5"/>
      <c r="E141" s="5"/>
      <c r="F141" s="5"/>
      <c r="G141" s="6"/>
      <c r="H141" s="6"/>
      <c r="I141" s="6"/>
      <c r="K141" s="3"/>
      <c r="L141" s="4"/>
      <c r="M141" s="5"/>
      <c r="N141" s="5"/>
      <c r="O141" s="1"/>
      <c r="P141" s="6"/>
      <c r="Q141" s="6"/>
      <c r="R141" s="6"/>
      <c r="T141" s="64">
        <v>13.4</v>
      </c>
      <c r="U141" s="60">
        <v>804</v>
      </c>
      <c r="V141" s="61">
        <v>0.55833333333333302</v>
      </c>
      <c r="W141" s="61">
        <v>0.45090000000000002</v>
      </c>
      <c r="X141" s="63">
        <f t="shared" si="43"/>
        <v>5.2000000000000379E-3</v>
      </c>
      <c r="Y141" s="45">
        <f t="shared" si="39"/>
        <v>0.10400000000000098</v>
      </c>
      <c r="Z141" s="71">
        <f t="shared" si="40"/>
        <v>804</v>
      </c>
      <c r="AA141" s="72">
        <f t="shared" si="38"/>
        <v>9.0180000000000007</v>
      </c>
      <c r="AB141" s="6"/>
      <c r="AC141" s="64">
        <v>13.4</v>
      </c>
      <c r="AD141" s="60">
        <v>804</v>
      </c>
      <c r="AE141" s="61">
        <v>0.55833333333333302</v>
      </c>
      <c r="AF141" s="61"/>
      <c r="AG141" s="63">
        <f t="shared" si="36"/>
        <v>0</v>
      </c>
      <c r="AH141" s="45">
        <f t="shared" si="41"/>
        <v>0</v>
      </c>
      <c r="AI141" s="71">
        <f t="shared" si="42"/>
        <v>804</v>
      </c>
      <c r="AJ141" s="80">
        <f t="shared" si="37"/>
        <v>20</v>
      </c>
    </row>
    <row r="142" spans="2:36" x14ac:dyDescent="0.25">
      <c r="B142" s="3"/>
      <c r="C142" s="4"/>
      <c r="D142" s="5"/>
      <c r="E142" s="5"/>
      <c r="F142" s="5"/>
      <c r="G142" s="6"/>
      <c r="H142" s="6"/>
      <c r="I142" s="6"/>
      <c r="K142" s="3"/>
      <c r="L142" s="4"/>
      <c r="M142" s="5"/>
      <c r="N142" s="5"/>
      <c r="O142" s="1"/>
      <c r="P142" s="6"/>
      <c r="Q142" s="6"/>
      <c r="R142" s="6"/>
      <c r="T142" s="64">
        <v>13.5</v>
      </c>
      <c r="U142" s="60">
        <v>810</v>
      </c>
      <c r="V142" s="61">
        <v>0.5625</v>
      </c>
      <c r="W142" s="61">
        <v>0.45610000000000001</v>
      </c>
      <c r="X142" s="63">
        <f t="shared" si="43"/>
        <v>5.1999999999999824E-3</v>
      </c>
      <c r="Y142" s="45">
        <f t="shared" si="39"/>
        <v>0.1039999999999992</v>
      </c>
      <c r="Z142" s="71">
        <f t="shared" si="40"/>
        <v>810</v>
      </c>
      <c r="AA142" s="72">
        <f t="shared" si="38"/>
        <v>9.1219999999999999</v>
      </c>
      <c r="AB142" s="6"/>
      <c r="AC142" s="64">
        <v>13.5</v>
      </c>
      <c r="AD142" s="60">
        <v>810</v>
      </c>
      <c r="AE142" s="61">
        <v>0.5625</v>
      </c>
      <c r="AF142" s="61"/>
      <c r="AG142" s="63">
        <f t="shared" si="36"/>
        <v>0</v>
      </c>
      <c r="AH142" s="45">
        <f t="shared" si="41"/>
        <v>0</v>
      </c>
      <c r="AI142" s="71">
        <f t="shared" si="42"/>
        <v>810</v>
      </c>
      <c r="AJ142" s="80">
        <f t="shared" si="37"/>
        <v>20</v>
      </c>
    </row>
    <row r="143" spans="2:36" x14ac:dyDescent="0.25">
      <c r="B143" s="3"/>
      <c r="C143" s="4"/>
      <c r="D143" s="5"/>
      <c r="E143" s="5"/>
      <c r="F143" s="5"/>
      <c r="G143" s="6"/>
      <c r="H143" s="6"/>
      <c r="I143" s="6"/>
      <c r="K143" s="3"/>
      <c r="L143" s="4"/>
      <c r="M143" s="5"/>
      <c r="N143" s="5"/>
      <c r="O143" s="1"/>
      <c r="P143" s="6"/>
      <c r="Q143" s="6"/>
      <c r="R143" s="6"/>
      <c r="T143" s="64">
        <v>13.6</v>
      </c>
      <c r="U143" s="60">
        <v>816</v>
      </c>
      <c r="V143" s="61">
        <v>0.56666666666666698</v>
      </c>
      <c r="W143" s="61">
        <v>0.46129999999999999</v>
      </c>
      <c r="X143" s="63">
        <f t="shared" si="43"/>
        <v>5.1999999999999824E-3</v>
      </c>
      <c r="Y143" s="45">
        <f t="shared" si="39"/>
        <v>0.1039999999999992</v>
      </c>
      <c r="Z143" s="71">
        <f t="shared" si="40"/>
        <v>816</v>
      </c>
      <c r="AA143" s="72">
        <f t="shared" si="38"/>
        <v>9.2259999999999991</v>
      </c>
      <c r="AB143" s="6"/>
      <c r="AC143" s="64">
        <v>13.6</v>
      </c>
      <c r="AD143" s="60">
        <v>816</v>
      </c>
      <c r="AE143" s="61">
        <v>0.56666666666666698</v>
      </c>
      <c r="AF143" s="61"/>
      <c r="AG143" s="63">
        <f t="shared" si="36"/>
        <v>0</v>
      </c>
      <c r="AH143" s="45">
        <f t="shared" si="41"/>
        <v>0</v>
      </c>
      <c r="AI143" s="71">
        <f t="shared" si="42"/>
        <v>816</v>
      </c>
      <c r="AJ143" s="80">
        <f t="shared" si="37"/>
        <v>20</v>
      </c>
    </row>
    <row r="144" spans="2:36" x14ac:dyDescent="0.25">
      <c r="B144" s="3"/>
      <c r="C144" s="4"/>
      <c r="D144" s="5"/>
      <c r="E144" s="5"/>
      <c r="F144" s="5"/>
      <c r="G144" s="6"/>
      <c r="H144" s="6"/>
      <c r="I144" s="6"/>
      <c r="K144" s="3"/>
      <c r="L144" s="4"/>
      <c r="M144" s="5"/>
      <c r="N144" s="5"/>
      <c r="O144" s="1"/>
      <c r="P144" s="6"/>
      <c r="Q144" s="6"/>
      <c r="R144" s="6"/>
      <c r="T144" s="64">
        <v>13.7</v>
      </c>
      <c r="U144" s="60">
        <v>822</v>
      </c>
      <c r="V144" s="61">
        <v>0.57083333333333297</v>
      </c>
      <c r="W144" s="61">
        <v>0.46650000000000003</v>
      </c>
      <c r="X144" s="63">
        <f t="shared" si="43"/>
        <v>5.2000000000000379E-3</v>
      </c>
      <c r="Y144" s="45">
        <f t="shared" si="39"/>
        <v>0.10400000000000098</v>
      </c>
      <c r="Z144" s="71">
        <f t="shared" si="40"/>
        <v>822</v>
      </c>
      <c r="AA144" s="72">
        <f t="shared" si="38"/>
        <v>9.33</v>
      </c>
      <c r="AB144" s="6"/>
      <c r="AC144" s="64">
        <v>13.7</v>
      </c>
      <c r="AD144" s="60">
        <v>822</v>
      </c>
      <c r="AE144" s="61">
        <v>0.57083333333333297</v>
      </c>
      <c r="AF144" s="61"/>
      <c r="AG144" s="63">
        <f t="shared" si="36"/>
        <v>0</v>
      </c>
      <c r="AH144" s="45">
        <f t="shared" si="41"/>
        <v>0</v>
      </c>
      <c r="AI144" s="71">
        <f t="shared" si="42"/>
        <v>822</v>
      </c>
      <c r="AJ144" s="80">
        <f t="shared" si="37"/>
        <v>20</v>
      </c>
    </row>
    <row r="145" spans="2:36" x14ac:dyDescent="0.25">
      <c r="B145" s="3"/>
      <c r="C145" s="4"/>
      <c r="D145" s="5"/>
      <c r="E145" s="5"/>
      <c r="F145" s="5"/>
      <c r="G145" s="6"/>
      <c r="H145" s="6"/>
      <c r="I145" s="6"/>
      <c r="K145" s="3"/>
      <c r="L145" s="4"/>
      <c r="M145" s="5"/>
      <c r="N145" s="5"/>
      <c r="O145" s="1"/>
      <c r="P145" s="6"/>
      <c r="Q145" s="6"/>
      <c r="R145" s="6"/>
      <c r="T145" s="64">
        <v>13.8</v>
      </c>
      <c r="U145" s="60">
        <v>828</v>
      </c>
      <c r="V145" s="61">
        <v>0.57499999999999996</v>
      </c>
      <c r="W145" s="61">
        <v>0.47170000000000001</v>
      </c>
      <c r="X145" s="63">
        <f t="shared" si="43"/>
        <v>5.1999999999999824E-3</v>
      </c>
      <c r="Y145" s="45">
        <f t="shared" si="39"/>
        <v>0.10400000000000098</v>
      </c>
      <c r="Z145" s="71">
        <f t="shared" si="40"/>
        <v>828</v>
      </c>
      <c r="AA145" s="72">
        <f t="shared" si="38"/>
        <v>9.4340000000000011</v>
      </c>
      <c r="AB145" s="6"/>
      <c r="AC145" s="64">
        <v>13.8</v>
      </c>
      <c r="AD145" s="60">
        <v>828</v>
      </c>
      <c r="AE145" s="61">
        <v>0.57499999999999996</v>
      </c>
      <c r="AF145" s="61"/>
      <c r="AG145" s="63">
        <f t="shared" si="36"/>
        <v>0</v>
      </c>
      <c r="AH145" s="45">
        <f t="shared" si="41"/>
        <v>0</v>
      </c>
      <c r="AI145" s="71">
        <f t="shared" si="42"/>
        <v>828</v>
      </c>
      <c r="AJ145" s="80">
        <f t="shared" si="37"/>
        <v>20</v>
      </c>
    </row>
    <row r="146" spans="2:36" x14ac:dyDescent="0.25">
      <c r="B146" s="3"/>
      <c r="C146" s="4"/>
      <c r="D146" s="5"/>
      <c r="E146" s="5"/>
      <c r="F146" s="5"/>
      <c r="G146" s="6"/>
      <c r="H146" s="6"/>
      <c r="I146" s="6"/>
      <c r="K146" s="3"/>
      <c r="L146" s="4"/>
      <c r="M146" s="5"/>
      <c r="N146" s="5"/>
      <c r="O146" s="1"/>
      <c r="P146" s="6"/>
      <c r="Q146" s="6"/>
      <c r="R146" s="6"/>
      <c r="T146" s="64">
        <v>13.9</v>
      </c>
      <c r="U146" s="60">
        <v>834</v>
      </c>
      <c r="V146" s="61">
        <v>0.57916666666666705</v>
      </c>
      <c r="W146" s="61">
        <v>0.47699999999999998</v>
      </c>
      <c r="X146" s="63">
        <f t="shared" si="43"/>
        <v>5.2999999999999714E-3</v>
      </c>
      <c r="Y146" s="45">
        <f t="shared" si="39"/>
        <v>0.1059999999999981</v>
      </c>
      <c r="Z146" s="71">
        <f t="shared" si="40"/>
        <v>834</v>
      </c>
      <c r="AA146" s="72">
        <f t="shared" si="38"/>
        <v>9.5399999999999991</v>
      </c>
      <c r="AB146" s="6"/>
      <c r="AC146" s="64">
        <v>13.9</v>
      </c>
      <c r="AD146" s="60">
        <v>834</v>
      </c>
      <c r="AE146" s="61">
        <v>0.57916666666666705</v>
      </c>
      <c r="AF146" s="61"/>
      <c r="AG146" s="63">
        <f t="shared" si="36"/>
        <v>0</v>
      </c>
      <c r="AH146" s="45">
        <f t="shared" si="41"/>
        <v>0</v>
      </c>
      <c r="AI146" s="71">
        <f t="shared" si="42"/>
        <v>834</v>
      </c>
      <c r="AJ146" s="80">
        <f t="shared" si="37"/>
        <v>20</v>
      </c>
    </row>
    <row r="147" spans="2:36" x14ac:dyDescent="0.25">
      <c r="B147" s="3"/>
      <c r="C147" s="4"/>
      <c r="D147" s="5"/>
      <c r="E147" s="5"/>
      <c r="F147" s="5"/>
      <c r="G147" s="6"/>
      <c r="H147" s="6"/>
      <c r="I147" s="6"/>
      <c r="K147" s="3"/>
      <c r="L147" s="4"/>
      <c r="M147" s="5"/>
      <c r="N147" s="5"/>
      <c r="O147" s="1"/>
      <c r="P147" s="6"/>
      <c r="Q147" s="6"/>
      <c r="R147" s="6"/>
      <c r="T147" s="64">
        <v>14</v>
      </c>
      <c r="U147" s="60">
        <v>840</v>
      </c>
      <c r="V147" s="61">
        <v>0.58333333333333304</v>
      </c>
      <c r="W147" s="61">
        <v>0.48270000000000002</v>
      </c>
      <c r="X147" s="63">
        <f t="shared" si="43"/>
        <v>5.7000000000000384E-3</v>
      </c>
      <c r="Y147" s="45">
        <f t="shared" si="39"/>
        <v>0.11400000000000077</v>
      </c>
      <c r="Z147" s="71">
        <f t="shared" si="40"/>
        <v>840</v>
      </c>
      <c r="AA147" s="72">
        <f t="shared" si="38"/>
        <v>9.6539999999999999</v>
      </c>
      <c r="AB147" s="6"/>
      <c r="AC147" s="64">
        <v>14</v>
      </c>
      <c r="AD147" s="60">
        <v>840</v>
      </c>
      <c r="AE147" s="61">
        <v>0.58333333333333304</v>
      </c>
      <c r="AF147" s="61"/>
      <c r="AG147" s="63">
        <f t="shared" si="36"/>
        <v>0</v>
      </c>
      <c r="AH147" s="45">
        <f t="shared" si="41"/>
        <v>0</v>
      </c>
      <c r="AI147" s="71">
        <f t="shared" si="42"/>
        <v>840</v>
      </c>
      <c r="AJ147" s="80">
        <f t="shared" si="37"/>
        <v>20</v>
      </c>
    </row>
    <row r="148" spans="2:36" x14ac:dyDescent="0.25">
      <c r="B148" s="3"/>
      <c r="C148" s="4"/>
      <c r="D148" s="5"/>
      <c r="E148" s="5"/>
      <c r="F148" s="5"/>
      <c r="G148" s="6"/>
      <c r="H148" s="6"/>
      <c r="I148" s="6"/>
      <c r="K148" s="3"/>
      <c r="L148" s="4"/>
      <c r="M148" s="5"/>
      <c r="N148" s="5"/>
      <c r="O148" s="1"/>
      <c r="P148" s="6"/>
      <c r="Q148" s="6"/>
      <c r="R148" s="6"/>
      <c r="T148" s="64">
        <v>14.1</v>
      </c>
      <c r="U148" s="60">
        <v>846</v>
      </c>
      <c r="V148" s="61">
        <v>0.58750000000000002</v>
      </c>
      <c r="W148" s="61">
        <v>0.48849999999999999</v>
      </c>
      <c r="X148" s="63">
        <f t="shared" si="43"/>
        <v>5.7999999999999718E-3</v>
      </c>
      <c r="Y148" s="45">
        <f t="shared" si="39"/>
        <v>0.11599999999999966</v>
      </c>
      <c r="Z148" s="71">
        <f t="shared" si="40"/>
        <v>846</v>
      </c>
      <c r="AA148" s="72">
        <f t="shared" si="38"/>
        <v>9.77</v>
      </c>
      <c r="AB148" s="6"/>
      <c r="AC148" s="64">
        <v>14.1</v>
      </c>
      <c r="AD148" s="60">
        <v>846</v>
      </c>
      <c r="AE148" s="61">
        <v>0.58750000000000002</v>
      </c>
      <c r="AF148" s="61"/>
      <c r="AG148" s="63">
        <f t="shared" si="36"/>
        <v>0</v>
      </c>
      <c r="AH148" s="45">
        <f t="shared" si="41"/>
        <v>0</v>
      </c>
      <c r="AI148" s="71">
        <f t="shared" si="42"/>
        <v>846</v>
      </c>
      <c r="AJ148" s="80">
        <f t="shared" si="37"/>
        <v>20</v>
      </c>
    </row>
    <row r="149" spans="2:36" x14ac:dyDescent="0.25">
      <c r="B149" s="3"/>
      <c r="C149" s="4"/>
      <c r="D149" s="5"/>
      <c r="E149" s="5"/>
      <c r="F149" s="5"/>
      <c r="G149" s="6"/>
      <c r="H149" s="6"/>
      <c r="I149" s="6"/>
      <c r="K149" s="3"/>
      <c r="L149" s="4"/>
      <c r="M149" s="5"/>
      <c r="N149" s="5"/>
      <c r="O149" s="1"/>
      <c r="P149" s="6"/>
      <c r="Q149" s="6"/>
      <c r="R149" s="6"/>
      <c r="T149" s="64">
        <v>14.2</v>
      </c>
      <c r="U149" s="60">
        <v>852</v>
      </c>
      <c r="V149" s="61">
        <v>0.59166666666666701</v>
      </c>
      <c r="W149" s="61">
        <v>0.49430000000000002</v>
      </c>
      <c r="X149" s="63">
        <f t="shared" si="43"/>
        <v>5.8000000000000274E-3</v>
      </c>
      <c r="Y149" s="45">
        <f t="shared" si="39"/>
        <v>0.11600000000000144</v>
      </c>
      <c r="Z149" s="71">
        <f t="shared" si="40"/>
        <v>852</v>
      </c>
      <c r="AA149" s="72">
        <f t="shared" si="38"/>
        <v>9.886000000000001</v>
      </c>
      <c r="AB149" s="6"/>
      <c r="AC149" s="64">
        <v>14.2</v>
      </c>
      <c r="AD149" s="60">
        <v>852</v>
      </c>
      <c r="AE149" s="61">
        <v>0.59166666666666701</v>
      </c>
      <c r="AF149" s="61"/>
      <c r="AG149" s="63">
        <f t="shared" si="36"/>
        <v>0</v>
      </c>
      <c r="AH149" s="45">
        <f t="shared" si="41"/>
        <v>0</v>
      </c>
      <c r="AI149" s="71">
        <f t="shared" si="42"/>
        <v>852</v>
      </c>
      <c r="AJ149" s="80">
        <f t="shared" si="37"/>
        <v>20</v>
      </c>
    </row>
    <row r="150" spans="2:36" x14ac:dyDescent="0.25">
      <c r="B150" s="3"/>
      <c r="C150" s="4"/>
      <c r="D150" s="5"/>
      <c r="E150" s="5"/>
      <c r="F150" s="5"/>
      <c r="G150" s="6"/>
      <c r="H150" s="6"/>
      <c r="I150" s="6"/>
      <c r="K150" s="3"/>
      <c r="L150" s="4"/>
      <c r="M150" s="5"/>
      <c r="N150" s="5"/>
      <c r="O150" s="1"/>
      <c r="P150" s="6"/>
      <c r="Q150" s="6"/>
      <c r="R150" s="6"/>
      <c r="T150" s="64">
        <v>14.3</v>
      </c>
      <c r="U150" s="60">
        <v>858</v>
      </c>
      <c r="V150" s="61">
        <v>0.59583333333333299</v>
      </c>
      <c r="W150" s="61">
        <v>0.50019999999999998</v>
      </c>
      <c r="X150" s="63">
        <f t="shared" si="43"/>
        <v>5.8999999999999608E-3</v>
      </c>
      <c r="Y150" s="45">
        <f t="shared" si="39"/>
        <v>0.11799999999999855</v>
      </c>
      <c r="Z150" s="71">
        <f t="shared" si="40"/>
        <v>858</v>
      </c>
      <c r="AA150" s="72">
        <f t="shared" si="38"/>
        <v>10.004</v>
      </c>
      <c r="AB150" s="6"/>
      <c r="AC150" s="64">
        <v>14.3</v>
      </c>
      <c r="AD150" s="60">
        <v>858</v>
      </c>
      <c r="AE150" s="61">
        <v>0.59583333333333299</v>
      </c>
      <c r="AF150" s="61"/>
      <c r="AG150" s="63">
        <f t="shared" si="36"/>
        <v>0</v>
      </c>
      <c r="AH150" s="45">
        <f t="shared" si="41"/>
        <v>0</v>
      </c>
      <c r="AI150" s="71">
        <f t="shared" si="42"/>
        <v>858</v>
      </c>
      <c r="AJ150" s="80">
        <f t="shared" si="37"/>
        <v>20</v>
      </c>
    </row>
    <row r="151" spans="2:36" x14ac:dyDescent="0.25">
      <c r="B151" s="3"/>
      <c r="C151" s="4"/>
      <c r="D151" s="5"/>
      <c r="E151" s="5"/>
      <c r="F151" s="5"/>
      <c r="G151" s="6"/>
      <c r="H151" s="6"/>
      <c r="I151" s="6"/>
      <c r="K151" s="3"/>
      <c r="L151" s="4"/>
      <c r="M151" s="5"/>
      <c r="N151" s="5"/>
      <c r="O151" s="1"/>
      <c r="P151" s="6"/>
      <c r="Q151" s="6"/>
      <c r="R151" s="6"/>
      <c r="T151" s="64">
        <v>14.4</v>
      </c>
      <c r="U151" s="60">
        <v>864</v>
      </c>
      <c r="V151" s="61">
        <v>0.6</v>
      </c>
      <c r="W151" s="61">
        <v>0.50600000000000001</v>
      </c>
      <c r="X151" s="63">
        <f t="shared" si="43"/>
        <v>5.8000000000000274E-3</v>
      </c>
      <c r="Y151" s="45">
        <f t="shared" si="39"/>
        <v>0.11600000000000144</v>
      </c>
      <c r="Z151" s="71">
        <f t="shared" si="40"/>
        <v>864</v>
      </c>
      <c r="AA151" s="72">
        <f t="shared" si="38"/>
        <v>10.120000000000001</v>
      </c>
      <c r="AB151" s="6"/>
      <c r="AC151" s="64">
        <v>14.4</v>
      </c>
      <c r="AD151" s="60">
        <v>864</v>
      </c>
      <c r="AE151" s="61">
        <v>0.6</v>
      </c>
      <c r="AF151" s="61"/>
      <c r="AG151" s="63">
        <f t="shared" si="36"/>
        <v>0</v>
      </c>
      <c r="AH151" s="45">
        <f t="shared" si="41"/>
        <v>0</v>
      </c>
      <c r="AI151" s="71">
        <f t="shared" si="42"/>
        <v>864</v>
      </c>
      <c r="AJ151" s="80">
        <f t="shared" si="37"/>
        <v>20</v>
      </c>
    </row>
    <row r="152" spans="2:36" x14ac:dyDescent="0.25">
      <c r="B152" s="3"/>
      <c r="C152" s="4"/>
      <c r="D152" s="5"/>
      <c r="E152" s="5"/>
      <c r="F152" s="5"/>
      <c r="G152" s="6"/>
      <c r="H152" s="6"/>
      <c r="I152" s="6"/>
      <c r="K152" s="3"/>
      <c r="L152" s="4"/>
      <c r="M152" s="5"/>
      <c r="N152" s="5"/>
      <c r="O152" s="1"/>
      <c r="P152" s="6"/>
      <c r="Q152" s="6"/>
      <c r="R152" s="6"/>
      <c r="T152" s="64">
        <v>14.5</v>
      </c>
      <c r="U152" s="60">
        <v>870</v>
      </c>
      <c r="V152" s="61">
        <v>0.60416666666666696</v>
      </c>
      <c r="W152" s="61">
        <v>0.51180000000000003</v>
      </c>
      <c r="X152" s="63">
        <f t="shared" si="43"/>
        <v>5.8000000000000274E-3</v>
      </c>
      <c r="Y152" s="45">
        <f t="shared" si="39"/>
        <v>0.11599999999999966</v>
      </c>
      <c r="Z152" s="71">
        <f t="shared" si="40"/>
        <v>870</v>
      </c>
      <c r="AA152" s="72">
        <f t="shared" si="38"/>
        <v>10.236000000000001</v>
      </c>
      <c r="AB152" s="6"/>
      <c r="AC152" s="64">
        <v>14.5</v>
      </c>
      <c r="AD152" s="60">
        <v>870</v>
      </c>
      <c r="AE152" s="61">
        <v>0.60416666666666696</v>
      </c>
      <c r="AF152" s="61"/>
      <c r="AG152" s="63">
        <f t="shared" si="36"/>
        <v>0</v>
      </c>
      <c r="AH152" s="45">
        <f t="shared" si="41"/>
        <v>0</v>
      </c>
      <c r="AI152" s="71">
        <f t="shared" si="42"/>
        <v>870</v>
      </c>
      <c r="AJ152" s="80">
        <f t="shared" si="37"/>
        <v>20</v>
      </c>
    </row>
    <row r="153" spans="2:36" x14ac:dyDescent="0.25">
      <c r="B153" s="3"/>
      <c r="C153" s="4"/>
      <c r="D153" s="5"/>
      <c r="E153" s="5"/>
      <c r="F153" s="5"/>
      <c r="G153" s="6"/>
      <c r="H153" s="6"/>
      <c r="I153" s="6"/>
      <c r="K153" s="3"/>
      <c r="L153" s="4"/>
      <c r="M153" s="5"/>
      <c r="N153" s="5"/>
      <c r="O153" s="1"/>
      <c r="P153" s="6"/>
      <c r="Q153" s="6"/>
      <c r="R153" s="6"/>
      <c r="T153" s="64">
        <v>14.6</v>
      </c>
      <c r="U153" s="60">
        <v>876</v>
      </c>
      <c r="V153" s="61">
        <v>0.60833333333333295</v>
      </c>
      <c r="W153" s="61">
        <v>0.51770000000000005</v>
      </c>
      <c r="X153" s="63">
        <f t="shared" si="43"/>
        <v>5.9000000000000163E-3</v>
      </c>
      <c r="Y153" s="45">
        <f t="shared" si="39"/>
        <v>0.11800000000000033</v>
      </c>
      <c r="Z153" s="71">
        <f t="shared" si="40"/>
        <v>876</v>
      </c>
      <c r="AA153" s="72">
        <f t="shared" si="38"/>
        <v>10.354000000000001</v>
      </c>
      <c r="AB153" s="6"/>
      <c r="AC153" s="64">
        <v>14.6</v>
      </c>
      <c r="AD153" s="60">
        <v>876</v>
      </c>
      <c r="AE153" s="61">
        <v>0.60833333333333295</v>
      </c>
      <c r="AF153" s="61"/>
      <c r="AG153" s="63">
        <f t="shared" si="36"/>
        <v>0</v>
      </c>
      <c r="AH153" s="45">
        <f t="shared" si="41"/>
        <v>0</v>
      </c>
      <c r="AI153" s="71">
        <f t="shared" si="42"/>
        <v>876</v>
      </c>
      <c r="AJ153" s="80">
        <f t="shared" si="37"/>
        <v>20</v>
      </c>
    </row>
    <row r="154" spans="2:36" x14ac:dyDescent="0.25">
      <c r="B154" s="3"/>
      <c r="C154" s="4"/>
      <c r="D154" s="5"/>
      <c r="E154" s="5"/>
      <c r="F154" s="5"/>
      <c r="G154" s="6"/>
      <c r="H154" s="6"/>
      <c r="I154" s="6"/>
      <c r="K154" s="3"/>
      <c r="L154" s="4"/>
      <c r="M154" s="5"/>
      <c r="N154" s="5"/>
      <c r="O154" s="1"/>
      <c r="P154" s="6"/>
      <c r="Q154" s="6"/>
      <c r="R154" s="6"/>
      <c r="T154" s="64">
        <v>14.7</v>
      </c>
      <c r="U154" s="60">
        <v>882</v>
      </c>
      <c r="V154" s="61">
        <v>0.61250000000000004</v>
      </c>
      <c r="W154" s="61">
        <v>0.52349999999999997</v>
      </c>
      <c r="X154" s="63">
        <f t="shared" si="43"/>
        <v>5.7999999999999163E-3</v>
      </c>
      <c r="Y154" s="45">
        <f t="shared" si="39"/>
        <v>0.11599999999999788</v>
      </c>
      <c r="Z154" s="71">
        <f t="shared" si="40"/>
        <v>882</v>
      </c>
      <c r="AA154" s="72">
        <f t="shared" si="38"/>
        <v>10.469999999999999</v>
      </c>
      <c r="AB154" s="6"/>
      <c r="AC154" s="64">
        <v>14.7</v>
      </c>
      <c r="AD154" s="60">
        <v>882</v>
      </c>
      <c r="AE154" s="61">
        <v>0.61250000000000004</v>
      </c>
      <c r="AF154" s="61"/>
      <c r="AG154" s="63">
        <f t="shared" si="36"/>
        <v>0</v>
      </c>
      <c r="AH154" s="45">
        <f t="shared" si="41"/>
        <v>0</v>
      </c>
      <c r="AI154" s="71">
        <f t="shared" si="42"/>
        <v>882</v>
      </c>
      <c r="AJ154" s="80">
        <f t="shared" si="37"/>
        <v>20</v>
      </c>
    </row>
    <row r="155" spans="2:36" x14ac:dyDescent="0.25">
      <c r="B155" s="3"/>
      <c r="C155" s="4"/>
      <c r="D155" s="5"/>
      <c r="E155" s="5"/>
      <c r="F155" s="5"/>
      <c r="G155" s="6"/>
      <c r="H155" s="6"/>
      <c r="I155" s="6"/>
      <c r="K155" s="3"/>
      <c r="L155" s="4"/>
      <c r="M155" s="5"/>
      <c r="N155" s="5"/>
      <c r="O155" s="1"/>
      <c r="P155" s="6"/>
      <c r="Q155" s="6"/>
      <c r="R155" s="6"/>
      <c r="T155" s="64">
        <v>14.8</v>
      </c>
      <c r="U155" s="60">
        <v>888</v>
      </c>
      <c r="V155" s="61">
        <v>0.61666666666666703</v>
      </c>
      <c r="W155" s="61">
        <v>0.52929999999999999</v>
      </c>
      <c r="X155" s="63">
        <f t="shared" si="43"/>
        <v>5.8000000000000274E-3</v>
      </c>
      <c r="Y155" s="45">
        <f t="shared" si="39"/>
        <v>0.11600000000000144</v>
      </c>
      <c r="Z155" s="71">
        <f t="shared" si="40"/>
        <v>888</v>
      </c>
      <c r="AA155" s="72">
        <f t="shared" si="38"/>
        <v>10.586</v>
      </c>
      <c r="AB155" s="6"/>
      <c r="AC155" s="64">
        <v>14.8</v>
      </c>
      <c r="AD155" s="60">
        <v>888</v>
      </c>
      <c r="AE155" s="61">
        <v>0.61666666666666703</v>
      </c>
      <c r="AF155" s="61"/>
      <c r="AG155" s="63">
        <f t="shared" si="36"/>
        <v>0</v>
      </c>
      <c r="AH155" s="45">
        <f t="shared" si="41"/>
        <v>0</v>
      </c>
      <c r="AI155" s="71">
        <f t="shared" si="42"/>
        <v>888</v>
      </c>
      <c r="AJ155" s="80">
        <f t="shared" si="37"/>
        <v>20</v>
      </c>
    </row>
    <row r="156" spans="2:36" x14ac:dyDescent="0.25">
      <c r="B156" s="3"/>
      <c r="C156" s="4"/>
      <c r="D156" s="5"/>
      <c r="E156" s="5"/>
      <c r="F156" s="5"/>
      <c r="G156" s="6"/>
      <c r="H156" s="6"/>
      <c r="I156" s="6"/>
      <c r="K156" s="3"/>
      <c r="L156" s="4"/>
      <c r="M156" s="5"/>
      <c r="N156" s="5"/>
      <c r="O156" s="1"/>
      <c r="P156" s="6"/>
      <c r="Q156" s="6"/>
      <c r="R156" s="6"/>
      <c r="T156" s="64">
        <v>14.9</v>
      </c>
      <c r="U156" s="60">
        <v>894</v>
      </c>
      <c r="V156" s="61">
        <v>0.62083333333333302</v>
      </c>
      <c r="W156" s="61">
        <v>0.53520000000000001</v>
      </c>
      <c r="X156" s="63">
        <f t="shared" si="43"/>
        <v>5.9000000000000163E-3</v>
      </c>
      <c r="Y156" s="45">
        <f t="shared" si="39"/>
        <v>0.11800000000000033</v>
      </c>
      <c r="Z156" s="71">
        <f t="shared" si="40"/>
        <v>894</v>
      </c>
      <c r="AA156" s="72">
        <f t="shared" si="38"/>
        <v>10.704000000000001</v>
      </c>
      <c r="AB156" s="6"/>
      <c r="AC156" s="64">
        <v>14.9</v>
      </c>
      <c r="AD156" s="60">
        <v>894</v>
      </c>
      <c r="AE156" s="61">
        <v>0.62083333333333302</v>
      </c>
      <c r="AF156" s="61"/>
      <c r="AG156" s="63">
        <f t="shared" si="36"/>
        <v>0</v>
      </c>
      <c r="AH156" s="45">
        <f t="shared" si="41"/>
        <v>0</v>
      </c>
      <c r="AI156" s="71">
        <f t="shared" si="42"/>
        <v>894</v>
      </c>
      <c r="AJ156" s="80">
        <f t="shared" si="37"/>
        <v>20</v>
      </c>
    </row>
    <row r="157" spans="2:36" x14ac:dyDescent="0.25">
      <c r="B157" s="3"/>
      <c r="C157" s="4"/>
      <c r="D157" s="5"/>
      <c r="E157" s="5"/>
      <c r="F157" s="5"/>
      <c r="G157" s="6"/>
      <c r="H157" s="6"/>
      <c r="I157" s="6"/>
      <c r="K157" s="3"/>
      <c r="L157" s="4"/>
      <c r="M157" s="5"/>
      <c r="N157" s="5"/>
      <c r="O157" s="1"/>
      <c r="P157" s="6"/>
      <c r="Q157" s="6"/>
      <c r="R157" s="6"/>
      <c r="T157" s="64">
        <v>15</v>
      </c>
      <c r="U157" s="60">
        <v>900</v>
      </c>
      <c r="V157" s="61">
        <v>0.625</v>
      </c>
      <c r="W157" s="61">
        <v>0.54100000000000004</v>
      </c>
      <c r="X157" s="63">
        <f t="shared" si="43"/>
        <v>5.8000000000000274E-3</v>
      </c>
      <c r="Y157" s="45">
        <f t="shared" si="39"/>
        <v>0.11599999999999966</v>
      </c>
      <c r="Z157" s="71">
        <f t="shared" si="40"/>
        <v>900</v>
      </c>
      <c r="AA157" s="72">
        <f t="shared" si="38"/>
        <v>10.82</v>
      </c>
      <c r="AB157" s="6"/>
      <c r="AC157" s="64">
        <v>15</v>
      </c>
      <c r="AD157" s="60">
        <v>900</v>
      </c>
      <c r="AE157" s="61">
        <v>0.625</v>
      </c>
      <c r="AF157" s="61"/>
      <c r="AG157" s="63">
        <f t="shared" si="36"/>
        <v>0</v>
      </c>
      <c r="AH157" s="45">
        <f t="shared" si="41"/>
        <v>0</v>
      </c>
      <c r="AI157" s="71">
        <f t="shared" si="42"/>
        <v>900</v>
      </c>
      <c r="AJ157" s="80">
        <f t="shared" si="37"/>
        <v>20</v>
      </c>
    </row>
    <row r="158" spans="2:36" x14ac:dyDescent="0.25">
      <c r="G158" s="2"/>
      <c r="H158" s="2"/>
      <c r="I158" s="2"/>
      <c r="K158" s="3"/>
      <c r="L158" s="4"/>
      <c r="M158" s="5"/>
      <c r="N158" s="5"/>
      <c r="O158" s="1"/>
      <c r="P158" s="6"/>
      <c r="Q158" s="6"/>
      <c r="R158" s="6"/>
      <c r="T158" s="64">
        <v>15.1</v>
      </c>
      <c r="U158" s="60">
        <v>906</v>
      </c>
      <c r="V158" s="61">
        <v>0.62916666666666698</v>
      </c>
      <c r="W158" s="61">
        <v>0.54679999999999995</v>
      </c>
      <c r="X158" s="63">
        <f t="shared" si="43"/>
        <v>5.7999999999999163E-3</v>
      </c>
      <c r="Y158" s="45">
        <f t="shared" si="39"/>
        <v>0.11599999999999966</v>
      </c>
      <c r="Z158" s="71">
        <f t="shared" si="40"/>
        <v>906</v>
      </c>
      <c r="AA158" s="72">
        <f t="shared" si="38"/>
        <v>10.936</v>
      </c>
      <c r="AB158" s="6"/>
      <c r="AC158" s="64">
        <v>15.1</v>
      </c>
      <c r="AD158" s="60">
        <v>906</v>
      </c>
      <c r="AE158" s="61">
        <v>0.62916666666666698</v>
      </c>
      <c r="AF158" s="61"/>
      <c r="AG158" s="63">
        <f t="shared" si="36"/>
        <v>0</v>
      </c>
      <c r="AH158" s="45">
        <f t="shared" si="41"/>
        <v>0</v>
      </c>
      <c r="AI158" s="71">
        <f t="shared" si="42"/>
        <v>906</v>
      </c>
      <c r="AJ158" s="80">
        <f t="shared" si="37"/>
        <v>20</v>
      </c>
    </row>
    <row r="159" spans="2:36" x14ac:dyDescent="0.25">
      <c r="G159" s="2"/>
      <c r="H159" s="2"/>
      <c r="I159" s="2"/>
      <c r="K159" s="3"/>
      <c r="L159" s="4"/>
      <c r="M159" s="5"/>
      <c r="N159" s="5"/>
      <c r="O159" s="1"/>
      <c r="P159" s="6"/>
      <c r="Q159" s="6"/>
      <c r="R159" s="6"/>
      <c r="T159" s="64">
        <v>15.2</v>
      </c>
      <c r="U159" s="60">
        <v>912</v>
      </c>
      <c r="V159" s="61">
        <v>0.63333333333333297</v>
      </c>
      <c r="W159" s="61">
        <v>0.55269999999999997</v>
      </c>
      <c r="X159" s="63">
        <f t="shared" si="43"/>
        <v>5.9000000000000163E-3</v>
      </c>
      <c r="Y159" s="45">
        <f t="shared" si="39"/>
        <v>0.11799999999999855</v>
      </c>
      <c r="Z159" s="71">
        <f t="shared" si="40"/>
        <v>912</v>
      </c>
      <c r="AA159" s="72">
        <f t="shared" si="38"/>
        <v>11.053999999999998</v>
      </c>
      <c r="AB159" s="6"/>
      <c r="AC159" s="64">
        <v>15.2</v>
      </c>
      <c r="AD159" s="60">
        <v>912</v>
      </c>
      <c r="AE159" s="61">
        <v>0.63333333333333297</v>
      </c>
      <c r="AF159" s="61"/>
      <c r="AG159" s="63">
        <f t="shared" si="36"/>
        <v>0</v>
      </c>
      <c r="AH159" s="45">
        <f t="shared" si="41"/>
        <v>0</v>
      </c>
      <c r="AI159" s="71">
        <f t="shared" si="42"/>
        <v>912</v>
      </c>
      <c r="AJ159" s="80">
        <f t="shared" si="37"/>
        <v>20</v>
      </c>
    </row>
    <row r="160" spans="2:36" x14ac:dyDescent="0.25">
      <c r="G160" s="2"/>
      <c r="H160" s="2"/>
      <c r="I160" s="2"/>
      <c r="K160" s="3"/>
      <c r="L160" s="4"/>
      <c r="M160" s="5"/>
      <c r="N160" s="5"/>
      <c r="O160" s="1"/>
      <c r="P160" s="6"/>
      <c r="Q160" s="6"/>
      <c r="R160" s="6"/>
      <c r="T160" s="64">
        <v>15.3</v>
      </c>
      <c r="U160" s="60">
        <v>918</v>
      </c>
      <c r="V160" s="61">
        <v>0.63749999999999996</v>
      </c>
      <c r="W160" s="61">
        <v>0.5585</v>
      </c>
      <c r="X160" s="63">
        <f t="shared" si="43"/>
        <v>5.8000000000000274E-3</v>
      </c>
      <c r="Y160" s="45">
        <f t="shared" si="39"/>
        <v>0.11600000000000144</v>
      </c>
      <c r="Z160" s="71">
        <f t="shared" si="40"/>
        <v>918</v>
      </c>
      <c r="AA160" s="72">
        <f t="shared" si="38"/>
        <v>11.17</v>
      </c>
      <c r="AB160" s="6"/>
      <c r="AC160" s="64">
        <v>15.3</v>
      </c>
      <c r="AD160" s="60">
        <v>918</v>
      </c>
      <c r="AE160" s="61">
        <v>0.63749999999999996</v>
      </c>
      <c r="AF160" s="61"/>
      <c r="AG160" s="63">
        <f t="shared" ref="AG160:AG191" si="44">($W$4-$N$4)/120</f>
        <v>0</v>
      </c>
      <c r="AH160" s="45">
        <f t="shared" si="41"/>
        <v>0</v>
      </c>
      <c r="AI160" s="71">
        <f t="shared" si="42"/>
        <v>918</v>
      </c>
      <c r="AJ160" s="80">
        <f t="shared" si="37"/>
        <v>20</v>
      </c>
    </row>
    <row r="161" spans="7:36" x14ac:dyDescent="0.25">
      <c r="G161" s="2"/>
      <c r="H161" s="2"/>
      <c r="I161" s="2"/>
      <c r="K161" s="3"/>
      <c r="L161" s="4"/>
      <c r="M161" s="5"/>
      <c r="N161" s="5"/>
      <c r="O161" s="1"/>
      <c r="P161" s="6"/>
      <c r="Q161" s="6"/>
      <c r="R161" s="6"/>
      <c r="T161" s="64">
        <v>15.4</v>
      </c>
      <c r="U161" s="60">
        <v>924</v>
      </c>
      <c r="V161" s="61">
        <v>0.64166666666666705</v>
      </c>
      <c r="W161" s="61">
        <v>0.56440000000000001</v>
      </c>
      <c r="X161" s="63">
        <f t="shared" si="43"/>
        <v>5.9000000000000163E-3</v>
      </c>
      <c r="Y161" s="45">
        <f t="shared" si="39"/>
        <v>0.11800000000000033</v>
      </c>
      <c r="Z161" s="71">
        <f t="shared" si="40"/>
        <v>924</v>
      </c>
      <c r="AA161" s="72">
        <f t="shared" si="38"/>
        <v>11.288</v>
      </c>
      <c r="AB161" s="6"/>
      <c r="AC161" s="64">
        <v>15.4</v>
      </c>
      <c r="AD161" s="60">
        <v>924</v>
      </c>
      <c r="AE161" s="61">
        <v>0.64166666666666705</v>
      </c>
      <c r="AF161" s="61"/>
      <c r="AG161" s="63">
        <f t="shared" si="44"/>
        <v>0</v>
      </c>
      <c r="AH161" s="45">
        <f t="shared" si="41"/>
        <v>0</v>
      </c>
      <c r="AI161" s="71">
        <f t="shared" si="42"/>
        <v>924</v>
      </c>
      <c r="AJ161" s="80">
        <f t="shared" si="37"/>
        <v>20</v>
      </c>
    </row>
    <row r="162" spans="7:36" x14ac:dyDescent="0.25">
      <c r="G162" s="2"/>
      <c r="H162" s="2"/>
      <c r="I162" s="2"/>
      <c r="K162" s="3"/>
      <c r="L162" s="4"/>
      <c r="M162" s="5"/>
      <c r="N162" s="5"/>
      <c r="O162" s="1"/>
      <c r="P162" s="6"/>
      <c r="Q162" s="6"/>
      <c r="R162" s="6"/>
      <c r="T162" s="64">
        <v>15.5</v>
      </c>
      <c r="U162" s="60">
        <v>930</v>
      </c>
      <c r="V162" s="61">
        <v>0.64583333333333304</v>
      </c>
      <c r="W162" s="61">
        <v>0.57050000000000001</v>
      </c>
      <c r="X162" s="63">
        <f t="shared" si="43"/>
        <v>6.0999999999999943E-3</v>
      </c>
      <c r="Y162" s="45">
        <f t="shared" si="39"/>
        <v>0.12199999999999989</v>
      </c>
      <c r="Z162" s="71">
        <f t="shared" si="40"/>
        <v>930</v>
      </c>
      <c r="AA162" s="72">
        <f t="shared" si="38"/>
        <v>11.41</v>
      </c>
      <c r="AB162" s="6"/>
      <c r="AC162" s="64">
        <v>15.5</v>
      </c>
      <c r="AD162" s="60">
        <v>930</v>
      </c>
      <c r="AE162" s="61">
        <v>0.64583333333333304</v>
      </c>
      <c r="AF162" s="61"/>
      <c r="AG162" s="63">
        <f t="shared" si="44"/>
        <v>0</v>
      </c>
      <c r="AH162" s="45">
        <f t="shared" si="41"/>
        <v>0</v>
      </c>
      <c r="AI162" s="71">
        <f t="shared" si="42"/>
        <v>930</v>
      </c>
      <c r="AJ162" s="80">
        <f t="shared" si="37"/>
        <v>20</v>
      </c>
    </row>
    <row r="163" spans="7:36" x14ac:dyDescent="0.25">
      <c r="G163" s="2"/>
      <c r="H163" s="2"/>
      <c r="I163" s="2"/>
      <c r="K163" s="3"/>
      <c r="L163" s="4"/>
      <c r="M163" s="5"/>
      <c r="N163" s="5"/>
      <c r="O163" s="1"/>
      <c r="P163" s="6"/>
      <c r="Q163" s="6"/>
      <c r="R163" s="6"/>
      <c r="T163" s="64">
        <v>15.6</v>
      </c>
      <c r="U163" s="60">
        <v>936</v>
      </c>
      <c r="V163" s="61">
        <v>0.65</v>
      </c>
      <c r="W163" s="61">
        <v>0.57650000000000001</v>
      </c>
      <c r="X163" s="63">
        <f t="shared" si="43"/>
        <v>6.0000000000000053E-3</v>
      </c>
      <c r="Y163" s="45">
        <f t="shared" si="39"/>
        <v>0.12000000000000099</v>
      </c>
      <c r="Z163" s="71">
        <f t="shared" si="40"/>
        <v>936</v>
      </c>
      <c r="AA163" s="72">
        <f t="shared" si="38"/>
        <v>11.530000000000001</v>
      </c>
      <c r="AB163" s="6"/>
      <c r="AC163" s="64">
        <v>15.6</v>
      </c>
      <c r="AD163" s="60">
        <v>936</v>
      </c>
      <c r="AE163" s="61">
        <v>0.65</v>
      </c>
      <c r="AF163" s="61"/>
      <c r="AG163" s="63">
        <f t="shared" si="44"/>
        <v>0</v>
      </c>
      <c r="AH163" s="45">
        <f t="shared" si="41"/>
        <v>0</v>
      </c>
      <c r="AI163" s="71">
        <f t="shared" si="42"/>
        <v>936</v>
      </c>
      <c r="AJ163" s="80">
        <f t="shared" si="37"/>
        <v>20</v>
      </c>
    </row>
    <row r="164" spans="7:36" x14ac:dyDescent="0.25">
      <c r="G164" s="2"/>
      <c r="H164" s="2"/>
      <c r="I164" s="2"/>
      <c r="K164" s="3"/>
      <c r="L164" s="4"/>
      <c r="M164" s="5"/>
      <c r="N164" s="5"/>
      <c r="O164" s="1"/>
      <c r="P164" s="6"/>
      <c r="Q164" s="6"/>
      <c r="R164" s="6"/>
      <c r="T164" s="64">
        <v>15.7</v>
      </c>
      <c r="U164" s="60">
        <v>942</v>
      </c>
      <c r="V164" s="61">
        <v>0.65416666666666701</v>
      </c>
      <c r="W164" s="61">
        <v>0.58250000000000002</v>
      </c>
      <c r="X164" s="63">
        <f t="shared" si="43"/>
        <v>6.0000000000000053E-3</v>
      </c>
      <c r="Y164" s="45">
        <f t="shared" si="39"/>
        <v>0.11999999999999922</v>
      </c>
      <c r="Z164" s="71">
        <f t="shared" si="40"/>
        <v>942</v>
      </c>
      <c r="AA164" s="72">
        <f t="shared" si="38"/>
        <v>11.65</v>
      </c>
      <c r="AB164" s="6"/>
      <c r="AC164" s="64">
        <v>15.7</v>
      </c>
      <c r="AD164" s="60">
        <v>942</v>
      </c>
      <c r="AE164" s="61">
        <v>0.65416666666666701</v>
      </c>
      <c r="AF164" s="61"/>
      <c r="AG164" s="63">
        <f t="shared" si="44"/>
        <v>0</v>
      </c>
      <c r="AH164" s="45">
        <f t="shared" si="41"/>
        <v>0</v>
      </c>
      <c r="AI164" s="71">
        <f t="shared" si="42"/>
        <v>942</v>
      </c>
      <c r="AJ164" s="80">
        <f t="shared" si="37"/>
        <v>20</v>
      </c>
    </row>
    <row r="165" spans="7:36" x14ac:dyDescent="0.25">
      <c r="G165" s="2"/>
      <c r="H165" s="2"/>
      <c r="I165" s="2"/>
      <c r="K165" s="3"/>
      <c r="L165" s="4"/>
      <c r="M165" s="5"/>
      <c r="N165" s="5"/>
      <c r="O165" s="1"/>
      <c r="P165" s="6"/>
      <c r="Q165" s="6"/>
      <c r="R165" s="6"/>
      <c r="T165" s="64">
        <v>15.8</v>
      </c>
      <c r="U165" s="60">
        <v>948</v>
      </c>
      <c r="V165" s="61">
        <v>0.65833333333333299</v>
      </c>
      <c r="W165" s="61">
        <v>0.58860000000000001</v>
      </c>
      <c r="X165" s="63">
        <f t="shared" si="43"/>
        <v>6.0999999999999943E-3</v>
      </c>
      <c r="Y165" s="45">
        <f t="shared" si="39"/>
        <v>0.12199999999999989</v>
      </c>
      <c r="Z165" s="71">
        <f t="shared" si="40"/>
        <v>948</v>
      </c>
      <c r="AA165" s="72">
        <f t="shared" si="38"/>
        <v>11.772</v>
      </c>
      <c r="AB165" s="6"/>
      <c r="AC165" s="64">
        <v>15.8</v>
      </c>
      <c r="AD165" s="60">
        <v>948</v>
      </c>
      <c r="AE165" s="61">
        <v>0.65833333333333299</v>
      </c>
      <c r="AF165" s="61"/>
      <c r="AG165" s="63">
        <f t="shared" si="44"/>
        <v>0</v>
      </c>
      <c r="AH165" s="45">
        <f t="shared" si="41"/>
        <v>0</v>
      </c>
      <c r="AI165" s="71">
        <f t="shared" si="42"/>
        <v>948</v>
      </c>
      <c r="AJ165" s="80">
        <f t="shared" si="37"/>
        <v>20</v>
      </c>
    </row>
    <row r="166" spans="7:36" x14ac:dyDescent="0.25">
      <c r="G166" s="2"/>
      <c r="H166" s="2"/>
      <c r="I166" s="2"/>
      <c r="K166" s="3"/>
      <c r="L166" s="4"/>
      <c r="M166" s="5"/>
      <c r="N166" s="5"/>
      <c r="O166" s="1"/>
      <c r="P166" s="6"/>
      <c r="Q166" s="6"/>
      <c r="R166" s="6"/>
      <c r="T166" s="64">
        <v>15.9</v>
      </c>
      <c r="U166" s="60">
        <v>954</v>
      </c>
      <c r="V166" s="61">
        <v>0.66249999999999998</v>
      </c>
      <c r="W166" s="61">
        <v>0.59450000000000003</v>
      </c>
      <c r="X166" s="63">
        <f t="shared" si="43"/>
        <v>5.9000000000000163E-3</v>
      </c>
      <c r="Y166" s="45">
        <f t="shared" si="39"/>
        <v>0.11800000000000033</v>
      </c>
      <c r="Z166" s="71">
        <f t="shared" si="40"/>
        <v>954</v>
      </c>
      <c r="AA166" s="72">
        <f t="shared" si="38"/>
        <v>11.89</v>
      </c>
      <c r="AB166" s="6"/>
      <c r="AC166" s="64">
        <v>15.9</v>
      </c>
      <c r="AD166" s="60">
        <v>954</v>
      </c>
      <c r="AE166" s="61">
        <v>0.66249999999999998</v>
      </c>
      <c r="AF166" s="61"/>
      <c r="AG166" s="63">
        <f t="shared" si="44"/>
        <v>0</v>
      </c>
      <c r="AH166" s="45">
        <f t="shared" si="41"/>
        <v>0</v>
      </c>
      <c r="AI166" s="71">
        <f t="shared" si="42"/>
        <v>954</v>
      </c>
      <c r="AJ166" s="80">
        <f t="shared" si="37"/>
        <v>20</v>
      </c>
    </row>
    <row r="167" spans="7:36" x14ac:dyDescent="0.25">
      <c r="G167" s="2"/>
      <c r="H167" s="2"/>
      <c r="I167" s="2"/>
      <c r="K167" s="3"/>
      <c r="L167" s="4"/>
      <c r="M167" s="5"/>
      <c r="N167" s="5"/>
      <c r="O167" s="1"/>
      <c r="P167" s="6"/>
      <c r="Q167" s="6"/>
      <c r="R167" s="6"/>
      <c r="T167" s="64">
        <v>16</v>
      </c>
      <c r="U167" s="60">
        <v>960</v>
      </c>
      <c r="V167" s="61">
        <v>0.66666666666666696</v>
      </c>
      <c r="W167" s="61">
        <v>0.60029999999999994</v>
      </c>
      <c r="X167" s="63">
        <f t="shared" si="43"/>
        <v>5.7999999999999163E-3</v>
      </c>
      <c r="Y167" s="45">
        <f t="shared" si="39"/>
        <v>0.11599999999999788</v>
      </c>
      <c r="Z167" s="71">
        <f t="shared" si="40"/>
        <v>960</v>
      </c>
      <c r="AA167" s="72">
        <f t="shared" si="38"/>
        <v>12.005999999999998</v>
      </c>
      <c r="AB167" s="6"/>
      <c r="AC167" s="64">
        <v>16</v>
      </c>
      <c r="AD167" s="60">
        <v>960</v>
      </c>
      <c r="AE167" s="61">
        <v>0.66666666666666696</v>
      </c>
      <c r="AF167" s="61"/>
      <c r="AG167" s="63">
        <f t="shared" si="44"/>
        <v>0</v>
      </c>
      <c r="AH167" s="45">
        <f t="shared" si="41"/>
        <v>0</v>
      </c>
      <c r="AI167" s="71">
        <f t="shared" si="42"/>
        <v>960</v>
      </c>
      <c r="AJ167" s="80">
        <f t="shared" si="37"/>
        <v>20</v>
      </c>
    </row>
    <row r="168" spans="7:36" x14ac:dyDescent="0.25">
      <c r="G168" s="2"/>
      <c r="H168" s="2"/>
      <c r="I168" s="2"/>
      <c r="K168" s="3"/>
      <c r="L168" s="4"/>
      <c r="M168" s="5"/>
      <c r="N168" s="5"/>
      <c r="O168" s="1"/>
      <c r="P168" s="6"/>
      <c r="Q168" s="6"/>
      <c r="R168" s="6"/>
      <c r="T168" s="64">
        <v>16.100000000000001</v>
      </c>
      <c r="U168" s="60">
        <v>966</v>
      </c>
      <c r="V168" s="61">
        <v>0.67083333333333295</v>
      </c>
      <c r="W168" s="61">
        <v>0.60619999999999996</v>
      </c>
      <c r="X168" s="63">
        <f t="shared" si="43"/>
        <v>5.9000000000000163E-3</v>
      </c>
      <c r="Y168" s="45">
        <f t="shared" si="39"/>
        <v>0.11800000000000033</v>
      </c>
      <c r="Z168" s="71">
        <f t="shared" si="40"/>
        <v>966</v>
      </c>
      <c r="AA168" s="72">
        <f t="shared" si="38"/>
        <v>12.123999999999999</v>
      </c>
      <c r="AB168" s="6"/>
      <c r="AC168" s="64">
        <v>16.100000000000001</v>
      </c>
      <c r="AD168" s="60">
        <v>966</v>
      </c>
      <c r="AE168" s="61">
        <v>0.67083333333333295</v>
      </c>
      <c r="AF168" s="61"/>
      <c r="AG168" s="63">
        <f t="shared" si="44"/>
        <v>0</v>
      </c>
      <c r="AH168" s="45">
        <f t="shared" si="41"/>
        <v>0</v>
      </c>
      <c r="AI168" s="71">
        <f t="shared" si="42"/>
        <v>966</v>
      </c>
      <c r="AJ168" s="80">
        <f t="shared" si="37"/>
        <v>20</v>
      </c>
    </row>
    <row r="169" spans="7:36" x14ac:dyDescent="0.25">
      <c r="G169" s="2"/>
      <c r="H169" s="2"/>
      <c r="I169" s="2"/>
      <c r="K169" s="3"/>
      <c r="L169" s="4"/>
      <c r="M169" s="5"/>
      <c r="N169" s="5"/>
      <c r="O169" s="1"/>
      <c r="P169" s="6"/>
      <c r="Q169" s="6"/>
      <c r="R169" s="6"/>
      <c r="T169" s="64">
        <v>16.2</v>
      </c>
      <c r="U169" s="60">
        <v>972</v>
      </c>
      <c r="V169" s="61">
        <v>0.67500000000000004</v>
      </c>
      <c r="W169" s="61">
        <v>0.61199999999999999</v>
      </c>
      <c r="X169" s="63">
        <f t="shared" si="43"/>
        <v>5.8000000000000274E-3</v>
      </c>
      <c r="Y169" s="45">
        <f t="shared" si="39"/>
        <v>0.11600000000000144</v>
      </c>
      <c r="Z169" s="71">
        <f t="shared" si="40"/>
        <v>972</v>
      </c>
      <c r="AA169" s="72">
        <f t="shared" si="38"/>
        <v>12.24</v>
      </c>
      <c r="AB169" s="6"/>
      <c r="AC169" s="64">
        <v>16.2</v>
      </c>
      <c r="AD169" s="60">
        <v>972</v>
      </c>
      <c r="AE169" s="61">
        <v>0.67500000000000004</v>
      </c>
      <c r="AF169" s="61"/>
      <c r="AG169" s="63">
        <f t="shared" si="44"/>
        <v>0</v>
      </c>
      <c r="AH169" s="45">
        <f t="shared" si="41"/>
        <v>0</v>
      </c>
      <c r="AI169" s="71">
        <f t="shared" si="42"/>
        <v>972</v>
      </c>
      <c r="AJ169" s="80">
        <f t="shared" si="37"/>
        <v>20</v>
      </c>
    </row>
    <row r="170" spans="7:36" x14ac:dyDescent="0.25">
      <c r="G170" s="2"/>
      <c r="H170" s="2"/>
      <c r="I170" s="2"/>
      <c r="K170" s="3"/>
      <c r="L170" s="4"/>
      <c r="M170" s="5"/>
      <c r="N170" s="5"/>
      <c r="O170" s="1"/>
      <c r="P170" s="6"/>
      <c r="Q170" s="6"/>
      <c r="R170" s="6"/>
      <c r="T170" s="64">
        <v>16.3</v>
      </c>
      <c r="U170" s="60">
        <v>978</v>
      </c>
      <c r="V170" s="61">
        <v>0.67916666666666703</v>
      </c>
      <c r="W170" s="61">
        <v>0.61780000000000002</v>
      </c>
      <c r="X170" s="63">
        <f t="shared" si="43"/>
        <v>5.8000000000000274E-3</v>
      </c>
      <c r="Y170" s="45">
        <f t="shared" si="39"/>
        <v>0.11599999999999966</v>
      </c>
      <c r="Z170" s="71">
        <f t="shared" si="40"/>
        <v>978</v>
      </c>
      <c r="AA170" s="72">
        <f t="shared" si="38"/>
        <v>12.356</v>
      </c>
      <c r="AB170" s="6"/>
      <c r="AC170" s="64">
        <v>16.3</v>
      </c>
      <c r="AD170" s="60">
        <v>978</v>
      </c>
      <c r="AE170" s="61">
        <v>0.67916666666666703</v>
      </c>
      <c r="AF170" s="61"/>
      <c r="AG170" s="63">
        <f t="shared" si="44"/>
        <v>0</v>
      </c>
      <c r="AH170" s="45">
        <f t="shared" si="41"/>
        <v>0</v>
      </c>
      <c r="AI170" s="71">
        <f t="shared" si="42"/>
        <v>978</v>
      </c>
      <c r="AJ170" s="80">
        <f t="shared" si="37"/>
        <v>20</v>
      </c>
    </row>
    <row r="171" spans="7:36" x14ac:dyDescent="0.25">
      <c r="G171" s="2"/>
      <c r="H171" s="2"/>
      <c r="I171" s="2"/>
      <c r="K171" s="3"/>
      <c r="L171" s="4"/>
      <c r="M171" s="5"/>
      <c r="N171" s="5"/>
      <c r="O171" s="1"/>
      <c r="P171" s="6"/>
      <c r="Q171" s="6"/>
      <c r="R171" s="6"/>
      <c r="T171" s="64">
        <v>16.399999999999999</v>
      </c>
      <c r="U171" s="60">
        <v>984</v>
      </c>
      <c r="V171" s="61">
        <v>0.68333333333333302</v>
      </c>
      <c r="W171" s="61">
        <v>0.62370000000000003</v>
      </c>
      <c r="X171" s="63">
        <f t="shared" si="43"/>
        <v>5.9000000000000163E-3</v>
      </c>
      <c r="Y171" s="45">
        <f t="shared" si="39"/>
        <v>0.11800000000000033</v>
      </c>
      <c r="Z171" s="71">
        <f t="shared" si="40"/>
        <v>984</v>
      </c>
      <c r="AA171" s="72">
        <f t="shared" si="38"/>
        <v>12.474</v>
      </c>
      <c r="AB171" s="6"/>
      <c r="AC171" s="64">
        <v>16.399999999999999</v>
      </c>
      <c r="AD171" s="60">
        <v>984</v>
      </c>
      <c r="AE171" s="61">
        <v>0.68333333333333302</v>
      </c>
      <c r="AF171" s="61"/>
      <c r="AG171" s="63">
        <f t="shared" si="44"/>
        <v>0</v>
      </c>
      <c r="AH171" s="45">
        <f t="shared" si="41"/>
        <v>0</v>
      </c>
      <c r="AI171" s="71">
        <f t="shared" si="42"/>
        <v>984</v>
      </c>
      <c r="AJ171" s="80">
        <f t="shared" si="37"/>
        <v>20</v>
      </c>
    </row>
    <row r="172" spans="7:36" x14ac:dyDescent="0.25">
      <c r="G172" s="2"/>
      <c r="H172" s="2"/>
      <c r="I172" s="2"/>
      <c r="K172" s="3"/>
      <c r="L172" s="4"/>
      <c r="M172" s="5"/>
      <c r="N172" s="5"/>
      <c r="O172" s="1"/>
      <c r="P172" s="6"/>
      <c r="Q172" s="6"/>
      <c r="R172" s="6"/>
      <c r="T172" s="64">
        <v>16.5</v>
      </c>
      <c r="U172" s="60">
        <v>990</v>
      </c>
      <c r="V172" s="61">
        <v>0.6875</v>
      </c>
      <c r="W172" s="61">
        <v>0.62949999999999995</v>
      </c>
      <c r="X172" s="63">
        <f t="shared" si="43"/>
        <v>5.7999999999999163E-3</v>
      </c>
      <c r="Y172" s="45">
        <f t="shared" si="39"/>
        <v>0.11599999999999966</v>
      </c>
      <c r="Z172" s="71">
        <f t="shared" si="40"/>
        <v>990</v>
      </c>
      <c r="AA172" s="72">
        <f t="shared" si="38"/>
        <v>12.59</v>
      </c>
      <c r="AB172" s="6"/>
      <c r="AC172" s="64">
        <v>16.5</v>
      </c>
      <c r="AD172" s="60">
        <v>990</v>
      </c>
      <c r="AE172" s="61">
        <v>0.6875</v>
      </c>
      <c r="AF172" s="61"/>
      <c r="AG172" s="63">
        <f t="shared" si="44"/>
        <v>0</v>
      </c>
      <c r="AH172" s="45">
        <f t="shared" si="41"/>
        <v>0</v>
      </c>
      <c r="AI172" s="71">
        <f t="shared" si="42"/>
        <v>990</v>
      </c>
      <c r="AJ172" s="80">
        <f t="shared" si="37"/>
        <v>20</v>
      </c>
    </row>
    <row r="173" spans="7:36" x14ac:dyDescent="0.25">
      <c r="G173" s="2"/>
      <c r="H173" s="2"/>
      <c r="I173" s="2"/>
      <c r="K173" s="3"/>
      <c r="L173" s="4"/>
      <c r="M173" s="5"/>
      <c r="N173" s="5"/>
      <c r="O173" s="1"/>
      <c r="P173" s="6"/>
      <c r="Q173" s="6"/>
      <c r="R173" s="6"/>
      <c r="T173" s="64">
        <v>16.600000000000001</v>
      </c>
      <c r="U173" s="60">
        <v>996</v>
      </c>
      <c r="V173" s="61">
        <v>0.69166666666666698</v>
      </c>
      <c r="W173" s="61">
        <v>0.63529999999999998</v>
      </c>
      <c r="X173" s="63">
        <f t="shared" si="43"/>
        <v>5.8000000000000274E-3</v>
      </c>
      <c r="Y173" s="45">
        <f t="shared" si="39"/>
        <v>0.11599999999999966</v>
      </c>
      <c r="Z173" s="71">
        <f t="shared" si="40"/>
        <v>996</v>
      </c>
      <c r="AA173" s="72">
        <f t="shared" si="38"/>
        <v>12.706</v>
      </c>
      <c r="AB173" s="6"/>
      <c r="AC173" s="64">
        <v>16.600000000000001</v>
      </c>
      <c r="AD173" s="60">
        <v>996</v>
      </c>
      <c r="AE173" s="61">
        <v>0.69166666666666698</v>
      </c>
      <c r="AF173" s="61"/>
      <c r="AG173" s="63">
        <f t="shared" si="44"/>
        <v>0</v>
      </c>
      <c r="AH173" s="45">
        <f t="shared" si="41"/>
        <v>0</v>
      </c>
      <c r="AI173" s="71">
        <f t="shared" si="42"/>
        <v>996</v>
      </c>
      <c r="AJ173" s="80">
        <f t="shared" si="37"/>
        <v>20</v>
      </c>
    </row>
    <row r="174" spans="7:36" x14ac:dyDescent="0.25">
      <c r="G174" s="2"/>
      <c r="H174" s="2"/>
      <c r="I174" s="2"/>
      <c r="K174" s="3"/>
      <c r="L174" s="4"/>
      <c r="M174" s="5"/>
      <c r="N174" s="5"/>
      <c r="O174" s="1"/>
      <c r="P174" s="6"/>
      <c r="Q174" s="6"/>
      <c r="R174" s="6"/>
      <c r="T174" s="64">
        <v>16.7</v>
      </c>
      <c r="U174" s="60">
        <v>1002</v>
      </c>
      <c r="V174" s="61">
        <v>0.69583333333333297</v>
      </c>
      <c r="W174" s="61">
        <v>0.64119999999999999</v>
      </c>
      <c r="X174" s="63">
        <f t="shared" si="43"/>
        <v>5.9000000000000163E-3</v>
      </c>
      <c r="Y174" s="45">
        <f t="shared" si="39"/>
        <v>0.11800000000000033</v>
      </c>
      <c r="Z174" s="71">
        <f t="shared" si="40"/>
        <v>1002</v>
      </c>
      <c r="AA174" s="72">
        <f t="shared" si="38"/>
        <v>12.824</v>
      </c>
      <c r="AB174" s="6"/>
      <c r="AC174" s="64">
        <v>16.7</v>
      </c>
      <c r="AD174" s="60">
        <v>1002</v>
      </c>
      <c r="AE174" s="61">
        <v>0.69583333333333297</v>
      </c>
      <c r="AF174" s="61"/>
      <c r="AG174" s="63">
        <f t="shared" si="44"/>
        <v>0</v>
      </c>
      <c r="AH174" s="45">
        <f t="shared" si="41"/>
        <v>0</v>
      </c>
      <c r="AI174" s="71">
        <f t="shared" si="42"/>
        <v>1002</v>
      </c>
      <c r="AJ174" s="80">
        <f t="shared" si="37"/>
        <v>20</v>
      </c>
    </row>
    <row r="175" spans="7:36" x14ac:dyDescent="0.25">
      <c r="G175" s="2"/>
      <c r="H175" s="2"/>
      <c r="I175" s="2"/>
      <c r="K175" s="3"/>
      <c r="L175" s="4"/>
      <c r="M175" s="5"/>
      <c r="N175" s="5"/>
      <c r="O175" s="1"/>
      <c r="P175" s="6"/>
      <c r="Q175" s="6"/>
      <c r="R175" s="6"/>
      <c r="T175" s="64">
        <v>16.8</v>
      </c>
      <c r="U175" s="60">
        <v>1008</v>
      </c>
      <c r="V175" s="61">
        <v>0.7</v>
      </c>
      <c r="W175" s="61">
        <v>0.64700000000000002</v>
      </c>
      <c r="X175" s="63">
        <f t="shared" si="43"/>
        <v>5.8000000000000274E-3</v>
      </c>
      <c r="Y175" s="45">
        <f t="shared" si="39"/>
        <v>0.11600000000000144</v>
      </c>
      <c r="Z175" s="71">
        <f t="shared" si="40"/>
        <v>1008</v>
      </c>
      <c r="AA175" s="72">
        <f t="shared" si="38"/>
        <v>12.940000000000001</v>
      </c>
      <c r="AB175" s="6"/>
      <c r="AC175" s="64">
        <v>16.8</v>
      </c>
      <c r="AD175" s="60">
        <v>1008</v>
      </c>
      <c r="AE175" s="61">
        <v>0.7</v>
      </c>
      <c r="AF175" s="61"/>
      <c r="AG175" s="63">
        <f t="shared" si="44"/>
        <v>0</v>
      </c>
      <c r="AH175" s="45">
        <f t="shared" si="41"/>
        <v>0</v>
      </c>
      <c r="AI175" s="71">
        <f t="shared" si="42"/>
        <v>1008</v>
      </c>
      <c r="AJ175" s="80">
        <f t="shared" si="37"/>
        <v>20</v>
      </c>
    </row>
    <row r="176" spans="7:36" x14ac:dyDescent="0.25">
      <c r="G176" s="2"/>
      <c r="H176" s="2"/>
      <c r="I176" s="2"/>
      <c r="K176" s="3"/>
      <c r="L176" s="4"/>
      <c r="M176" s="5"/>
      <c r="N176" s="5"/>
      <c r="O176" s="1"/>
      <c r="P176" s="6"/>
      <c r="Q176" s="6"/>
      <c r="R176" s="6"/>
      <c r="T176" s="64">
        <v>16.899999999999999</v>
      </c>
      <c r="U176" s="60">
        <v>1014</v>
      </c>
      <c r="V176" s="61">
        <v>0.70416666666666705</v>
      </c>
      <c r="W176" s="61">
        <v>0.65280000000000005</v>
      </c>
      <c r="X176" s="63">
        <f t="shared" si="43"/>
        <v>5.8000000000000274E-3</v>
      </c>
      <c r="Y176" s="45">
        <f t="shared" si="39"/>
        <v>0.11599999999999966</v>
      </c>
      <c r="Z176" s="71">
        <f t="shared" si="40"/>
        <v>1014</v>
      </c>
      <c r="AA176" s="72">
        <f t="shared" si="38"/>
        <v>13.056000000000001</v>
      </c>
      <c r="AB176" s="6"/>
      <c r="AC176" s="64">
        <v>16.899999999999999</v>
      </c>
      <c r="AD176" s="60">
        <v>1014</v>
      </c>
      <c r="AE176" s="61">
        <v>0.70416666666666705</v>
      </c>
      <c r="AF176" s="61"/>
      <c r="AG176" s="63">
        <f t="shared" si="44"/>
        <v>0</v>
      </c>
      <c r="AH176" s="45">
        <f t="shared" si="41"/>
        <v>0</v>
      </c>
      <c r="AI176" s="71">
        <f t="shared" si="42"/>
        <v>1014</v>
      </c>
      <c r="AJ176" s="80">
        <f t="shared" si="37"/>
        <v>20</v>
      </c>
    </row>
    <row r="177" spans="7:36" x14ac:dyDescent="0.25">
      <c r="G177" s="2"/>
      <c r="H177" s="2"/>
      <c r="I177" s="2"/>
      <c r="K177" s="3"/>
      <c r="L177" s="4"/>
      <c r="M177" s="5"/>
      <c r="N177" s="5"/>
      <c r="O177" s="1"/>
      <c r="P177" s="6"/>
      <c r="Q177" s="6"/>
      <c r="R177" s="6"/>
      <c r="T177" s="64">
        <v>17</v>
      </c>
      <c r="U177" s="60">
        <v>1020</v>
      </c>
      <c r="V177" s="61">
        <v>0.70833333333333304</v>
      </c>
      <c r="W177" s="61">
        <v>0.65869999999999995</v>
      </c>
      <c r="X177" s="63">
        <f t="shared" si="43"/>
        <v>5.8999999999999053E-3</v>
      </c>
      <c r="Y177" s="45">
        <f t="shared" si="39"/>
        <v>0.11799999999999855</v>
      </c>
      <c r="Z177" s="71">
        <f t="shared" si="40"/>
        <v>1020</v>
      </c>
      <c r="AA177" s="72">
        <f t="shared" si="38"/>
        <v>13.173999999999999</v>
      </c>
      <c r="AB177" s="6"/>
      <c r="AC177" s="64">
        <v>17</v>
      </c>
      <c r="AD177" s="60">
        <v>1020</v>
      </c>
      <c r="AE177" s="61">
        <v>0.70833333333333304</v>
      </c>
      <c r="AF177" s="61"/>
      <c r="AG177" s="63">
        <f t="shared" si="44"/>
        <v>0</v>
      </c>
      <c r="AH177" s="45">
        <f t="shared" si="41"/>
        <v>0</v>
      </c>
      <c r="AI177" s="71">
        <f t="shared" si="42"/>
        <v>1020</v>
      </c>
      <c r="AJ177" s="80">
        <f t="shared" si="37"/>
        <v>20</v>
      </c>
    </row>
    <row r="178" spans="7:36" x14ac:dyDescent="0.25">
      <c r="G178" s="2"/>
      <c r="H178" s="2"/>
      <c r="I178" s="2"/>
      <c r="K178" s="3"/>
      <c r="L178" s="4"/>
      <c r="M178" s="5"/>
      <c r="N178" s="5"/>
      <c r="O178" s="1"/>
      <c r="P178" s="6"/>
      <c r="Q178" s="6"/>
      <c r="R178" s="6"/>
      <c r="T178" s="64">
        <v>17.100000000000001</v>
      </c>
      <c r="U178" s="60">
        <v>1026</v>
      </c>
      <c r="V178" s="61">
        <v>0.71250000000000002</v>
      </c>
      <c r="W178" s="61">
        <v>0.66449999999999998</v>
      </c>
      <c r="X178" s="63">
        <f t="shared" si="43"/>
        <v>5.8000000000000274E-3</v>
      </c>
      <c r="Y178" s="45">
        <f t="shared" si="39"/>
        <v>0.11599999999999966</v>
      </c>
      <c r="Z178" s="71">
        <f t="shared" si="40"/>
        <v>1026</v>
      </c>
      <c r="AA178" s="72">
        <f t="shared" si="38"/>
        <v>13.29</v>
      </c>
      <c r="AB178" s="6"/>
      <c r="AC178" s="64">
        <v>17.100000000000001</v>
      </c>
      <c r="AD178" s="60">
        <v>1026</v>
      </c>
      <c r="AE178" s="61">
        <v>0.71250000000000002</v>
      </c>
      <c r="AF178" s="61"/>
      <c r="AG178" s="63">
        <f t="shared" si="44"/>
        <v>0</v>
      </c>
      <c r="AH178" s="45">
        <f t="shared" si="41"/>
        <v>0</v>
      </c>
      <c r="AI178" s="71">
        <f t="shared" si="42"/>
        <v>1026</v>
      </c>
      <c r="AJ178" s="80">
        <f t="shared" si="37"/>
        <v>20</v>
      </c>
    </row>
    <row r="179" spans="7:36" x14ac:dyDescent="0.25">
      <c r="G179" s="2"/>
      <c r="H179" s="2"/>
      <c r="I179" s="2"/>
      <c r="K179" s="3"/>
      <c r="L179" s="4"/>
      <c r="M179" s="5"/>
      <c r="N179" s="5"/>
      <c r="O179" s="1"/>
      <c r="P179" s="6"/>
      <c r="Q179" s="6"/>
      <c r="R179" s="6"/>
      <c r="T179" s="64">
        <v>17.2</v>
      </c>
      <c r="U179" s="60">
        <v>1032</v>
      </c>
      <c r="V179" s="61">
        <v>0.71666666666666701</v>
      </c>
      <c r="W179" s="61">
        <v>0.67030000000000001</v>
      </c>
      <c r="X179" s="63">
        <f t="shared" si="43"/>
        <v>5.8000000000000274E-3</v>
      </c>
      <c r="Y179" s="45">
        <f t="shared" si="39"/>
        <v>0.11600000000000144</v>
      </c>
      <c r="Z179" s="71">
        <f t="shared" si="40"/>
        <v>1032</v>
      </c>
      <c r="AA179" s="72">
        <f t="shared" si="38"/>
        <v>13.406000000000001</v>
      </c>
      <c r="AB179" s="6"/>
      <c r="AC179" s="64">
        <v>17.2</v>
      </c>
      <c r="AD179" s="60">
        <v>1032</v>
      </c>
      <c r="AE179" s="61">
        <v>0.71666666666666701</v>
      </c>
      <c r="AF179" s="61"/>
      <c r="AG179" s="63">
        <f t="shared" si="44"/>
        <v>0</v>
      </c>
      <c r="AH179" s="45">
        <f t="shared" si="41"/>
        <v>0</v>
      </c>
      <c r="AI179" s="71">
        <f t="shared" si="42"/>
        <v>1032</v>
      </c>
      <c r="AJ179" s="80">
        <f t="shared" si="37"/>
        <v>20</v>
      </c>
    </row>
    <row r="180" spans="7:36" x14ac:dyDescent="0.25">
      <c r="G180" s="2"/>
      <c r="H180" s="2"/>
      <c r="I180" s="2"/>
      <c r="K180" s="3"/>
      <c r="L180" s="4"/>
      <c r="M180" s="5"/>
      <c r="N180" s="5"/>
      <c r="O180" s="1"/>
      <c r="P180" s="6"/>
      <c r="Q180" s="6"/>
      <c r="R180" s="6"/>
      <c r="T180" s="64">
        <v>17.3</v>
      </c>
      <c r="U180" s="60">
        <v>1038</v>
      </c>
      <c r="V180" s="61">
        <v>0.72083333333333299</v>
      </c>
      <c r="W180" s="61">
        <v>0.67610000000000003</v>
      </c>
      <c r="X180" s="63">
        <f t="shared" si="43"/>
        <v>5.8000000000000274E-3</v>
      </c>
      <c r="Y180" s="45">
        <f t="shared" si="39"/>
        <v>0.11599999999999966</v>
      </c>
      <c r="Z180" s="71">
        <f t="shared" si="40"/>
        <v>1038</v>
      </c>
      <c r="AA180" s="72">
        <f t="shared" si="38"/>
        <v>13.522</v>
      </c>
      <c r="AB180" s="6"/>
      <c r="AC180" s="64">
        <v>17.3</v>
      </c>
      <c r="AD180" s="60">
        <v>1038</v>
      </c>
      <c r="AE180" s="61">
        <v>0.72083333333333299</v>
      </c>
      <c r="AF180" s="61"/>
      <c r="AG180" s="63">
        <f t="shared" si="44"/>
        <v>0</v>
      </c>
      <c r="AH180" s="45">
        <f t="shared" si="41"/>
        <v>0</v>
      </c>
      <c r="AI180" s="71">
        <f t="shared" si="42"/>
        <v>1038</v>
      </c>
      <c r="AJ180" s="80">
        <f t="shared" si="37"/>
        <v>20</v>
      </c>
    </row>
    <row r="181" spans="7:36" x14ac:dyDescent="0.25">
      <c r="G181" s="2"/>
      <c r="H181" s="2"/>
      <c r="I181" s="2"/>
      <c r="K181" s="3"/>
      <c r="L181" s="4"/>
      <c r="M181" s="5"/>
      <c r="N181" s="5"/>
      <c r="O181" s="1"/>
      <c r="P181" s="6"/>
      <c r="Q181" s="6"/>
      <c r="R181" s="6"/>
      <c r="T181" s="64">
        <v>17.399999999999999</v>
      </c>
      <c r="U181" s="60">
        <v>1044</v>
      </c>
      <c r="V181" s="61">
        <v>0.72499999999999998</v>
      </c>
      <c r="W181" s="61">
        <v>0.68179999999999996</v>
      </c>
      <c r="X181" s="63">
        <f t="shared" si="43"/>
        <v>5.6999999999999273E-3</v>
      </c>
      <c r="Y181" s="45">
        <f t="shared" si="39"/>
        <v>0.11399999999999899</v>
      </c>
      <c r="Z181" s="71">
        <f t="shared" si="40"/>
        <v>1044</v>
      </c>
      <c r="AA181" s="72">
        <f t="shared" si="38"/>
        <v>13.635999999999999</v>
      </c>
      <c r="AB181" s="6"/>
      <c r="AC181" s="64">
        <v>17.399999999999999</v>
      </c>
      <c r="AD181" s="60">
        <v>1044</v>
      </c>
      <c r="AE181" s="61">
        <v>0.72499999999999998</v>
      </c>
      <c r="AF181" s="61"/>
      <c r="AG181" s="63">
        <f t="shared" si="44"/>
        <v>0</v>
      </c>
      <c r="AH181" s="45">
        <f t="shared" si="41"/>
        <v>0</v>
      </c>
      <c r="AI181" s="71">
        <f t="shared" si="42"/>
        <v>1044</v>
      </c>
      <c r="AJ181" s="80">
        <f t="shared" si="37"/>
        <v>20</v>
      </c>
    </row>
    <row r="182" spans="7:36" x14ac:dyDescent="0.25">
      <c r="G182" s="2"/>
      <c r="H182" s="2"/>
      <c r="I182" s="2"/>
      <c r="K182" s="3"/>
      <c r="L182" s="4"/>
      <c r="M182" s="5"/>
      <c r="N182" s="5"/>
      <c r="O182" s="1"/>
      <c r="P182" s="6"/>
      <c r="Q182" s="6"/>
      <c r="R182" s="6"/>
      <c r="T182" s="64">
        <v>17.5</v>
      </c>
      <c r="U182" s="60">
        <v>1050</v>
      </c>
      <c r="V182" s="61">
        <v>0.72916666666666696</v>
      </c>
      <c r="W182" s="61">
        <v>0.68740000000000001</v>
      </c>
      <c r="X182" s="63">
        <f t="shared" si="43"/>
        <v>5.6000000000000494E-3</v>
      </c>
      <c r="Y182" s="45">
        <f t="shared" si="39"/>
        <v>0.11200000000000188</v>
      </c>
      <c r="Z182" s="71">
        <f t="shared" si="40"/>
        <v>1050</v>
      </c>
      <c r="AA182" s="72">
        <f t="shared" si="38"/>
        <v>13.748000000000001</v>
      </c>
      <c r="AB182" s="6"/>
      <c r="AC182" s="64">
        <v>17.5</v>
      </c>
      <c r="AD182" s="60">
        <v>1050</v>
      </c>
      <c r="AE182" s="61">
        <v>0.72916666666666696</v>
      </c>
      <c r="AF182" s="61"/>
      <c r="AG182" s="63">
        <f t="shared" si="44"/>
        <v>0</v>
      </c>
      <c r="AH182" s="45">
        <f t="shared" si="41"/>
        <v>0</v>
      </c>
      <c r="AI182" s="71">
        <f t="shared" si="42"/>
        <v>1050</v>
      </c>
      <c r="AJ182" s="80">
        <f t="shared" si="37"/>
        <v>20</v>
      </c>
    </row>
    <row r="183" spans="7:36" x14ac:dyDescent="0.25">
      <c r="G183" s="2"/>
      <c r="H183" s="2"/>
      <c r="I183" s="2"/>
      <c r="K183" s="3"/>
      <c r="L183" s="4"/>
      <c r="M183" s="5"/>
      <c r="N183" s="5"/>
      <c r="O183" s="1"/>
      <c r="P183" s="6"/>
      <c r="Q183" s="6"/>
      <c r="R183" s="6"/>
      <c r="T183" s="64">
        <v>17.600000000000001</v>
      </c>
      <c r="U183" s="60">
        <v>1056</v>
      </c>
      <c r="V183" s="61">
        <v>0.73333333333333295</v>
      </c>
      <c r="W183" s="61">
        <v>0.69299999999999995</v>
      </c>
      <c r="X183" s="63">
        <f t="shared" si="43"/>
        <v>5.5999999999999384E-3</v>
      </c>
      <c r="Y183" s="45">
        <f t="shared" si="39"/>
        <v>0.11199999999999832</v>
      </c>
      <c r="Z183" s="71">
        <f t="shared" si="40"/>
        <v>1056</v>
      </c>
      <c r="AA183" s="72">
        <f t="shared" si="38"/>
        <v>13.86</v>
      </c>
      <c r="AB183" s="6"/>
      <c r="AC183" s="64">
        <v>17.600000000000001</v>
      </c>
      <c r="AD183" s="60">
        <v>1056</v>
      </c>
      <c r="AE183" s="61">
        <v>0.73333333333333295</v>
      </c>
      <c r="AF183" s="61"/>
      <c r="AG183" s="63">
        <f t="shared" si="44"/>
        <v>0</v>
      </c>
      <c r="AH183" s="45">
        <f t="shared" si="41"/>
        <v>0</v>
      </c>
      <c r="AI183" s="71">
        <f t="shared" si="42"/>
        <v>1056</v>
      </c>
      <c r="AJ183" s="80">
        <f t="shared" si="37"/>
        <v>20</v>
      </c>
    </row>
    <row r="184" spans="7:36" x14ac:dyDescent="0.25">
      <c r="G184" s="2"/>
      <c r="H184" s="2"/>
      <c r="I184" s="2"/>
      <c r="K184" s="3"/>
      <c r="L184" s="4"/>
      <c r="M184" s="5"/>
      <c r="N184" s="5"/>
      <c r="O184" s="1"/>
      <c r="P184" s="6"/>
      <c r="Q184" s="6"/>
      <c r="R184" s="6"/>
      <c r="T184" s="64">
        <v>17.7</v>
      </c>
      <c r="U184" s="60">
        <v>1062</v>
      </c>
      <c r="V184" s="61">
        <v>0.73750000000000004</v>
      </c>
      <c r="W184" s="61">
        <v>0.6986</v>
      </c>
      <c r="X184" s="63">
        <f t="shared" si="43"/>
        <v>5.6000000000000494E-3</v>
      </c>
      <c r="Y184" s="45">
        <f t="shared" si="39"/>
        <v>0.1120000000000001</v>
      </c>
      <c r="Z184" s="71">
        <f t="shared" si="40"/>
        <v>1062</v>
      </c>
      <c r="AA184" s="72">
        <f t="shared" si="38"/>
        <v>13.972</v>
      </c>
      <c r="AB184" s="6"/>
      <c r="AC184" s="64">
        <v>17.7</v>
      </c>
      <c r="AD184" s="60">
        <v>1062</v>
      </c>
      <c r="AE184" s="61">
        <v>0.73750000000000004</v>
      </c>
      <c r="AF184" s="61"/>
      <c r="AG184" s="63">
        <f t="shared" si="44"/>
        <v>0</v>
      </c>
      <c r="AH184" s="45">
        <f t="shared" si="41"/>
        <v>0</v>
      </c>
      <c r="AI184" s="71">
        <f t="shared" si="42"/>
        <v>1062</v>
      </c>
      <c r="AJ184" s="80">
        <f t="shared" si="37"/>
        <v>20</v>
      </c>
    </row>
    <row r="185" spans="7:36" x14ac:dyDescent="0.25">
      <c r="G185" s="2"/>
      <c r="H185" s="2"/>
      <c r="I185" s="2"/>
      <c r="K185" s="3"/>
      <c r="L185" s="4"/>
      <c r="M185" s="5"/>
      <c r="N185" s="5"/>
      <c r="O185" s="1"/>
      <c r="P185" s="6"/>
      <c r="Q185" s="6"/>
      <c r="R185" s="6"/>
      <c r="T185" s="64">
        <v>17.8</v>
      </c>
      <c r="U185" s="60">
        <v>1068</v>
      </c>
      <c r="V185" s="61">
        <v>0.74166666666666703</v>
      </c>
      <c r="W185" s="61">
        <v>0.70420000000000005</v>
      </c>
      <c r="X185" s="63">
        <f t="shared" si="43"/>
        <v>5.6000000000000494E-3</v>
      </c>
      <c r="Y185" s="45">
        <f t="shared" si="39"/>
        <v>0.11200000000000188</v>
      </c>
      <c r="Z185" s="71">
        <f t="shared" si="40"/>
        <v>1068</v>
      </c>
      <c r="AA185" s="72">
        <f t="shared" si="38"/>
        <v>14.084000000000001</v>
      </c>
      <c r="AB185" s="6"/>
      <c r="AC185" s="64">
        <v>17.8</v>
      </c>
      <c r="AD185" s="60">
        <v>1068</v>
      </c>
      <c r="AE185" s="61">
        <v>0.74166666666666703</v>
      </c>
      <c r="AF185" s="61"/>
      <c r="AG185" s="63">
        <f t="shared" si="44"/>
        <v>0</v>
      </c>
      <c r="AH185" s="45">
        <f t="shared" si="41"/>
        <v>0</v>
      </c>
      <c r="AI185" s="71">
        <f t="shared" si="42"/>
        <v>1068</v>
      </c>
      <c r="AJ185" s="80">
        <f t="shared" si="37"/>
        <v>20</v>
      </c>
    </row>
    <row r="186" spans="7:36" x14ac:dyDescent="0.25">
      <c r="G186" s="2"/>
      <c r="H186" s="2"/>
      <c r="I186" s="2"/>
      <c r="K186" s="3"/>
      <c r="L186" s="4"/>
      <c r="M186" s="5"/>
      <c r="N186" s="5"/>
      <c r="O186" s="1"/>
      <c r="P186" s="6"/>
      <c r="Q186" s="6"/>
      <c r="R186" s="6"/>
      <c r="T186" s="64">
        <v>17.899999999999999</v>
      </c>
      <c r="U186" s="60">
        <v>1074</v>
      </c>
      <c r="V186" s="61">
        <v>0.74583333333333302</v>
      </c>
      <c r="W186" s="61">
        <v>0.70960000000000001</v>
      </c>
      <c r="X186" s="63">
        <f t="shared" si="43"/>
        <v>5.3999999999999604E-3</v>
      </c>
      <c r="Y186" s="45">
        <f t="shared" si="39"/>
        <v>0.10799999999999876</v>
      </c>
      <c r="Z186" s="71">
        <f t="shared" si="40"/>
        <v>1074</v>
      </c>
      <c r="AA186" s="72">
        <f t="shared" si="38"/>
        <v>14.192</v>
      </c>
      <c r="AB186" s="6"/>
      <c r="AC186" s="64">
        <v>17.899999999999999</v>
      </c>
      <c r="AD186" s="60">
        <v>1074</v>
      </c>
      <c r="AE186" s="61">
        <v>0.74583333333333302</v>
      </c>
      <c r="AF186" s="61"/>
      <c r="AG186" s="63">
        <f t="shared" si="44"/>
        <v>0</v>
      </c>
      <c r="AH186" s="45">
        <f t="shared" si="41"/>
        <v>0</v>
      </c>
      <c r="AI186" s="71">
        <f t="shared" si="42"/>
        <v>1074</v>
      </c>
      <c r="AJ186" s="80">
        <f t="shared" si="37"/>
        <v>20</v>
      </c>
    </row>
    <row r="187" spans="7:36" x14ac:dyDescent="0.25">
      <c r="G187" s="2"/>
      <c r="H187" s="2"/>
      <c r="I187" s="2"/>
      <c r="K187" s="3"/>
      <c r="L187" s="4"/>
      <c r="M187" s="5"/>
      <c r="N187" s="5"/>
      <c r="O187" s="1"/>
      <c r="P187" s="6"/>
      <c r="Q187" s="6"/>
      <c r="R187" s="6"/>
      <c r="T187" s="64">
        <v>18</v>
      </c>
      <c r="U187" s="60">
        <v>1080</v>
      </c>
      <c r="V187" s="61">
        <v>0.75</v>
      </c>
      <c r="W187" s="61">
        <v>0.71499999999999997</v>
      </c>
      <c r="X187" s="63">
        <f t="shared" si="43"/>
        <v>5.3999999999999604E-3</v>
      </c>
      <c r="Y187" s="45">
        <f t="shared" si="39"/>
        <v>0.10799999999999876</v>
      </c>
      <c r="Z187" s="71">
        <f t="shared" si="40"/>
        <v>1080</v>
      </c>
      <c r="AA187" s="72">
        <f t="shared" si="38"/>
        <v>14.299999999999999</v>
      </c>
      <c r="AB187" s="6"/>
      <c r="AC187" s="64">
        <v>18</v>
      </c>
      <c r="AD187" s="60">
        <v>1080</v>
      </c>
      <c r="AE187" s="61">
        <v>0.75</v>
      </c>
      <c r="AF187" s="61"/>
      <c r="AG187" s="63">
        <f t="shared" si="44"/>
        <v>0</v>
      </c>
      <c r="AH187" s="45">
        <f t="shared" si="41"/>
        <v>0</v>
      </c>
      <c r="AI187" s="71">
        <f t="shared" si="42"/>
        <v>1080</v>
      </c>
      <c r="AJ187" s="80">
        <f t="shared" si="37"/>
        <v>20</v>
      </c>
    </row>
    <row r="188" spans="7:36" x14ac:dyDescent="0.25">
      <c r="G188" s="2"/>
      <c r="H188" s="2"/>
      <c r="I188" s="2"/>
      <c r="P188" s="2"/>
      <c r="Q188" s="2"/>
      <c r="R188" s="2"/>
      <c r="T188" s="64">
        <v>18.100000000000001</v>
      </c>
      <c r="U188" s="60">
        <v>1086</v>
      </c>
      <c r="V188" s="61">
        <v>0.75416666666666698</v>
      </c>
      <c r="W188" s="61">
        <v>0.72040000000000004</v>
      </c>
      <c r="X188" s="63">
        <f t="shared" si="43"/>
        <v>5.4000000000000714E-3</v>
      </c>
      <c r="Y188" s="45">
        <f t="shared" si="39"/>
        <v>0.10800000000000232</v>
      </c>
      <c r="Z188" s="71">
        <f t="shared" si="40"/>
        <v>1086</v>
      </c>
      <c r="AA188" s="72">
        <f t="shared" si="38"/>
        <v>14.408000000000001</v>
      </c>
      <c r="AB188" s="6"/>
      <c r="AC188" s="64">
        <v>18.100000000000001</v>
      </c>
      <c r="AD188" s="60">
        <v>1086</v>
      </c>
      <c r="AE188" s="61">
        <v>0.75416666666666698</v>
      </c>
      <c r="AF188" s="61"/>
      <c r="AG188" s="63">
        <f t="shared" si="44"/>
        <v>0</v>
      </c>
      <c r="AH188" s="45">
        <f t="shared" si="41"/>
        <v>0</v>
      </c>
      <c r="AI188" s="71">
        <f t="shared" si="42"/>
        <v>1086</v>
      </c>
      <c r="AJ188" s="80">
        <f t="shared" si="37"/>
        <v>20</v>
      </c>
    </row>
    <row r="189" spans="7:36" x14ac:dyDescent="0.25">
      <c r="G189" s="2"/>
      <c r="H189" s="2"/>
      <c r="I189" s="2"/>
      <c r="T189" s="64">
        <v>18.2</v>
      </c>
      <c r="U189" s="60">
        <v>1092</v>
      </c>
      <c r="V189" s="61">
        <v>0.75833333333333297</v>
      </c>
      <c r="W189" s="61">
        <v>0.7258</v>
      </c>
      <c r="X189" s="63">
        <f t="shared" si="43"/>
        <v>5.3999999999999604E-3</v>
      </c>
      <c r="Y189" s="45">
        <f t="shared" si="39"/>
        <v>0.10799999999999876</v>
      </c>
      <c r="Z189" s="71">
        <f t="shared" si="40"/>
        <v>1092</v>
      </c>
      <c r="AA189" s="72">
        <f t="shared" si="38"/>
        <v>14.516</v>
      </c>
      <c r="AB189" s="6"/>
      <c r="AC189" s="64">
        <v>18.2</v>
      </c>
      <c r="AD189" s="60">
        <v>1092</v>
      </c>
      <c r="AE189" s="61">
        <v>0.75833333333333297</v>
      </c>
      <c r="AF189" s="61"/>
      <c r="AG189" s="63">
        <f t="shared" si="44"/>
        <v>0</v>
      </c>
      <c r="AH189" s="45">
        <f t="shared" si="41"/>
        <v>0</v>
      </c>
      <c r="AI189" s="71">
        <f t="shared" si="42"/>
        <v>1092</v>
      </c>
      <c r="AJ189" s="80">
        <f t="shared" si="37"/>
        <v>20</v>
      </c>
    </row>
    <row r="190" spans="7:36" x14ac:dyDescent="0.25">
      <c r="G190" s="2"/>
      <c r="H190" s="2"/>
      <c r="I190" s="2"/>
      <c r="T190" s="64">
        <v>18.3</v>
      </c>
      <c r="U190" s="60">
        <v>1098</v>
      </c>
      <c r="V190" s="61">
        <v>0.76249999999999996</v>
      </c>
      <c r="W190" s="61">
        <v>0.73099999999999998</v>
      </c>
      <c r="X190" s="63">
        <f t="shared" si="43"/>
        <v>5.1999999999999824E-3</v>
      </c>
      <c r="Y190" s="45">
        <f t="shared" si="39"/>
        <v>0.1039999999999992</v>
      </c>
      <c r="Z190" s="71">
        <f t="shared" si="40"/>
        <v>1098</v>
      </c>
      <c r="AA190" s="72">
        <f t="shared" si="38"/>
        <v>14.62</v>
      </c>
      <c r="AB190" s="6"/>
      <c r="AC190" s="64">
        <v>18.3</v>
      </c>
      <c r="AD190" s="60">
        <v>1098</v>
      </c>
      <c r="AE190" s="61">
        <v>0.76249999999999996</v>
      </c>
      <c r="AF190" s="61"/>
      <c r="AG190" s="63">
        <f t="shared" si="44"/>
        <v>0</v>
      </c>
      <c r="AH190" s="45">
        <f t="shared" si="41"/>
        <v>0</v>
      </c>
      <c r="AI190" s="71">
        <f t="shared" si="42"/>
        <v>1098</v>
      </c>
      <c r="AJ190" s="80">
        <f t="shared" si="37"/>
        <v>20</v>
      </c>
    </row>
    <row r="191" spans="7:36" x14ac:dyDescent="0.25">
      <c r="G191" s="2"/>
      <c r="H191" s="2"/>
      <c r="I191" s="2"/>
      <c r="T191" s="64">
        <v>18.399999999999999</v>
      </c>
      <c r="U191" s="60">
        <v>1104</v>
      </c>
      <c r="V191" s="61">
        <v>0.76666666666666705</v>
      </c>
      <c r="W191" s="61">
        <v>0.73599999999999999</v>
      </c>
      <c r="X191" s="63">
        <f t="shared" si="43"/>
        <v>5.0000000000000044E-3</v>
      </c>
      <c r="Y191" s="45">
        <f t="shared" si="39"/>
        <v>9.9999999999999645E-2</v>
      </c>
      <c r="Z191" s="71">
        <f t="shared" si="40"/>
        <v>1104</v>
      </c>
      <c r="AA191" s="72">
        <f t="shared" si="38"/>
        <v>14.719999999999999</v>
      </c>
      <c r="AB191" s="6"/>
      <c r="AC191" s="64">
        <v>18.399999999999999</v>
      </c>
      <c r="AD191" s="60">
        <v>1104</v>
      </c>
      <c r="AE191" s="61">
        <v>0.76666666666666705</v>
      </c>
      <c r="AF191" s="61"/>
      <c r="AG191" s="63">
        <f t="shared" si="44"/>
        <v>0</v>
      </c>
      <c r="AH191" s="45">
        <f t="shared" si="41"/>
        <v>0</v>
      </c>
      <c r="AI191" s="71">
        <f t="shared" si="42"/>
        <v>1104</v>
      </c>
      <c r="AJ191" s="80">
        <f t="shared" si="37"/>
        <v>20</v>
      </c>
    </row>
    <row r="192" spans="7:36" x14ac:dyDescent="0.25">
      <c r="G192" s="2"/>
      <c r="H192" s="2"/>
      <c r="I192" s="2"/>
      <c r="T192" s="64">
        <v>18.5</v>
      </c>
      <c r="U192" s="60">
        <v>1110</v>
      </c>
      <c r="V192" s="61">
        <v>0.77083333333333304</v>
      </c>
      <c r="W192" s="61">
        <v>0.74099999999999999</v>
      </c>
      <c r="X192" s="63">
        <f t="shared" si="43"/>
        <v>5.0000000000000044E-3</v>
      </c>
      <c r="Y192" s="45">
        <f t="shared" si="39"/>
        <v>0.10000000000000142</v>
      </c>
      <c r="Z192" s="71">
        <f t="shared" si="40"/>
        <v>1110</v>
      </c>
      <c r="AA192" s="72">
        <f t="shared" si="38"/>
        <v>14.82</v>
      </c>
      <c r="AB192" s="6"/>
      <c r="AC192" s="64">
        <v>18.5</v>
      </c>
      <c r="AD192" s="60">
        <v>1110</v>
      </c>
      <c r="AE192" s="61">
        <v>0.77083333333333304</v>
      </c>
      <c r="AF192" s="61"/>
      <c r="AG192" s="63">
        <f t="shared" ref="AG192:AG223" si="45">($W$4-$N$4)/120</f>
        <v>0</v>
      </c>
      <c r="AH192" s="45">
        <f t="shared" si="41"/>
        <v>0</v>
      </c>
      <c r="AI192" s="71">
        <f t="shared" si="42"/>
        <v>1110</v>
      </c>
      <c r="AJ192" s="80">
        <f t="shared" si="37"/>
        <v>20</v>
      </c>
    </row>
    <row r="193" spans="7:36" x14ac:dyDescent="0.25">
      <c r="G193" s="2"/>
      <c r="H193" s="2"/>
      <c r="I193" s="2"/>
      <c r="T193" s="64">
        <v>18.600000000000001</v>
      </c>
      <c r="U193" s="60">
        <v>1116</v>
      </c>
      <c r="V193" s="61">
        <v>0.77500000000000002</v>
      </c>
      <c r="W193" s="61">
        <v>0.746</v>
      </c>
      <c r="X193" s="63">
        <f t="shared" si="43"/>
        <v>5.0000000000000044E-3</v>
      </c>
      <c r="Y193" s="45">
        <f t="shared" si="39"/>
        <v>9.9999999999999645E-2</v>
      </c>
      <c r="Z193" s="71">
        <f t="shared" si="40"/>
        <v>1116</v>
      </c>
      <c r="AA193" s="72">
        <f t="shared" si="38"/>
        <v>14.92</v>
      </c>
      <c r="AB193" s="6"/>
      <c r="AC193" s="64">
        <v>18.600000000000001</v>
      </c>
      <c r="AD193" s="60">
        <v>1116</v>
      </c>
      <c r="AE193" s="61">
        <v>0.77500000000000002</v>
      </c>
      <c r="AF193" s="61"/>
      <c r="AG193" s="63">
        <f t="shared" si="45"/>
        <v>0</v>
      </c>
      <c r="AH193" s="45">
        <f t="shared" si="41"/>
        <v>0</v>
      </c>
      <c r="AI193" s="71">
        <f t="shared" si="42"/>
        <v>1116</v>
      </c>
      <c r="AJ193" s="80">
        <f t="shared" ref="AJ193:AJ247" si="46">$AJ$127</f>
        <v>20</v>
      </c>
    </row>
    <row r="194" spans="7:36" x14ac:dyDescent="0.25">
      <c r="G194" s="2"/>
      <c r="H194" s="2"/>
      <c r="I194" s="2"/>
      <c r="T194" s="64">
        <v>18.7</v>
      </c>
      <c r="U194" s="60">
        <v>1122</v>
      </c>
      <c r="V194" s="61">
        <v>0.77916666666666701</v>
      </c>
      <c r="W194" s="61">
        <v>0.751</v>
      </c>
      <c r="X194" s="63">
        <f t="shared" si="43"/>
        <v>5.0000000000000044E-3</v>
      </c>
      <c r="Y194" s="45">
        <f t="shared" si="39"/>
        <v>9.9999999999999645E-2</v>
      </c>
      <c r="Z194" s="71">
        <f t="shared" si="40"/>
        <v>1122</v>
      </c>
      <c r="AA194" s="72">
        <f t="shared" si="38"/>
        <v>15.02</v>
      </c>
      <c r="AB194" s="6"/>
      <c r="AC194" s="64">
        <v>18.7</v>
      </c>
      <c r="AD194" s="60">
        <v>1122</v>
      </c>
      <c r="AE194" s="61">
        <v>0.77916666666666701</v>
      </c>
      <c r="AF194" s="61"/>
      <c r="AG194" s="63">
        <f t="shared" si="45"/>
        <v>0</v>
      </c>
      <c r="AH194" s="45">
        <f t="shared" si="41"/>
        <v>0</v>
      </c>
      <c r="AI194" s="71">
        <f t="shared" si="42"/>
        <v>1122</v>
      </c>
      <c r="AJ194" s="80">
        <f t="shared" si="46"/>
        <v>20</v>
      </c>
    </row>
    <row r="195" spans="7:36" x14ac:dyDescent="0.25">
      <c r="G195" s="2"/>
      <c r="H195" s="2"/>
      <c r="I195" s="2"/>
      <c r="T195" s="64">
        <v>18.8</v>
      </c>
      <c r="U195" s="60">
        <v>1128</v>
      </c>
      <c r="V195" s="61">
        <v>0.78333333333333299</v>
      </c>
      <c r="W195" s="61">
        <v>0.75600000000000001</v>
      </c>
      <c r="X195" s="63">
        <f t="shared" si="43"/>
        <v>5.0000000000000044E-3</v>
      </c>
      <c r="Y195" s="45">
        <f t="shared" si="39"/>
        <v>0.10000000000000142</v>
      </c>
      <c r="Z195" s="71">
        <f t="shared" si="40"/>
        <v>1128</v>
      </c>
      <c r="AA195" s="72">
        <f t="shared" si="38"/>
        <v>15.120000000000001</v>
      </c>
      <c r="AB195" s="6"/>
      <c r="AC195" s="64">
        <v>18.8</v>
      </c>
      <c r="AD195" s="60">
        <v>1128</v>
      </c>
      <c r="AE195" s="61">
        <v>0.78333333333333299</v>
      </c>
      <c r="AF195" s="61"/>
      <c r="AG195" s="63">
        <f t="shared" si="45"/>
        <v>0</v>
      </c>
      <c r="AH195" s="45">
        <f t="shared" si="41"/>
        <v>0</v>
      </c>
      <c r="AI195" s="71">
        <f t="shared" si="42"/>
        <v>1128</v>
      </c>
      <c r="AJ195" s="80">
        <f t="shared" si="46"/>
        <v>20</v>
      </c>
    </row>
    <row r="196" spans="7:36" x14ac:dyDescent="0.25">
      <c r="G196" s="2"/>
      <c r="H196" s="2"/>
      <c r="I196" s="2"/>
      <c r="T196" s="64">
        <v>18.899999999999999</v>
      </c>
      <c r="U196" s="60">
        <v>1134</v>
      </c>
      <c r="V196" s="61">
        <v>0.78749999999999998</v>
      </c>
      <c r="W196" s="61">
        <v>0.76100000000000001</v>
      </c>
      <c r="X196" s="63">
        <f t="shared" si="43"/>
        <v>5.0000000000000044E-3</v>
      </c>
      <c r="Y196" s="45">
        <f t="shared" si="39"/>
        <v>9.9999999999999645E-2</v>
      </c>
      <c r="Z196" s="71">
        <f t="shared" si="40"/>
        <v>1134</v>
      </c>
      <c r="AA196" s="72">
        <f t="shared" si="38"/>
        <v>15.22</v>
      </c>
      <c r="AB196" s="6"/>
      <c r="AC196" s="64">
        <v>18.899999999999999</v>
      </c>
      <c r="AD196" s="60">
        <v>1134</v>
      </c>
      <c r="AE196" s="61">
        <v>0.78749999999999998</v>
      </c>
      <c r="AF196" s="61"/>
      <c r="AG196" s="63">
        <f t="shared" si="45"/>
        <v>0</v>
      </c>
      <c r="AH196" s="45">
        <f t="shared" si="41"/>
        <v>0</v>
      </c>
      <c r="AI196" s="71">
        <f t="shared" si="42"/>
        <v>1134</v>
      </c>
      <c r="AJ196" s="80">
        <f t="shared" si="46"/>
        <v>20</v>
      </c>
    </row>
    <row r="197" spans="7:36" x14ac:dyDescent="0.25">
      <c r="G197" s="2"/>
      <c r="H197" s="2"/>
      <c r="I197" s="2"/>
      <c r="T197" s="64">
        <v>19</v>
      </c>
      <c r="U197" s="60">
        <v>1140</v>
      </c>
      <c r="V197" s="61">
        <v>0.79166666666666696</v>
      </c>
      <c r="W197" s="61">
        <v>0.76600000000000001</v>
      </c>
      <c r="X197" s="63">
        <f t="shared" si="43"/>
        <v>5.0000000000000044E-3</v>
      </c>
      <c r="Y197" s="45">
        <f t="shared" si="39"/>
        <v>9.9999999999999645E-2</v>
      </c>
      <c r="Z197" s="71">
        <f t="shared" si="40"/>
        <v>1140</v>
      </c>
      <c r="AA197" s="72">
        <f t="shared" si="38"/>
        <v>15.32</v>
      </c>
      <c r="AB197" s="6"/>
      <c r="AC197" s="64">
        <v>19</v>
      </c>
      <c r="AD197" s="60">
        <v>1140</v>
      </c>
      <c r="AE197" s="61">
        <v>0.79166666666666696</v>
      </c>
      <c r="AF197" s="61"/>
      <c r="AG197" s="63">
        <f t="shared" si="45"/>
        <v>0</v>
      </c>
      <c r="AH197" s="45">
        <f t="shared" si="41"/>
        <v>0</v>
      </c>
      <c r="AI197" s="71">
        <f t="shared" si="42"/>
        <v>1140</v>
      </c>
      <c r="AJ197" s="80">
        <f t="shared" si="46"/>
        <v>20</v>
      </c>
    </row>
    <row r="198" spans="7:36" x14ac:dyDescent="0.25">
      <c r="G198" s="2"/>
      <c r="H198" s="2"/>
      <c r="I198" s="2"/>
      <c r="T198" s="64">
        <v>19.100000000000001</v>
      </c>
      <c r="U198" s="60">
        <v>1146</v>
      </c>
      <c r="V198" s="61">
        <v>0.79583333333333295</v>
      </c>
      <c r="W198" s="61">
        <v>0.77100000000000002</v>
      </c>
      <c r="X198" s="63">
        <f t="shared" si="43"/>
        <v>5.0000000000000044E-3</v>
      </c>
      <c r="Y198" s="45">
        <f t="shared" si="39"/>
        <v>9.9999999999999645E-2</v>
      </c>
      <c r="Z198" s="71">
        <f t="shared" si="40"/>
        <v>1146</v>
      </c>
      <c r="AA198" s="72">
        <f t="shared" si="38"/>
        <v>15.42</v>
      </c>
      <c r="AB198" s="6"/>
      <c r="AC198" s="64">
        <v>19.100000000000001</v>
      </c>
      <c r="AD198" s="60">
        <v>1146</v>
      </c>
      <c r="AE198" s="61">
        <v>0.79583333333333295</v>
      </c>
      <c r="AF198" s="61"/>
      <c r="AG198" s="63">
        <f t="shared" si="45"/>
        <v>0</v>
      </c>
      <c r="AH198" s="45">
        <f t="shared" si="41"/>
        <v>0</v>
      </c>
      <c r="AI198" s="71">
        <f t="shared" si="42"/>
        <v>1146</v>
      </c>
      <c r="AJ198" s="80">
        <f t="shared" si="46"/>
        <v>20</v>
      </c>
    </row>
    <row r="199" spans="7:36" x14ac:dyDescent="0.25">
      <c r="G199" s="2"/>
      <c r="H199" s="2"/>
      <c r="I199" s="2"/>
      <c r="T199" s="64">
        <v>19.2</v>
      </c>
      <c r="U199" s="60">
        <v>1152</v>
      </c>
      <c r="V199" s="61">
        <v>0.8</v>
      </c>
      <c r="W199" s="61">
        <v>0.77600000000000002</v>
      </c>
      <c r="X199" s="63">
        <f t="shared" si="43"/>
        <v>5.0000000000000044E-3</v>
      </c>
      <c r="Y199" s="45">
        <f t="shared" si="39"/>
        <v>9.9999999999999645E-2</v>
      </c>
      <c r="Z199" s="71">
        <f t="shared" si="40"/>
        <v>1152</v>
      </c>
      <c r="AA199" s="72">
        <f t="shared" ref="AA199:AA247" si="47">W199*$W$4</f>
        <v>15.52</v>
      </c>
      <c r="AB199" s="6"/>
      <c r="AC199" s="64">
        <v>19.2</v>
      </c>
      <c r="AD199" s="60">
        <v>1152</v>
      </c>
      <c r="AE199" s="61">
        <v>0.8</v>
      </c>
      <c r="AF199" s="61"/>
      <c r="AG199" s="63">
        <f t="shared" si="45"/>
        <v>0</v>
      </c>
      <c r="AH199" s="45">
        <f t="shared" si="41"/>
        <v>0</v>
      </c>
      <c r="AI199" s="71">
        <f t="shared" si="42"/>
        <v>1152</v>
      </c>
      <c r="AJ199" s="80">
        <f t="shared" si="46"/>
        <v>20</v>
      </c>
    </row>
    <row r="200" spans="7:36" x14ac:dyDescent="0.25">
      <c r="G200" s="2"/>
      <c r="H200" s="2"/>
      <c r="I200" s="2"/>
      <c r="T200" s="64">
        <v>19.3</v>
      </c>
      <c r="U200" s="60">
        <v>1158</v>
      </c>
      <c r="V200" s="61">
        <v>0.80416666666666703</v>
      </c>
      <c r="W200" s="61">
        <v>0.78059999999999996</v>
      </c>
      <c r="X200" s="63">
        <f t="shared" si="43"/>
        <v>4.5999999999999375E-3</v>
      </c>
      <c r="Y200" s="45">
        <f t="shared" ref="Y200:Y247" si="48">AA200-AA199</f>
        <v>9.1999999999998749E-2</v>
      </c>
      <c r="Z200" s="71">
        <f t="shared" ref="Z200:Z247" si="49">U200</f>
        <v>1158</v>
      </c>
      <c r="AA200" s="72">
        <f t="shared" si="47"/>
        <v>15.611999999999998</v>
      </c>
      <c r="AB200" s="6"/>
      <c r="AC200" s="64">
        <v>19.3</v>
      </c>
      <c r="AD200" s="60">
        <v>1158</v>
      </c>
      <c r="AE200" s="61">
        <v>0.80416666666666703</v>
      </c>
      <c r="AF200" s="61"/>
      <c r="AG200" s="63">
        <f t="shared" si="45"/>
        <v>0</v>
      </c>
      <c r="AH200" s="45">
        <f t="shared" ref="AH200:AH247" si="50">AJ200-AJ199</f>
        <v>0</v>
      </c>
      <c r="AI200" s="71">
        <f t="shared" ref="AI200:AI247" si="51">AD200</f>
        <v>1158</v>
      </c>
      <c r="AJ200" s="80">
        <f t="shared" si="46"/>
        <v>20</v>
      </c>
    </row>
    <row r="201" spans="7:36" x14ac:dyDescent="0.25">
      <c r="G201" s="2"/>
      <c r="H201" s="2"/>
      <c r="I201" s="2"/>
      <c r="T201" s="64">
        <v>19.399999999999999</v>
      </c>
      <c r="U201" s="60">
        <v>1164</v>
      </c>
      <c r="V201" s="61">
        <v>0.80833333333333302</v>
      </c>
      <c r="W201" s="61">
        <v>0.78520000000000001</v>
      </c>
      <c r="X201" s="63">
        <f t="shared" ref="X201:X247" si="52">W201-W200</f>
        <v>4.6000000000000485E-3</v>
      </c>
      <c r="Y201" s="45">
        <f t="shared" si="48"/>
        <v>9.2000000000002302E-2</v>
      </c>
      <c r="Z201" s="71">
        <f t="shared" si="49"/>
        <v>1164</v>
      </c>
      <c r="AA201" s="72">
        <f t="shared" si="47"/>
        <v>15.704000000000001</v>
      </c>
      <c r="AB201" s="6"/>
      <c r="AC201" s="64">
        <v>19.399999999999999</v>
      </c>
      <c r="AD201" s="60">
        <v>1164</v>
      </c>
      <c r="AE201" s="61">
        <v>0.80833333333333302</v>
      </c>
      <c r="AF201" s="61"/>
      <c r="AG201" s="63">
        <f t="shared" si="45"/>
        <v>0</v>
      </c>
      <c r="AH201" s="45">
        <f t="shared" si="50"/>
        <v>0</v>
      </c>
      <c r="AI201" s="71">
        <f t="shared" si="51"/>
        <v>1164</v>
      </c>
      <c r="AJ201" s="80">
        <f t="shared" si="46"/>
        <v>20</v>
      </c>
    </row>
    <row r="202" spans="7:36" x14ac:dyDescent="0.25">
      <c r="G202" s="2"/>
      <c r="H202" s="2"/>
      <c r="I202" s="2"/>
      <c r="T202" s="64">
        <v>19.5</v>
      </c>
      <c r="U202" s="60">
        <v>1170</v>
      </c>
      <c r="V202" s="61">
        <v>0.8125</v>
      </c>
      <c r="W202" s="61">
        <v>0.78979999999999995</v>
      </c>
      <c r="X202" s="63">
        <f t="shared" si="52"/>
        <v>4.5999999999999375E-3</v>
      </c>
      <c r="Y202" s="45">
        <f t="shared" si="48"/>
        <v>9.1999999999998749E-2</v>
      </c>
      <c r="Z202" s="71">
        <f t="shared" si="49"/>
        <v>1170</v>
      </c>
      <c r="AA202" s="72">
        <f t="shared" si="47"/>
        <v>15.795999999999999</v>
      </c>
      <c r="AB202" s="6"/>
      <c r="AC202" s="64">
        <v>19.5</v>
      </c>
      <c r="AD202" s="60">
        <v>1170</v>
      </c>
      <c r="AE202" s="61">
        <v>0.8125</v>
      </c>
      <c r="AF202" s="61"/>
      <c r="AG202" s="63">
        <f t="shared" si="45"/>
        <v>0</v>
      </c>
      <c r="AH202" s="45">
        <f t="shared" si="50"/>
        <v>0</v>
      </c>
      <c r="AI202" s="71">
        <f t="shared" si="51"/>
        <v>1170</v>
      </c>
      <c r="AJ202" s="80">
        <f t="shared" si="46"/>
        <v>20</v>
      </c>
    </row>
    <row r="203" spans="7:36" x14ac:dyDescent="0.25">
      <c r="G203" s="2"/>
      <c r="H203" s="2"/>
      <c r="I203" s="2"/>
      <c r="T203" s="64">
        <v>19.600000000000001</v>
      </c>
      <c r="U203" s="60">
        <v>1176</v>
      </c>
      <c r="V203" s="61">
        <v>0.81666666666666698</v>
      </c>
      <c r="W203" s="61">
        <v>0.79430000000000001</v>
      </c>
      <c r="X203" s="63">
        <f t="shared" si="52"/>
        <v>4.5000000000000595E-3</v>
      </c>
      <c r="Y203" s="45">
        <f t="shared" si="48"/>
        <v>8.9999999999999858E-2</v>
      </c>
      <c r="Z203" s="71">
        <f t="shared" si="49"/>
        <v>1176</v>
      </c>
      <c r="AA203" s="72">
        <f t="shared" si="47"/>
        <v>15.885999999999999</v>
      </c>
      <c r="AB203" s="6"/>
      <c r="AC203" s="64">
        <v>19.600000000000001</v>
      </c>
      <c r="AD203" s="60">
        <v>1176</v>
      </c>
      <c r="AE203" s="61">
        <v>0.81666666666666698</v>
      </c>
      <c r="AF203" s="61"/>
      <c r="AG203" s="63">
        <f t="shared" si="45"/>
        <v>0</v>
      </c>
      <c r="AH203" s="45">
        <f t="shared" si="50"/>
        <v>0</v>
      </c>
      <c r="AI203" s="71">
        <f t="shared" si="51"/>
        <v>1176</v>
      </c>
      <c r="AJ203" s="80">
        <f t="shared" si="46"/>
        <v>20</v>
      </c>
    </row>
    <row r="204" spans="7:36" x14ac:dyDescent="0.25">
      <c r="G204" s="2"/>
      <c r="H204" s="2"/>
      <c r="I204" s="2"/>
      <c r="T204" s="64">
        <v>19.7</v>
      </c>
      <c r="U204" s="60">
        <v>1182</v>
      </c>
      <c r="V204" s="61">
        <v>0.82083333333333297</v>
      </c>
      <c r="W204" s="61">
        <v>0.79890000000000005</v>
      </c>
      <c r="X204" s="63">
        <f t="shared" si="52"/>
        <v>4.6000000000000485E-3</v>
      </c>
      <c r="Y204" s="45">
        <f t="shared" si="48"/>
        <v>9.2000000000002302E-2</v>
      </c>
      <c r="Z204" s="71">
        <f t="shared" si="49"/>
        <v>1182</v>
      </c>
      <c r="AA204" s="72">
        <f t="shared" si="47"/>
        <v>15.978000000000002</v>
      </c>
      <c r="AB204" s="6"/>
      <c r="AC204" s="64">
        <v>19.7</v>
      </c>
      <c r="AD204" s="60">
        <v>1182</v>
      </c>
      <c r="AE204" s="61">
        <v>0.82083333333333297</v>
      </c>
      <c r="AF204" s="61"/>
      <c r="AG204" s="63">
        <f t="shared" si="45"/>
        <v>0</v>
      </c>
      <c r="AH204" s="45">
        <f t="shared" si="50"/>
        <v>0</v>
      </c>
      <c r="AI204" s="71">
        <f t="shared" si="51"/>
        <v>1182</v>
      </c>
      <c r="AJ204" s="80">
        <f t="shared" si="46"/>
        <v>20</v>
      </c>
    </row>
    <row r="205" spans="7:36" x14ac:dyDescent="0.25">
      <c r="G205" s="2"/>
      <c r="H205" s="2"/>
      <c r="I205" s="2"/>
      <c r="T205" s="64">
        <v>19.8</v>
      </c>
      <c r="U205" s="60">
        <v>1188</v>
      </c>
      <c r="V205" s="61">
        <v>0.82499999999999996</v>
      </c>
      <c r="W205" s="61">
        <v>0.80320000000000003</v>
      </c>
      <c r="X205" s="63">
        <f t="shared" si="52"/>
        <v>4.2999999999999705E-3</v>
      </c>
      <c r="Y205" s="45">
        <f t="shared" si="48"/>
        <v>8.5999999999998522E-2</v>
      </c>
      <c r="Z205" s="71">
        <f t="shared" si="49"/>
        <v>1188</v>
      </c>
      <c r="AA205" s="72">
        <f t="shared" si="47"/>
        <v>16.064</v>
      </c>
      <c r="AB205" s="6"/>
      <c r="AC205" s="64">
        <v>19.8</v>
      </c>
      <c r="AD205" s="60">
        <v>1188</v>
      </c>
      <c r="AE205" s="61">
        <v>0.82499999999999996</v>
      </c>
      <c r="AF205" s="61"/>
      <c r="AG205" s="63">
        <f t="shared" si="45"/>
        <v>0</v>
      </c>
      <c r="AH205" s="45">
        <f t="shared" si="50"/>
        <v>0</v>
      </c>
      <c r="AI205" s="71">
        <f t="shared" si="51"/>
        <v>1188</v>
      </c>
      <c r="AJ205" s="80">
        <f t="shared" si="46"/>
        <v>20</v>
      </c>
    </row>
    <row r="206" spans="7:36" x14ac:dyDescent="0.25">
      <c r="G206" s="2"/>
      <c r="H206" s="2"/>
      <c r="I206" s="2"/>
      <c r="T206" s="64">
        <v>19.899999999999999</v>
      </c>
      <c r="U206" s="60">
        <v>1194</v>
      </c>
      <c r="V206" s="61">
        <v>0.82916666666666705</v>
      </c>
      <c r="W206" s="61">
        <v>0.80759999999999998</v>
      </c>
      <c r="X206" s="63">
        <f t="shared" si="52"/>
        <v>4.3999999999999595E-3</v>
      </c>
      <c r="Y206" s="45">
        <f t="shared" si="48"/>
        <v>8.8000000000000966E-2</v>
      </c>
      <c r="Z206" s="71">
        <f t="shared" si="49"/>
        <v>1194</v>
      </c>
      <c r="AA206" s="72">
        <f t="shared" si="47"/>
        <v>16.152000000000001</v>
      </c>
      <c r="AB206" s="6"/>
      <c r="AC206" s="64">
        <v>19.899999999999999</v>
      </c>
      <c r="AD206" s="60">
        <v>1194</v>
      </c>
      <c r="AE206" s="61">
        <v>0.82916666666666705</v>
      </c>
      <c r="AF206" s="61"/>
      <c r="AG206" s="63">
        <f t="shared" si="45"/>
        <v>0</v>
      </c>
      <c r="AH206" s="45">
        <f t="shared" si="50"/>
        <v>0</v>
      </c>
      <c r="AI206" s="71">
        <f t="shared" si="51"/>
        <v>1194</v>
      </c>
      <c r="AJ206" s="80">
        <f t="shared" si="46"/>
        <v>20</v>
      </c>
    </row>
    <row r="207" spans="7:36" x14ac:dyDescent="0.25">
      <c r="G207" s="2"/>
      <c r="H207" s="2"/>
      <c r="I207" s="2"/>
      <c r="T207" s="64">
        <v>20</v>
      </c>
      <c r="U207" s="60">
        <v>1200</v>
      </c>
      <c r="V207" s="61">
        <v>0.83333333333333304</v>
      </c>
      <c r="W207" s="61">
        <v>0.81200000000000006</v>
      </c>
      <c r="X207" s="63">
        <f t="shared" si="52"/>
        <v>4.4000000000000705E-3</v>
      </c>
      <c r="Y207" s="45">
        <f t="shared" si="48"/>
        <v>8.8000000000000966E-2</v>
      </c>
      <c r="Z207" s="71">
        <f t="shared" si="49"/>
        <v>1200</v>
      </c>
      <c r="AA207" s="72">
        <f t="shared" si="47"/>
        <v>16.240000000000002</v>
      </c>
      <c r="AB207" s="6"/>
      <c r="AC207" s="64">
        <v>20</v>
      </c>
      <c r="AD207" s="60">
        <v>1200</v>
      </c>
      <c r="AE207" s="61">
        <v>0.83333333333333304</v>
      </c>
      <c r="AF207" s="61"/>
      <c r="AG207" s="63">
        <f t="shared" si="45"/>
        <v>0</v>
      </c>
      <c r="AH207" s="45">
        <f t="shared" si="50"/>
        <v>0</v>
      </c>
      <c r="AI207" s="71">
        <f t="shared" si="51"/>
        <v>1200</v>
      </c>
      <c r="AJ207" s="80">
        <f t="shared" si="46"/>
        <v>20</v>
      </c>
    </row>
    <row r="208" spans="7:36" x14ac:dyDescent="0.25">
      <c r="G208" s="2"/>
      <c r="H208" s="2"/>
      <c r="I208" s="2"/>
      <c r="T208" s="64">
        <v>20.100000000000001</v>
      </c>
      <c r="U208" s="60">
        <v>1206</v>
      </c>
      <c r="V208" s="61">
        <v>0.83750000000000002</v>
      </c>
      <c r="W208" s="61">
        <v>0.81640000000000001</v>
      </c>
      <c r="X208" s="63">
        <f t="shared" si="52"/>
        <v>4.3999999999999595E-3</v>
      </c>
      <c r="Y208" s="45">
        <f t="shared" si="48"/>
        <v>8.7999999999997414E-2</v>
      </c>
      <c r="Z208" s="71">
        <f t="shared" si="49"/>
        <v>1206</v>
      </c>
      <c r="AA208" s="72">
        <f t="shared" si="47"/>
        <v>16.327999999999999</v>
      </c>
      <c r="AB208" s="6"/>
      <c r="AC208" s="64">
        <v>20.100000000000001</v>
      </c>
      <c r="AD208" s="60">
        <v>1206</v>
      </c>
      <c r="AE208" s="61">
        <v>0.83750000000000002</v>
      </c>
      <c r="AF208" s="61"/>
      <c r="AG208" s="63">
        <f t="shared" si="45"/>
        <v>0</v>
      </c>
      <c r="AH208" s="45">
        <f t="shared" si="50"/>
        <v>0</v>
      </c>
      <c r="AI208" s="71">
        <f t="shared" si="51"/>
        <v>1206</v>
      </c>
      <c r="AJ208" s="80">
        <f t="shared" si="46"/>
        <v>20</v>
      </c>
    </row>
    <row r="209" spans="7:36" x14ac:dyDescent="0.25">
      <c r="G209" s="2"/>
      <c r="H209" s="2"/>
      <c r="I209" s="2"/>
      <c r="T209" s="64">
        <v>20.2</v>
      </c>
      <c r="U209" s="60">
        <v>1212</v>
      </c>
      <c r="V209" s="61">
        <v>0.84166666666666701</v>
      </c>
      <c r="W209" s="61">
        <v>0.8206</v>
      </c>
      <c r="X209" s="63">
        <f t="shared" si="52"/>
        <v>4.1999999999999815E-3</v>
      </c>
      <c r="Y209" s="45">
        <f t="shared" si="48"/>
        <v>8.3999999999999631E-2</v>
      </c>
      <c r="Z209" s="71">
        <f t="shared" si="49"/>
        <v>1212</v>
      </c>
      <c r="AA209" s="72">
        <f t="shared" si="47"/>
        <v>16.411999999999999</v>
      </c>
      <c r="AB209" s="6"/>
      <c r="AC209" s="64">
        <v>20.2</v>
      </c>
      <c r="AD209" s="60">
        <v>1212</v>
      </c>
      <c r="AE209" s="61">
        <v>0.84166666666666701</v>
      </c>
      <c r="AF209" s="61"/>
      <c r="AG209" s="63">
        <f t="shared" si="45"/>
        <v>0</v>
      </c>
      <c r="AH209" s="45">
        <f t="shared" si="50"/>
        <v>0</v>
      </c>
      <c r="AI209" s="71">
        <f t="shared" si="51"/>
        <v>1212</v>
      </c>
      <c r="AJ209" s="80">
        <f t="shared" si="46"/>
        <v>20</v>
      </c>
    </row>
    <row r="210" spans="7:36" x14ac:dyDescent="0.25">
      <c r="G210" s="2"/>
      <c r="H210" s="2"/>
      <c r="I210" s="2"/>
      <c r="T210" s="64">
        <v>20.3</v>
      </c>
      <c r="U210" s="60">
        <v>1218</v>
      </c>
      <c r="V210" s="61">
        <v>0.84583333333333299</v>
      </c>
      <c r="W210" s="61">
        <v>0.82450000000000001</v>
      </c>
      <c r="X210" s="63">
        <f t="shared" si="52"/>
        <v>3.9000000000000146E-3</v>
      </c>
      <c r="Y210" s="45">
        <f t="shared" si="48"/>
        <v>7.8000000000002956E-2</v>
      </c>
      <c r="Z210" s="71">
        <f t="shared" si="49"/>
        <v>1218</v>
      </c>
      <c r="AA210" s="72">
        <f t="shared" si="47"/>
        <v>16.490000000000002</v>
      </c>
      <c r="AB210" s="6"/>
      <c r="AC210" s="64">
        <v>20.3</v>
      </c>
      <c r="AD210" s="60">
        <v>1218</v>
      </c>
      <c r="AE210" s="61">
        <v>0.84583333333333299</v>
      </c>
      <c r="AF210" s="61"/>
      <c r="AG210" s="63">
        <f t="shared" si="45"/>
        <v>0</v>
      </c>
      <c r="AH210" s="45">
        <f t="shared" si="50"/>
        <v>0</v>
      </c>
      <c r="AI210" s="71">
        <f t="shared" si="51"/>
        <v>1218</v>
      </c>
      <c r="AJ210" s="80">
        <f t="shared" si="46"/>
        <v>20</v>
      </c>
    </row>
    <row r="211" spans="7:36" x14ac:dyDescent="0.25">
      <c r="G211" s="2"/>
      <c r="H211" s="2"/>
      <c r="I211" s="2"/>
      <c r="T211" s="64">
        <v>20.399999999999999</v>
      </c>
      <c r="U211" s="60">
        <v>1224</v>
      </c>
      <c r="V211" s="61">
        <v>0.85</v>
      </c>
      <c r="W211" s="61">
        <v>0.82850000000000001</v>
      </c>
      <c r="X211" s="63">
        <f t="shared" si="52"/>
        <v>4.0000000000000036E-3</v>
      </c>
      <c r="Y211" s="45">
        <f t="shared" si="48"/>
        <v>7.9999999999998295E-2</v>
      </c>
      <c r="Z211" s="71">
        <f t="shared" si="49"/>
        <v>1224</v>
      </c>
      <c r="AA211" s="72">
        <f t="shared" si="47"/>
        <v>16.57</v>
      </c>
      <c r="AB211" s="6"/>
      <c r="AC211" s="64">
        <v>20.399999999999999</v>
      </c>
      <c r="AD211" s="60">
        <v>1224</v>
      </c>
      <c r="AE211" s="61">
        <v>0.85</v>
      </c>
      <c r="AF211" s="61"/>
      <c r="AG211" s="63">
        <f t="shared" si="45"/>
        <v>0</v>
      </c>
      <c r="AH211" s="45">
        <f t="shared" si="50"/>
        <v>0</v>
      </c>
      <c r="AI211" s="71">
        <f t="shared" si="51"/>
        <v>1224</v>
      </c>
      <c r="AJ211" s="80">
        <f t="shared" si="46"/>
        <v>20</v>
      </c>
    </row>
    <row r="212" spans="7:36" x14ac:dyDescent="0.25">
      <c r="G212" s="2"/>
      <c r="H212" s="2"/>
      <c r="I212" s="2"/>
      <c r="T212" s="64">
        <v>20.5</v>
      </c>
      <c r="U212" s="60">
        <v>1230</v>
      </c>
      <c r="V212" s="61">
        <v>0.85416666666666696</v>
      </c>
      <c r="W212" s="61">
        <v>0.83250000000000002</v>
      </c>
      <c r="X212" s="63">
        <f t="shared" si="52"/>
        <v>4.0000000000000036E-3</v>
      </c>
      <c r="Y212" s="45">
        <f t="shared" si="48"/>
        <v>7.9999999999998295E-2</v>
      </c>
      <c r="Z212" s="71">
        <f t="shared" si="49"/>
        <v>1230</v>
      </c>
      <c r="AA212" s="72">
        <f t="shared" si="47"/>
        <v>16.649999999999999</v>
      </c>
      <c r="AB212" s="6"/>
      <c r="AC212" s="64">
        <v>20.5</v>
      </c>
      <c r="AD212" s="60">
        <v>1230</v>
      </c>
      <c r="AE212" s="61">
        <v>0.85416666666666696</v>
      </c>
      <c r="AF212" s="61"/>
      <c r="AG212" s="63">
        <f t="shared" si="45"/>
        <v>0</v>
      </c>
      <c r="AH212" s="45">
        <f t="shared" si="50"/>
        <v>0</v>
      </c>
      <c r="AI212" s="71">
        <f t="shared" si="51"/>
        <v>1230</v>
      </c>
      <c r="AJ212" s="80">
        <f t="shared" si="46"/>
        <v>20</v>
      </c>
    </row>
    <row r="213" spans="7:36" x14ac:dyDescent="0.25">
      <c r="G213" s="2"/>
      <c r="H213" s="2"/>
      <c r="I213" s="2"/>
      <c r="T213" s="64">
        <v>20.6</v>
      </c>
      <c r="U213" s="60">
        <v>1236</v>
      </c>
      <c r="V213" s="61">
        <v>0.85833333333333295</v>
      </c>
      <c r="W213" s="61">
        <v>0.83640000000000003</v>
      </c>
      <c r="X213" s="63">
        <f t="shared" si="52"/>
        <v>3.9000000000000146E-3</v>
      </c>
      <c r="Y213" s="45">
        <f t="shared" si="48"/>
        <v>7.8000000000002956E-2</v>
      </c>
      <c r="Z213" s="71">
        <f t="shared" si="49"/>
        <v>1236</v>
      </c>
      <c r="AA213" s="72">
        <f t="shared" si="47"/>
        <v>16.728000000000002</v>
      </c>
      <c r="AB213" s="6"/>
      <c r="AC213" s="64">
        <v>20.6</v>
      </c>
      <c r="AD213" s="60">
        <v>1236</v>
      </c>
      <c r="AE213" s="61">
        <v>0.85833333333333295</v>
      </c>
      <c r="AF213" s="61"/>
      <c r="AG213" s="63">
        <f t="shared" si="45"/>
        <v>0</v>
      </c>
      <c r="AH213" s="45">
        <f t="shared" si="50"/>
        <v>0</v>
      </c>
      <c r="AI213" s="71">
        <f t="shared" si="51"/>
        <v>1236</v>
      </c>
      <c r="AJ213" s="80">
        <f t="shared" si="46"/>
        <v>20</v>
      </c>
    </row>
    <row r="214" spans="7:36" x14ac:dyDescent="0.25">
      <c r="G214" s="2"/>
      <c r="H214" s="2"/>
      <c r="I214" s="2"/>
      <c r="T214" s="64">
        <v>20.7</v>
      </c>
      <c r="U214" s="60">
        <v>1242</v>
      </c>
      <c r="V214" s="61">
        <v>0.86250000000000004</v>
      </c>
      <c r="W214" s="61">
        <v>0.84050000000000002</v>
      </c>
      <c r="X214" s="63">
        <f t="shared" si="52"/>
        <v>4.0999999999999925E-3</v>
      </c>
      <c r="Y214" s="45">
        <f t="shared" si="48"/>
        <v>8.2000000000000739E-2</v>
      </c>
      <c r="Z214" s="71">
        <f t="shared" si="49"/>
        <v>1242</v>
      </c>
      <c r="AA214" s="72">
        <f t="shared" si="47"/>
        <v>16.810000000000002</v>
      </c>
      <c r="AB214" s="6"/>
      <c r="AC214" s="64">
        <v>20.7</v>
      </c>
      <c r="AD214" s="60">
        <v>1242</v>
      </c>
      <c r="AE214" s="61">
        <v>0.86250000000000004</v>
      </c>
      <c r="AF214" s="61"/>
      <c r="AG214" s="63">
        <f t="shared" si="45"/>
        <v>0</v>
      </c>
      <c r="AH214" s="45">
        <f t="shared" si="50"/>
        <v>0</v>
      </c>
      <c r="AI214" s="71">
        <f t="shared" si="51"/>
        <v>1242</v>
      </c>
      <c r="AJ214" s="80">
        <f t="shared" si="46"/>
        <v>20</v>
      </c>
    </row>
    <row r="215" spans="7:36" x14ac:dyDescent="0.25">
      <c r="G215" s="2"/>
      <c r="H215" s="2"/>
      <c r="I215" s="2"/>
      <c r="T215" s="64">
        <v>20.8</v>
      </c>
      <c r="U215" s="60">
        <v>1248</v>
      </c>
      <c r="V215" s="61">
        <v>0.86666666666666703</v>
      </c>
      <c r="W215" s="61">
        <v>0.84470000000000001</v>
      </c>
      <c r="X215" s="63">
        <f t="shared" si="52"/>
        <v>4.1999999999999815E-3</v>
      </c>
      <c r="Y215" s="45">
        <f t="shared" si="48"/>
        <v>8.3999999999996078E-2</v>
      </c>
      <c r="Z215" s="71">
        <f t="shared" si="49"/>
        <v>1248</v>
      </c>
      <c r="AA215" s="72">
        <f t="shared" si="47"/>
        <v>16.893999999999998</v>
      </c>
      <c r="AB215" s="6"/>
      <c r="AC215" s="64">
        <v>20.8</v>
      </c>
      <c r="AD215" s="60">
        <v>1248</v>
      </c>
      <c r="AE215" s="61">
        <v>0.86666666666666703</v>
      </c>
      <c r="AF215" s="61"/>
      <c r="AG215" s="63">
        <f t="shared" si="45"/>
        <v>0</v>
      </c>
      <c r="AH215" s="45">
        <f t="shared" si="50"/>
        <v>0</v>
      </c>
      <c r="AI215" s="71">
        <f t="shared" si="51"/>
        <v>1248</v>
      </c>
      <c r="AJ215" s="80">
        <f t="shared" si="46"/>
        <v>20</v>
      </c>
    </row>
    <row r="216" spans="7:36" x14ac:dyDescent="0.25">
      <c r="G216" s="2"/>
      <c r="H216" s="2"/>
      <c r="I216" s="2"/>
      <c r="T216" s="64">
        <v>20.9</v>
      </c>
      <c r="U216" s="60">
        <v>1254</v>
      </c>
      <c r="V216" s="61">
        <v>0.87083333333333302</v>
      </c>
      <c r="W216" s="61">
        <v>0.8488</v>
      </c>
      <c r="X216" s="63">
        <f t="shared" si="52"/>
        <v>4.0999999999999925E-3</v>
      </c>
      <c r="Y216" s="45">
        <f t="shared" si="48"/>
        <v>8.2000000000000739E-2</v>
      </c>
      <c r="Z216" s="71">
        <f t="shared" si="49"/>
        <v>1254</v>
      </c>
      <c r="AA216" s="72">
        <f t="shared" si="47"/>
        <v>16.975999999999999</v>
      </c>
      <c r="AB216" s="6"/>
      <c r="AC216" s="64">
        <v>20.9</v>
      </c>
      <c r="AD216" s="60">
        <v>1254</v>
      </c>
      <c r="AE216" s="61">
        <v>0.87083333333333302</v>
      </c>
      <c r="AF216" s="61"/>
      <c r="AG216" s="63">
        <f t="shared" si="45"/>
        <v>0</v>
      </c>
      <c r="AH216" s="45">
        <f t="shared" si="50"/>
        <v>0</v>
      </c>
      <c r="AI216" s="71">
        <f t="shared" si="51"/>
        <v>1254</v>
      </c>
      <c r="AJ216" s="80">
        <f t="shared" si="46"/>
        <v>20</v>
      </c>
    </row>
    <row r="217" spans="7:36" x14ac:dyDescent="0.25">
      <c r="G217" s="2"/>
      <c r="H217" s="2"/>
      <c r="I217" s="2"/>
      <c r="T217" s="64">
        <v>21</v>
      </c>
      <c r="U217" s="60">
        <v>1260</v>
      </c>
      <c r="V217" s="61">
        <v>0.875</v>
      </c>
      <c r="W217" s="61">
        <v>0.85299999999999998</v>
      </c>
      <c r="X217" s="63">
        <f t="shared" si="52"/>
        <v>4.1999999999999815E-3</v>
      </c>
      <c r="Y217" s="45">
        <f t="shared" si="48"/>
        <v>8.3999999999999631E-2</v>
      </c>
      <c r="Z217" s="71">
        <f t="shared" si="49"/>
        <v>1260</v>
      </c>
      <c r="AA217" s="72">
        <f t="shared" si="47"/>
        <v>17.059999999999999</v>
      </c>
      <c r="AB217" s="6"/>
      <c r="AC217" s="64">
        <v>21</v>
      </c>
      <c r="AD217" s="60">
        <v>1260</v>
      </c>
      <c r="AE217" s="61">
        <v>0.875</v>
      </c>
      <c r="AF217" s="61"/>
      <c r="AG217" s="63">
        <f t="shared" si="45"/>
        <v>0</v>
      </c>
      <c r="AH217" s="45">
        <f t="shared" si="50"/>
        <v>0</v>
      </c>
      <c r="AI217" s="71">
        <f t="shared" si="51"/>
        <v>1260</v>
      </c>
      <c r="AJ217" s="80">
        <f t="shared" si="46"/>
        <v>20</v>
      </c>
    </row>
    <row r="218" spans="7:36" x14ac:dyDescent="0.25">
      <c r="G218" s="2"/>
      <c r="H218" s="2"/>
      <c r="I218" s="2"/>
      <c r="T218" s="64">
        <v>21.1</v>
      </c>
      <c r="U218" s="60">
        <v>1266</v>
      </c>
      <c r="V218" s="61">
        <v>0.87916666666666698</v>
      </c>
      <c r="W218" s="61">
        <v>0.85719999999999996</v>
      </c>
      <c r="X218" s="63">
        <f t="shared" si="52"/>
        <v>4.1999999999999815E-3</v>
      </c>
      <c r="Y218" s="45">
        <f t="shared" si="48"/>
        <v>8.3999999999999631E-2</v>
      </c>
      <c r="Z218" s="71">
        <f t="shared" si="49"/>
        <v>1266</v>
      </c>
      <c r="AA218" s="72">
        <f t="shared" si="47"/>
        <v>17.143999999999998</v>
      </c>
      <c r="AB218" s="6"/>
      <c r="AC218" s="64">
        <v>21.1</v>
      </c>
      <c r="AD218" s="60">
        <v>1266</v>
      </c>
      <c r="AE218" s="61">
        <v>0.87916666666666698</v>
      </c>
      <c r="AF218" s="61"/>
      <c r="AG218" s="63">
        <f t="shared" si="45"/>
        <v>0</v>
      </c>
      <c r="AH218" s="45">
        <f t="shared" si="50"/>
        <v>0</v>
      </c>
      <c r="AI218" s="71">
        <f t="shared" si="51"/>
        <v>1266</v>
      </c>
      <c r="AJ218" s="80">
        <f t="shared" si="46"/>
        <v>20</v>
      </c>
    </row>
    <row r="219" spans="7:36" x14ac:dyDescent="0.25">
      <c r="G219" s="2"/>
      <c r="H219" s="2"/>
      <c r="I219" s="2"/>
      <c r="T219" s="64">
        <v>21.2</v>
      </c>
      <c r="U219" s="60">
        <v>1272</v>
      </c>
      <c r="V219" s="61">
        <v>0.88333333333333297</v>
      </c>
      <c r="W219" s="61">
        <v>0.86119999999999997</v>
      </c>
      <c r="X219" s="63">
        <f t="shared" si="52"/>
        <v>4.0000000000000036E-3</v>
      </c>
      <c r="Y219" s="45">
        <f t="shared" si="48"/>
        <v>8.0000000000001847E-2</v>
      </c>
      <c r="Z219" s="71">
        <f t="shared" si="49"/>
        <v>1272</v>
      </c>
      <c r="AA219" s="72">
        <f t="shared" si="47"/>
        <v>17.224</v>
      </c>
      <c r="AB219" s="6"/>
      <c r="AC219" s="64">
        <v>21.2</v>
      </c>
      <c r="AD219" s="60">
        <v>1272</v>
      </c>
      <c r="AE219" s="61">
        <v>0.88333333333333297</v>
      </c>
      <c r="AF219" s="61"/>
      <c r="AG219" s="63">
        <f t="shared" si="45"/>
        <v>0</v>
      </c>
      <c r="AH219" s="45">
        <f t="shared" si="50"/>
        <v>0</v>
      </c>
      <c r="AI219" s="71">
        <f t="shared" si="51"/>
        <v>1272</v>
      </c>
      <c r="AJ219" s="80">
        <f t="shared" si="46"/>
        <v>20</v>
      </c>
    </row>
    <row r="220" spans="7:36" x14ac:dyDescent="0.25">
      <c r="G220" s="2"/>
      <c r="H220" s="2"/>
      <c r="I220" s="2"/>
      <c r="T220" s="64">
        <v>21.3</v>
      </c>
      <c r="U220" s="60">
        <v>1278</v>
      </c>
      <c r="V220" s="61">
        <v>0.88749999999999996</v>
      </c>
      <c r="W220" s="61">
        <v>0.86509999999999998</v>
      </c>
      <c r="X220" s="63">
        <f t="shared" si="52"/>
        <v>3.9000000000000146E-3</v>
      </c>
      <c r="Y220" s="45">
        <f t="shared" si="48"/>
        <v>7.7999999999999403E-2</v>
      </c>
      <c r="Z220" s="71">
        <f t="shared" si="49"/>
        <v>1278</v>
      </c>
      <c r="AA220" s="72">
        <f t="shared" si="47"/>
        <v>17.302</v>
      </c>
      <c r="AB220" s="6"/>
      <c r="AC220" s="64">
        <v>21.3</v>
      </c>
      <c r="AD220" s="60">
        <v>1278</v>
      </c>
      <c r="AE220" s="61">
        <v>0.88749999999999996</v>
      </c>
      <c r="AF220" s="61"/>
      <c r="AG220" s="63">
        <f t="shared" si="45"/>
        <v>0</v>
      </c>
      <c r="AH220" s="45">
        <f t="shared" si="50"/>
        <v>0</v>
      </c>
      <c r="AI220" s="71">
        <f t="shared" si="51"/>
        <v>1278</v>
      </c>
      <c r="AJ220" s="80">
        <f t="shared" si="46"/>
        <v>20</v>
      </c>
    </row>
    <row r="221" spans="7:36" x14ac:dyDescent="0.25">
      <c r="G221" s="2"/>
      <c r="H221" s="2"/>
      <c r="I221" s="2"/>
      <c r="T221" s="64">
        <v>21.4</v>
      </c>
      <c r="U221" s="60">
        <v>1284</v>
      </c>
      <c r="V221" s="61">
        <v>0.89166666666666705</v>
      </c>
      <c r="W221" s="61">
        <v>0.86909999999999998</v>
      </c>
      <c r="X221" s="63">
        <f t="shared" si="52"/>
        <v>4.0000000000000036E-3</v>
      </c>
      <c r="Y221" s="45">
        <f t="shared" si="48"/>
        <v>7.9999999999998295E-2</v>
      </c>
      <c r="Z221" s="71">
        <f t="shared" si="49"/>
        <v>1284</v>
      </c>
      <c r="AA221" s="72">
        <f t="shared" si="47"/>
        <v>17.381999999999998</v>
      </c>
      <c r="AB221" s="6"/>
      <c r="AC221" s="64">
        <v>21.4</v>
      </c>
      <c r="AD221" s="60">
        <v>1284</v>
      </c>
      <c r="AE221" s="61">
        <v>0.89166666666666705</v>
      </c>
      <c r="AF221" s="61"/>
      <c r="AG221" s="63">
        <f t="shared" si="45"/>
        <v>0</v>
      </c>
      <c r="AH221" s="45">
        <f t="shared" si="50"/>
        <v>0</v>
      </c>
      <c r="AI221" s="71">
        <f t="shared" si="51"/>
        <v>1284</v>
      </c>
      <c r="AJ221" s="80">
        <f t="shared" si="46"/>
        <v>20</v>
      </c>
    </row>
    <row r="222" spans="7:36" x14ac:dyDescent="0.25">
      <c r="G222" s="2"/>
      <c r="H222" s="2"/>
      <c r="I222" s="2"/>
      <c r="T222" s="64">
        <v>21.5</v>
      </c>
      <c r="U222" s="60">
        <v>1290</v>
      </c>
      <c r="V222" s="61">
        <v>0.89583333333333304</v>
      </c>
      <c r="W222" s="61">
        <v>0.873</v>
      </c>
      <c r="X222" s="63">
        <f t="shared" si="52"/>
        <v>3.9000000000000146E-3</v>
      </c>
      <c r="Y222" s="45">
        <f t="shared" si="48"/>
        <v>7.8000000000002956E-2</v>
      </c>
      <c r="Z222" s="71">
        <f t="shared" si="49"/>
        <v>1290</v>
      </c>
      <c r="AA222" s="72">
        <f t="shared" si="47"/>
        <v>17.46</v>
      </c>
      <c r="AB222" s="6"/>
      <c r="AC222" s="64">
        <v>21.5</v>
      </c>
      <c r="AD222" s="60">
        <v>1290</v>
      </c>
      <c r="AE222" s="61">
        <v>0.89583333333333304</v>
      </c>
      <c r="AF222" s="61"/>
      <c r="AG222" s="63">
        <f t="shared" si="45"/>
        <v>0</v>
      </c>
      <c r="AH222" s="45">
        <f t="shared" si="50"/>
        <v>0</v>
      </c>
      <c r="AI222" s="71">
        <f t="shared" si="51"/>
        <v>1290</v>
      </c>
      <c r="AJ222" s="80">
        <f t="shared" si="46"/>
        <v>20</v>
      </c>
    </row>
    <row r="223" spans="7:36" x14ac:dyDescent="0.25">
      <c r="G223" s="2"/>
      <c r="H223" s="2"/>
      <c r="I223" s="2"/>
      <c r="T223" s="64">
        <v>21.6</v>
      </c>
      <c r="U223" s="60">
        <v>1296</v>
      </c>
      <c r="V223" s="61">
        <v>0.9</v>
      </c>
      <c r="W223" s="61">
        <v>0.877</v>
      </c>
      <c r="X223" s="63">
        <f t="shared" si="52"/>
        <v>4.0000000000000036E-3</v>
      </c>
      <c r="Y223" s="45">
        <f t="shared" si="48"/>
        <v>7.9999999999998295E-2</v>
      </c>
      <c r="Z223" s="71">
        <f t="shared" si="49"/>
        <v>1296</v>
      </c>
      <c r="AA223" s="72">
        <f t="shared" si="47"/>
        <v>17.54</v>
      </c>
      <c r="AB223" s="6"/>
      <c r="AC223" s="64">
        <v>21.6</v>
      </c>
      <c r="AD223" s="60">
        <v>1296</v>
      </c>
      <c r="AE223" s="61">
        <v>0.9</v>
      </c>
      <c r="AF223" s="61"/>
      <c r="AG223" s="63">
        <f t="shared" si="45"/>
        <v>0</v>
      </c>
      <c r="AH223" s="45">
        <f t="shared" si="50"/>
        <v>0</v>
      </c>
      <c r="AI223" s="71">
        <f t="shared" si="51"/>
        <v>1296</v>
      </c>
      <c r="AJ223" s="80">
        <f t="shared" si="46"/>
        <v>20</v>
      </c>
    </row>
    <row r="224" spans="7:36" x14ac:dyDescent="0.25">
      <c r="G224" s="2"/>
      <c r="H224" s="2"/>
      <c r="I224" s="2"/>
      <c r="T224" s="64">
        <v>21.7</v>
      </c>
      <c r="U224" s="60">
        <v>1302</v>
      </c>
      <c r="V224" s="61">
        <v>0.90416666666666701</v>
      </c>
      <c r="W224" s="61">
        <v>0.88080000000000003</v>
      </c>
      <c r="X224" s="63">
        <f t="shared" si="52"/>
        <v>3.8000000000000256E-3</v>
      </c>
      <c r="Y224" s="45">
        <f t="shared" si="48"/>
        <v>7.6000000000000512E-2</v>
      </c>
      <c r="Z224" s="71">
        <f t="shared" si="49"/>
        <v>1302</v>
      </c>
      <c r="AA224" s="72">
        <f t="shared" si="47"/>
        <v>17.616</v>
      </c>
      <c r="AB224" s="6"/>
      <c r="AC224" s="64">
        <v>21.7</v>
      </c>
      <c r="AD224" s="60">
        <v>1302</v>
      </c>
      <c r="AE224" s="61">
        <v>0.90416666666666701</v>
      </c>
      <c r="AF224" s="61"/>
      <c r="AG224" s="63">
        <f t="shared" ref="AG224:AG247" si="53">($W$4-$N$4)/120</f>
        <v>0</v>
      </c>
      <c r="AH224" s="45">
        <f t="shared" si="50"/>
        <v>0</v>
      </c>
      <c r="AI224" s="71">
        <f t="shared" si="51"/>
        <v>1302</v>
      </c>
      <c r="AJ224" s="80">
        <f t="shared" si="46"/>
        <v>20</v>
      </c>
    </row>
    <row r="225" spans="7:36" x14ac:dyDescent="0.25">
      <c r="G225" s="2"/>
      <c r="H225" s="2"/>
      <c r="I225" s="2"/>
      <c r="T225" s="64">
        <v>21.8</v>
      </c>
      <c r="U225" s="60">
        <v>1308</v>
      </c>
      <c r="V225" s="61">
        <v>0.90833333333333299</v>
      </c>
      <c r="W225" s="61">
        <v>0.88449999999999995</v>
      </c>
      <c r="X225" s="63">
        <f t="shared" si="52"/>
        <v>3.6999999999999256E-3</v>
      </c>
      <c r="Y225" s="45">
        <f t="shared" si="48"/>
        <v>7.3999999999998067E-2</v>
      </c>
      <c r="Z225" s="71">
        <f t="shared" si="49"/>
        <v>1308</v>
      </c>
      <c r="AA225" s="72">
        <f t="shared" si="47"/>
        <v>17.689999999999998</v>
      </c>
      <c r="AB225" s="6"/>
      <c r="AC225" s="64">
        <v>21.8</v>
      </c>
      <c r="AD225" s="60">
        <v>1308</v>
      </c>
      <c r="AE225" s="61">
        <v>0.90833333333333299</v>
      </c>
      <c r="AF225" s="61"/>
      <c r="AG225" s="63">
        <f t="shared" si="53"/>
        <v>0</v>
      </c>
      <c r="AH225" s="45">
        <f t="shared" si="50"/>
        <v>0</v>
      </c>
      <c r="AI225" s="71">
        <f t="shared" si="51"/>
        <v>1308</v>
      </c>
      <c r="AJ225" s="80">
        <f t="shared" si="46"/>
        <v>20</v>
      </c>
    </row>
    <row r="226" spans="7:36" x14ac:dyDescent="0.25">
      <c r="G226" s="2"/>
      <c r="H226" s="2"/>
      <c r="I226" s="2"/>
      <c r="T226" s="64">
        <v>21.9</v>
      </c>
      <c r="U226" s="60">
        <v>1314</v>
      </c>
      <c r="V226" s="61">
        <v>0.91249999999999998</v>
      </c>
      <c r="W226" s="61">
        <v>0.88819999999999999</v>
      </c>
      <c r="X226" s="63">
        <f t="shared" si="52"/>
        <v>3.7000000000000366E-3</v>
      </c>
      <c r="Y226" s="45">
        <f t="shared" si="48"/>
        <v>7.400000000000162E-2</v>
      </c>
      <c r="Z226" s="71">
        <f t="shared" si="49"/>
        <v>1314</v>
      </c>
      <c r="AA226" s="72">
        <f t="shared" si="47"/>
        <v>17.763999999999999</v>
      </c>
      <c r="AB226" s="6"/>
      <c r="AC226" s="64">
        <v>21.9</v>
      </c>
      <c r="AD226" s="60">
        <v>1314</v>
      </c>
      <c r="AE226" s="61">
        <v>0.91249999999999998</v>
      </c>
      <c r="AF226" s="61"/>
      <c r="AG226" s="63">
        <f t="shared" si="53"/>
        <v>0</v>
      </c>
      <c r="AH226" s="45">
        <f t="shared" si="50"/>
        <v>0</v>
      </c>
      <c r="AI226" s="71">
        <f t="shared" si="51"/>
        <v>1314</v>
      </c>
      <c r="AJ226" s="80">
        <f t="shared" si="46"/>
        <v>20</v>
      </c>
    </row>
    <row r="227" spans="7:36" x14ac:dyDescent="0.25">
      <c r="G227" s="2"/>
      <c r="H227" s="2"/>
      <c r="I227" s="2"/>
      <c r="T227" s="64">
        <v>22</v>
      </c>
      <c r="U227" s="60">
        <v>1320</v>
      </c>
      <c r="V227" s="61">
        <v>0.91666666666666696</v>
      </c>
      <c r="W227" s="61">
        <v>0.89200000000000002</v>
      </c>
      <c r="X227" s="63">
        <f t="shared" si="52"/>
        <v>3.8000000000000256E-3</v>
      </c>
      <c r="Y227" s="45">
        <f t="shared" si="48"/>
        <v>7.6000000000000512E-2</v>
      </c>
      <c r="Z227" s="71">
        <f t="shared" si="49"/>
        <v>1320</v>
      </c>
      <c r="AA227" s="72">
        <f t="shared" si="47"/>
        <v>17.84</v>
      </c>
      <c r="AB227" s="6"/>
      <c r="AC227" s="64">
        <v>22</v>
      </c>
      <c r="AD227" s="60">
        <v>1320</v>
      </c>
      <c r="AE227" s="61">
        <v>0.91666666666666696</v>
      </c>
      <c r="AF227" s="61"/>
      <c r="AG227" s="63">
        <f t="shared" si="53"/>
        <v>0</v>
      </c>
      <c r="AH227" s="45">
        <f t="shared" si="50"/>
        <v>0</v>
      </c>
      <c r="AI227" s="71">
        <f t="shared" si="51"/>
        <v>1320</v>
      </c>
      <c r="AJ227" s="80">
        <f t="shared" si="46"/>
        <v>20</v>
      </c>
    </row>
    <row r="228" spans="7:36" x14ac:dyDescent="0.25">
      <c r="G228" s="2"/>
      <c r="H228" s="2"/>
      <c r="I228" s="2"/>
      <c r="T228" s="64">
        <v>22.1</v>
      </c>
      <c r="U228" s="60">
        <v>1326</v>
      </c>
      <c r="V228" s="61">
        <v>0.92083333333333295</v>
      </c>
      <c r="W228" s="61">
        <v>0.89590000000000003</v>
      </c>
      <c r="X228" s="63">
        <f t="shared" si="52"/>
        <v>3.9000000000000146E-3</v>
      </c>
      <c r="Y228" s="45">
        <f t="shared" si="48"/>
        <v>7.7999999999999403E-2</v>
      </c>
      <c r="Z228" s="71">
        <f t="shared" si="49"/>
        <v>1326</v>
      </c>
      <c r="AA228" s="72">
        <f t="shared" si="47"/>
        <v>17.917999999999999</v>
      </c>
      <c r="AB228" s="6"/>
      <c r="AC228" s="64">
        <v>22.1</v>
      </c>
      <c r="AD228" s="60">
        <v>1326</v>
      </c>
      <c r="AE228" s="61">
        <v>0.92083333333333295</v>
      </c>
      <c r="AF228" s="61"/>
      <c r="AG228" s="63">
        <f t="shared" si="53"/>
        <v>0</v>
      </c>
      <c r="AH228" s="45">
        <f t="shared" si="50"/>
        <v>0</v>
      </c>
      <c r="AI228" s="71">
        <f t="shared" si="51"/>
        <v>1326</v>
      </c>
      <c r="AJ228" s="80">
        <f t="shared" si="46"/>
        <v>20</v>
      </c>
    </row>
    <row r="229" spans="7:36" x14ac:dyDescent="0.25">
      <c r="G229" s="2"/>
      <c r="H229" s="2"/>
      <c r="I229" s="2"/>
      <c r="T229" s="64">
        <v>22.2</v>
      </c>
      <c r="U229" s="60">
        <v>1332</v>
      </c>
      <c r="V229" s="61">
        <v>0.92500000000000004</v>
      </c>
      <c r="W229" s="61">
        <v>0.90029999999999999</v>
      </c>
      <c r="X229" s="63">
        <f t="shared" si="52"/>
        <v>4.3999999999999595E-3</v>
      </c>
      <c r="Y229" s="45">
        <f t="shared" si="48"/>
        <v>8.8000000000000966E-2</v>
      </c>
      <c r="Z229" s="71">
        <f t="shared" si="49"/>
        <v>1332</v>
      </c>
      <c r="AA229" s="72">
        <f t="shared" si="47"/>
        <v>18.006</v>
      </c>
      <c r="AB229" s="6"/>
      <c r="AC229" s="64">
        <v>22.2</v>
      </c>
      <c r="AD229" s="60">
        <v>1332</v>
      </c>
      <c r="AE229" s="61">
        <v>0.92500000000000004</v>
      </c>
      <c r="AF229" s="61"/>
      <c r="AG229" s="63">
        <f t="shared" si="53"/>
        <v>0</v>
      </c>
      <c r="AH229" s="45">
        <f t="shared" si="50"/>
        <v>0</v>
      </c>
      <c r="AI229" s="71">
        <f t="shared" si="51"/>
        <v>1332</v>
      </c>
      <c r="AJ229" s="80">
        <f t="shared" si="46"/>
        <v>20</v>
      </c>
    </row>
    <row r="230" spans="7:36" x14ac:dyDescent="0.25">
      <c r="G230" s="2"/>
      <c r="H230" s="2"/>
      <c r="I230" s="2"/>
      <c r="T230" s="64">
        <v>22.3</v>
      </c>
      <c r="U230" s="60">
        <v>1338</v>
      </c>
      <c r="V230" s="61">
        <v>0.92916666666666703</v>
      </c>
      <c r="W230" s="61">
        <v>0.90459999999999996</v>
      </c>
      <c r="X230" s="63">
        <f t="shared" si="52"/>
        <v>4.2999999999999705E-3</v>
      </c>
      <c r="Y230" s="45">
        <f t="shared" si="48"/>
        <v>8.5999999999998522E-2</v>
      </c>
      <c r="Z230" s="71">
        <f t="shared" si="49"/>
        <v>1338</v>
      </c>
      <c r="AA230" s="72">
        <f t="shared" si="47"/>
        <v>18.091999999999999</v>
      </c>
      <c r="AB230" s="6"/>
      <c r="AC230" s="64">
        <v>22.3</v>
      </c>
      <c r="AD230" s="60">
        <v>1338</v>
      </c>
      <c r="AE230" s="61">
        <v>0.92916666666666703</v>
      </c>
      <c r="AF230" s="61"/>
      <c r="AG230" s="63">
        <f t="shared" si="53"/>
        <v>0</v>
      </c>
      <c r="AH230" s="45">
        <f t="shared" si="50"/>
        <v>0</v>
      </c>
      <c r="AI230" s="71">
        <f t="shared" si="51"/>
        <v>1338</v>
      </c>
      <c r="AJ230" s="80">
        <f t="shared" si="46"/>
        <v>20</v>
      </c>
    </row>
    <row r="231" spans="7:36" x14ac:dyDescent="0.25">
      <c r="G231" s="2"/>
      <c r="H231" s="2"/>
      <c r="I231" s="2"/>
      <c r="T231" s="64">
        <v>22.4</v>
      </c>
      <c r="U231" s="60">
        <v>1344</v>
      </c>
      <c r="V231" s="61">
        <v>0.93333333333333302</v>
      </c>
      <c r="W231" s="61">
        <v>0.90900000000000003</v>
      </c>
      <c r="X231" s="63">
        <f t="shared" si="52"/>
        <v>4.4000000000000705E-3</v>
      </c>
      <c r="Y231" s="45">
        <f t="shared" si="48"/>
        <v>8.8000000000000966E-2</v>
      </c>
      <c r="Z231" s="71">
        <f t="shared" si="49"/>
        <v>1344</v>
      </c>
      <c r="AA231" s="72">
        <f t="shared" si="47"/>
        <v>18.18</v>
      </c>
      <c r="AB231" s="6"/>
      <c r="AC231" s="64">
        <v>22.4</v>
      </c>
      <c r="AD231" s="60">
        <v>1344</v>
      </c>
      <c r="AE231" s="61">
        <v>0.93333333333333302</v>
      </c>
      <c r="AF231" s="61"/>
      <c r="AG231" s="63">
        <f t="shared" si="53"/>
        <v>0</v>
      </c>
      <c r="AH231" s="45">
        <f t="shared" si="50"/>
        <v>0</v>
      </c>
      <c r="AI231" s="71">
        <f t="shared" si="51"/>
        <v>1344</v>
      </c>
      <c r="AJ231" s="80">
        <f t="shared" si="46"/>
        <v>20</v>
      </c>
    </row>
    <row r="232" spans="7:36" x14ac:dyDescent="0.25">
      <c r="G232" s="2"/>
      <c r="H232" s="2"/>
      <c r="I232" s="2"/>
      <c r="T232" s="64">
        <v>22.5</v>
      </c>
      <c r="U232" s="60">
        <v>1350</v>
      </c>
      <c r="V232" s="61">
        <v>0.9375</v>
      </c>
      <c r="W232" s="61">
        <v>0.91339999999999999</v>
      </c>
      <c r="X232" s="63">
        <f t="shared" si="52"/>
        <v>4.3999999999999595E-3</v>
      </c>
      <c r="Y232" s="45">
        <f t="shared" si="48"/>
        <v>8.8000000000000966E-2</v>
      </c>
      <c r="Z232" s="71">
        <f t="shared" si="49"/>
        <v>1350</v>
      </c>
      <c r="AA232" s="72">
        <f t="shared" si="47"/>
        <v>18.268000000000001</v>
      </c>
      <c r="AB232" s="6"/>
      <c r="AC232" s="64">
        <v>22.5</v>
      </c>
      <c r="AD232" s="60">
        <v>1350</v>
      </c>
      <c r="AE232" s="61">
        <v>0.9375</v>
      </c>
      <c r="AF232" s="61"/>
      <c r="AG232" s="63">
        <f t="shared" si="53"/>
        <v>0</v>
      </c>
      <c r="AH232" s="45">
        <f t="shared" si="50"/>
        <v>0</v>
      </c>
      <c r="AI232" s="71">
        <f t="shared" si="51"/>
        <v>1350</v>
      </c>
      <c r="AJ232" s="80">
        <f t="shared" si="46"/>
        <v>20</v>
      </c>
    </row>
    <row r="233" spans="7:36" x14ac:dyDescent="0.25">
      <c r="G233" s="2"/>
      <c r="H233" s="2"/>
      <c r="I233" s="2"/>
      <c r="T233" s="64">
        <v>22.6</v>
      </c>
      <c r="U233" s="60">
        <v>1356</v>
      </c>
      <c r="V233" s="61">
        <v>0.94166666666666698</v>
      </c>
      <c r="W233" s="61">
        <v>0.91800000000000004</v>
      </c>
      <c r="X233" s="63">
        <f t="shared" si="52"/>
        <v>4.6000000000000485E-3</v>
      </c>
      <c r="Y233" s="45">
        <f t="shared" si="48"/>
        <v>9.1999999999998749E-2</v>
      </c>
      <c r="Z233" s="71">
        <f t="shared" si="49"/>
        <v>1356</v>
      </c>
      <c r="AA233" s="72">
        <f t="shared" si="47"/>
        <v>18.36</v>
      </c>
      <c r="AB233" s="6"/>
      <c r="AC233" s="64">
        <v>22.6</v>
      </c>
      <c r="AD233" s="60">
        <v>1356</v>
      </c>
      <c r="AE233" s="61">
        <v>0.94166666666666698</v>
      </c>
      <c r="AF233" s="61"/>
      <c r="AG233" s="63">
        <f t="shared" si="53"/>
        <v>0</v>
      </c>
      <c r="AH233" s="45">
        <f t="shared" si="50"/>
        <v>0</v>
      </c>
      <c r="AI233" s="71">
        <f t="shared" si="51"/>
        <v>1356</v>
      </c>
      <c r="AJ233" s="80">
        <f t="shared" si="46"/>
        <v>20</v>
      </c>
    </row>
    <row r="234" spans="7:36" x14ac:dyDescent="0.25">
      <c r="G234" s="2"/>
      <c r="H234" s="2"/>
      <c r="I234" s="2"/>
      <c r="T234" s="64">
        <v>22.7</v>
      </c>
      <c r="U234" s="60">
        <v>1362</v>
      </c>
      <c r="V234" s="61">
        <v>0.94583333333333297</v>
      </c>
      <c r="W234" s="61">
        <v>0.92300000000000004</v>
      </c>
      <c r="X234" s="63">
        <f t="shared" si="52"/>
        <v>5.0000000000000044E-3</v>
      </c>
      <c r="Y234" s="45">
        <f t="shared" si="48"/>
        <v>0.10000000000000142</v>
      </c>
      <c r="Z234" s="71">
        <f t="shared" si="49"/>
        <v>1362</v>
      </c>
      <c r="AA234" s="72">
        <f t="shared" si="47"/>
        <v>18.46</v>
      </c>
      <c r="AB234" s="6"/>
      <c r="AC234" s="64">
        <v>22.7</v>
      </c>
      <c r="AD234" s="60">
        <v>1362</v>
      </c>
      <c r="AE234" s="61">
        <v>0.94583333333333297</v>
      </c>
      <c r="AF234" s="61"/>
      <c r="AG234" s="63">
        <f t="shared" si="53"/>
        <v>0</v>
      </c>
      <c r="AH234" s="45">
        <f t="shared" si="50"/>
        <v>0</v>
      </c>
      <c r="AI234" s="71">
        <f t="shared" si="51"/>
        <v>1362</v>
      </c>
      <c r="AJ234" s="80">
        <f t="shared" si="46"/>
        <v>20</v>
      </c>
    </row>
    <row r="235" spans="7:36" x14ac:dyDescent="0.25">
      <c r="G235" s="2"/>
      <c r="H235" s="2"/>
      <c r="I235" s="2"/>
      <c r="T235" s="64">
        <v>22.8</v>
      </c>
      <c r="U235" s="60">
        <v>1368</v>
      </c>
      <c r="V235" s="61">
        <v>0.95</v>
      </c>
      <c r="W235" s="61">
        <v>0.92800000000000005</v>
      </c>
      <c r="X235" s="63">
        <f t="shared" si="52"/>
        <v>5.0000000000000044E-3</v>
      </c>
      <c r="Y235" s="45">
        <f t="shared" si="48"/>
        <v>0.10000000000000142</v>
      </c>
      <c r="Z235" s="71">
        <f t="shared" si="49"/>
        <v>1368</v>
      </c>
      <c r="AA235" s="72">
        <f t="shared" si="47"/>
        <v>18.560000000000002</v>
      </c>
      <c r="AB235" s="6"/>
      <c r="AC235" s="64">
        <v>22.8</v>
      </c>
      <c r="AD235" s="60">
        <v>1368</v>
      </c>
      <c r="AE235" s="61">
        <v>0.95</v>
      </c>
      <c r="AF235" s="61"/>
      <c r="AG235" s="63">
        <f t="shared" si="53"/>
        <v>0</v>
      </c>
      <c r="AH235" s="45">
        <f t="shared" si="50"/>
        <v>0</v>
      </c>
      <c r="AI235" s="71">
        <f t="shared" si="51"/>
        <v>1368</v>
      </c>
      <c r="AJ235" s="80">
        <f t="shared" si="46"/>
        <v>20</v>
      </c>
    </row>
    <row r="236" spans="7:36" x14ac:dyDescent="0.25">
      <c r="G236" s="2"/>
      <c r="H236" s="2"/>
      <c r="I236" s="2"/>
      <c r="T236" s="64">
        <v>22.9</v>
      </c>
      <c r="U236" s="60">
        <v>1374</v>
      </c>
      <c r="V236" s="61">
        <v>0.95416666666666705</v>
      </c>
      <c r="W236" s="61">
        <v>0.93300000000000005</v>
      </c>
      <c r="X236" s="63">
        <f t="shared" si="52"/>
        <v>5.0000000000000044E-3</v>
      </c>
      <c r="Y236" s="45">
        <f t="shared" si="48"/>
        <v>9.9999999999997868E-2</v>
      </c>
      <c r="Z236" s="71">
        <f t="shared" si="49"/>
        <v>1374</v>
      </c>
      <c r="AA236" s="72">
        <f t="shared" si="47"/>
        <v>18.66</v>
      </c>
      <c r="AB236" s="6"/>
      <c r="AC236" s="64">
        <v>22.9</v>
      </c>
      <c r="AD236" s="60">
        <v>1374</v>
      </c>
      <c r="AE236" s="61">
        <v>0.95416666666666705</v>
      </c>
      <c r="AF236" s="61"/>
      <c r="AG236" s="63">
        <f t="shared" si="53"/>
        <v>0</v>
      </c>
      <c r="AH236" s="45">
        <f t="shared" si="50"/>
        <v>0</v>
      </c>
      <c r="AI236" s="71">
        <f t="shared" si="51"/>
        <v>1374</v>
      </c>
      <c r="AJ236" s="80">
        <f t="shared" si="46"/>
        <v>20</v>
      </c>
    </row>
    <row r="237" spans="7:36" x14ac:dyDescent="0.25">
      <c r="G237" s="2"/>
      <c r="H237" s="2"/>
      <c r="I237" s="2"/>
      <c r="T237" s="64">
        <v>23</v>
      </c>
      <c r="U237" s="60">
        <v>1380</v>
      </c>
      <c r="V237" s="61">
        <v>0.95833333333333304</v>
      </c>
      <c r="W237" s="61">
        <v>0.93799999999999994</v>
      </c>
      <c r="X237" s="63">
        <f t="shared" si="52"/>
        <v>4.9999999999998934E-3</v>
      </c>
      <c r="Y237" s="45">
        <f t="shared" si="48"/>
        <v>9.9999999999997868E-2</v>
      </c>
      <c r="Z237" s="71">
        <f t="shared" si="49"/>
        <v>1380</v>
      </c>
      <c r="AA237" s="72">
        <f t="shared" si="47"/>
        <v>18.759999999999998</v>
      </c>
      <c r="AB237" s="6"/>
      <c r="AC237" s="64">
        <v>23</v>
      </c>
      <c r="AD237" s="60">
        <v>1380</v>
      </c>
      <c r="AE237" s="61">
        <v>0.95833333333333304</v>
      </c>
      <c r="AF237" s="61"/>
      <c r="AG237" s="63">
        <f t="shared" si="53"/>
        <v>0</v>
      </c>
      <c r="AH237" s="45">
        <f t="shared" si="50"/>
        <v>0</v>
      </c>
      <c r="AI237" s="71">
        <f t="shared" si="51"/>
        <v>1380</v>
      </c>
      <c r="AJ237" s="80">
        <f t="shared" si="46"/>
        <v>20</v>
      </c>
    </row>
    <row r="238" spans="7:36" x14ac:dyDescent="0.25">
      <c r="G238" s="2"/>
      <c r="H238" s="2"/>
      <c r="I238" s="2"/>
      <c r="T238" s="64">
        <v>23.1</v>
      </c>
      <c r="U238" s="60">
        <v>1386</v>
      </c>
      <c r="V238" s="61">
        <v>0.96250000000000002</v>
      </c>
      <c r="W238" s="61">
        <v>0.94320000000000004</v>
      </c>
      <c r="X238" s="63">
        <f t="shared" si="52"/>
        <v>5.2000000000000934E-3</v>
      </c>
      <c r="Y238" s="45">
        <f t="shared" si="48"/>
        <v>0.10400000000000276</v>
      </c>
      <c r="Z238" s="71">
        <f t="shared" si="49"/>
        <v>1386</v>
      </c>
      <c r="AA238" s="72">
        <f t="shared" si="47"/>
        <v>18.864000000000001</v>
      </c>
      <c r="AB238" s="6"/>
      <c r="AC238" s="64">
        <v>23.1</v>
      </c>
      <c r="AD238" s="60">
        <v>1386</v>
      </c>
      <c r="AE238" s="61">
        <v>0.96250000000000002</v>
      </c>
      <c r="AF238" s="61"/>
      <c r="AG238" s="63">
        <f t="shared" si="53"/>
        <v>0</v>
      </c>
      <c r="AH238" s="45">
        <f t="shared" si="50"/>
        <v>0</v>
      </c>
      <c r="AI238" s="71">
        <f t="shared" si="51"/>
        <v>1386</v>
      </c>
      <c r="AJ238" s="80">
        <f t="shared" si="46"/>
        <v>20</v>
      </c>
    </row>
    <row r="239" spans="7:36" x14ac:dyDescent="0.25">
      <c r="G239" s="2"/>
      <c r="H239" s="2"/>
      <c r="I239" s="2"/>
      <c r="T239" s="64">
        <v>23.2</v>
      </c>
      <c r="U239" s="60">
        <v>1392</v>
      </c>
      <c r="V239" s="61">
        <v>0.96666666666666701</v>
      </c>
      <c r="W239" s="61">
        <v>0.94869999999999999</v>
      </c>
      <c r="X239" s="63">
        <f t="shared" si="52"/>
        <v>5.4999999999999494E-3</v>
      </c>
      <c r="Y239" s="45">
        <f t="shared" si="48"/>
        <v>0.10999999999999943</v>
      </c>
      <c r="Z239" s="71">
        <f t="shared" si="49"/>
        <v>1392</v>
      </c>
      <c r="AA239" s="72">
        <f t="shared" si="47"/>
        <v>18.974</v>
      </c>
      <c r="AB239" s="6"/>
      <c r="AC239" s="64">
        <v>23.2</v>
      </c>
      <c r="AD239" s="60">
        <v>1392</v>
      </c>
      <c r="AE239" s="61">
        <v>0.96666666666666701</v>
      </c>
      <c r="AF239" s="61"/>
      <c r="AG239" s="63">
        <f t="shared" si="53"/>
        <v>0</v>
      </c>
      <c r="AH239" s="45">
        <f t="shared" si="50"/>
        <v>0</v>
      </c>
      <c r="AI239" s="71">
        <f t="shared" si="51"/>
        <v>1392</v>
      </c>
      <c r="AJ239" s="80">
        <f t="shared" si="46"/>
        <v>20</v>
      </c>
    </row>
    <row r="240" spans="7:36" x14ac:dyDescent="0.25">
      <c r="G240" s="2"/>
      <c r="H240" s="2"/>
      <c r="I240" s="2"/>
      <c r="T240" s="64">
        <v>23.3</v>
      </c>
      <c r="U240" s="60">
        <v>1398</v>
      </c>
      <c r="V240" s="61">
        <v>0.97083333333333299</v>
      </c>
      <c r="W240" s="61">
        <v>0.95409999999999995</v>
      </c>
      <c r="X240" s="63">
        <f t="shared" si="52"/>
        <v>5.3999999999999604E-3</v>
      </c>
      <c r="Y240" s="45">
        <f t="shared" si="48"/>
        <v>0.10800000000000054</v>
      </c>
      <c r="Z240" s="71">
        <f t="shared" si="49"/>
        <v>1398</v>
      </c>
      <c r="AA240" s="72">
        <f t="shared" si="47"/>
        <v>19.082000000000001</v>
      </c>
      <c r="AB240" s="6"/>
      <c r="AC240" s="64">
        <v>23.3</v>
      </c>
      <c r="AD240" s="60">
        <v>1398</v>
      </c>
      <c r="AE240" s="61">
        <v>0.97083333333333299</v>
      </c>
      <c r="AF240" s="61"/>
      <c r="AG240" s="63">
        <f t="shared" si="53"/>
        <v>0</v>
      </c>
      <c r="AH240" s="45">
        <f t="shared" si="50"/>
        <v>0</v>
      </c>
      <c r="AI240" s="71">
        <f t="shared" si="51"/>
        <v>1398</v>
      </c>
      <c r="AJ240" s="80">
        <f t="shared" si="46"/>
        <v>20</v>
      </c>
    </row>
    <row r="241" spans="7:36" x14ac:dyDescent="0.25">
      <c r="G241" s="2"/>
      <c r="H241" s="2"/>
      <c r="I241" s="2"/>
      <c r="T241" s="64">
        <v>23.4</v>
      </c>
      <c r="U241" s="60">
        <v>1404</v>
      </c>
      <c r="V241" s="61">
        <v>0.97499999999999998</v>
      </c>
      <c r="W241" s="61">
        <v>0.95950000000000002</v>
      </c>
      <c r="X241" s="63">
        <f t="shared" si="52"/>
        <v>5.4000000000000714E-3</v>
      </c>
      <c r="Y241" s="45">
        <f t="shared" si="48"/>
        <v>0.10800000000000054</v>
      </c>
      <c r="Z241" s="71">
        <f t="shared" si="49"/>
        <v>1404</v>
      </c>
      <c r="AA241" s="72">
        <f t="shared" si="47"/>
        <v>19.190000000000001</v>
      </c>
      <c r="AB241" s="6"/>
      <c r="AC241" s="64">
        <v>23.4</v>
      </c>
      <c r="AD241" s="60">
        <v>1404</v>
      </c>
      <c r="AE241" s="61">
        <v>0.97499999999999998</v>
      </c>
      <c r="AF241" s="61"/>
      <c r="AG241" s="63">
        <f t="shared" si="53"/>
        <v>0</v>
      </c>
      <c r="AH241" s="45">
        <f t="shared" si="50"/>
        <v>0</v>
      </c>
      <c r="AI241" s="71">
        <f t="shared" si="51"/>
        <v>1404</v>
      </c>
      <c r="AJ241" s="80">
        <f t="shared" si="46"/>
        <v>20</v>
      </c>
    </row>
    <row r="242" spans="7:36" x14ac:dyDescent="0.25">
      <c r="G242" s="2"/>
      <c r="H242" s="2"/>
      <c r="I242" s="2"/>
      <c r="T242" s="64">
        <v>23.5</v>
      </c>
      <c r="U242" s="60">
        <v>1410</v>
      </c>
      <c r="V242" s="61">
        <v>0.97916666666666696</v>
      </c>
      <c r="W242" s="61">
        <v>0.96489999999999998</v>
      </c>
      <c r="X242" s="63">
        <f t="shared" si="52"/>
        <v>5.3999999999999604E-3</v>
      </c>
      <c r="Y242" s="45">
        <f t="shared" si="48"/>
        <v>0.10799999999999699</v>
      </c>
      <c r="Z242" s="71">
        <f t="shared" si="49"/>
        <v>1410</v>
      </c>
      <c r="AA242" s="72">
        <f t="shared" si="47"/>
        <v>19.297999999999998</v>
      </c>
      <c r="AB242" s="6"/>
      <c r="AC242" s="64">
        <v>23.5</v>
      </c>
      <c r="AD242" s="60">
        <v>1410</v>
      </c>
      <c r="AE242" s="61">
        <v>0.97916666666666696</v>
      </c>
      <c r="AF242" s="61"/>
      <c r="AG242" s="63">
        <f t="shared" si="53"/>
        <v>0</v>
      </c>
      <c r="AH242" s="45">
        <f t="shared" si="50"/>
        <v>0</v>
      </c>
      <c r="AI242" s="71">
        <f t="shared" si="51"/>
        <v>1410</v>
      </c>
      <c r="AJ242" s="80">
        <f t="shared" si="46"/>
        <v>20</v>
      </c>
    </row>
    <row r="243" spans="7:36" x14ac:dyDescent="0.25">
      <c r="G243" s="2"/>
      <c r="H243" s="2"/>
      <c r="I243" s="2"/>
      <c r="T243" s="64">
        <v>23.6</v>
      </c>
      <c r="U243" s="60">
        <v>1416</v>
      </c>
      <c r="V243" s="61">
        <v>0.98333333333333295</v>
      </c>
      <c r="W243" s="61">
        <v>0.97170000000000001</v>
      </c>
      <c r="X243" s="63">
        <f t="shared" si="52"/>
        <v>6.8000000000000282E-3</v>
      </c>
      <c r="Y243" s="45">
        <f t="shared" si="48"/>
        <v>0.13600000000000279</v>
      </c>
      <c r="Z243" s="71">
        <f t="shared" si="49"/>
        <v>1416</v>
      </c>
      <c r="AA243" s="72">
        <f t="shared" si="47"/>
        <v>19.434000000000001</v>
      </c>
      <c r="AB243" s="6"/>
      <c r="AC243" s="64">
        <v>23.6</v>
      </c>
      <c r="AD243" s="60">
        <v>1416</v>
      </c>
      <c r="AE243" s="61">
        <v>0.98333333333333295</v>
      </c>
      <c r="AF243" s="61"/>
      <c r="AG243" s="63">
        <f t="shared" si="53"/>
        <v>0</v>
      </c>
      <c r="AH243" s="45">
        <f t="shared" si="50"/>
        <v>0</v>
      </c>
      <c r="AI243" s="71">
        <f t="shared" si="51"/>
        <v>1416</v>
      </c>
      <c r="AJ243" s="80">
        <f t="shared" si="46"/>
        <v>20</v>
      </c>
    </row>
    <row r="244" spans="7:36" x14ac:dyDescent="0.25">
      <c r="G244" s="2"/>
      <c r="H244" s="2"/>
      <c r="I244" s="2"/>
      <c r="T244" s="64">
        <v>23.7</v>
      </c>
      <c r="U244" s="60">
        <v>1422</v>
      </c>
      <c r="V244" s="61">
        <v>0.98750000000000004</v>
      </c>
      <c r="W244" s="61">
        <v>0.9788</v>
      </c>
      <c r="X244" s="63">
        <f t="shared" si="52"/>
        <v>7.0999999999999952E-3</v>
      </c>
      <c r="Y244" s="45">
        <f t="shared" si="48"/>
        <v>0.14199999999999946</v>
      </c>
      <c r="Z244" s="71">
        <f t="shared" si="49"/>
        <v>1422</v>
      </c>
      <c r="AA244" s="72">
        <f t="shared" si="47"/>
        <v>19.576000000000001</v>
      </c>
      <c r="AB244" s="6"/>
      <c r="AC244" s="64">
        <v>23.7</v>
      </c>
      <c r="AD244" s="60">
        <v>1422</v>
      </c>
      <c r="AE244" s="61">
        <v>0.98750000000000004</v>
      </c>
      <c r="AF244" s="61"/>
      <c r="AG244" s="63">
        <f t="shared" si="53"/>
        <v>0</v>
      </c>
      <c r="AH244" s="45">
        <f t="shared" si="50"/>
        <v>0</v>
      </c>
      <c r="AI244" s="71">
        <f t="shared" si="51"/>
        <v>1422</v>
      </c>
      <c r="AJ244" s="80">
        <f t="shared" si="46"/>
        <v>20</v>
      </c>
    </row>
    <row r="245" spans="7:36" x14ac:dyDescent="0.25">
      <c r="G245" s="2"/>
      <c r="H245" s="2"/>
      <c r="I245" s="2"/>
      <c r="T245" s="64">
        <v>23.8</v>
      </c>
      <c r="U245" s="60">
        <v>1428</v>
      </c>
      <c r="V245" s="61">
        <v>0.99166666666666703</v>
      </c>
      <c r="W245" s="61">
        <v>0.98580000000000001</v>
      </c>
      <c r="X245" s="63">
        <f t="shared" si="52"/>
        <v>7.0000000000000062E-3</v>
      </c>
      <c r="Y245" s="45">
        <f t="shared" si="48"/>
        <v>0.14000000000000057</v>
      </c>
      <c r="Z245" s="71">
        <f t="shared" si="49"/>
        <v>1428</v>
      </c>
      <c r="AA245" s="72">
        <f t="shared" si="47"/>
        <v>19.716000000000001</v>
      </c>
      <c r="AB245" s="6"/>
      <c r="AC245" s="64">
        <v>23.8</v>
      </c>
      <c r="AD245" s="60">
        <v>1428</v>
      </c>
      <c r="AE245" s="61">
        <v>0.99166666666666703</v>
      </c>
      <c r="AF245" s="61"/>
      <c r="AG245" s="63">
        <f t="shared" si="53"/>
        <v>0</v>
      </c>
      <c r="AH245" s="45">
        <f t="shared" si="50"/>
        <v>0</v>
      </c>
      <c r="AI245" s="71">
        <f t="shared" si="51"/>
        <v>1428</v>
      </c>
      <c r="AJ245" s="80">
        <f t="shared" si="46"/>
        <v>20</v>
      </c>
    </row>
    <row r="246" spans="7:36" x14ac:dyDescent="0.25">
      <c r="G246" s="2"/>
      <c r="H246" s="2"/>
      <c r="I246" s="2"/>
      <c r="T246" s="64">
        <v>23.9</v>
      </c>
      <c r="U246" s="60">
        <v>1434</v>
      </c>
      <c r="V246" s="61">
        <v>0.99583333333333302</v>
      </c>
      <c r="W246" s="61">
        <v>0.9929</v>
      </c>
      <c r="X246" s="63">
        <f t="shared" si="52"/>
        <v>7.0999999999999952E-3</v>
      </c>
      <c r="Y246" s="45">
        <f t="shared" si="48"/>
        <v>0.14199999999999946</v>
      </c>
      <c r="Z246" s="71">
        <f t="shared" si="49"/>
        <v>1434</v>
      </c>
      <c r="AA246" s="72">
        <f t="shared" si="47"/>
        <v>19.858000000000001</v>
      </c>
      <c r="AB246" s="6"/>
      <c r="AC246" s="64">
        <v>23.9</v>
      </c>
      <c r="AD246" s="60">
        <v>1434</v>
      </c>
      <c r="AE246" s="61">
        <v>0.99583333333333302</v>
      </c>
      <c r="AF246" s="61"/>
      <c r="AG246" s="63">
        <f t="shared" si="53"/>
        <v>0</v>
      </c>
      <c r="AH246" s="45">
        <f t="shared" si="50"/>
        <v>0</v>
      </c>
      <c r="AI246" s="71">
        <f t="shared" si="51"/>
        <v>1434</v>
      </c>
      <c r="AJ246" s="80">
        <f t="shared" si="46"/>
        <v>20</v>
      </c>
    </row>
    <row r="247" spans="7:36" ht="15.75" thickBot="1" x14ac:dyDescent="0.3">
      <c r="G247" s="2"/>
      <c r="H247" s="2"/>
      <c r="I247" s="2"/>
      <c r="T247" s="65">
        <v>24</v>
      </c>
      <c r="U247" s="66">
        <v>1440</v>
      </c>
      <c r="V247" s="67">
        <v>1</v>
      </c>
      <c r="W247" s="67">
        <v>1</v>
      </c>
      <c r="X247" s="68">
        <f t="shared" si="52"/>
        <v>7.0999999999999952E-3</v>
      </c>
      <c r="Y247" s="54">
        <f t="shared" si="48"/>
        <v>0.14199999999999946</v>
      </c>
      <c r="Z247" s="73">
        <f t="shared" si="49"/>
        <v>1440</v>
      </c>
      <c r="AA247" s="74">
        <f t="shared" si="47"/>
        <v>20</v>
      </c>
      <c r="AB247" s="6"/>
      <c r="AC247" s="65">
        <v>24</v>
      </c>
      <c r="AD247" s="66">
        <v>1440</v>
      </c>
      <c r="AE247" s="67">
        <v>1</v>
      </c>
      <c r="AF247" s="67"/>
      <c r="AG247" s="68">
        <f t="shared" si="53"/>
        <v>0</v>
      </c>
      <c r="AH247" s="54">
        <f t="shared" si="50"/>
        <v>0</v>
      </c>
      <c r="AI247" s="73">
        <f t="shared" si="51"/>
        <v>1440</v>
      </c>
      <c r="AJ247" s="80">
        <f t="shared" si="46"/>
        <v>20</v>
      </c>
    </row>
  </sheetData>
  <customSheetViews>
    <customSheetView guid="{A1C00A3B-0821-4847-B9FD-829A8FAC3045}" scale="80">
      <selection activeCell="G3" sqref="G3"/>
      <pageMargins left="0.7" right="0.7" top="0.75" bottom="0.75" header="0.3" footer="0.3"/>
      <pageSetup orientation="portrait" r:id="rId1"/>
    </customSheetView>
  </customSheetViews>
  <mergeCells count="47">
    <mergeCell ref="Y5:Y6"/>
    <mergeCell ref="Z5:Z6"/>
    <mergeCell ref="AA5:AA6"/>
    <mergeCell ref="T5:T6"/>
    <mergeCell ref="U5:U6"/>
    <mergeCell ref="V5:V6"/>
    <mergeCell ref="W5:W6"/>
    <mergeCell ref="B4:D4"/>
    <mergeCell ref="K4:M4"/>
    <mergeCell ref="N4:O4"/>
    <mergeCell ref="D5:D6"/>
    <mergeCell ref="C5:C6"/>
    <mergeCell ref="B5:B6"/>
    <mergeCell ref="K5:K6"/>
    <mergeCell ref="L5:L6"/>
    <mergeCell ref="M5:M6"/>
    <mergeCell ref="N5:N6"/>
    <mergeCell ref="O5:O6"/>
    <mergeCell ref="H5:H6"/>
    <mergeCell ref="T4:V4"/>
    <mergeCell ref="W4:X4"/>
    <mergeCell ref="I5:I6"/>
    <mergeCell ref="G5:G6"/>
    <mergeCell ref="E5:E6"/>
    <mergeCell ref="F5:F6"/>
    <mergeCell ref="E4:F4"/>
    <mergeCell ref="P5:P6"/>
    <mergeCell ref="R5:R6"/>
    <mergeCell ref="Q5:Q6"/>
    <mergeCell ref="X5:X6"/>
    <mergeCell ref="AJ5:AJ6"/>
    <mergeCell ref="AC4:AE4"/>
    <mergeCell ref="AF4:AG4"/>
    <mergeCell ref="AE5:AE6"/>
    <mergeCell ref="AF5:AF6"/>
    <mergeCell ref="AG5:AG6"/>
    <mergeCell ref="AH5:AH6"/>
    <mergeCell ref="AI5:AI6"/>
    <mergeCell ref="AC5:AC6"/>
    <mergeCell ref="AD5:AD6"/>
    <mergeCell ref="V1:W1"/>
    <mergeCell ref="X1:AA1"/>
    <mergeCell ref="V2:W2"/>
    <mergeCell ref="X2:AA2"/>
    <mergeCell ref="B1:R1"/>
    <mergeCell ref="B2:R2"/>
    <mergeCell ref="S1:U2"/>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B1:AW248"/>
  <sheetViews>
    <sheetView topLeftCell="A100" zoomScale="80" zoomScaleNormal="80" workbookViewId="0">
      <selection activeCell="AJ128" sqref="AJ128"/>
    </sheetView>
  </sheetViews>
  <sheetFormatPr defaultRowHeight="15" x14ac:dyDescent="0.25"/>
  <cols>
    <col min="1" max="1" width="2.140625" customWidth="1"/>
    <col min="2" max="3" width="5" bestFit="1" customWidth="1"/>
    <col min="4" max="5" width="7.7109375" bestFit="1" customWidth="1"/>
    <col min="6" max="6" width="6" bestFit="1" customWidth="1"/>
    <col min="7" max="7" width="8.7109375" bestFit="1" customWidth="1"/>
    <col min="8" max="8" width="12.28515625" style="27" customWidth="1"/>
    <col min="9" max="9" width="12.28515625" customWidth="1"/>
    <col min="10" max="10" width="2.7109375" customWidth="1"/>
    <col min="11" max="12" width="5" bestFit="1" customWidth="1"/>
    <col min="13" max="14" width="7.7109375" bestFit="1" customWidth="1"/>
    <col min="15" max="15" width="7.140625" bestFit="1" customWidth="1"/>
    <col min="16" max="16" width="8.7109375" bestFit="1" customWidth="1"/>
    <col min="17" max="17" width="12.28515625" style="27" customWidth="1"/>
    <col min="18"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bestFit="1" customWidth="1"/>
    <col min="26" max="26" width="12.28515625" style="27" customWidth="1"/>
    <col min="27" max="27" width="12.28515625" customWidth="1"/>
    <col min="28" max="28" width="2.7109375" customWidth="1"/>
    <col min="29" max="29" width="5" customWidth="1"/>
    <col min="30" max="30" width="5.5703125" bestFit="1" customWidth="1"/>
    <col min="31" max="32" width="7.7109375" bestFit="1" customWidth="1"/>
    <col min="33" max="33" width="7.140625" bestFit="1" customWidth="1"/>
    <col min="34" max="34" width="8.7109375" bestFit="1" customWidth="1"/>
    <col min="35" max="35" width="12.28515625" style="27" customWidth="1"/>
    <col min="36" max="36" width="12.28515625" customWidth="1"/>
    <col min="39" max="39" width="41.7109375" bestFit="1" customWidth="1"/>
  </cols>
  <sheetData>
    <row r="1" spans="2:49" ht="31.5" x14ac:dyDescent="0.5">
      <c r="B1" s="189" t="s">
        <v>42</v>
      </c>
      <c r="C1" s="189"/>
      <c r="D1" s="189"/>
      <c r="E1" s="189"/>
      <c r="F1" s="189"/>
      <c r="G1" s="189"/>
      <c r="H1" s="189"/>
      <c r="I1" s="189"/>
      <c r="J1" s="189"/>
      <c r="K1" s="189"/>
      <c r="L1" s="189"/>
      <c r="M1" s="189"/>
      <c r="N1" s="189"/>
      <c r="O1" s="189"/>
      <c r="P1" s="189"/>
      <c r="Q1" s="189"/>
      <c r="R1" s="189"/>
      <c r="S1" s="164" t="s">
        <v>3</v>
      </c>
      <c r="T1" s="165"/>
      <c r="U1" s="165"/>
      <c r="V1" s="156"/>
      <c r="W1" s="156"/>
      <c r="X1" s="157" t="s">
        <v>92</v>
      </c>
      <c r="Y1" s="157"/>
      <c r="Z1" s="157"/>
      <c r="AA1" s="158"/>
      <c r="AB1" s="94"/>
      <c r="AC1" s="94"/>
      <c r="AD1" s="94"/>
      <c r="AE1" s="94"/>
      <c r="AF1" s="94"/>
      <c r="AG1" s="94"/>
      <c r="AH1" s="94"/>
      <c r="AI1" s="94"/>
      <c r="AJ1" s="94"/>
      <c r="AK1" s="94"/>
      <c r="AL1" s="94"/>
      <c r="AM1" s="94"/>
      <c r="AN1" s="94"/>
      <c r="AO1" s="94"/>
      <c r="AP1" s="94"/>
      <c r="AQ1" s="94"/>
      <c r="AR1" s="94"/>
      <c r="AS1" s="94"/>
      <c r="AT1" s="94"/>
      <c r="AU1" s="94"/>
      <c r="AV1" s="94"/>
      <c r="AW1" s="94"/>
    </row>
    <row r="2" spans="2:49" ht="19.5" customHeight="1" thickBot="1" x14ac:dyDescent="0.3">
      <c r="B2" s="190" t="s">
        <v>5</v>
      </c>
      <c r="C2" s="190"/>
      <c r="D2" s="190"/>
      <c r="E2" s="190"/>
      <c r="F2" s="190"/>
      <c r="G2" s="190"/>
      <c r="H2" s="190"/>
      <c r="I2" s="190"/>
      <c r="J2" s="190"/>
      <c r="K2" s="190"/>
      <c r="L2" s="190"/>
      <c r="M2" s="190"/>
      <c r="N2" s="190"/>
      <c r="O2" s="190"/>
      <c r="P2" s="190"/>
      <c r="Q2" s="190"/>
      <c r="R2" s="190"/>
      <c r="S2" s="166"/>
      <c r="T2" s="167"/>
      <c r="U2" s="167"/>
      <c r="V2" s="159"/>
      <c r="W2" s="159"/>
      <c r="X2" s="160" t="s">
        <v>4</v>
      </c>
      <c r="Y2" s="160"/>
      <c r="Z2" s="160"/>
      <c r="AA2" s="161"/>
      <c r="AB2" s="123"/>
      <c r="AC2" s="123"/>
      <c r="AD2" s="123"/>
      <c r="AE2" s="123"/>
      <c r="AF2" s="123"/>
      <c r="AG2" s="123"/>
      <c r="AH2" s="123"/>
      <c r="AI2" s="123"/>
      <c r="AJ2" s="123"/>
      <c r="AK2" s="123"/>
      <c r="AL2" s="123"/>
      <c r="AM2" s="123"/>
      <c r="AN2" s="123"/>
      <c r="AO2" s="123"/>
      <c r="AP2" s="123"/>
      <c r="AQ2" s="123"/>
      <c r="AR2" s="123"/>
      <c r="AS2" s="123"/>
      <c r="AT2" s="123"/>
      <c r="AU2" s="123"/>
      <c r="AV2" s="123"/>
      <c r="AW2" s="123"/>
    </row>
    <row r="3" spans="2:49" ht="15.75" thickBot="1" x14ac:dyDescent="0.3">
      <c r="X3" s="2"/>
      <c r="AG3" s="2"/>
      <c r="AL3" s="121"/>
      <c r="AM3" s="11"/>
    </row>
    <row r="4" spans="2:49" ht="19.5" thickBot="1" x14ac:dyDescent="0.35">
      <c r="B4" s="170" t="s">
        <v>8</v>
      </c>
      <c r="C4" s="171"/>
      <c r="D4" s="171"/>
      <c r="E4" s="172">
        <f>'USER INPUT'!C29</f>
        <v>28</v>
      </c>
      <c r="F4" s="173"/>
      <c r="K4" s="170" t="s">
        <v>9</v>
      </c>
      <c r="L4" s="171"/>
      <c r="M4" s="171"/>
      <c r="N4" s="172">
        <f>'USER INPUT'!C30</f>
        <v>32</v>
      </c>
      <c r="O4" s="173"/>
      <c r="T4" s="170" t="s">
        <v>16</v>
      </c>
      <c r="U4" s="171"/>
      <c r="V4" s="171"/>
      <c r="W4" s="172">
        <f>'USER INPUT'!C31</f>
        <v>32</v>
      </c>
      <c r="X4" s="173"/>
      <c r="AC4" s="170" t="s">
        <v>17</v>
      </c>
      <c r="AD4" s="171"/>
      <c r="AE4" s="171"/>
      <c r="AF4" s="172">
        <f>'USER INPUT'!C31</f>
        <v>32</v>
      </c>
      <c r="AG4" s="173"/>
      <c r="AM4" s="122"/>
    </row>
    <row r="5" spans="2:49" ht="20.100000000000001" customHeight="1" x14ac:dyDescent="0.25">
      <c r="B5" s="180" t="s">
        <v>2</v>
      </c>
      <c r="C5" s="174" t="s">
        <v>1</v>
      </c>
      <c r="D5" s="174" t="s">
        <v>0</v>
      </c>
      <c r="E5" s="174" t="s">
        <v>7</v>
      </c>
      <c r="F5" s="174" t="s">
        <v>6</v>
      </c>
      <c r="G5" s="176" t="s">
        <v>12</v>
      </c>
      <c r="H5" s="178" t="s">
        <v>39</v>
      </c>
      <c r="I5" s="168" t="s">
        <v>11</v>
      </c>
      <c r="K5" s="180" t="s">
        <v>2</v>
      </c>
      <c r="L5" s="174" t="s">
        <v>1</v>
      </c>
      <c r="M5" s="174" t="s">
        <v>0</v>
      </c>
      <c r="N5" s="174" t="s">
        <v>7</v>
      </c>
      <c r="O5" s="174" t="s">
        <v>6</v>
      </c>
      <c r="P5" s="176" t="s">
        <v>12</v>
      </c>
      <c r="Q5" s="178" t="s">
        <v>39</v>
      </c>
      <c r="R5" s="168" t="s">
        <v>11</v>
      </c>
      <c r="T5" s="180" t="s">
        <v>2</v>
      </c>
      <c r="U5" s="174" t="s">
        <v>1</v>
      </c>
      <c r="V5" s="174" t="s">
        <v>0</v>
      </c>
      <c r="W5" s="174" t="s">
        <v>7</v>
      </c>
      <c r="X5" s="174" t="s">
        <v>6</v>
      </c>
      <c r="Y5" s="176" t="s">
        <v>12</v>
      </c>
      <c r="Z5" s="178" t="s">
        <v>39</v>
      </c>
      <c r="AA5" s="168" t="s">
        <v>11</v>
      </c>
      <c r="AC5" s="180" t="s">
        <v>2</v>
      </c>
      <c r="AD5" s="174" t="s">
        <v>1</v>
      </c>
      <c r="AE5" s="174" t="s">
        <v>0</v>
      </c>
      <c r="AF5" s="174" t="s">
        <v>7</v>
      </c>
      <c r="AG5" s="174" t="s">
        <v>6</v>
      </c>
      <c r="AH5" s="176" t="s">
        <v>12</v>
      </c>
      <c r="AI5" s="178" t="s">
        <v>39</v>
      </c>
      <c r="AJ5" s="168" t="s">
        <v>11</v>
      </c>
      <c r="AL5" s="11"/>
      <c r="AM5" s="11"/>
    </row>
    <row r="6" spans="2:49" ht="20.100000000000001" customHeight="1" x14ac:dyDescent="0.25">
      <c r="B6" s="181"/>
      <c r="C6" s="175"/>
      <c r="D6" s="175"/>
      <c r="E6" s="175"/>
      <c r="F6" s="175"/>
      <c r="G6" s="177"/>
      <c r="H6" s="188"/>
      <c r="I6" s="186"/>
      <c r="K6" s="181"/>
      <c r="L6" s="175"/>
      <c r="M6" s="175"/>
      <c r="N6" s="175"/>
      <c r="O6" s="175"/>
      <c r="P6" s="177"/>
      <c r="Q6" s="188"/>
      <c r="R6" s="186"/>
      <c r="T6" s="181"/>
      <c r="U6" s="175"/>
      <c r="V6" s="175"/>
      <c r="W6" s="175"/>
      <c r="X6" s="175"/>
      <c r="Y6" s="177"/>
      <c r="Z6" s="188"/>
      <c r="AA6" s="186"/>
      <c r="AC6" s="181"/>
      <c r="AD6" s="175"/>
      <c r="AE6" s="175"/>
      <c r="AF6" s="175"/>
      <c r="AG6" s="175"/>
      <c r="AH6" s="177"/>
      <c r="AI6" s="188"/>
      <c r="AJ6" s="186"/>
    </row>
    <row r="7" spans="2:49" x14ac:dyDescent="0.25">
      <c r="B7" s="98">
        <v>0</v>
      </c>
      <c r="C7" s="96">
        <v>0</v>
      </c>
      <c r="D7" s="97">
        <v>0</v>
      </c>
      <c r="E7" s="97">
        <v>2E-3</v>
      </c>
      <c r="F7" s="97">
        <f>E7</f>
        <v>2E-3</v>
      </c>
      <c r="G7" s="45">
        <f>I7</f>
        <v>5.6000000000000001E-2</v>
      </c>
      <c r="H7" s="71">
        <f>C7</f>
        <v>0</v>
      </c>
      <c r="I7" s="56">
        <f t="shared" ref="I7:I38" si="0">E7*$E$4</f>
        <v>5.6000000000000001E-2</v>
      </c>
      <c r="J7" s="1"/>
      <c r="K7" s="98">
        <v>0</v>
      </c>
      <c r="L7" s="96">
        <v>0</v>
      </c>
      <c r="M7" s="97">
        <v>0</v>
      </c>
      <c r="N7" s="97">
        <v>2E-3</v>
      </c>
      <c r="O7" s="62">
        <f>N7</f>
        <v>2E-3</v>
      </c>
      <c r="P7" s="45">
        <f>R7</f>
        <v>6.4000000000000001E-2</v>
      </c>
      <c r="Q7" s="71">
        <f>L7</f>
        <v>0</v>
      </c>
      <c r="R7" s="56">
        <f t="shared" ref="R7:R38" si="1">N7*$N$4</f>
        <v>6.4000000000000001E-2</v>
      </c>
      <c r="S7" s="1"/>
      <c r="T7" s="64">
        <v>0</v>
      </c>
      <c r="U7" s="60">
        <v>0</v>
      </c>
      <c r="V7" s="61">
        <v>0</v>
      </c>
      <c r="W7" s="103">
        <v>2E-3</v>
      </c>
      <c r="X7" s="62">
        <f>W7</f>
        <v>2E-3</v>
      </c>
      <c r="Y7" s="45">
        <f>AA7</f>
        <v>6.4000000000000001E-2</v>
      </c>
      <c r="Z7" s="71">
        <f>U7</f>
        <v>0</v>
      </c>
      <c r="AA7" s="56">
        <f t="shared" ref="AA7:AA70" si="2">W7*$W$4</f>
        <v>6.4000000000000001E-2</v>
      </c>
      <c r="AB7" s="1"/>
      <c r="AC7" s="64">
        <v>0</v>
      </c>
      <c r="AD7" s="60">
        <v>0</v>
      </c>
      <c r="AE7" s="61">
        <v>0</v>
      </c>
      <c r="AF7" s="61">
        <f>N7</f>
        <v>2E-3</v>
      </c>
      <c r="AG7" s="63">
        <f>O7</f>
        <v>2E-3</v>
      </c>
      <c r="AH7" s="45">
        <f>AJ7</f>
        <v>6.4000000000000001E-2</v>
      </c>
      <c r="AI7" s="71">
        <f>AD7</f>
        <v>0</v>
      </c>
      <c r="AJ7" s="56">
        <f>AF7*$AF$4</f>
        <v>6.4000000000000001E-2</v>
      </c>
    </row>
    <row r="8" spans="2:49" x14ac:dyDescent="0.25">
      <c r="B8" s="98">
        <v>0.1</v>
      </c>
      <c r="C8" s="96">
        <v>6</v>
      </c>
      <c r="D8" s="97">
        <v>1.6666666666666701E-2</v>
      </c>
      <c r="E8" s="97">
        <v>4.4999999999999997E-3</v>
      </c>
      <c r="F8" s="97">
        <f>E8-E7</f>
        <v>2.4999999999999996E-3</v>
      </c>
      <c r="G8" s="45">
        <f t="shared" ref="G8:G39" si="3">I8-I7</f>
        <v>7.0000000000000007E-2</v>
      </c>
      <c r="H8" s="71">
        <f t="shared" ref="H8:H67" si="4">C8</f>
        <v>6</v>
      </c>
      <c r="I8" s="56">
        <f t="shared" si="0"/>
        <v>0.126</v>
      </c>
      <c r="J8" s="1"/>
      <c r="K8" s="98">
        <v>0.1</v>
      </c>
      <c r="L8" s="96">
        <v>6</v>
      </c>
      <c r="M8" s="97">
        <v>8.3333333333333297E-3</v>
      </c>
      <c r="N8" s="97">
        <v>3.2000000000000002E-3</v>
      </c>
      <c r="O8" s="62">
        <f>N8-N7</f>
        <v>1.2000000000000001E-3</v>
      </c>
      <c r="P8" s="45">
        <f t="shared" ref="P8:P39" si="5">R8-R7</f>
        <v>3.8400000000000004E-2</v>
      </c>
      <c r="Q8" s="71">
        <f t="shared" ref="Q8:Q71" si="6">L8</f>
        <v>6</v>
      </c>
      <c r="R8" s="56">
        <f t="shared" si="1"/>
        <v>0.1024</v>
      </c>
      <c r="S8" s="1"/>
      <c r="T8" s="64">
        <v>0.1</v>
      </c>
      <c r="U8" s="60">
        <v>6</v>
      </c>
      <c r="V8" s="61">
        <v>4.1666666666666701E-3</v>
      </c>
      <c r="W8" s="103">
        <v>2.5999999999999999E-3</v>
      </c>
      <c r="X8" s="62">
        <f>W8-W7</f>
        <v>5.9999999999999984E-4</v>
      </c>
      <c r="Y8" s="45">
        <f t="shared" ref="Y8:Y71" si="7">AA8-AA7</f>
        <v>1.9199999999999995E-2</v>
      </c>
      <c r="Z8" s="71">
        <f t="shared" ref="Z8:Z71" si="8">U8</f>
        <v>6</v>
      </c>
      <c r="AA8" s="56">
        <f t="shared" si="2"/>
        <v>8.3199999999999996E-2</v>
      </c>
      <c r="AB8" s="1"/>
      <c r="AC8" s="64">
        <v>0.1</v>
      </c>
      <c r="AD8" s="60">
        <v>6</v>
      </c>
      <c r="AE8" s="61">
        <v>4.1666666666666701E-3</v>
      </c>
      <c r="AF8" s="61">
        <f t="shared" ref="AF8:AF70" si="9">N8</f>
        <v>3.2000000000000002E-3</v>
      </c>
      <c r="AG8" s="63">
        <f t="shared" ref="AG8:AG70" si="10">O8</f>
        <v>1.2000000000000001E-3</v>
      </c>
      <c r="AH8" s="45">
        <f t="shared" ref="AH8:AH71" si="11">AJ8-AJ7</f>
        <v>3.8400000000000004E-2</v>
      </c>
      <c r="AI8" s="71">
        <f t="shared" ref="AI8:AI71" si="12">AD8</f>
        <v>6</v>
      </c>
      <c r="AJ8" s="56">
        <f t="shared" ref="AJ8:AJ71" si="13">AF8*$AF$4</f>
        <v>0.1024</v>
      </c>
    </row>
    <row r="9" spans="2:49" x14ac:dyDescent="0.25">
      <c r="B9" s="98">
        <v>0.2</v>
      </c>
      <c r="C9" s="96">
        <v>12</v>
      </c>
      <c r="D9" s="97">
        <v>3.3333333333333298E-2</v>
      </c>
      <c r="E9" s="97">
        <v>7.7000000000000002E-3</v>
      </c>
      <c r="F9" s="97">
        <f t="shared" ref="F9:F67" si="14">E9-E8</f>
        <v>3.2000000000000006E-3</v>
      </c>
      <c r="G9" s="45">
        <f t="shared" si="3"/>
        <v>8.9600000000000013E-2</v>
      </c>
      <c r="H9" s="71">
        <f t="shared" si="4"/>
        <v>12</v>
      </c>
      <c r="I9" s="56">
        <f t="shared" si="0"/>
        <v>0.21560000000000001</v>
      </c>
      <c r="J9" s="1"/>
      <c r="K9" s="98">
        <v>0.2</v>
      </c>
      <c r="L9" s="96">
        <v>12</v>
      </c>
      <c r="M9" s="97">
        <v>1.6666666666666701E-2</v>
      </c>
      <c r="N9" s="97">
        <v>4.4999999999999997E-3</v>
      </c>
      <c r="O9" s="62">
        <f t="shared" ref="O9:O72" si="15">N9-N8</f>
        <v>1.2999999999999995E-3</v>
      </c>
      <c r="P9" s="45">
        <f t="shared" si="5"/>
        <v>4.1599999999999984E-2</v>
      </c>
      <c r="Q9" s="71">
        <f t="shared" si="6"/>
        <v>12</v>
      </c>
      <c r="R9" s="56">
        <f t="shared" si="1"/>
        <v>0.14399999999999999</v>
      </c>
      <c r="S9" s="1"/>
      <c r="T9" s="64">
        <v>0.2</v>
      </c>
      <c r="U9" s="60">
        <v>12</v>
      </c>
      <c r="V9" s="61">
        <v>8.3333333333333297E-3</v>
      </c>
      <c r="W9" s="103">
        <v>3.2000000000000002E-3</v>
      </c>
      <c r="X9" s="103">
        <f t="shared" ref="X9:X72" si="16">W9-W8</f>
        <v>6.0000000000000027E-4</v>
      </c>
      <c r="Y9" s="45">
        <f t="shared" si="7"/>
        <v>1.9200000000000009E-2</v>
      </c>
      <c r="Z9" s="71">
        <f t="shared" si="8"/>
        <v>12</v>
      </c>
      <c r="AA9" s="56">
        <f t="shared" si="2"/>
        <v>0.1024</v>
      </c>
      <c r="AB9" s="1"/>
      <c r="AC9" s="64">
        <v>0.2</v>
      </c>
      <c r="AD9" s="60">
        <v>12</v>
      </c>
      <c r="AE9" s="61">
        <v>8.3333333333333297E-3</v>
      </c>
      <c r="AF9" s="61">
        <f t="shared" si="9"/>
        <v>4.4999999999999997E-3</v>
      </c>
      <c r="AG9" s="63">
        <f t="shared" si="10"/>
        <v>1.2999999999999995E-3</v>
      </c>
      <c r="AH9" s="45">
        <f t="shared" si="11"/>
        <v>4.1599999999999984E-2</v>
      </c>
      <c r="AI9" s="71">
        <f t="shared" si="12"/>
        <v>12</v>
      </c>
      <c r="AJ9" s="56">
        <f t="shared" si="13"/>
        <v>0.14399999999999999</v>
      </c>
    </row>
    <row r="10" spans="2:49" x14ac:dyDescent="0.25">
      <c r="B10" s="98">
        <v>0.3</v>
      </c>
      <c r="C10" s="96">
        <v>18</v>
      </c>
      <c r="D10" s="97">
        <v>0.05</v>
      </c>
      <c r="E10" s="97">
        <v>1.2E-2</v>
      </c>
      <c r="F10" s="97">
        <f>E10-E9</f>
        <v>4.3E-3</v>
      </c>
      <c r="G10" s="45">
        <f t="shared" si="3"/>
        <v>0.12040000000000001</v>
      </c>
      <c r="H10" s="71">
        <f t="shared" si="4"/>
        <v>18</v>
      </c>
      <c r="I10" s="56">
        <f t="shared" si="0"/>
        <v>0.33600000000000002</v>
      </c>
      <c r="J10" s="1"/>
      <c r="K10" s="98">
        <v>0.3</v>
      </c>
      <c r="L10" s="96">
        <v>18</v>
      </c>
      <c r="M10" s="97">
        <v>2.5000000000000001E-2</v>
      </c>
      <c r="N10" s="97">
        <v>6.0000000000000001E-3</v>
      </c>
      <c r="O10" s="62">
        <f t="shared" si="15"/>
        <v>1.5000000000000005E-3</v>
      </c>
      <c r="P10" s="45">
        <f t="shared" si="5"/>
        <v>4.8000000000000015E-2</v>
      </c>
      <c r="Q10" s="71">
        <f t="shared" si="6"/>
        <v>18</v>
      </c>
      <c r="R10" s="56">
        <f t="shared" si="1"/>
        <v>0.192</v>
      </c>
      <c r="S10" s="1"/>
      <c r="T10" s="64">
        <v>0.3</v>
      </c>
      <c r="U10" s="60">
        <v>18</v>
      </c>
      <c r="V10" s="61">
        <v>1.2500000000000001E-2</v>
      </c>
      <c r="W10" s="103">
        <v>3.8999999999999998E-3</v>
      </c>
      <c r="X10" s="103">
        <f t="shared" si="16"/>
        <v>6.9999999999999967E-4</v>
      </c>
      <c r="Y10" s="45">
        <f t="shared" si="7"/>
        <v>2.2399999999999989E-2</v>
      </c>
      <c r="Z10" s="71">
        <f t="shared" si="8"/>
        <v>18</v>
      </c>
      <c r="AA10" s="56">
        <f t="shared" si="2"/>
        <v>0.12479999999999999</v>
      </c>
      <c r="AB10" s="1"/>
      <c r="AC10" s="64">
        <v>0.3</v>
      </c>
      <c r="AD10" s="60">
        <v>18</v>
      </c>
      <c r="AE10" s="61">
        <v>1.2500000000000001E-2</v>
      </c>
      <c r="AF10" s="61">
        <f t="shared" si="9"/>
        <v>6.0000000000000001E-3</v>
      </c>
      <c r="AG10" s="63">
        <f t="shared" si="10"/>
        <v>1.5000000000000005E-3</v>
      </c>
      <c r="AH10" s="45">
        <f t="shared" si="11"/>
        <v>4.8000000000000015E-2</v>
      </c>
      <c r="AI10" s="71">
        <f t="shared" si="12"/>
        <v>18</v>
      </c>
      <c r="AJ10" s="56">
        <f t="shared" si="13"/>
        <v>0.192</v>
      </c>
    </row>
    <row r="11" spans="2:49" x14ac:dyDescent="0.25">
      <c r="B11" s="98">
        <v>0.4</v>
      </c>
      <c r="C11" s="96">
        <v>24</v>
      </c>
      <c r="D11" s="97">
        <v>6.6666666666666693E-2</v>
      </c>
      <c r="E11" s="97">
        <v>1.77E-2</v>
      </c>
      <c r="F11" s="97">
        <f t="shared" si="14"/>
        <v>5.7000000000000002E-3</v>
      </c>
      <c r="G11" s="45">
        <f t="shared" si="3"/>
        <v>0.15960000000000002</v>
      </c>
      <c r="H11" s="71">
        <f t="shared" si="4"/>
        <v>24</v>
      </c>
      <c r="I11" s="56">
        <f t="shared" si="0"/>
        <v>0.49560000000000004</v>
      </c>
      <c r="J11" s="1"/>
      <c r="K11" s="98">
        <v>0.4</v>
      </c>
      <c r="L11" s="96">
        <v>24</v>
      </c>
      <c r="M11" s="97">
        <v>3.3333333333333298E-2</v>
      </c>
      <c r="N11" s="97">
        <v>7.7000000000000002E-3</v>
      </c>
      <c r="O11" s="62">
        <f t="shared" si="15"/>
        <v>1.7000000000000001E-3</v>
      </c>
      <c r="P11" s="45">
        <f t="shared" si="5"/>
        <v>5.4400000000000004E-2</v>
      </c>
      <c r="Q11" s="71">
        <f t="shared" si="6"/>
        <v>24</v>
      </c>
      <c r="R11" s="56">
        <f t="shared" si="1"/>
        <v>0.24640000000000001</v>
      </c>
      <c r="S11" s="1"/>
      <c r="T11" s="64">
        <v>0.4</v>
      </c>
      <c r="U11" s="60">
        <v>24</v>
      </c>
      <c r="V11" s="61">
        <v>1.6666666666666701E-2</v>
      </c>
      <c r="W11" s="103">
        <v>4.4999999999999997E-3</v>
      </c>
      <c r="X11" s="103">
        <f t="shared" si="16"/>
        <v>5.9999999999999984E-4</v>
      </c>
      <c r="Y11" s="45">
        <f t="shared" si="7"/>
        <v>1.9199999999999995E-2</v>
      </c>
      <c r="Z11" s="71">
        <f t="shared" si="8"/>
        <v>24</v>
      </c>
      <c r="AA11" s="56">
        <f t="shared" si="2"/>
        <v>0.14399999999999999</v>
      </c>
      <c r="AB11" s="1"/>
      <c r="AC11" s="64">
        <v>0.4</v>
      </c>
      <c r="AD11" s="60">
        <v>24</v>
      </c>
      <c r="AE11" s="61">
        <v>1.6666666666666701E-2</v>
      </c>
      <c r="AF11" s="61">
        <f t="shared" si="9"/>
        <v>7.7000000000000002E-3</v>
      </c>
      <c r="AG11" s="63">
        <f t="shared" si="10"/>
        <v>1.7000000000000001E-3</v>
      </c>
      <c r="AH11" s="45">
        <f t="shared" si="11"/>
        <v>5.4400000000000004E-2</v>
      </c>
      <c r="AI11" s="71">
        <f t="shared" si="12"/>
        <v>24</v>
      </c>
      <c r="AJ11" s="56">
        <f t="shared" si="13"/>
        <v>0.24640000000000001</v>
      </c>
    </row>
    <row r="12" spans="2:49" x14ac:dyDescent="0.25">
      <c r="B12" s="98">
        <v>0.5</v>
      </c>
      <c r="C12" s="96">
        <v>30</v>
      </c>
      <c r="D12" s="97">
        <v>8.3333333333333301E-2</v>
      </c>
      <c r="E12" s="97">
        <v>2.4500000000000001E-2</v>
      </c>
      <c r="F12" s="97">
        <f t="shared" si="14"/>
        <v>6.8000000000000005E-3</v>
      </c>
      <c r="G12" s="45">
        <f t="shared" si="3"/>
        <v>0.19040000000000001</v>
      </c>
      <c r="H12" s="71">
        <f t="shared" si="4"/>
        <v>30</v>
      </c>
      <c r="I12" s="56">
        <f t="shared" si="0"/>
        <v>0.68600000000000005</v>
      </c>
      <c r="J12" s="1"/>
      <c r="K12" s="98">
        <v>0.5</v>
      </c>
      <c r="L12" s="96">
        <v>30</v>
      </c>
      <c r="M12" s="97">
        <v>4.1666666666666699E-2</v>
      </c>
      <c r="N12" s="97">
        <v>9.4999999999999998E-3</v>
      </c>
      <c r="O12" s="62">
        <f t="shared" si="15"/>
        <v>1.7999999999999995E-3</v>
      </c>
      <c r="P12" s="45">
        <f t="shared" si="5"/>
        <v>5.7599999999999985E-2</v>
      </c>
      <c r="Q12" s="71">
        <f t="shared" si="6"/>
        <v>30</v>
      </c>
      <c r="R12" s="56">
        <f t="shared" si="1"/>
        <v>0.30399999999999999</v>
      </c>
      <c r="S12" s="1"/>
      <c r="T12" s="64">
        <v>0.5</v>
      </c>
      <c r="U12" s="60">
        <v>30</v>
      </c>
      <c r="V12" s="61">
        <v>2.0833333333333301E-2</v>
      </c>
      <c r="W12" s="103">
        <v>5.1999999999999998E-3</v>
      </c>
      <c r="X12" s="103">
        <f t="shared" si="16"/>
        <v>7.000000000000001E-4</v>
      </c>
      <c r="Y12" s="45">
        <f t="shared" si="7"/>
        <v>2.2400000000000003E-2</v>
      </c>
      <c r="Z12" s="71">
        <f t="shared" si="8"/>
        <v>30</v>
      </c>
      <c r="AA12" s="56">
        <f t="shared" si="2"/>
        <v>0.16639999999999999</v>
      </c>
      <c r="AB12" s="1"/>
      <c r="AC12" s="64">
        <v>0.5</v>
      </c>
      <c r="AD12" s="60">
        <v>30</v>
      </c>
      <c r="AE12" s="61">
        <v>2.0833333333333301E-2</v>
      </c>
      <c r="AF12" s="61">
        <f t="shared" si="9"/>
        <v>9.4999999999999998E-3</v>
      </c>
      <c r="AG12" s="63">
        <f t="shared" si="10"/>
        <v>1.7999999999999995E-3</v>
      </c>
      <c r="AH12" s="45">
        <f t="shared" si="11"/>
        <v>5.7599999999999985E-2</v>
      </c>
      <c r="AI12" s="71">
        <f t="shared" si="12"/>
        <v>30</v>
      </c>
      <c r="AJ12" s="56">
        <f t="shared" si="13"/>
        <v>0.30399999999999999</v>
      </c>
    </row>
    <row r="13" spans="2:49" x14ac:dyDescent="0.25">
      <c r="B13" s="98">
        <v>0.6</v>
      </c>
      <c r="C13" s="96">
        <v>36</v>
      </c>
      <c r="D13" s="97">
        <v>0.1</v>
      </c>
      <c r="E13" s="97">
        <v>3.2000000000000001E-2</v>
      </c>
      <c r="F13" s="97">
        <f t="shared" si="14"/>
        <v>7.4999999999999997E-3</v>
      </c>
      <c r="G13" s="45">
        <f t="shared" si="3"/>
        <v>0.20999999999999996</v>
      </c>
      <c r="H13" s="71">
        <f t="shared" si="4"/>
        <v>36</v>
      </c>
      <c r="I13" s="56">
        <f t="shared" si="0"/>
        <v>0.89600000000000002</v>
      </c>
      <c r="J13" s="1"/>
      <c r="K13" s="98">
        <v>0.6</v>
      </c>
      <c r="L13" s="96">
        <v>36</v>
      </c>
      <c r="M13" s="97">
        <v>0.05</v>
      </c>
      <c r="N13" s="97">
        <v>1.2E-2</v>
      </c>
      <c r="O13" s="62">
        <f t="shared" si="15"/>
        <v>2.5000000000000005E-3</v>
      </c>
      <c r="P13" s="45">
        <f t="shared" si="5"/>
        <v>8.0000000000000016E-2</v>
      </c>
      <c r="Q13" s="71">
        <f t="shared" si="6"/>
        <v>36</v>
      </c>
      <c r="R13" s="56">
        <f t="shared" si="1"/>
        <v>0.38400000000000001</v>
      </c>
      <c r="S13" s="1"/>
      <c r="T13" s="64">
        <v>0.6</v>
      </c>
      <c r="U13" s="60">
        <v>36</v>
      </c>
      <c r="V13" s="61">
        <v>2.5000000000000001E-2</v>
      </c>
      <c r="W13" s="103">
        <v>6.0000000000000001E-3</v>
      </c>
      <c r="X13" s="103">
        <f t="shared" si="16"/>
        <v>8.0000000000000036E-4</v>
      </c>
      <c r="Y13" s="45">
        <f t="shared" si="7"/>
        <v>2.5600000000000012E-2</v>
      </c>
      <c r="Z13" s="71">
        <f t="shared" si="8"/>
        <v>36</v>
      </c>
      <c r="AA13" s="56">
        <f t="shared" si="2"/>
        <v>0.192</v>
      </c>
      <c r="AB13" s="1"/>
      <c r="AC13" s="64">
        <v>0.6</v>
      </c>
      <c r="AD13" s="60">
        <v>36</v>
      </c>
      <c r="AE13" s="61">
        <v>2.5000000000000001E-2</v>
      </c>
      <c r="AF13" s="61">
        <f t="shared" si="9"/>
        <v>1.2E-2</v>
      </c>
      <c r="AG13" s="63">
        <f t="shared" si="10"/>
        <v>2.5000000000000005E-3</v>
      </c>
      <c r="AH13" s="45">
        <f t="shared" si="11"/>
        <v>8.0000000000000016E-2</v>
      </c>
      <c r="AI13" s="71">
        <f t="shared" si="12"/>
        <v>36</v>
      </c>
      <c r="AJ13" s="56">
        <f t="shared" si="13"/>
        <v>0.38400000000000001</v>
      </c>
    </row>
    <row r="14" spans="2:49" x14ac:dyDescent="0.25">
      <c r="B14" s="98">
        <v>0.7</v>
      </c>
      <c r="C14" s="96">
        <v>42</v>
      </c>
      <c r="D14" s="97">
        <v>0.116666666666667</v>
      </c>
      <c r="E14" s="97">
        <v>4.0300000000000002E-2</v>
      </c>
      <c r="F14" s="97">
        <f t="shared" si="14"/>
        <v>8.3000000000000018E-3</v>
      </c>
      <c r="G14" s="45">
        <f t="shared" si="3"/>
        <v>0.23240000000000005</v>
      </c>
      <c r="H14" s="71">
        <f t="shared" si="4"/>
        <v>42</v>
      </c>
      <c r="I14" s="56">
        <f t="shared" si="0"/>
        <v>1.1284000000000001</v>
      </c>
      <c r="J14" s="1"/>
      <c r="K14" s="98">
        <v>0.7</v>
      </c>
      <c r="L14" s="96">
        <v>42</v>
      </c>
      <c r="M14" s="97">
        <v>5.83333333333333E-2</v>
      </c>
      <c r="N14" s="97">
        <v>1.4500000000000001E-2</v>
      </c>
      <c r="O14" s="62">
        <f t="shared" si="15"/>
        <v>2.5000000000000005E-3</v>
      </c>
      <c r="P14" s="45">
        <f t="shared" si="5"/>
        <v>8.0000000000000016E-2</v>
      </c>
      <c r="Q14" s="71">
        <f t="shared" si="6"/>
        <v>42</v>
      </c>
      <c r="R14" s="56">
        <f t="shared" si="1"/>
        <v>0.46400000000000002</v>
      </c>
      <c r="S14" s="1"/>
      <c r="T14" s="64">
        <v>0.7</v>
      </c>
      <c r="U14" s="60">
        <v>42</v>
      </c>
      <c r="V14" s="61">
        <v>2.9166666666666698E-2</v>
      </c>
      <c r="W14" s="103">
        <v>6.7999999999999996E-3</v>
      </c>
      <c r="X14" s="103">
        <f t="shared" si="16"/>
        <v>7.999999999999995E-4</v>
      </c>
      <c r="Y14" s="45">
        <f t="shared" si="7"/>
        <v>2.5599999999999984E-2</v>
      </c>
      <c r="Z14" s="71">
        <f t="shared" si="8"/>
        <v>42</v>
      </c>
      <c r="AA14" s="56">
        <f t="shared" si="2"/>
        <v>0.21759999999999999</v>
      </c>
      <c r="AB14" s="1"/>
      <c r="AC14" s="64">
        <v>0.7</v>
      </c>
      <c r="AD14" s="60">
        <v>42</v>
      </c>
      <c r="AE14" s="61">
        <v>2.9166666666666698E-2</v>
      </c>
      <c r="AF14" s="61">
        <f t="shared" si="9"/>
        <v>1.4500000000000001E-2</v>
      </c>
      <c r="AG14" s="63">
        <f t="shared" si="10"/>
        <v>2.5000000000000005E-3</v>
      </c>
      <c r="AH14" s="45">
        <f t="shared" si="11"/>
        <v>8.0000000000000016E-2</v>
      </c>
      <c r="AI14" s="71">
        <f t="shared" si="12"/>
        <v>42</v>
      </c>
      <c r="AJ14" s="56">
        <f t="shared" si="13"/>
        <v>0.46400000000000002</v>
      </c>
    </row>
    <row r="15" spans="2:49" x14ac:dyDescent="0.25">
      <c r="B15" s="98">
        <v>0.8</v>
      </c>
      <c r="C15" s="96">
        <v>48</v>
      </c>
      <c r="D15" s="97">
        <v>0.133333333333333</v>
      </c>
      <c r="E15" s="97">
        <v>4.9299999999999997E-2</v>
      </c>
      <c r="F15" s="97">
        <f t="shared" si="14"/>
        <v>8.9999999999999941E-3</v>
      </c>
      <c r="G15" s="45">
        <f t="shared" si="3"/>
        <v>0.25199999999999978</v>
      </c>
      <c r="H15" s="71">
        <f t="shared" si="4"/>
        <v>48</v>
      </c>
      <c r="I15" s="56">
        <f t="shared" si="0"/>
        <v>1.3803999999999998</v>
      </c>
      <c r="J15" s="1"/>
      <c r="K15" s="98">
        <v>0.8</v>
      </c>
      <c r="L15" s="96">
        <v>48</v>
      </c>
      <c r="M15" s="97">
        <v>6.6666666666666693E-2</v>
      </c>
      <c r="N15" s="97">
        <v>1.77E-2</v>
      </c>
      <c r="O15" s="62">
        <f t="shared" si="15"/>
        <v>3.1999999999999997E-3</v>
      </c>
      <c r="P15" s="45">
        <f t="shared" si="5"/>
        <v>0.10239999999999999</v>
      </c>
      <c r="Q15" s="71">
        <f t="shared" si="6"/>
        <v>48</v>
      </c>
      <c r="R15" s="56">
        <f t="shared" si="1"/>
        <v>0.56640000000000001</v>
      </c>
      <c r="S15" s="1"/>
      <c r="T15" s="64">
        <v>0.8</v>
      </c>
      <c r="U15" s="60">
        <v>48</v>
      </c>
      <c r="V15" s="61">
        <v>3.3333333333333298E-2</v>
      </c>
      <c r="W15" s="103">
        <v>7.7000000000000002E-3</v>
      </c>
      <c r="X15" s="103">
        <f t="shared" si="16"/>
        <v>9.0000000000000063E-4</v>
      </c>
      <c r="Y15" s="45">
        <f t="shared" si="7"/>
        <v>2.880000000000002E-2</v>
      </c>
      <c r="Z15" s="71">
        <f t="shared" si="8"/>
        <v>48</v>
      </c>
      <c r="AA15" s="56">
        <f t="shared" si="2"/>
        <v>0.24640000000000001</v>
      </c>
      <c r="AB15" s="1"/>
      <c r="AC15" s="64">
        <v>0.8</v>
      </c>
      <c r="AD15" s="60">
        <v>48</v>
      </c>
      <c r="AE15" s="61">
        <v>3.3333333333333298E-2</v>
      </c>
      <c r="AF15" s="61">
        <f t="shared" si="9"/>
        <v>1.77E-2</v>
      </c>
      <c r="AG15" s="63">
        <f t="shared" si="10"/>
        <v>3.1999999999999997E-3</v>
      </c>
      <c r="AH15" s="45">
        <f t="shared" si="11"/>
        <v>0.10239999999999999</v>
      </c>
      <c r="AI15" s="71">
        <f t="shared" si="12"/>
        <v>48</v>
      </c>
      <c r="AJ15" s="56">
        <f t="shared" si="13"/>
        <v>0.56640000000000001</v>
      </c>
    </row>
    <row r="16" spans="2:49" x14ac:dyDescent="0.25">
      <c r="B16" s="98">
        <v>0.9</v>
      </c>
      <c r="C16" s="96">
        <v>54</v>
      </c>
      <c r="D16" s="97">
        <v>0.15</v>
      </c>
      <c r="E16" s="97">
        <v>0.06</v>
      </c>
      <c r="F16" s="97">
        <f t="shared" si="14"/>
        <v>1.0700000000000001E-2</v>
      </c>
      <c r="G16" s="45">
        <f t="shared" si="3"/>
        <v>0.29960000000000009</v>
      </c>
      <c r="H16" s="71">
        <f t="shared" si="4"/>
        <v>54</v>
      </c>
      <c r="I16" s="56">
        <f t="shared" si="0"/>
        <v>1.68</v>
      </c>
      <c r="J16" s="1"/>
      <c r="K16" s="98">
        <v>0.9</v>
      </c>
      <c r="L16" s="96">
        <v>54</v>
      </c>
      <c r="M16" s="97">
        <v>7.4999999999999997E-2</v>
      </c>
      <c r="N16" s="97">
        <v>2.1000000000000001E-2</v>
      </c>
      <c r="O16" s="62">
        <f t="shared" si="15"/>
        <v>3.3000000000000008E-3</v>
      </c>
      <c r="P16" s="45">
        <f t="shared" si="5"/>
        <v>0.10560000000000003</v>
      </c>
      <c r="Q16" s="71">
        <f t="shared" si="6"/>
        <v>54</v>
      </c>
      <c r="R16" s="56">
        <f t="shared" si="1"/>
        <v>0.67200000000000004</v>
      </c>
      <c r="S16" s="1"/>
      <c r="T16" s="64">
        <v>0.9</v>
      </c>
      <c r="U16" s="60">
        <v>54</v>
      </c>
      <c r="V16" s="61">
        <v>3.7499999999999999E-2</v>
      </c>
      <c r="W16" s="103">
        <v>8.5000000000000006E-3</v>
      </c>
      <c r="X16" s="103">
        <f t="shared" si="16"/>
        <v>8.0000000000000036E-4</v>
      </c>
      <c r="Y16" s="45">
        <f t="shared" si="7"/>
        <v>2.5600000000000012E-2</v>
      </c>
      <c r="Z16" s="71">
        <f t="shared" si="8"/>
        <v>54</v>
      </c>
      <c r="AA16" s="56">
        <f t="shared" si="2"/>
        <v>0.27200000000000002</v>
      </c>
      <c r="AB16" s="1"/>
      <c r="AC16" s="64">
        <v>0.9</v>
      </c>
      <c r="AD16" s="60">
        <v>54</v>
      </c>
      <c r="AE16" s="61">
        <v>3.7499999999999999E-2</v>
      </c>
      <c r="AF16" s="61">
        <f t="shared" si="9"/>
        <v>2.1000000000000001E-2</v>
      </c>
      <c r="AG16" s="63">
        <f t="shared" si="10"/>
        <v>3.3000000000000008E-3</v>
      </c>
      <c r="AH16" s="45">
        <f t="shared" si="11"/>
        <v>0.10560000000000003</v>
      </c>
      <c r="AI16" s="71">
        <f t="shared" si="12"/>
        <v>54</v>
      </c>
      <c r="AJ16" s="56">
        <f t="shared" si="13"/>
        <v>0.67200000000000004</v>
      </c>
    </row>
    <row r="17" spans="2:36" x14ac:dyDescent="0.25">
      <c r="B17" s="98">
        <v>1</v>
      </c>
      <c r="C17" s="96">
        <v>60</v>
      </c>
      <c r="D17" s="97">
        <v>0.16666666666666699</v>
      </c>
      <c r="E17" s="97">
        <v>7.2300000000000003E-2</v>
      </c>
      <c r="F17" s="97">
        <f t="shared" si="14"/>
        <v>1.2300000000000005E-2</v>
      </c>
      <c r="G17" s="45">
        <f t="shared" si="3"/>
        <v>0.34440000000000004</v>
      </c>
      <c r="H17" s="71">
        <f t="shared" si="4"/>
        <v>60</v>
      </c>
      <c r="I17" s="56">
        <f t="shared" si="0"/>
        <v>2.0244</v>
      </c>
      <c r="J17" s="1"/>
      <c r="K17" s="98">
        <v>1</v>
      </c>
      <c r="L17" s="96">
        <v>60</v>
      </c>
      <c r="M17" s="97">
        <v>8.3333333333333301E-2</v>
      </c>
      <c r="N17" s="97">
        <v>2.4500000000000001E-2</v>
      </c>
      <c r="O17" s="62">
        <f t="shared" si="15"/>
        <v>3.4999999999999996E-3</v>
      </c>
      <c r="P17" s="45">
        <f t="shared" si="5"/>
        <v>0.11199999999999999</v>
      </c>
      <c r="Q17" s="71">
        <f t="shared" si="6"/>
        <v>60</v>
      </c>
      <c r="R17" s="56">
        <f t="shared" si="1"/>
        <v>0.78400000000000003</v>
      </c>
      <c r="S17" s="1"/>
      <c r="T17" s="64">
        <v>1</v>
      </c>
      <c r="U17" s="60">
        <v>60</v>
      </c>
      <c r="V17" s="61">
        <v>4.1666666666666699E-2</v>
      </c>
      <c r="W17" s="103">
        <v>9.4999999999999998E-3</v>
      </c>
      <c r="X17" s="103">
        <f t="shared" si="16"/>
        <v>9.9999999999999915E-4</v>
      </c>
      <c r="Y17" s="45">
        <f t="shared" si="7"/>
        <v>3.1999999999999973E-2</v>
      </c>
      <c r="Z17" s="71">
        <f t="shared" si="8"/>
        <v>60</v>
      </c>
      <c r="AA17" s="56">
        <f t="shared" si="2"/>
        <v>0.30399999999999999</v>
      </c>
      <c r="AB17" s="1"/>
      <c r="AC17" s="64">
        <v>1</v>
      </c>
      <c r="AD17" s="60">
        <v>60</v>
      </c>
      <c r="AE17" s="61">
        <v>4.1666666666666699E-2</v>
      </c>
      <c r="AF17" s="61">
        <f t="shared" si="9"/>
        <v>2.4500000000000001E-2</v>
      </c>
      <c r="AG17" s="63">
        <f t="shared" si="10"/>
        <v>3.4999999999999996E-3</v>
      </c>
      <c r="AH17" s="45">
        <f t="shared" si="11"/>
        <v>0.11199999999999999</v>
      </c>
      <c r="AI17" s="71">
        <f t="shared" si="12"/>
        <v>60</v>
      </c>
      <c r="AJ17" s="56">
        <f t="shared" si="13"/>
        <v>0.78400000000000003</v>
      </c>
    </row>
    <row r="18" spans="2:36" x14ac:dyDescent="0.25">
      <c r="B18" s="98">
        <v>1.1000000000000001</v>
      </c>
      <c r="C18" s="96">
        <v>66</v>
      </c>
      <c r="D18" s="97">
        <v>0.18333333333333299</v>
      </c>
      <c r="E18" s="97">
        <v>8.5800000000000001E-2</v>
      </c>
      <c r="F18" s="97">
        <f t="shared" si="14"/>
        <v>1.3499999999999998E-2</v>
      </c>
      <c r="G18" s="45">
        <f t="shared" si="3"/>
        <v>0.37800000000000011</v>
      </c>
      <c r="H18" s="71">
        <f t="shared" si="4"/>
        <v>66</v>
      </c>
      <c r="I18" s="56">
        <f t="shared" si="0"/>
        <v>2.4024000000000001</v>
      </c>
      <c r="J18" s="1"/>
      <c r="K18" s="98">
        <v>1.1000000000000001</v>
      </c>
      <c r="L18" s="96">
        <v>66</v>
      </c>
      <c r="M18" s="97">
        <v>9.1666666666666702E-2</v>
      </c>
      <c r="N18" s="97">
        <v>2.8199999999999999E-2</v>
      </c>
      <c r="O18" s="62">
        <f t="shared" si="15"/>
        <v>3.6999999999999984E-3</v>
      </c>
      <c r="P18" s="45">
        <f t="shared" si="5"/>
        <v>0.11839999999999995</v>
      </c>
      <c r="Q18" s="71">
        <f t="shared" si="6"/>
        <v>66</v>
      </c>
      <c r="R18" s="56">
        <f t="shared" si="1"/>
        <v>0.90239999999999998</v>
      </c>
      <c r="S18" s="1"/>
      <c r="T18" s="64">
        <v>1.1000000000000001</v>
      </c>
      <c r="U18" s="60">
        <v>66</v>
      </c>
      <c r="V18" s="61">
        <v>4.5833333333333302E-2</v>
      </c>
      <c r="W18" s="103">
        <v>1.0699999999999999E-2</v>
      </c>
      <c r="X18" s="103">
        <f t="shared" si="16"/>
        <v>1.1999999999999997E-3</v>
      </c>
      <c r="Y18" s="45">
        <f t="shared" si="7"/>
        <v>3.839999999999999E-2</v>
      </c>
      <c r="Z18" s="71">
        <f t="shared" si="8"/>
        <v>66</v>
      </c>
      <c r="AA18" s="56">
        <f t="shared" si="2"/>
        <v>0.34239999999999998</v>
      </c>
      <c r="AB18" s="1"/>
      <c r="AC18" s="64">
        <v>1.1000000000000001</v>
      </c>
      <c r="AD18" s="60">
        <v>66</v>
      </c>
      <c r="AE18" s="61">
        <v>4.5833333333333302E-2</v>
      </c>
      <c r="AF18" s="61">
        <f t="shared" si="9"/>
        <v>2.8199999999999999E-2</v>
      </c>
      <c r="AG18" s="63">
        <f t="shared" si="10"/>
        <v>3.6999999999999984E-3</v>
      </c>
      <c r="AH18" s="45">
        <f t="shared" si="11"/>
        <v>0.11839999999999995</v>
      </c>
      <c r="AI18" s="71">
        <f t="shared" si="12"/>
        <v>66</v>
      </c>
      <c r="AJ18" s="56">
        <f t="shared" si="13"/>
        <v>0.90239999999999998</v>
      </c>
    </row>
    <row r="19" spans="2:36" x14ac:dyDescent="0.25">
      <c r="B19" s="98">
        <v>1.2</v>
      </c>
      <c r="C19" s="96">
        <v>72</v>
      </c>
      <c r="D19" s="97">
        <v>0.2</v>
      </c>
      <c r="E19" s="97">
        <v>0.1</v>
      </c>
      <c r="F19" s="97">
        <f t="shared" si="14"/>
        <v>1.4200000000000004E-2</v>
      </c>
      <c r="G19" s="45">
        <f t="shared" si="3"/>
        <v>0.39760000000000018</v>
      </c>
      <c r="H19" s="71">
        <f t="shared" si="4"/>
        <v>72</v>
      </c>
      <c r="I19" s="56">
        <f t="shared" si="0"/>
        <v>2.8000000000000003</v>
      </c>
      <c r="J19" s="1"/>
      <c r="K19" s="98">
        <v>1.2</v>
      </c>
      <c r="L19" s="96">
        <v>72</v>
      </c>
      <c r="M19" s="97">
        <v>0.1</v>
      </c>
      <c r="N19" s="97">
        <v>3.2000000000000001E-2</v>
      </c>
      <c r="O19" s="62">
        <f t="shared" si="15"/>
        <v>3.8000000000000013E-3</v>
      </c>
      <c r="P19" s="45">
        <f t="shared" si="5"/>
        <v>0.12160000000000004</v>
      </c>
      <c r="Q19" s="71">
        <f t="shared" si="6"/>
        <v>72</v>
      </c>
      <c r="R19" s="56">
        <f t="shared" si="1"/>
        <v>1.024</v>
      </c>
      <c r="S19" s="1"/>
      <c r="T19" s="64">
        <v>1.2</v>
      </c>
      <c r="U19" s="60">
        <v>72</v>
      </c>
      <c r="V19" s="61">
        <v>0.05</v>
      </c>
      <c r="W19" s="103">
        <v>1.2E-2</v>
      </c>
      <c r="X19" s="103">
        <f t="shared" si="16"/>
        <v>1.3000000000000008E-3</v>
      </c>
      <c r="Y19" s="45">
        <f t="shared" si="7"/>
        <v>4.1600000000000026E-2</v>
      </c>
      <c r="Z19" s="71">
        <f t="shared" si="8"/>
        <v>72</v>
      </c>
      <c r="AA19" s="56">
        <f t="shared" si="2"/>
        <v>0.38400000000000001</v>
      </c>
      <c r="AB19" s="1"/>
      <c r="AC19" s="64">
        <v>1.2</v>
      </c>
      <c r="AD19" s="60">
        <v>72</v>
      </c>
      <c r="AE19" s="61">
        <v>0.05</v>
      </c>
      <c r="AF19" s="61">
        <f t="shared" si="9"/>
        <v>3.2000000000000001E-2</v>
      </c>
      <c r="AG19" s="63">
        <f t="shared" si="10"/>
        <v>3.8000000000000013E-3</v>
      </c>
      <c r="AH19" s="45">
        <f t="shared" si="11"/>
        <v>0.12160000000000004</v>
      </c>
      <c r="AI19" s="71">
        <f t="shared" si="12"/>
        <v>72</v>
      </c>
      <c r="AJ19" s="56">
        <f t="shared" si="13"/>
        <v>1.024</v>
      </c>
    </row>
    <row r="20" spans="2:36" x14ac:dyDescent="0.25">
      <c r="B20" s="98">
        <v>1.3</v>
      </c>
      <c r="C20" s="96">
        <v>78</v>
      </c>
      <c r="D20" s="97">
        <v>0.21666666666666701</v>
      </c>
      <c r="E20" s="97">
        <v>0.115</v>
      </c>
      <c r="F20" s="97">
        <f t="shared" si="14"/>
        <v>1.4999999999999999E-2</v>
      </c>
      <c r="G20" s="45">
        <f t="shared" si="3"/>
        <v>0.41999999999999993</v>
      </c>
      <c r="H20" s="71">
        <f t="shared" si="4"/>
        <v>78</v>
      </c>
      <c r="I20" s="56">
        <f t="shared" si="0"/>
        <v>3.22</v>
      </c>
      <c r="J20" s="1"/>
      <c r="K20" s="98">
        <v>1.3</v>
      </c>
      <c r="L20" s="96">
        <v>78</v>
      </c>
      <c r="M20" s="97">
        <v>0.108333333333333</v>
      </c>
      <c r="N20" s="97">
        <v>3.6200000000000003E-2</v>
      </c>
      <c r="O20" s="62">
        <f t="shared" si="15"/>
        <v>4.2000000000000023E-3</v>
      </c>
      <c r="P20" s="45">
        <f t="shared" si="5"/>
        <v>0.13440000000000007</v>
      </c>
      <c r="Q20" s="71">
        <f t="shared" si="6"/>
        <v>78</v>
      </c>
      <c r="R20" s="56">
        <f t="shared" si="1"/>
        <v>1.1584000000000001</v>
      </c>
      <c r="S20" s="1"/>
      <c r="T20" s="64">
        <v>1.3</v>
      </c>
      <c r="U20" s="60">
        <v>78</v>
      </c>
      <c r="V20" s="61">
        <v>5.4166666666666703E-2</v>
      </c>
      <c r="W20" s="103">
        <v>1.32E-2</v>
      </c>
      <c r="X20" s="103">
        <f t="shared" si="16"/>
        <v>1.1999999999999997E-3</v>
      </c>
      <c r="Y20" s="45">
        <f t="shared" si="7"/>
        <v>3.839999999999999E-2</v>
      </c>
      <c r="Z20" s="71">
        <f t="shared" si="8"/>
        <v>78</v>
      </c>
      <c r="AA20" s="56">
        <f t="shared" si="2"/>
        <v>0.4224</v>
      </c>
      <c r="AB20" s="1"/>
      <c r="AC20" s="64">
        <v>1.3</v>
      </c>
      <c r="AD20" s="60">
        <v>78</v>
      </c>
      <c r="AE20" s="61">
        <v>5.4166666666666703E-2</v>
      </c>
      <c r="AF20" s="61">
        <f t="shared" si="9"/>
        <v>3.6200000000000003E-2</v>
      </c>
      <c r="AG20" s="63">
        <f t="shared" si="10"/>
        <v>4.2000000000000023E-3</v>
      </c>
      <c r="AH20" s="45">
        <f t="shared" si="11"/>
        <v>0.13440000000000007</v>
      </c>
      <c r="AI20" s="71">
        <f t="shared" si="12"/>
        <v>78</v>
      </c>
      <c r="AJ20" s="56">
        <f t="shared" si="13"/>
        <v>1.1584000000000001</v>
      </c>
    </row>
    <row r="21" spans="2:36" x14ac:dyDescent="0.25">
      <c r="B21" s="98">
        <v>1.4</v>
      </c>
      <c r="C21" s="96">
        <v>84</v>
      </c>
      <c r="D21" s="97">
        <v>0.233333333333333</v>
      </c>
      <c r="E21" s="97">
        <v>0.1313</v>
      </c>
      <c r="F21" s="97">
        <f t="shared" si="14"/>
        <v>1.6299999999999995E-2</v>
      </c>
      <c r="G21" s="45">
        <f t="shared" si="3"/>
        <v>0.45639999999999992</v>
      </c>
      <c r="H21" s="71">
        <f t="shared" si="4"/>
        <v>84</v>
      </c>
      <c r="I21" s="56">
        <f t="shared" si="0"/>
        <v>3.6764000000000001</v>
      </c>
      <c r="J21" s="1"/>
      <c r="K21" s="98">
        <v>1.4</v>
      </c>
      <c r="L21" s="96">
        <v>84</v>
      </c>
      <c r="M21" s="97">
        <v>0.116666666666667</v>
      </c>
      <c r="N21" s="97">
        <v>4.0300000000000002E-2</v>
      </c>
      <c r="O21" s="62">
        <f t="shared" si="15"/>
        <v>4.0999999999999995E-3</v>
      </c>
      <c r="P21" s="45">
        <f t="shared" si="5"/>
        <v>0.13119999999999998</v>
      </c>
      <c r="Q21" s="71">
        <f t="shared" si="6"/>
        <v>84</v>
      </c>
      <c r="R21" s="56">
        <f t="shared" si="1"/>
        <v>1.2896000000000001</v>
      </c>
      <c r="S21" s="1"/>
      <c r="T21" s="64">
        <v>1.4</v>
      </c>
      <c r="U21" s="60">
        <v>84</v>
      </c>
      <c r="V21" s="61">
        <v>5.83333333333333E-2</v>
      </c>
      <c r="W21" s="103">
        <v>1.4500000000000001E-2</v>
      </c>
      <c r="X21" s="103">
        <f t="shared" si="16"/>
        <v>1.3000000000000008E-3</v>
      </c>
      <c r="Y21" s="45">
        <f t="shared" si="7"/>
        <v>4.1600000000000026E-2</v>
      </c>
      <c r="Z21" s="71">
        <f t="shared" si="8"/>
        <v>84</v>
      </c>
      <c r="AA21" s="56">
        <f t="shared" si="2"/>
        <v>0.46400000000000002</v>
      </c>
      <c r="AB21" s="1"/>
      <c r="AC21" s="64">
        <v>1.4</v>
      </c>
      <c r="AD21" s="60">
        <v>84</v>
      </c>
      <c r="AE21" s="61">
        <v>5.83333333333333E-2</v>
      </c>
      <c r="AF21" s="61">
        <f t="shared" si="9"/>
        <v>4.0300000000000002E-2</v>
      </c>
      <c r="AG21" s="63">
        <f t="shared" si="10"/>
        <v>4.0999999999999995E-3</v>
      </c>
      <c r="AH21" s="45">
        <f t="shared" si="11"/>
        <v>0.13119999999999998</v>
      </c>
      <c r="AI21" s="71">
        <f t="shared" si="12"/>
        <v>84</v>
      </c>
      <c r="AJ21" s="56">
        <f t="shared" si="13"/>
        <v>1.2896000000000001</v>
      </c>
    </row>
    <row r="22" spans="2:36" x14ac:dyDescent="0.25">
      <c r="B22" s="98">
        <v>1.5</v>
      </c>
      <c r="C22" s="96">
        <v>90</v>
      </c>
      <c r="D22" s="97">
        <v>0.25</v>
      </c>
      <c r="E22" s="97">
        <v>0.14799999999999999</v>
      </c>
      <c r="F22" s="97">
        <f t="shared" si="14"/>
        <v>1.6699999999999993E-2</v>
      </c>
      <c r="G22" s="45">
        <f t="shared" si="3"/>
        <v>0.46760000000000002</v>
      </c>
      <c r="H22" s="71">
        <f t="shared" si="4"/>
        <v>90</v>
      </c>
      <c r="I22" s="56">
        <f t="shared" si="0"/>
        <v>4.1440000000000001</v>
      </c>
      <c r="J22" s="1"/>
      <c r="K22" s="98">
        <v>1.5</v>
      </c>
      <c r="L22" s="96">
        <v>90</v>
      </c>
      <c r="M22" s="97">
        <v>0.125</v>
      </c>
      <c r="N22" s="97">
        <v>4.48E-2</v>
      </c>
      <c r="O22" s="62">
        <f t="shared" si="15"/>
        <v>4.4999999999999971E-3</v>
      </c>
      <c r="P22" s="45">
        <f t="shared" si="5"/>
        <v>0.14399999999999991</v>
      </c>
      <c r="Q22" s="71">
        <f t="shared" si="6"/>
        <v>90</v>
      </c>
      <c r="R22" s="56">
        <f t="shared" si="1"/>
        <v>1.4336</v>
      </c>
      <c r="S22" s="1"/>
      <c r="T22" s="64">
        <v>1.5</v>
      </c>
      <c r="U22" s="60">
        <v>90</v>
      </c>
      <c r="V22" s="61">
        <v>6.25E-2</v>
      </c>
      <c r="W22" s="103">
        <v>1.6E-2</v>
      </c>
      <c r="X22" s="103">
        <f t="shared" si="16"/>
        <v>1.4999999999999996E-3</v>
      </c>
      <c r="Y22" s="45">
        <f t="shared" si="7"/>
        <v>4.7999999999999987E-2</v>
      </c>
      <c r="Z22" s="71">
        <f t="shared" si="8"/>
        <v>90</v>
      </c>
      <c r="AA22" s="56">
        <f t="shared" si="2"/>
        <v>0.51200000000000001</v>
      </c>
      <c r="AB22" s="1"/>
      <c r="AC22" s="64">
        <v>1.5</v>
      </c>
      <c r="AD22" s="60">
        <v>90</v>
      </c>
      <c r="AE22" s="61">
        <v>6.25E-2</v>
      </c>
      <c r="AF22" s="61">
        <f t="shared" si="9"/>
        <v>4.48E-2</v>
      </c>
      <c r="AG22" s="63">
        <f t="shared" si="10"/>
        <v>4.4999999999999971E-3</v>
      </c>
      <c r="AH22" s="45">
        <f t="shared" si="11"/>
        <v>0.14399999999999991</v>
      </c>
      <c r="AI22" s="71">
        <f t="shared" si="12"/>
        <v>90</v>
      </c>
      <c r="AJ22" s="56">
        <f t="shared" si="13"/>
        <v>1.4336</v>
      </c>
    </row>
    <row r="23" spans="2:36" x14ac:dyDescent="0.25">
      <c r="B23" s="98">
        <v>1.6</v>
      </c>
      <c r="C23" s="96">
        <v>96</v>
      </c>
      <c r="D23" s="97">
        <v>0.266666666666667</v>
      </c>
      <c r="E23" s="97">
        <v>0.16470000000000001</v>
      </c>
      <c r="F23" s="97">
        <f t="shared" si="14"/>
        <v>1.670000000000002E-2</v>
      </c>
      <c r="G23" s="45">
        <f t="shared" si="3"/>
        <v>0.46760000000000002</v>
      </c>
      <c r="H23" s="71">
        <f t="shared" si="4"/>
        <v>96</v>
      </c>
      <c r="I23" s="56">
        <f t="shared" si="0"/>
        <v>4.6116000000000001</v>
      </c>
      <c r="J23" s="1"/>
      <c r="K23" s="98">
        <v>1.6</v>
      </c>
      <c r="L23" s="96">
        <v>96</v>
      </c>
      <c r="M23" s="97">
        <v>0.133333333333333</v>
      </c>
      <c r="N23" s="97">
        <v>4.9299999999999997E-2</v>
      </c>
      <c r="O23" s="62">
        <f t="shared" si="15"/>
        <v>4.4999999999999971E-3</v>
      </c>
      <c r="P23" s="45">
        <f t="shared" si="5"/>
        <v>0.14399999999999991</v>
      </c>
      <c r="Q23" s="71">
        <f t="shared" si="6"/>
        <v>96</v>
      </c>
      <c r="R23" s="56">
        <f t="shared" si="1"/>
        <v>1.5775999999999999</v>
      </c>
      <c r="S23" s="1"/>
      <c r="T23" s="64">
        <v>1.6</v>
      </c>
      <c r="U23" s="60">
        <v>96</v>
      </c>
      <c r="V23" s="61">
        <v>6.6666666666666693E-2</v>
      </c>
      <c r="W23" s="103">
        <v>1.77E-2</v>
      </c>
      <c r="X23" s="103">
        <f t="shared" si="16"/>
        <v>1.7000000000000001E-3</v>
      </c>
      <c r="Y23" s="45">
        <f t="shared" si="7"/>
        <v>5.4400000000000004E-2</v>
      </c>
      <c r="Z23" s="71">
        <f t="shared" si="8"/>
        <v>96</v>
      </c>
      <c r="AA23" s="56">
        <f t="shared" si="2"/>
        <v>0.56640000000000001</v>
      </c>
      <c r="AB23" s="1"/>
      <c r="AC23" s="64">
        <v>1.6</v>
      </c>
      <c r="AD23" s="60">
        <v>96</v>
      </c>
      <c r="AE23" s="61">
        <v>6.6666666666666693E-2</v>
      </c>
      <c r="AF23" s="61">
        <f t="shared" si="9"/>
        <v>4.9299999999999997E-2</v>
      </c>
      <c r="AG23" s="63">
        <f t="shared" si="10"/>
        <v>4.4999999999999971E-3</v>
      </c>
      <c r="AH23" s="45">
        <f t="shared" si="11"/>
        <v>0.14399999999999991</v>
      </c>
      <c r="AI23" s="71">
        <f t="shared" si="12"/>
        <v>96</v>
      </c>
      <c r="AJ23" s="56">
        <f t="shared" si="13"/>
        <v>1.5775999999999999</v>
      </c>
    </row>
    <row r="24" spans="2:36" x14ac:dyDescent="0.25">
      <c r="B24" s="98">
        <v>1.7</v>
      </c>
      <c r="C24" s="96">
        <v>102</v>
      </c>
      <c r="D24" s="97">
        <v>0.28333333333333299</v>
      </c>
      <c r="E24" s="97">
        <v>0.18149999999999999</v>
      </c>
      <c r="F24" s="97">
        <f t="shared" si="14"/>
        <v>1.6799999999999982E-2</v>
      </c>
      <c r="G24" s="45">
        <f t="shared" si="3"/>
        <v>0.47039999999999971</v>
      </c>
      <c r="H24" s="71">
        <f t="shared" si="4"/>
        <v>102</v>
      </c>
      <c r="I24" s="56">
        <f t="shared" si="0"/>
        <v>5.0819999999999999</v>
      </c>
      <c r="J24" s="1"/>
      <c r="K24" s="98">
        <v>1.7</v>
      </c>
      <c r="L24" s="96">
        <v>102</v>
      </c>
      <c r="M24" s="97">
        <v>0.141666666666667</v>
      </c>
      <c r="N24" s="97">
        <v>5.4199999999999998E-2</v>
      </c>
      <c r="O24" s="62">
        <f t="shared" si="15"/>
        <v>4.9000000000000016E-3</v>
      </c>
      <c r="P24" s="45">
        <f t="shared" si="5"/>
        <v>0.15680000000000005</v>
      </c>
      <c r="Q24" s="71">
        <f t="shared" si="6"/>
        <v>102</v>
      </c>
      <c r="R24" s="56">
        <f t="shared" si="1"/>
        <v>1.7343999999999999</v>
      </c>
      <c r="S24" s="1"/>
      <c r="T24" s="64">
        <v>1.7</v>
      </c>
      <c r="U24" s="60">
        <v>102</v>
      </c>
      <c r="V24" s="61">
        <v>7.0833333333333304E-2</v>
      </c>
      <c r="W24" s="103">
        <v>1.9300000000000001E-2</v>
      </c>
      <c r="X24" s="103">
        <f t="shared" si="16"/>
        <v>1.6000000000000007E-3</v>
      </c>
      <c r="Y24" s="45">
        <f t="shared" si="7"/>
        <v>5.1200000000000023E-2</v>
      </c>
      <c r="Z24" s="71">
        <f t="shared" si="8"/>
        <v>102</v>
      </c>
      <c r="AA24" s="56">
        <f t="shared" si="2"/>
        <v>0.61760000000000004</v>
      </c>
      <c r="AB24" s="1"/>
      <c r="AC24" s="64">
        <v>1.7</v>
      </c>
      <c r="AD24" s="60">
        <v>102</v>
      </c>
      <c r="AE24" s="61">
        <v>7.0833333333333304E-2</v>
      </c>
      <c r="AF24" s="61">
        <f t="shared" si="9"/>
        <v>5.4199999999999998E-2</v>
      </c>
      <c r="AG24" s="63">
        <f t="shared" si="10"/>
        <v>4.9000000000000016E-3</v>
      </c>
      <c r="AH24" s="45">
        <f t="shared" si="11"/>
        <v>0.15680000000000005</v>
      </c>
      <c r="AI24" s="71">
        <f t="shared" si="12"/>
        <v>102</v>
      </c>
      <c r="AJ24" s="56">
        <f t="shared" si="13"/>
        <v>1.7343999999999999</v>
      </c>
    </row>
    <row r="25" spans="2:36" x14ac:dyDescent="0.25">
      <c r="B25" s="98">
        <v>1.8</v>
      </c>
      <c r="C25" s="96">
        <v>108</v>
      </c>
      <c r="D25" s="97">
        <v>0.3</v>
      </c>
      <c r="E25" s="97">
        <v>0.19900000000000001</v>
      </c>
      <c r="F25" s="97">
        <f t="shared" si="14"/>
        <v>1.7500000000000016E-2</v>
      </c>
      <c r="G25" s="45">
        <f t="shared" si="3"/>
        <v>0.49000000000000021</v>
      </c>
      <c r="H25" s="71">
        <f t="shared" si="4"/>
        <v>108</v>
      </c>
      <c r="I25" s="56">
        <f t="shared" si="0"/>
        <v>5.5720000000000001</v>
      </c>
      <c r="J25" s="1"/>
      <c r="K25" s="98">
        <v>1.8</v>
      </c>
      <c r="L25" s="96">
        <v>108</v>
      </c>
      <c r="M25" s="97">
        <v>0.15</v>
      </c>
      <c r="N25" s="97">
        <v>0.06</v>
      </c>
      <c r="O25" s="62">
        <f t="shared" si="15"/>
        <v>5.7999999999999996E-3</v>
      </c>
      <c r="P25" s="45">
        <f t="shared" si="5"/>
        <v>0.18559999999999999</v>
      </c>
      <c r="Q25" s="71">
        <f t="shared" si="6"/>
        <v>108</v>
      </c>
      <c r="R25" s="56">
        <f t="shared" si="1"/>
        <v>1.92</v>
      </c>
      <c r="S25" s="1"/>
      <c r="T25" s="64">
        <v>1.8</v>
      </c>
      <c r="U25" s="60">
        <v>108</v>
      </c>
      <c r="V25" s="61">
        <v>7.4999999999999997E-2</v>
      </c>
      <c r="W25" s="103">
        <v>2.1000000000000001E-2</v>
      </c>
      <c r="X25" s="103">
        <f t="shared" si="16"/>
        <v>1.7000000000000001E-3</v>
      </c>
      <c r="Y25" s="45">
        <f t="shared" si="7"/>
        <v>5.4400000000000004E-2</v>
      </c>
      <c r="Z25" s="71">
        <f t="shared" si="8"/>
        <v>108</v>
      </c>
      <c r="AA25" s="56">
        <f t="shared" si="2"/>
        <v>0.67200000000000004</v>
      </c>
      <c r="AB25" s="1"/>
      <c r="AC25" s="64">
        <v>1.8</v>
      </c>
      <c r="AD25" s="60">
        <v>108</v>
      </c>
      <c r="AE25" s="61">
        <v>7.4999999999999997E-2</v>
      </c>
      <c r="AF25" s="61">
        <f t="shared" si="9"/>
        <v>0.06</v>
      </c>
      <c r="AG25" s="63">
        <f t="shared" si="10"/>
        <v>5.7999999999999996E-3</v>
      </c>
      <c r="AH25" s="45">
        <f t="shared" si="11"/>
        <v>0.18559999999999999</v>
      </c>
      <c r="AI25" s="71">
        <f t="shared" si="12"/>
        <v>108</v>
      </c>
      <c r="AJ25" s="56">
        <f t="shared" si="13"/>
        <v>1.92</v>
      </c>
    </row>
    <row r="26" spans="2:36" x14ac:dyDescent="0.25">
      <c r="B26" s="98">
        <v>1.9</v>
      </c>
      <c r="C26" s="96">
        <v>114</v>
      </c>
      <c r="D26" s="97">
        <v>0.31666666666666698</v>
      </c>
      <c r="E26" s="97">
        <v>0.2165</v>
      </c>
      <c r="F26" s="97">
        <f t="shared" si="14"/>
        <v>1.7499999999999988E-2</v>
      </c>
      <c r="G26" s="45">
        <f t="shared" si="3"/>
        <v>0.49000000000000021</v>
      </c>
      <c r="H26" s="71">
        <f t="shared" si="4"/>
        <v>114</v>
      </c>
      <c r="I26" s="56">
        <f t="shared" si="0"/>
        <v>6.0620000000000003</v>
      </c>
      <c r="J26" s="1"/>
      <c r="K26" s="98">
        <v>1.9</v>
      </c>
      <c r="L26" s="96">
        <v>114</v>
      </c>
      <c r="M26" s="97">
        <v>0.15833333333333299</v>
      </c>
      <c r="N26" s="97">
        <v>6.5799999999999997E-2</v>
      </c>
      <c r="O26" s="62">
        <f t="shared" si="15"/>
        <v>5.7999999999999996E-3</v>
      </c>
      <c r="P26" s="45">
        <f t="shared" si="5"/>
        <v>0.18559999999999999</v>
      </c>
      <c r="Q26" s="71">
        <f t="shared" si="6"/>
        <v>114</v>
      </c>
      <c r="R26" s="56">
        <f t="shared" si="1"/>
        <v>2.1055999999999999</v>
      </c>
      <c r="S26" s="1"/>
      <c r="T26" s="64">
        <v>1.9</v>
      </c>
      <c r="U26" s="60">
        <v>114</v>
      </c>
      <c r="V26" s="61">
        <v>7.9166666666666705E-2</v>
      </c>
      <c r="W26" s="103">
        <v>2.2700000000000001E-2</v>
      </c>
      <c r="X26" s="103">
        <f t="shared" si="16"/>
        <v>1.7000000000000001E-3</v>
      </c>
      <c r="Y26" s="45">
        <f t="shared" si="7"/>
        <v>5.4400000000000004E-2</v>
      </c>
      <c r="Z26" s="71">
        <f t="shared" si="8"/>
        <v>114</v>
      </c>
      <c r="AA26" s="56">
        <f t="shared" si="2"/>
        <v>0.72640000000000005</v>
      </c>
      <c r="AB26" s="1"/>
      <c r="AC26" s="64">
        <v>1.9</v>
      </c>
      <c r="AD26" s="60">
        <v>114</v>
      </c>
      <c r="AE26" s="61">
        <v>7.9166666666666705E-2</v>
      </c>
      <c r="AF26" s="61">
        <f t="shared" si="9"/>
        <v>6.5799999999999997E-2</v>
      </c>
      <c r="AG26" s="63">
        <f t="shared" si="10"/>
        <v>5.7999999999999996E-3</v>
      </c>
      <c r="AH26" s="45">
        <f t="shared" si="11"/>
        <v>0.18559999999999999</v>
      </c>
      <c r="AI26" s="71">
        <f t="shared" si="12"/>
        <v>114</v>
      </c>
      <c r="AJ26" s="56">
        <f t="shared" si="13"/>
        <v>2.1055999999999999</v>
      </c>
    </row>
    <row r="27" spans="2:36" x14ac:dyDescent="0.25">
      <c r="B27" s="98">
        <v>2</v>
      </c>
      <c r="C27" s="96">
        <v>120</v>
      </c>
      <c r="D27" s="97">
        <v>0.33333333333333298</v>
      </c>
      <c r="E27" s="97">
        <v>0.23400000000000001</v>
      </c>
      <c r="F27" s="97">
        <f t="shared" si="14"/>
        <v>1.7500000000000016E-2</v>
      </c>
      <c r="G27" s="45">
        <f t="shared" si="3"/>
        <v>0.49000000000000021</v>
      </c>
      <c r="H27" s="71">
        <f t="shared" si="4"/>
        <v>120</v>
      </c>
      <c r="I27" s="56">
        <f t="shared" si="0"/>
        <v>6.5520000000000005</v>
      </c>
      <c r="J27" s="1"/>
      <c r="K27" s="98">
        <v>2</v>
      </c>
      <c r="L27" s="96">
        <v>120</v>
      </c>
      <c r="M27" s="97">
        <v>0.16666666666666699</v>
      </c>
      <c r="N27" s="97">
        <v>7.2300000000000003E-2</v>
      </c>
      <c r="O27" s="62">
        <f t="shared" si="15"/>
        <v>6.5000000000000058E-3</v>
      </c>
      <c r="P27" s="45">
        <f t="shared" si="5"/>
        <v>0.20800000000000018</v>
      </c>
      <c r="Q27" s="71">
        <f t="shared" si="6"/>
        <v>120</v>
      </c>
      <c r="R27" s="56">
        <f t="shared" si="1"/>
        <v>2.3136000000000001</v>
      </c>
      <c r="S27" s="1"/>
      <c r="T27" s="64">
        <v>2</v>
      </c>
      <c r="U27" s="60">
        <v>120</v>
      </c>
      <c r="V27" s="61">
        <v>8.3333333333333301E-2</v>
      </c>
      <c r="W27" s="103">
        <v>2.4500000000000001E-2</v>
      </c>
      <c r="X27" s="103">
        <f t="shared" si="16"/>
        <v>1.7999999999999995E-3</v>
      </c>
      <c r="Y27" s="45">
        <f t="shared" si="7"/>
        <v>5.7599999999999985E-2</v>
      </c>
      <c r="Z27" s="71">
        <f t="shared" si="8"/>
        <v>120</v>
      </c>
      <c r="AA27" s="56">
        <f t="shared" si="2"/>
        <v>0.78400000000000003</v>
      </c>
      <c r="AB27" s="1"/>
      <c r="AC27" s="64">
        <v>2</v>
      </c>
      <c r="AD27" s="60">
        <v>120</v>
      </c>
      <c r="AE27" s="61">
        <v>8.3333333333333301E-2</v>
      </c>
      <c r="AF27" s="61">
        <f t="shared" si="9"/>
        <v>7.2300000000000003E-2</v>
      </c>
      <c r="AG27" s="63">
        <f t="shared" si="10"/>
        <v>6.5000000000000058E-3</v>
      </c>
      <c r="AH27" s="45">
        <f t="shared" si="11"/>
        <v>0.20800000000000018</v>
      </c>
      <c r="AI27" s="71">
        <f t="shared" si="12"/>
        <v>120</v>
      </c>
      <c r="AJ27" s="56">
        <f t="shared" si="13"/>
        <v>2.3136000000000001</v>
      </c>
    </row>
    <row r="28" spans="2:36" x14ac:dyDescent="0.25">
      <c r="B28" s="98">
        <v>2.1</v>
      </c>
      <c r="C28" s="96">
        <v>126</v>
      </c>
      <c r="D28" s="97">
        <v>0.35</v>
      </c>
      <c r="E28" s="97">
        <v>0.2515</v>
      </c>
      <c r="F28" s="97">
        <f t="shared" si="14"/>
        <v>1.7499999999999988E-2</v>
      </c>
      <c r="G28" s="45">
        <f t="shared" si="3"/>
        <v>0.48999999999999932</v>
      </c>
      <c r="H28" s="71">
        <f t="shared" si="4"/>
        <v>126</v>
      </c>
      <c r="I28" s="56">
        <f t="shared" si="0"/>
        <v>7.0419999999999998</v>
      </c>
      <c r="J28" s="1"/>
      <c r="K28" s="98">
        <v>2.1</v>
      </c>
      <c r="L28" s="96">
        <v>126</v>
      </c>
      <c r="M28" s="97">
        <v>0.17499999999999999</v>
      </c>
      <c r="N28" s="97">
        <v>7.9000000000000001E-2</v>
      </c>
      <c r="O28" s="62">
        <f t="shared" si="15"/>
        <v>6.6999999999999976E-3</v>
      </c>
      <c r="P28" s="45">
        <f t="shared" si="5"/>
        <v>0.21439999999999992</v>
      </c>
      <c r="Q28" s="71">
        <f t="shared" si="6"/>
        <v>126</v>
      </c>
      <c r="R28" s="56">
        <f t="shared" si="1"/>
        <v>2.528</v>
      </c>
      <c r="S28" s="1"/>
      <c r="T28" s="64">
        <v>2.1</v>
      </c>
      <c r="U28" s="60">
        <v>126</v>
      </c>
      <c r="V28" s="61">
        <v>8.7499999999999994E-2</v>
      </c>
      <c r="W28" s="103">
        <v>2.64E-2</v>
      </c>
      <c r="X28" s="103">
        <f t="shared" si="16"/>
        <v>1.8999999999999989E-3</v>
      </c>
      <c r="Y28" s="45">
        <f t="shared" si="7"/>
        <v>6.0799999999999965E-2</v>
      </c>
      <c r="Z28" s="71">
        <f t="shared" si="8"/>
        <v>126</v>
      </c>
      <c r="AA28" s="56">
        <f t="shared" si="2"/>
        <v>0.8448</v>
      </c>
      <c r="AB28" s="1"/>
      <c r="AC28" s="64">
        <v>2.1</v>
      </c>
      <c r="AD28" s="60">
        <v>126</v>
      </c>
      <c r="AE28" s="61">
        <v>8.7499999999999994E-2</v>
      </c>
      <c r="AF28" s="61">
        <f t="shared" si="9"/>
        <v>7.9000000000000001E-2</v>
      </c>
      <c r="AG28" s="63">
        <f t="shared" si="10"/>
        <v>6.6999999999999976E-3</v>
      </c>
      <c r="AH28" s="45">
        <f t="shared" si="11"/>
        <v>0.21439999999999992</v>
      </c>
      <c r="AI28" s="71">
        <f t="shared" si="12"/>
        <v>126</v>
      </c>
      <c r="AJ28" s="56">
        <f t="shared" si="13"/>
        <v>2.528</v>
      </c>
    </row>
    <row r="29" spans="2:36" x14ac:dyDescent="0.25">
      <c r="B29" s="98">
        <v>2.2000000000000002</v>
      </c>
      <c r="C29" s="96">
        <v>132</v>
      </c>
      <c r="D29" s="97">
        <v>0.36666666666666697</v>
      </c>
      <c r="E29" s="97">
        <v>0.26869999999999999</v>
      </c>
      <c r="F29" s="97">
        <f t="shared" si="14"/>
        <v>1.7199999999999993E-2</v>
      </c>
      <c r="G29" s="45">
        <f t="shared" si="3"/>
        <v>0.48160000000000025</v>
      </c>
      <c r="H29" s="71">
        <f t="shared" si="4"/>
        <v>132</v>
      </c>
      <c r="I29" s="56">
        <f t="shared" si="0"/>
        <v>7.5236000000000001</v>
      </c>
      <c r="J29" s="1"/>
      <c r="K29" s="98">
        <v>2.2000000000000002</v>
      </c>
      <c r="L29" s="96">
        <v>132</v>
      </c>
      <c r="M29" s="97">
        <v>0.18333333333333299</v>
      </c>
      <c r="N29" s="97">
        <v>8.5800000000000001E-2</v>
      </c>
      <c r="O29" s="62">
        <f t="shared" si="15"/>
        <v>6.8000000000000005E-3</v>
      </c>
      <c r="P29" s="45">
        <f t="shared" si="5"/>
        <v>0.21760000000000002</v>
      </c>
      <c r="Q29" s="71">
        <f t="shared" si="6"/>
        <v>132</v>
      </c>
      <c r="R29" s="56">
        <f t="shared" si="1"/>
        <v>2.7456</v>
      </c>
      <c r="S29" s="1"/>
      <c r="T29" s="64">
        <v>2.2000000000000002</v>
      </c>
      <c r="U29" s="60">
        <v>132</v>
      </c>
      <c r="V29" s="61">
        <v>9.1666666666666702E-2</v>
      </c>
      <c r="W29" s="103">
        <v>2.8199999999999999E-2</v>
      </c>
      <c r="X29" s="103">
        <f t="shared" si="16"/>
        <v>1.7999999999999995E-3</v>
      </c>
      <c r="Y29" s="45">
        <f t="shared" si="7"/>
        <v>5.7599999999999985E-2</v>
      </c>
      <c r="Z29" s="71">
        <f t="shared" si="8"/>
        <v>132</v>
      </c>
      <c r="AA29" s="56">
        <f t="shared" si="2"/>
        <v>0.90239999999999998</v>
      </c>
      <c r="AB29" s="1"/>
      <c r="AC29" s="64">
        <v>2.2000000000000002</v>
      </c>
      <c r="AD29" s="60">
        <v>132</v>
      </c>
      <c r="AE29" s="61">
        <v>9.1666666666666702E-2</v>
      </c>
      <c r="AF29" s="61">
        <f t="shared" si="9"/>
        <v>8.5800000000000001E-2</v>
      </c>
      <c r="AG29" s="63">
        <f t="shared" si="10"/>
        <v>6.8000000000000005E-3</v>
      </c>
      <c r="AH29" s="45">
        <f t="shared" si="11"/>
        <v>0.21760000000000002</v>
      </c>
      <c r="AI29" s="71">
        <f t="shared" si="12"/>
        <v>132</v>
      </c>
      <c r="AJ29" s="56">
        <f t="shared" si="13"/>
        <v>2.7456</v>
      </c>
    </row>
    <row r="30" spans="2:36" x14ac:dyDescent="0.25">
      <c r="B30" s="98">
        <v>2.2999999999999998</v>
      </c>
      <c r="C30" s="96">
        <v>138</v>
      </c>
      <c r="D30" s="97">
        <v>0.38333333333333303</v>
      </c>
      <c r="E30" s="97">
        <v>0.28549999999999998</v>
      </c>
      <c r="F30" s="97">
        <f t="shared" si="14"/>
        <v>1.6799999999999982E-2</v>
      </c>
      <c r="G30" s="45">
        <f t="shared" si="3"/>
        <v>0.47039999999999971</v>
      </c>
      <c r="H30" s="71">
        <f t="shared" si="4"/>
        <v>138</v>
      </c>
      <c r="I30" s="56">
        <f t="shared" si="0"/>
        <v>7.9939999999999998</v>
      </c>
      <c r="J30" s="1"/>
      <c r="K30" s="98">
        <v>2.2999999999999998</v>
      </c>
      <c r="L30" s="96">
        <v>138</v>
      </c>
      <c r="M30" s="97">
        <v>0.19166666666666701</v>
      </c>
      <c r="N30" s="97">
        <v>9.2899999999999996E-2</v>
      </c>
      <c r="O30" s="62">
        <f t="shared" si="15"/>
        <v>7.0999999999999952E-3</v>
      </c>
      <c r="P30" s="45">
        <f t="shared" si="5"/>
        <v>0.22719999999999985</v>
      </c>
      <c r="Q30" s="71">
        <f t="shared" si="6"/>
        <v>138</v>
      </c>
      <c r="R30" s="56">
        <f t="shared" si="1"/>
        <v>2.9727999999999999</v>
      </c>
      <c r="S30" s="1"/>
      <c r="T30" s="64">
        <v>2.2999999999999998</v>
      </c>
      <c r="U30" s="60">
        <v>138</v>
      </c>
      <c r="V30" s="61">
        <v>9.5833333333333298E-2</v>
      </c>
      <c r="W30" s="103">
        <v>3.0099999999999998E-2</v>
      </c>
      <c r="X30" s="103">
        <f t="shared" si="16"/>
        <v>1.8999999999999989E-3</v>
      </c>
      <c r="Y30" s="45">
        <f t="shared" si="7"/>
        <v>6.0799999999999965E-2</v>
      </c>
      <c r="Z30" s="71">
        <f t="shared" si="8"/>
        <v>138</v>
      </c>
      <c r="AA30" s="56">
        <f t="shared" si="2"/>
        <v>0.96319999999999995</v>
      </c>
      <c r="AB30" s="1"/>
      <c r="AC30" s="64">
        <v>2.2999999999999998</v>
      </c>
      <c r="AD30" s="60">
        <v>138</v>
      </c>
      <c r="AE30" s="61">
        <v>9.5833333333333298E-2</v>
      </c>
      <c r="AF30" s="61">
        <f t="shared" si="9"/>
        <v>9.2899999999999996E-2</v>
      </c>
      <c r="AG30" s="63">
        <f t="shared" si="10"/>
        <v>7.0999999999999952E-3</v>
      </c>
      <c r="AH30" s="45">
        <f t="shared" si="11"/>
        <v>0.22719999999999985</v>
      </c>
      <c r="AI30" s="71">
        <f t="shared" si="12"/>
        <v>138</v>
      </c>
      <c r="AJ30" s="56">
        <f t="shared" si="13"/>
        <v>2.9727999999999999</v>
      </c>
    </row>
    <row r="31" spans="2:36" x14ac:dyDescent="0.25">
      <c r="B31" s="98">
        <v>2.4</v>
      </c>
      <c r="C31" s="96">
        <v>144</v>
      </c>
      <c r="D31" s="97">
        <v>0.4</v>
      </c>
      <c r="E31" s="97">
        <v>0.30299999999999999</v>
      </c>
      <c r="F31" s="97">
        <f t="shared" si="14"/>
        <v>1.7500000000000016E-2</v>
      </c>
      <c r="G31" s="45">
        <f t="shared" si="3"/>
        <v>0.49000000000000021</v>
      </c>
      <c r="H31" s="71">
        <f t="shared" si="4"/>
        <v>144</v>
      </c>
      <c r="I31" s="56">
        <f t="shared" si="0"/>
        <v>8.484</v>
      </c>
      <c r="J31" s="1"/>
      <c r="K31" s="98">
        <v>2.4</v>
      </c>
      <c r="L31" s="96">
        <v>144</v>
      </c>
      <c r="M31" s="97">
        <v>0.2</v>
      </c>
      <c r="N31" s="97">
        <v>0.1</v>
      </c>
      <c r="O31" s="62">
        <f t="shared" si="15"/>
        <v>7.1000000000000091E-3</v>
      </c>
      <c r="P31" s="45">
        <f t="shared" si="5"/>
        <v>0.22720000000000029</v>
      </c>
      <c r="Q31" s="71">
        <f t="shared" si="6"/>
        <v>144</v>
      </c>
      <c r="R31" s="56">
        <f t="shared" si="1"/>
        <v>3.2</v>
      </c>
      <c r="S31" s="1"/>
      <c r="T31" s="64">
        <v>2.4</v>
      </c>
      <c r="U31" s="60">
        <v>144</v>
      </c>
      <c r="V31" s="61">
        <v>0.1</v>
      </c>
      <c r="W31" s="103">
        <v>3.2000000000000001E-2</v>
      </c>
      <c r="X31" s="103">
        <f t="shared" si="16"/>
        <v>1.9000000000000024E-3</v>
      </c>
      <c r="Y31" s="45">
        <f t="shared" si="7"/>
        <v>6.0800000000000076E-2</v>
      </c>
      <c r="Z31" s="71">
        <f t="shared" si="8"/>
        <v>144</v>
      </c>
      <c r="AA31" s="56">
        <f t="shared" si="2"/>
        <v>1.024</v>
      </c>
      <c r="AB31" s="1"/>
      <c r="AC31" s="64">
        <v>2.4</v>
      </c>
      <c r="AD31" s="60">
        <v>144</v>
      </c>
      <c r="AE31" s="61">
        <v>0.1</v>
      </c>
      <c r="AF31" s="61">
        <f t="shared" si="9"/>
        <v>0.1</v>
      </c>
      <c r="AG31" s="63">
        <f t="shared" si="10"/>
        <v>7.1000000000000091E-3</v>
      </c>
      <c r="AH31" s="45">
        <f t="shared" si="11"/>
        <v>0.22720000000000029</v>
      </c>
      <c r="AI31" s="71">
        <f t="shared" si="12"/>
        <v>144</v>
      </c>
      <c r="AJ31" s="56">
        <f t="shared" si="13"/>
        <v>3.2</v>
      </c>
    </row>
    <row r="32" spans="2:36" x14ac:dyDescent="0.25">
      <c r="B32" s="98">
        <v>2.5</v>
      </c>
      <c r="C32" s="96">
        <v>150</v>
      </c>
      <c r="D32" s="97">
        <v>0.41666666666666702</v>
      </c>
      <c r="E32" s="97">
        <v>0.31969999999999998</v>
      </c>
      <c r="F32" s="97">
        <f t="shared" si="14"/>
        <v>1.6699999999999993E-2</v>
      </c>
      <c r="G32" s="45">
        <f t="shared" si="3"/>
        <v>0.46759999999999913</v>
      </c>
      <c r="H32" s="71">
        <f t="shared" si="4"/>
        <v>150</v>
      </c>
      <c r="I32" s="56">
        <f t="shared" si="0"/>
        <v>8.9515999999999991</v>
      </c>
      <c r="J32" s="1"/>
      <c r="K32" s="98">
        <v>2.5</v>
      </c>
      <c r="L32" s="96">
        <v>150</v>
      </c>
      <c r="M32" s="97">
        <v>0.20833333333333301</v>
      </c>
      <c r="N32" s="97">
        <v>0.1075</v>
      </c>
      <c r="O32" s="62">
        <f t="shared" si="15"/>
        <v>7.4999999999999928E-3</v>
      </c>
      <c r="P32" s="45">
        <f t="shared" si="5"/>
        <v>0.23999999999999977</v>
      </c>
      <c r="Q32" s="71">
        <f t="shared" si="6"/>
        <v>150</v>
      </c>
      <c r="R32" s="56">
        <f t="shared" si="1"/>
        <v>3.44</v>
      </c>
      <c r="S32" s="1"/>
      <c r="T32" s="64">
        <v>2.5</v>
      </c>
      <c r="U32" s="60">
        <v>150</v>
      </c>
      <c r="V32" s="61">
        <v>0.104166666666667</v>
      </c>
      <c r="W32" s="103">
        <v>3.4099999999999998E-2</v>
      </c>
      <c r="X32" s="103">
        <f t="shared" si="16"/>
        <v>2.0999999999999977E-3</v>
      </c>
      <c r="Y32" s="45">
        <f t="shared" si="7"/>
        <v>6.7199999999999926E-2</v>
      </c>
      <c r="Z32" s="71">
        <f t="shared" si="8"/>
        <v>150</v>
      </c>
      <c r="AA32" s="56">
        <f t="shared" si="2"/>
        <v>1.0911999999999999</v>
      </c>
      <c r="AB32" s="1"/>
      <c r="AC32" s="64">
        <v>2.5</v>
      </c>
      <c r="AD32" s="60">
        <v>150</v>
      </c>
      <c r="AE32" s="61">
        <v>0.104166666666667</v>
      </c>
      <c r="AF32" s="61">
        <f t="shared" si="9"/>
        <v>0.1075</v>
      </c>
      <c r="AG32" s="63">
        <f t="shared" si="10"/>
        <v>7.4999999999999928E-3</v>
      </c>
      <c r="AH32" s="45">
        <f t="shared" si="11"/>
        <v>0.23999999999999977</v>
      </c>
      <c r="AI32" s="71">
        <f t="shared" si="12"/>
        <v>150</v>
      </c>
      <c r="AJ32" s="56">
        <f t="shared" si="13"/>
        <v>3.44</v>
      </c>
    </row>
    <row r="33" spans="2:38" x14ac:dyDescent="0.25">
      <c r="B33" s="98">
        <v>2.6</v>
      </c>
      <c r="C33" s="96">
        <v>156</v>
      </c>
      <c r="D33" s="97">
        <v>0.43333333333333302</v>
      </c>
      <c r="E33" s="97">
        <v>0.33700000000000002</v>
      </c>
      <c r="F33" s="97">
        <f t="shared" si="14"/>
        <v>1.7300000000000038E-2</v>
      </c>
      <c r="G33" s="45">
        <f t="shared" si="3"/>
        <v>0.48440000000000083</v>
      </c>
      <c r="H33" s="71">
        <f t="shared" si="4"/>
        <v>156</v>
      </c>
      <c r="I33" s="56">
        <f t="shared" si="0"/>
        <v>9.4359999999999999</v>
      </c>
      <c r="J33" s="1"/>
      <c r="K33" s="98">
        <v>2.6</v>
      </c>
      <c r="L33" s="96">
        <v>156</v>
      </c>
      <c r="M33" s="97">
        <v>0.21666666666666701</v>
      </c>
      <c r="N33" s="97">
        <v>0.115</v>
      </c>
      <c r="O33" s="62">
        <f t="shared" si="15"/>
        <v>7.5000000000000067E-3</v>
      </c>
      <c r="P33" s="45">
        <f t="shared" si="5"/>
        <v>0.24000000000000021</v>
      </c>
      <c r="Q33" s="71">
        <f t="shared" si="6"/>
        <v>156</v>
      </c>
      <c r="R33" s="56">
        <f t="shared" si="1"/>
        <v>3.68</v>
      </c>
      <c r="S33" s="1"/>
      <c r="T33" s="64">
        <v>2.6</v>
      </c>
      <c r="U33" s="60">
        <v>156</v>
      </c>
      <c r="V33" s="61">
        <v>0.108333333333333</v>
      </c>
      <c r="W33" s="103">
        <v>3.6200000000000003E-2</v>
      </c>
      <c r="X33" s="103">
        <f t="shared" si="16"/>
        <v>2.1000000000000046E-3</v>
      </c>
      <c r="Y33" s="45">
        <f t="shared" si="7"/>
        <v>6.7200000000000149E-2</v>
      </c>
      <c r="Z33" s="71">
        <f t="shared" si="8"/>
        <v>156</v>
      </c>
      <c r="AA33" s="56">
        <f t="shared" si="2"/>
        <v>1.1584000000000001</v>
      </c>
      <c r="AB33" s="1"/>
      <c r="AC33" s="64">
        <v>2.6</v>
      </c>
      <c r="AD33" s="60">
        <v>156</v>
      </c>
      <c r="AE33" s="61">
        <v>0.108333333333333</v>
      </c>
      <c r="AF33" s="61">
        <f t="shared" si="9"/>
        <v>0.115</v>
      </c>
      <c r="AG33" s="63">
        <f t="shared" si="10"/>
        <v>7.5000000000000067E-3</v>
      </c>
      <c r="AH33" s="45">
        <f t="shared" si="11"/>
        <v>0.24000000000000021</v>
      </c>
      <c r="AI33" s="71">
        <f t="shared" si="12"/>
        <v>156</v>
      </c>
      <c r="AJ33" s="56">
        <f t="shared" si="13"/>
        <v>3.68</v>
      </c>
    </row>
    <row r="34" spans="2:38" x14ac:dyDescent="0.25">
      <c r="B34" s="98">
        <v>2.7</v>
      </c>
      <c r="C34" s="96">
        <v>162</v>
      </c>
      <c r="D34" s="97">
        <v>0.45</v>
      </c>
      <c r="E34" s="97">
        <v>0.35399999999999998</v>
      </c>
      <c r="F34" s="97">
        <f t="shared" si="14"/>
        <v>1.699999999999996E-2</v>
      </c>
      <c r="G34" s="45">
        <f t="shared" si="3"/>
        <v>0.47599999999999909</v>
      </c>
      <c r="H34" s="71">
        <f t="shared" si="4"/>
        <v>162</v>
      </c>
      <c r="I34" s="56">
        <f t="shared" si="0"/>
        <v>9.911999999999999</v>
      </c>
      <c r="J34" s="1"/>
      <c r="K34" s="98">
        <v>2.7</v>
      </c>
      <c r="L34" s="96">
        <v>162</v>
      </c>
      <c r="M34" s="97">
        <v>0.22500000000000001</v>
      </c>
      <c r="N34" s="97">
        <v>0.123</v>
      </c>
      <c r="O34" s="62">
        <f t="shared" si="15"/>
        <v>7.9999999999999932E-3</v>
      </c>
      <c r="P34" s="45">
        <f t="shared" si="5"/>
        <v>0.25599999999999978</v>
      </c>
      <c r="Q34" s="71">
        <f t="shared" si="6"/>
        <v>162</v>
      </c>
      <c r="R34" s="56">
        <f t="shared" si="1"/>
        <v>3.9359999999999999</v>
      </c>
      <c r="S34" s="1"/>
      <c r="T34" s="64">
        <v>2.7</v>
      </c>
      <c r="U34" s="60">
        <v>162</v>
      </c>
      <c r="V34" s="61">
        <v>0.1125</v>
      </c>
      <c r="W34" s="103">
        <v>3.8300000000000001E-2</v>
      </c>
      <c r="X34" s="103">
        <f t="shared" si="16"/>
        <v>2.0999999999999977E-3</v>
      </c>
      <c r="Y34" s="45">
        <f t="shared" si="7"/>
        <v>6.7199999999999926E-2</v>
      </c>
      <c r="Z34" s="71">
        <f t="shared" si="8"/>
        <v>162</v>
      </c>
      <c r="AA34" s="56">
        <f t="shared" si="2"/>
        <v>1.2256</v>
      </c>
      <c r="AB34" s="1"/>
      <c r="AC34" s="64">
        <v>2.7</v>
      </c>
      <c r="AD34" s="60">
        <v>162</v>
      </c>
      <c r="AE34" s="61">
        <v>0.1125</v>
      </c>
      <c r="AF34" s="61">
        <f t="shared" si="9"/>
        <v>0.123</v>
      </c>
      <c r="AG34" s="63">
        <f t="shared" si="10"/>
        <v>7.9999999999999932E-3</v>
      </c>
      <c r="AH34" s="45">
        <f t="shared" si="11"/>
        <v>0.25599999999999978</v>
      </c>
      <c r="AI34" s="71">
        <f t="shared" si="12"/>
        <v>162</v>
      </c>
      <c r="AJ34" s="56">
        <f t="shared" si="13"/>
        <v>3.9359999999999999</v>
      </c>
    </row>
    <row r="35" spans="2:38" x14ac:dyDescent="0.25">
      <c r="B35" s="98">
        <v>2.8</v>
      </c>
      <c r="C35" s="96">
        <v>168</v>
      </c>
      <c r="D35" s="97">
        <v>0.46666666666666701</v>
      </c>
      <c r="E35" s="97">
        <v>0.37069999999999997</v>
      </c>
      <c r="F35" s="97">
        <f t="shared" si="14"/>
        <v>1.6699999999999993E-2</v>
      </c>
      <c r="G35" s="45">
        <f t="shared" si="3"/>
        <v>0.4676000000000009</v>
      </c>
      <c r="H35" s="71">
        <f t="shared" si="4"/>
        <v>168</v>
      </c>
      <c r="I35" s="56">
        <f t="shared" si="0"/>
        <v>10.3796</v>
      </c>
      <c r="J35" s="1"/>
      <c r="K35" s="98">
        <v>2.8</v>
      </c>
      <c r="L35" s="96">
        <v>168</v>
      </c>
      <c r="M35" s="97">
        <v>0.233333333333333</v>
      </c>
      <c r="N35" s="97">
        <v>0.1313</v>
      </c>
      <c r="O35" s="62">
        <f t="shared" si="15"/>
        <v>8.3000000000000018E-3</v>
      </c>
      <c r="P35" s="45">
        <f t="shared" si="5"/>
        <v>0.26560000000000006</v>
      </c>
      <c r="Q35" s="71">
        <f t="shared" si="6"/>
        <v>168</v>
      </c>
      <c r="R35" s="56">
        <f t="shared" si="1"/>
        <v>4.2016</v>
      </c>
      <c r="S35" s="1"/>
      <c r="T35" s="64">
        <v>2.8</v>
      </c>
      <c r="U35" s="60">
        <v>168</v>
      </c>
      <c r="V35" s="61">
        <v>0.116666666666667</v>
      </c>
      <c r="W35" s="103">
        <v>4.0300000000000002E-2</v>
      </c>
      <c r="X35" s="103">
        <f t="shared" si="16"/>
        <v>2.0000000000000018E-3</v>
      </c>
      <c r="Y35" s="45">
        <f t="shared" si="7"/>
        <v>6.4000000000000057E-2</v>
      </c>
      <c r="Z35" s="71">
        <f t="shared" si="8"/>
        <v>168</v>
      </c>
      <c r="AA35" s="56">
        <f t="shared" si="2"/>
        <v>1.2896000000000001</v>
      </c>
      <c r="AB35" s="1"/>
      <c r="AC35" s="64">
        <v>2.8</v>
      </c>
      <c r="AD35" s="60">
        <v>168</v>
      </c>
      <c r="AE35" s="61">
        <v>0.116666666666667</v>
      </c>
      <c r="AF35" s="61">
        <f t="shared" si="9"/>
        <v>0.1313</v>
      </c>
      <c r="AG35" s="63">
        <f t="shared" si="10"/>
        <v>8.3000000000000018E-3</v>
      </c>
      <c r="AH35" s="45">
        <f t="shared" si="11"/>
        <v>0.26560000000000006</v>
      </c>
      <c r="AI35" s="71">
        <f t="shared" si="12"/>
        <v>168</v>
      </c>
      <c r="AJ35" s="56">
        <f t="shared" si="13"/>
        <v>4.2016</v>
      </c>
    </row>
    <row r="36" spans="2:38" x14ac:dyDescent="0.25">
      <c r="B36" s="98">
        <v>2.9</v>
      </c>
      <c r="C36" s="96">
        <v>174</v>
      </c>
      <c r="D36" s="97">
        <v>0.483333333333333</v>
      </c>
      <c r="E36" s="97">
        <v>0.38729999999999998</v>
      </c>
      <c r="F36" s="97">
        <f t="shared" si="14"/>
        <v>1.6600000000000004E-2</v>
      </c>
      <c r="G36" s="45">
        <f t="shared" si="3"/>
        <v>0.46480000000000032</v>
      </c>
      <c r="H36" s="71">
        <f t="shared" si="4"/>
        <v>174</v>
      </c>
      <c r="I36" s="56">
        <f t="shared" si="0"/>
        <v>10.8444</v>
      </c>
      <c r="J36" s="1"/>
      <c r="K36" s="98">
        <v>2.9</v>
      </c>
      <c r="L36" s="96">
        <v>174</v>
      </c>
      <c r="M36" s="97">
        <v>0.241666666666667</v>
      </c>
      <c r="N36" s="97">
        <v>0.13969999999999999</v>
      </c>
      <c r="O36" s="62">
        <f t="shared" si="15"/>
        <v>8.3999999999999908E-3</v>
      </c>
      <c r="P36" s="45">
        <f t="shared" si="5"/>
        <v>0.26879999999999971</v>
      </c>
      <c r="Q36" s="71">
        <f t="shared" si="6"/>
        <v>174</v>
      </c>
      <c r="R36" s="56">
        <f t="shared" si="1"/>
        <v>4.4703999999999997</v>
      </c>
      <c r="S36" s="1"/>
      <c r="T36" s="64">
        <v>2.9</v>
      </c>
      <c r="U36" s="60">
        <v>174</v>
      </c>
      <c r="V36" s="61">
        <v>0.120833333333333</v>
      </c>
      <c r="W36" s="103">
        <v>4.2500000000000003E-2</v>
      </c>
      <c r="X36" s="103">
        <f t="shared" si="16"/>
        <v>2.2000000000000006E-3</v>
      </c>
      <c r="Y36" s="45">
        <f t="shared" si="7"/>
        <v>7.0400000000000018E-2</v>
      </c>
      <c r="Z36" s="71">
        <f t="shared" si="8"/>
        <v>174</v>
      </c>
      <c r="AA36" s="56">
        <f t="shared" si="2"/>
        <v>1.36</v>
      </c>
      <c r="AB36" s="1"/>
      <c r="AC36" s="64">
        <v>2.9</v>
      </c>
      <c r="AD36" s="60">
        <v>174</v>
      </c>
      <c r="AE36" s="61">
        <v>0.120833333333333</v>
      </c>
      <c r="AF36" s="61">
        <f t="shared" si="9"/>
        <v>0.13969999999999999</v>
      </c>
      <c r="AG36" s="63">
        <f t="shared" si="10"/>
        <v>8.3999999999999908E-3</v>
      </c>
      <c r="AH36" s="45">
        <f t="shared" si="11"/>
        <v>0.26879999999999971</v>
      </c>
      <c r="AI36" s="71">
        <f t="shared" si="12"/>
        <v>174</v>
      </c>
      <c r="AJ36" s="56">
        <f t="shared" si="13"/>
        <v>4.4703999999999997</v>
      </c>
    </row>
    <row r="37" spans="2:38" x14ac:dyDescent="0.25">
      <c r="B37" s="98">
        <v>3</v>
      </c>
      <c r="C37" s="96">
        <v>180</v>
      </c>
      <c r="D37" s="97">
        <v>0.5</v>
      </c>
      <c r="E37" s="97">
        <v>0.40400000000000003</v>
      </c>
      <c r="F37" s="97">
        <f t="shared" si="14"/>
        <v>1.6700000000000048E-2</v>
      </c>
      <c r="G37" s="45">
        <f t="shared" si="3"/>
        <v>0.4676000000000009</v>
      </c>
      <c r="H37" s="71">
        <f t="shared" si="4"/>
        <v>180</v>
      </c>
      <c r="I37" s="56">
        <f t="shared" si="0"/>
        <v>11.312000000000001</v>
      </c>
      <c r="J37" s="1"/>
      <c r="K37" s="98">
        <v>3</v>
      </c>
      <c r="L37" s="96">
        <v>180</v>
      </c>
      <c r="M37" s="97">
        <v>0.25</v>
      </c>
      <c r="N37" s="97">
        <v>0.14799999999999999</v>
      </c>
      <c r="O37" s="62">
        <f t="shared" si="15"/>
        <v>8.3000000000000018E-3</v>
      </c>
      <c r="P37" s="45">
        <f t="shared" si="5"/>
        <v>0.26560000000000006</v>
      </c>
      <c r="Q37" s="71">
        <f t="shared" si="6"/>
        <v>180</v>
      </c>
      <c r="R37" s="56">
        <f t="shared" si="1"/>
        <v>4.7359999999999998</v>
      </c>
      <c r="S37" s="1"/>
      <c r="T37" s="64">
        <v>3</v>
      </c>
      <c r="U37" s="60">
        <v>180</v>
      </c>
      <c r="V37" s="61">
        <v>0.125</v>
      </c>
      <c r="W37" s="103">
        <v>4.48E-2</v>
      </c>
      <c r="X37" s="103">
        <f t="shared" si="16"/>
        <v>2.2999999999999965E-3</v>
      </c>
      <c r="Y37" s="45">
        <f t="shared" si="7"/>
        <v>7.3599999999999888E-2</v>
      </c>
      <c r="Z37" s="71">
        <f t="shared" si="8"/>
        <v>180</v>
      </c>
      <c r="AA37" s="56">
        <f t="shared" si="2"/>
        <v>1.4336</v>
      </c>
      <c r="AB37" s="1"/>
      <c r="AC37" s="64">
        <v>3</v>
      </c>
      <c r="AD37" s="60">
        <v>180</v>
      </c>
      <c r="AE37" s="61">
        <v>0.125</v>
      </c>
      <c r="AF37" s="61">
        <f t="shared" si="9"/>
        <v>0.14799999999999999</v>
      </c>
      <c r="AG37" s="63">
        <f t="shared" si="10"/>
        <v>8.3000000000000018E-3</v>
      </c>
      <c r="AH37" s="45">
        <f t="shared" si="11"/>
        <v>0.26560000000000006</v>
      </c>
      <c r="AI37" s="71">
        <f t="shared" si="12"/>
        <v>180</v>
      </c>
      <c r="AJ37" s="56">
        <f t="shared" si="13"/>
        <v>4.7359999999999998</v>
      </c>
    </row>
    <row r="38" spans="2:38" x14ac:dyDescent="0.25">
      <c r="B38" s="98">
        <v>3.1</v>
      </c>
      <c r="C38" s="96">
        <v>186</v>
      </c>
      <c r="D38" s="97">
        <v>0.51666666666666705</v>
      </c>
      <c r="E38" s="97">
        <v>0.42149999999999999</v>
      </c>
      <c r="F38" s="97">
        <f t="shared" si="14"/>
        <v>1.749999999999996E-2</v>
      </c>
      <c r="G38" s="45">
        <f t="shared" si="3"/>
        <v>0.48999999999999844</v>
      </c>
      <c r="H38" s="71">
        <f t="shared" si="4"/>
        <v>186</v>
      </c>
      <c r="I38" s="56">
        <f t="shared" si="0"/>
        <v>11.802</v>
      </c>
      <c r="J38" s="1"/>
      <c r="K38" s="98">
        <v>3.1</v>
      </c>
      <c r="L38" s="96">
        <v>186</v>
      </c>
      <c r="M38" s="97">
        <v>0.25833333333333303</v>
      </c>
      <c r="N38" s="97">
        <v>0.15629999999999999</v>
      </c>
      <c r="O38" s="62">
        <f t="shared" si="15"/>
        <v>8.3000000000000018E-3</v>
      </c>
      <c r="P38" s="45">
        <f t="shared" si="5"/>
        <v>0.26560000000000006</v>
      </c>
      <c r="Q38" s="71">
        <f t="shared" si="6"/>
        <v>186</v>
      </c>
      <c r="R38" s="56">
        <f t="shared" si="1"/>
        <v>5.0015999999999998</v>
      </c>
      <c r="S38" s="1"/>
      <c r="T38" s="64">
        <v>3.1</v>
      </c>
      <c r="U38" s="60">
        <v>186</v>
      </c>
      <c r="V38" s="61">
        <v>0.12916666666666701</v>
      </c>
      <c r="W38" s="103">
        <v>4.7E-2</v>
      </c>
      <c r="X38" s="103">
        <f t="shared" si="16"/>
        <v>2.2000000000000006E-3</v>
      </c>
      <c r="Y38" s="45">
        <f t="shared" si="7"/>
        <v>7.0400000000000018E-2</v>
      </c>
      <c r="Z38" s="71">
        <f t="shared" si="8"/>
        <v>186</v>
      </c>
      <c r="AA38" s="56">
        <f t="shared" si="2"/>
        <v>1.504</v>
      </c>
      <c r="AB38" s="1"/>
      <c r="AC38" s="64">
        <v>3.1</v>
      </c>
      <c r="AD38" s="60">
        <v>186</v>
      </c>
      <c r="AE38" s="61">
        <v>0.12916666666666701</v>
      </c>
      <c r="AF38" s="61">
        <f t="shared" si="9"/>
        <v>0.15629999999999999</v>
      </c>
      <c r="AG38" s="63">
        <f t="shared" si="10"/>
        <v>8.3000000000000018E-3</v>
      </c>
      <c r="AH38" s="45">
        <f t="shared" si="11"/>
        <v>0.26560000000000006</v>
      </c>
      <c r="AI38" s="71">
        <f t="shared" si="12"/>
        <v>186</v>
      </c>
      <c r="AJ38" s="56">
        <f t="shared" si="13"/>
        <v>5.0015999999999998</v>
      </c>
    </row>
    <row r="39" spans="2:38" x14ac:dyDescent="0.25">
      <c r="B39" s="98">
        <v>3.2</v>
      </c>
      <c r="C39" s="96">
        <v>192</v>
      </c>
      <c r="D39" s="97">
        <v>0.53333333333333299</v>
      </c>
      <c r="E39" s="97">
        <v>0.439</v>
      </c>
      <c r="F39" s="97">
        <f t="shared" si="14"/>
        <v>1.7500000000000016E-2</v>
      </c>
      <c r="G39" s="45">
        <f t="shared" si="3"/>
        <v>0.49000000000000021</v>
      </c>
      <c r="H39" s="71">
        <f t="shared" si="4"/>
        <v>192</v>
      </c>
      <c r="I39" s="56">
        <f t="shared" ref="I39:I67" si="17">E39*$E$4</f>
        <v>12.292</v>
      </c>
      <c r="J39" s="1"/>
      <c r="K39" s="98">
        <v>3.2</v>
      </c>
      <c r="L39" s="96">
        <v>192</v>
      </c>
      <c r="M39" s="97">
        <v>0.266666666666667</v>
      </c>
      <c r="N39" s="97">
        <v>0.16470000000000001</v>
      </c>
      <c r="O39" s="62">
        <f t="shared" si="15"/>
        <v>8.4000000000000186E-3</v>
      </c>
      <c r="P39" s="45">
        <f t="shared" si="5"/>
        <v>0.26880000000000059</v>
      </c>
      <c r="Q39" s="71">
        <f t="shared" si="6"/>
        <v>192</v>
      </c>
      <c r="R39" s="56">
        <f t="shared" ref="R39:R70" si="18">N39*$N$4</f>
        <v>5.2704000000000004</v>
      </c>
      <c r="S39" s="1"/>
      <c r="T39" s="64">
        <v>3.2</v>
      </c>
      <c r="U39" s="60">
        <v>192</v>
      </c>
      <c r="V39" s="61">
        <v>0.133333333333333</v>
      </c>
      <c r="W39" s="103">
        <v>4.9299999999999997E-2</v>
      </c>
      <c r="X39" s="103">
        <f t="shared" si="16"/>
        <v>2.2999999999999965E-3</v>
      </c>
      <c r="Y39" s="45">
        <f t="shared" si="7"/>
        <v>7.3599999999999888E-2</v>
      </c>
      <c r="Z39" s="71">
        <f t="shared" si="8"/>
        <v>192</v>
      </c>
      <c r="AA39" s="56">
        <f t="shared" si="2"/>
        <v>1.5775999999999999</v>
      </c>
      <c r="AB39" s="1"/>
      <c r="AC39" s="64">
        <v>3.2</v>
      </c>
      <c r="AD39" s="60">
        <v>192</v>
      </c>
      <c r="AE39" s="61">
        <v>0.133333333333333</v>
      </c>
      <c r="AF39" s="61">
        <f t="shared" si="9"/>
        <v>0.16470000000000001</v>
      </c>
      <c r="AG39" s="63">
        <f t="shared" si="10"/>
        <v>8.4000000000000186E-3</v>
      </c>
      <c r="AH39" s="45">
        <f t="shared" si="11"/>
        <v>0.26880000000000059</v>
      </c>
      <c r="AI39" s="71">
        <f t="shared" si="12"/>
        <v>192</v>
      </c>
      <c r="AJ39" s="56">
        <f t="shared" si="13"/>
        <v>5.2704000000000004</v>
      </c>
    </row>
    <row r="40" spans="2:38" x14ac:dyDescent="0.25">
      <c r="B40" s="98">
        <v>3.3</v>
      </c>
      <c r="C40" s="96">
        <v>198</v>
      </c>
      <c r="D40" s="97">
        <v>0.55000000000000004</v>
      </c>
      <c r="E40" s="97">
        <v>0.45700000000000002</v>
      </c>
      <c r="F40" s="97">
        <f t="shared" si="14"/>
        <v>1.8000000000000016E-2</v>
      </c>
      <c r="G40" s="45">
        <f t="shared" ref="G40:G67" si="19">I40-I39</f>
        <v>0.50400000000000134</v>
      </c>
      <c r="H40" s="71">
        <f t="shared" si="4"/>
        <v>198</v>
      </c>
      <c r="I40" s="56">
        <f t="shared" si="17"/>
        <v>12.796000000000001</v>
      </c>
      <c r="J40" s="1"/>
      <c r="K40" s="98">
        <v>3.3</v>
      </c>
      <c r="L40" s="96">
        <v>198</v>
      </c>
      <c r="M40" s="97">
        <v>0.27500000000000002</v>
      </c>
      <c r="N40" s="97">
        <v>0.17299999999999999</v>
      </c>
      <c r="O40" s="62">
        <f t="shared" si="15"/>
        <v>8.2999999999999741E-3</v>
      </c>
      <c r="P40" s="45">
        <f t="shared" ref="P40:P71" si="20">R40-R39</f>
        <v>0.26559999999999917</v>
      </c>
      <c r="Q40" s="71">
        <f t="shared" si="6"/>
        <v>198</v>
      </c>
      <c r="R40" s="56">
        <f t="shared" si="18"/>
        <v>5.5359999999999996</v>
      </c>
      <c r="S40" s="1"/>
      <c r="T40" s="64">
        <v>3.3</v>
      </c>
      <c r="U40" s="60">
        <v>198</v>
      </c>
      <c r="V40" s="61">
        <v>0.13750000000000001</v>
      </c>
      <c r="W40" s="103">
        <v>5.16E-2</v>
      </c>
      <c r="X40" s="103">
        <f t="shared" si="16"/>
        <v>2.3000000000000034E-3</v>
      </c>
      <c r="Y40" s="45">
        <f t="shared" si="7"/>
        <v>7.360000000000011E-2</v>
      </c>
      <c r="Z40" s="71">
        <f t="shared" si="8"/>
        <v>198</v>
      </c>
      <c r="AA40" s="56">
        <f t="shared" si="2"/>
        <v>1.6512</v>
      </c>
      <c r="AB40" s="1"/>
      <c r="AC40" s="64">
        <v>3.3</v>
      </c>
      <c r="AD40" s="60">
        <v>198</v>
      </c>
      <c r="AE40" s="61">
        <v>0.13750000000000001</v>
      </c>
      <c r="AF40" s="61">
        <f t="shared" si="9"/>
        <v>0.17299999999999999</v>
      </c>
      <c r="AG40" s="63">
        <f t="shared" si="10"/>
        <v>8.2999999999999741E-3</v>
      </c>
      <c r="AH40" s="45">
        <f t="shared" si="11"/>
        <v>0.26559999999999917</v>
      </c>
      <c r="AI40" s="71">
        <f t="shared" si="12"/>
        <v>198</v>
      </c>
      <c r="AJ40" s="56">
        <f t="shared" si="13"/>
        <v>5.5359999999999996</v>
      </c>
    </row>
    <row r="41" spans="2:38" ht="15.75" thickBot="1" x14ac:dyDescent="0.3">
      <c r="B41" s="98">
        <v>3.4</v>
      </c>
      <c r="C41" s="96">
        <v>204</v>
      </c>
      <c r="D41" s="97">
        <v>0.56666666666666698</v>
      </c>
      <c r="E41" s="97">
        <v>0.4753</v>
      </c>
      <c r="F41" s="97">
        <f t="shared" si="14"/>
        <v>1.8299999999999983E-2</v>
      </c>
      <c r="G41" s="45">
        <f t="shared" si="19"/>
        <v>0.51239999999999952</v>
      </c>
      <c r="H41" s="71">
        <f t="shared" si="4"/>
        <v>204</v>
      </c>
      <c r="I41" s="56">
        <f t="shared" si="17"/>
        <v>13.308400000000001</v>
      </c>
      <c r="J41" s="1"/>
      <c r="K41" s="98">
        <v>3.4</v>
      </c>
      <c r="L41" s="96">
        <v>204</v>
      </c>
      <c r="M41" s="97">
        <v>0.28333333333333299</v>
      </c>
      <c r="N41" s="97">
        <v>0.18149999999999999</v>
      </c>
      <c r="O41" s="62">
        <f t="shared" si="15"/>
        <v>8.5000000000000075E-3</v>
      </c>
      <c r="P41" s="45">
        <f t="shared" si="20"/>
        <v>0.27200000000000024</v>
      </c>
      <c r="Q41" s="71">
        <f t="shared" si="6"/>
        <v>204</v>
      </c>
      <c r="R41" s="56">
        <f t="shared" si="18"/>
        <v>5.8079999999999998</v>
      </c>
      <c r="S41" s="1"/>
      <c r="T41" s="64">
        <v>3.4</v>
      </c>
      <c r="U41" s="60">
        <v>204</v>
      </c>
      <c r="V41" s="61">
        <v>0.141666666666667</v>
      </c>
      <c r="W41" s="103">
        <v>5.4199999999999998E-2</v>
      </c>
      <c r="X41" s="103">
        <f t="shared" si="16"/>
        <v>2.5999999999999981E-3</v>
      </c>
      <c r="Y41" s="45">
        <f t="shared" si="7"/>
        <v>8.3199999999999941E-2</v>
      </c>
      <c r="Z41" s="71">
        <f t="shared" si="8"/>
        <v>204</v>
      </c>
      <c r="AA41" s="56">
        <f t="shared" si="2"/>
        <v>1.7343999999999999</v>
      </c>
      <c r="AB41" s="1"/>
      <c r="AC41" s="64">
        <v>3.4</v>
      </c>
      <c r="AD41" s="60">
        <v>204</v>
      </c>
      <c r="AE41" s="61">
        <v>0.141666666666667</v>
      </c>
      <c r="AF41" s="61">
        <f t="shared" si="9"/>
        <v>0.18149999999999999</v>
      </c>
      <c r="AG41" s="63">
        <f t="shared" si="10"/>
        <v>8.5000000000000075E-3</v>
      </c>
      <c r="AH41" s="45">
        <f t="shared" si="11"/>
        <v>0.27200000000000024</v>
      </c>
      <c r="AI41" s="71">
        <f t="shared" si="12"/>
        <v>204</v>
      </c>
      <c r="AJ41" s="56">
        <f t="shared" si="13"/>
        <v>5.8079999999999998</v>
      </c>
    </row>
    <row r="42" spans="2:38" ht="15.75" thickBot="1" x14ac:dyDescent="0.3">
      <c r="B42" s="98">
        <v>3.5</v>
      </c>
      <c r="C42" s="96">
        <v>210</v>
      </c>
      <c r="D42" s="97">
        <v>0.58333333333333304</v>
      </c>
      <c r="E42" s="97">
        <v>0.49399999999999999</v>
      </c>
      <c r="F42" s="97">
        <f t="shared" si="14"/>
        <v>1.8699999999999994E-2</v>
      </c>
      <c r="G42" s="45">
        <f t="shared" si="19"/>
        <v>0.52360000000000007</v>
      </c>
      <c r="H42" s="71">
        <f t="shared" si="4"/>
        <v>210</v>
      </c>
      <c r="I42" s="56">
        <f t="shared" si="17"/>
        <v>13.832000000000001</v>
      </c>
      <c r="J42" s="1"/>
      <c r="K42" s="98">
        <v>3.5</v>
      </c>
      <c r="L42" s="96">
        <v>210</v>
      </c>
      <c r="M42" s="97">
        <v>0.29166666666666702</v>
      </c>
      <c r="N42" s="97">
        <v>0.1903</v>
      </c>
      <c r="O42" s="62">
        <f t="shared" si="15"/>
        <v>8.8000000000000023E-3</v>
      </c>
      <c r="P42" s="45">
        <f t="shared" si="20"/>
        <v>0.28160000000000007</v>
      </c>
      <c r="Q42" s="71">
        <f t="shared" si="6"/>
        <v>210</v>
      </c>
      <c r="R42" s="56">
        <f t="shared" si="18"/>
        <v>6.0895999999999999</v>
      </c>
      <c r="S42" s="1"/>
      <c r="T42" s="64">
        <v>3.5</v>
      </c>
      <c r="U42" s="60">
        <v>210</v>
      </c>
      <c r="V42" s="61">
        <v>0.14583333333333301</v>
      </c>
      <c r="W42" s="103">
        <v>5.7099999999999998E-2</v>
      </c>
      <c r="X42" s="103">
        <f t="shared" si="16"/>
        <v>2.8999999999999998E-3</v>
      </c>
      <c r="Y42" s="45">
        <f t="shared" si="7"/>
        <v>9.2799999999999994E-2</v>
      </c>
      <c r="Z42" s="71">
        <f t="shared" si="8"/>
        <v>210</v>
      </c>
      <c r="AA42" s="56">
        <f t="shared" si="2"/>
        <v>1.8271999999999999</v>
      </c>
      <c r="AB42" s="1"/>
      <c r="AC42" s="64">
        <v>3.5</v>
      </c>
      <c r="AD42" s="60">
        <v>210</v>
      </c>
      <c r="AE42" s="61">
        <v>0.14583333333333301</v>
      </c>
      <c r="AF42" s="61">
        <f t="shared" si="9"/>
        <v>0.1903</v>
      </c>
      <c r="AG42" s="63">
        <f t="shared" si="10"/>
        <v>8.8000000000000023E-3</v>
      </c>
      <c r="AH42" s="45">
        <f t="shared" si="11"/>
        <v>0.28160000000000007</v>
      </c>
      <c r="AI42" s="71">
        <f t="shared" si="12"/>
        <v>210</v>
      </c>
      <c r="AJ42" s="56">
        <f t="shared" si="13"/>
        <v>6.0895999999999999</v>
      </c>
      <c r="AL42" s="107"/>
    </row>
    <row r="43" spans="2:38" x14ac:dyDescent="0.25">
      <c r="B43" s="98">
        <v>3.6</v>
      </c>
      <c r="C43" s="96">
        <v>216</v>
      </c>
      <c r="D43" s="97">
        <v>0.6</v>
      </c>
      <c r="E43" s="97">
        <v>0.51400000000000001</v>
      </c>
      <c r="F43" s="97">
        <f t="shared" si="14"/>
        <v>2.0000000000000018E-2</v>
      </c>
      <c r="G43" s="45">
        <f t="shared" si="19"/>
        <v>0.55999999999999872</v>
      </c>
      <c r="H43" s="71">
        <f t="shared" si="4"/>
        <v>216</v>
      </c>
      <c r="I43" s="56">
        <f t="shared" si="17"/>
        <v>14.391999999999999</v>
      </c>
      <c r="J43" s="1"/>
      <c r="K43" s="98">
        <v>3.6</v>
      </c>
      <c r="L43" s="96">
        <v>216</v>
      </c>
      <c r="M43" s="97">
        <v>0.3</v>
      </c>
      <c r="N43" s="97">
        <v>0.19900000000000001</v>
      </c>
      <c r="O43" s="62">
        <f t="shared" si="15"/>
        <v>8.7000000000000133E-3</v>
      </c>
      <c r="P43" s="45">
        <f t="shared" si="20"/>
        <v>0.27840000000000042</v>
      </c>
      <c r="Q43" s="71">
        <f t="shared" si="6"/>
        <v>216</v>
      </c>
      <c r="R43" s="56">
        <f t="shared" si="18"/>
        <v>6.3680000000000003</v>
      </c>
      <c r="S43" s="1"/>
      <c r="T43" s="64">
        <v>3.6</v>
      </c>
      <c r="U43" s="60">
        <v>216</v>
      </c>
      <c r="V43" s="61">
        <v>0.15</v>
      </c>
      <c r="W43" s="103">
        <v>0.06</v>
      </c>
      <c r="X43" s="103">
        <f t="shared" si="16"/>
        <v>2.8999999999999998E-3</v>
      </c>
      <c r="Y43" s="45">
        <f t="shared" si="7"/>
        <v>9.2799999999999994E-2</v>
      </c>
      <c r="Z43" s="71">
        <f t="shared" si="8"/>
        <v>216</v>
      </c>
      <c r="AA43" s="56">
        <f t="shared" si="2"/>
        <v>1.92</v>
      </c>
      <c r="AB43" s="1"/>
      <c r="AC43" s="64">
        <v>3.6</v>
      </c>
      <c r="AD43" s="60">
        <v>216</v>
      </c>
      <c r="AE43" s="61">
        <v>0.15</v>
      </c>
      <c r="AF43" s="61">
        <f t="shared" si="9"/>
        <v>0.19900000000000001</v>
      </c>
      <c r="AG43" s="63">
        <f t="shared" si="10"/>
        <v>8.7000000000000133E-3</v>
      </c>
      <c r="AH43" s="45">
        <f t="shared" si="11"/>
        <v>0.27840000000000042</v>
      </c>
      <c r="AI43" s="71">
        <f t="shared" si="12"/>
        <v>216</v>
      </c>
      <c r="AJ43" s="56">
        <f t="shared" si="13"/>
        <v>6.3680000000000003</v>
      </c>
    </row>
    <row r="44" spans="2:38" x14ac:dyDescent="0.25">
      <c r="B44" s="98">
        <v>3.7</v>
      </c>
      <c r="C44" s="96">
        <v>222</v>
      </c>
      <c r="D44" s="97">
        <v>0.61666666666666703</v>
      </c>
      <c r="E44" s="97">
        <v>0.53400000000000003</v>
      </c>
      <c r="F44" s="97">
        <f t="shared" si="14"/>
        <v>2.0000000000000018E-2</v>
      </c>
      <c r="G44" s="45">
        <f t="shared" si="19"/>
        <v>0.56000000000000227</v>
      </c>
      <c r="H44" s="71">
        <f t="shared" si="4"/>
        <v>222</v>
      </c>
      <c r="I44" s="56">
        <f t="shared" si="17"/>
        <v>14.952000000000002</v>
      </c>
      <c r="J44" s="1"/>
      <c r="K44" s="98">
        <v>3.7</v>
      </c>
      <c r="L44" s="96">
        <v>222</v>
      </c>
      <c r="M44" s="97">
        <v>0.30833333333333302</v>
      </c>
      <c r="N44" s="97">
        <v>0.20780000000000001</v>
      </c>
      <c r="O44" s="62">
        <f t="shared" si="15"/>
        <v>8.8000000000000023E-3</v>
      </c>
      <c r="P44" s="45">
        <f t="shared" si="20"/>
        <v>0.28160000000000007</v>
      </c>
      <c r="Q44" s="71">
        <f t="shared" si="6"/>
        <v>222</v>
      </c>
      <c r="R44" s="56">
        <f t="shared" si="18"/>
        <v>6.6496000000000004</v>
      </c>
      <c r="S44" s="1"/>
      <c r="T44" s="64">
        <v>3.7</v>
      </c>
      <c r="U44" s="60">
        <v>222</v>
      </c>
      <c r="V44" s="61">
        <v>0.15416666666666701</v>
      </c>
      <c r="W44" s="103">
        <v>6.2899999999999998E-2</v>
      </c>
      <c r="X44" s="103">
        <f t="shared" si="16"/>
        <v>2.8999999999999998E-3</v>
      </c>
      <c r="Y44" s="45">
        <f t="shared" si="7"/>
        <v>9.2799999999999994E-2</v>
      </c>
      <c r="Z44" s="71">
        <f t="shared" si="8"/>
        <v>222</v>
      </c>
      <c r="AA44" s="56">
        <f t="shared" si="2"/>
        <v>2.0127999999999999</v>
      </c>
      <c r="AB44" s="1"/>
      <c r="AC44" s="64">
        <v>3.7</v>
      </c>
      <c r="AD44" s="60">
        <v>222</v>
      </c>
      <c r="AE44" s="61">
        <v>0.15416666666666701</v>
      </c>
      <c r="AF44" s="61">
        <f t="shared" si="9"/>
        <v>0.20780000000000001</v>
      </c>
      <c r="AG44" s="63">
        <f t="shared" si="10"/>
        <v>8.8000000000000023E-3</v>
      </c>
      <c r="AH44" s="45">
        <f t="shared" si="11"/>
        <v>0.28160000000000007</v>
      </c>
      <c r="AI44" s="71">
        <f t="shared" si="12"/>
        <v>222</v>
      </c>
      <c r="AJ44" s="56">
        <f t="shared" si="13"/>
        <v>6.6496000000000004</v>
      </c>
    </row>
    <row r="45" spans="2:38" x14ac:dyDescent="0.25">
      <c r="B45" s="98">
        <v>3.8</v>
      </c>
      <c r="C45" s="96">
        <v>228</v>
      </c>
      <c r="D45" s="97">
        <v>0.63333333333333297</v>
      </c>
      <c r="E45" s="97">
        <v>0.55530000000000002</v>
      </c>
      <c r="F45" s="97">
        <f t="shared" si="14"/>
        <v>2.1299999999999986E-2</v>
      </c>
      <c r="G45" s="45">
        <f t="shared" si="19"/>
        <v>0.59639999999999915</v>
      </c>
      <c r="H45" s="71">
        <f t="shared" si="4"/>
        <v>228</v>
      </c>
      <c r="I45" s="56">
        <f t="shared" si="17"/>
        <v>15.548400000000001</v>
      </c>
      <c r="J45" s="1"/>
      <c r="K45" s="98">
        <v>3.8</v>
      </c>
      <c r="L45" s="96">
        <v>228</v>
      </c>
      <c r="M45" s="97">
        <v>0.31666666666666698</v>
      </c>
      <c r="N45" s="97">
        <v>0.2165</v>
      </c>
      <c r="O45" s="62">
        <f t="shared" si="15"/>
        <v>8.6999999999999855E-3</v>
      </c>
      <c r="P45" s="45">
        <f t="shared" si="20"/>
        <v>0.27839999999999954</v>
      </c>
      <c r="Q45" s="71">
        <f t="shared" si="6"/>
        <v>228</v>
      </c>
      <c r="R45" s="56">
        <f t="shared" si="18"/>
        <v>6.9279999999999999</v>
      </c>
      <c r="S45" s="1"/>
      <c r="T45" s="64">
        <v>3.8</v>
      </c>
      <c r="U45" s="60">
        <v>228</v>
      </c>
      <c r="V45" s="61">
        <v>0.15833333333333299</v>
      </c>
      <c r="W45" s="103">
        <v>6.5799999999999997E-2</v>
      </c>
      <c r="X45" s="103">
        <f t="shared" si="16"/>
        <v>2.8999999999999998E-3</v>
      </c>
      <c r="Y45" s="45">
        <f t="shared" si="7"/>
        <v>9.2799999999999994E-2</v>
      </c>
      <c r="Z45" s="71">
        <f t="shared" si="8"/>
        <v>228</v>
      </c>
      <c r="AA45" s="56">
        <f t="shared" si="2"/>
        <v>2.1055999999999999</v>
      </c>
      <c r="AB45" s="1"/>
      <c r="AC45" s="64">
        <v>3.8</v>
      </c>
      <c r="AD45" s="60">
        <v>228</v>
      </c>
      <c r="AE45" s="61">
        <v>0.15833333333333299</v>
      </c>
      <c r="AF45" s="61">
        <f t="shared" si="9"/>
        <v>0.2165</v>
      </c>
      <c r="AG45" s="63">
        <f t="shared" si="10"/>
        <v>8.6999999999999855E-3</v>
      </c>
      <c r="AH45" s="45">
        <f t="shared" si="11"/>
        <v>0.27839999999999954</v>
      </c>
      <c r="AI45" s="71">
        <f t="shared" si="12"/>
        <v>228</v>
      </c>
      <c r="AJ45" s="56">
        <f t="shared" si="13"/>
        <v>6.9279999999999999</v>
      </c>
    </row>
    <row r="46" spans="2:38" x14ac:dyDescent="0.25">
      <c r="B46" s="98">
        <v>3.9</v>
      </c>
      <c r="C46" s="96">
        <v>234</v>
      </c>
      <c r="D46" s="97">
        <v>0.65</v>
      </c>
      <c r="E46" s="97">
        <v>0.57750000000000001</v>
      </c>
      <c r="F46" s="97">
        <f t="shared" si="14"/>
        <v>2.2199999999999998E-2</v>
      </c>
      <c r="G46" s="45">
        <f t="shared" si="19"/>
        <v>0.62160000000000082</v>
      </c>
      <c r="H46" s="71">
        <f t="shared" si="4"/>
        <v>234</v>
      </c>
      <c r="I46" s="56">
        <f t="shared" si="17"/>
        <v>16.170000000000002</v>
      </c>
      <c r="J46" s="1"/>
      <c r="K46" s="98">
        <v>3.9</v>
      </c>
      <c r="L46" s="96">
        <v>234</v>
      </c>
      <c r="M46" s="97">
        <v>0.32500000000000001</v>
      </c>
      <c r="N46" s="97">
        <v>0.22520000000000001</v>
      </c>
      <c r="O46" s="62">
        <f t="shared" si="15"/>
        <v>8.7000000000000133E-3</v>
      </c>
      <c r="P46" s="45">
        <f t="shared" si="20"/>
        <v>0.27840000000000042</v>
      </c>
      <c r="Q46" s="71">
        <f t="shared" si="6"/>
        <v>234</v>
      </c>
      <c r="R46" s="56">
        <f t="shared" si="18"/>
        <v>7.2064000000000004</v>
      </c>
      <c r="S46" s="1"/>
      <c r="T46" s="64">
        <v>3.9</v>
      </c>
      <c r="U46" s="60">
        <v>234</v>
      </c>
      <c r="V46" s="61">
        <v>0.16250000000000001</v>
      </c>
      <c r="W46" s="103">
        <v>6.9000000000000006E-2</v>
      </c>
      <c r="X46" s="103">
        <f t="shared" si="16"/>
        <v>3.2000000000000084E-3</v>
      </c>
      <c r="Y46" s="45">
        <f t="shared" si="7"/>
        <v>0.10240000000000027</v>
      </c>
      <c r="Z46" s="71">
        <f t="shared" si="8"/>
        <v>234</v>
      </c>
      <c r="AA46" s="56">
        <f t="shared" si="2"/>
        <v>2.2080000000000002</v>
      </c>
      <c r="AB46" s="1"/>
      <c r="AC46" s="64">
        <v>3.9</v>
      </c>
      <c r="AD46" s="60">
        <v>234</v>
      </c>
      <c r="AE46" s="61">
        <v>0.16250000000000001</v>
      </c>
      <c r="AF46" s="61">
        <f t="shared" si="9"/>
        <v>0.22520000000000001</v>
      </c>
      <c r="AG46" s="63">
        <f t="shared" si="10"/>
        <v>8.7000000000000133E-3</v>
      </c>
      <c r="AH46" s="45">
        <f t="shared" si="11"/>
        <v>0.27840000000000042</v>
      </c>
      <c r="AI46" s="71">
        <f t="shared" si="12"/>
        <v>234</v>
      </c>
      <c r="AJ46" s="56">
        <f t="shared" si="13"/>
        <v>7.2064000000000004</v>
      </c>
    </row>
    <row r="47" spans="2:38" x14ac:dyDescent="0.25">
      <c r="B47" s="98">
        <v>4</v>
      </c>
      <c r="C47" s="96">
        <v>240</v>
      </c>
      <c r="D47" s="97">
        <v>0.66666666666666696</v>
      </c>
      <c r="E47" s="97">
        <v>0.60070000000000001</v>
      </c>
      <c r="F47" s="97">
        <f t="shared" si="14"/>
        <v>2.3199999999999998E-2</v>
      </c>
      <c r="G47" s="45">
        <f t="shared" si="19"/>
        <v>0.64959999999999951</v>
      </c>
      <c r="H47" s="71">
        <f t="shared" si="4"/>
        <v>240</v>
      </c>
      <c r="I47" s="56">
        <f t="shared" si="17"/>
        <v>16.819600000000001</v>
      </c>
      <c r="J47" s="1"/>
      <c r="K47" s="98">
        <v>4</v>
      </c>
      <c r="L47" s="96">
        <v>240</v>
      </c>
      <c r="M47" s="97">
        <v>0.33333333333333298</v>
      </c>
      <c r="N47" s="97">
        <v>0.23400000000000001</v>
      </c>
      <c r="O47" s="62">
        <f t="shared" si="15"/>
        <v>8.8000000000000023E-3</v>
      </c>
      <c r="P47" s="45">
        <f t="shared" si="20"/>
        <v>0.28160000000000007</v>
      </c>
      <c r="Q47" s="71">
        <f t="shared" si="6"/>
        <v>240</v>
      </c>
      <c r="R47" s="56">
        <f t="shared" si="18"/>
        <v>7.4880000000000004</v>
      </c>
      <c r="S47" s="1"/>
      <c r="T47" s="64">
        <v>4</v>
      </c>
      <c r="U47" s="60">
        <v>240</v>
      </c>
      <c r="V47" s="61">
        <v>0.16666666666666699</v>
      </c>
      <c r="W47" s="103">
        <v>7.2300000000000003E-2</v>
      </c>
      <c r="X47" s="103">
        <f t="shared" si="16"/>
        <v>3.2999999999999974E-3</v>
      </c>
      <c r="Y47" s="45">
        <f t="shared" si="7"/>
        <v>0.10559999999999992</v>
      </c>
      <c r="Z47" s="71">
        <f t="shared" si="8"/>
        <v>240</v>
      </c>
      <c r="AA47" s="56">
        <f t="shared" si="2"/>
        <v>2.3136000000000001</v>
      </c>
      <c r="AB47" s="1"/>
      <c r="AC47" s="64">
        <v>4</v>
      </c>
      <c r="AD47" s="60">
        <v>240</v>
      </c>
      <c r="AE47" s="61">
        <v>0.16666666666666699</v>
      </c>
      <c r="AF47" s="61">
        <f t="shared" si="9"/>
        <v>0.23400000000000001</v>
      </c>
      <c r="AG47" s="63">
        <f t="shared" si="10"/>
        <v>8.8000000000000023E-3</v>
      </c>
      <c r="AH47" s="45">
        <f t="shared" si="11"/>
        <v>0.28160000000000007</v>
      </c>
      <c r="AI47" s="71">
        <f t="shared" si="12"/>
        <v>240</v>
      </c>
      <c r="AJ47" s="56">
        <f t="shared" si="13"/>
        <v>7.4880000000000004</v>
      </c>
    </row>
    <row r="48" spans="2:38" x14ac:dyDescent="0.25">
      <c r="B48" s="98">
        <v>4.0999999999999996</v>
      </c>
      <c r="C48" s="96">
        <v>246</v>
      </c>
      <c r="D48" s="97">
        <v>0.68333333333333302</v>
      </c>
      <c r="E48" s="97">
        <v>0.625</v>
      </c>
      <c r="F48" s="97">
        <f t="shared" si="14"/>
        <v>2.4299999999999988E-2</v>
      </c>
      <c r="G48" s="45">
        <f t="shared" si="19"/>
        <v>0.68039999999999878</v>
      </c>
      <c r="H48" s="71">
        <f t="shared" si="4"/>
        <v>246</v>
      </c>
      <c r="I48" s="56">
        <f t="shared" si="17"/>
        <v>17.5</v>
      </c>
      <c r="J48" s="1"/>
      <c r="K48" s="98">
        <v>4.0999999999999996</v>
      </c>
      <c r="L48" s="96">
        <v>246</v>
      </c>
      <c r="M48" s="97">
        <v>0.34166666666666701</v>
      </c>
      <c r="N48" s="97">
        <v>0.2427</v>
      </c>
      <c r="O48" s="62">
        <f t="shared" si="15"/>
        <v>8.6999999999999855E-3</v>
      </c>
      <c r="P48" s="45">
        <f t="shared" si="20"/>
        <v>0.27839999999999954</v>
      </c>
      <c r="Q48" s="71">
        <f t="shared" si="6"/>
        <v>246</v>
      </c>
      <c r="R48" s="56">
        <f t="shared" si="18"/>
        <v>7.7664</v>
      </c>
      <c r="S48" s="1"/>
      <c r="T48" s="64">
        <v>4.0999999999999996</v>
      </c>
      <c r="U48" s="60">
        <v>246</v>
      </c>
      <c r="V48" s="61">
        <v>0.170833333333333</v>
      </c>
      <c r="W48" s="103">
        <v>7.5700000000000003E-2</v>
      </c>
      <c r="X48" s="103">
        <f t="shared" si="16"/>
        <v>3.4000000000000002E-3</v>
      </c>
      <c r="Y48" s="45">
        <f t="shared" si="7"/>
        <v>0.10880000000000001</v>
      </c>
      <c r="Z48" s="71">
        <f t="shared" si="8"/>
        <v>246</v>
      </c>
      <c r="AA48" s="56">
        <f t="shared" si="2"/>
        <v>2.4224000000000001</v>
      </c>
      <c r="AB48" s="1"/>
      <c r="AC48" s="64">
        <v>4.0999999999999996</v>
      </c>
      <c r="AD48" s="60">
        <v>246</v>
      </c>
      <c r="AE48" s="61">
        <v>0.170833333333333</v>
      </c>
      <c r="AF48" s="61">
        <f t="shared" si="9"/>
        <v>0.2427</v>
      </c>
      <c r="AG48" s="63">
        <f t="shared" si="10"/>
        <v>8.6999999999999855E-3</v>
      </c>
      <c r="AH48" s="45">
        <f t="shared" si="11"/>
        <v>0.27839999999999954</v>
      </c>
      <c r="AI48" s="71">
        <f t="shared" si="12"/>
        <v>246</v>
      </c>
      <c r="AJ48" s="56">
        <f t="shared" si="13"/>
        <v>7.7664</v>
      </c>
    </row>
    <row r="49" spans="2:36" x14ac:dyDescent="0.25">
      <c r="B49" s="98">
        <v>4.2</v>
      </c>
      <c r="C49" s="96">
        <v>252</v>
      </c>
      <c r="D49" s="97">
        <v>0.7</v>
      </c>
      <c r="E49" s="97">
        <v>0.65</v>
      </c>
      <c r="F49" s="97">
        <f t="shared" si="14"/>
        <v>2.5000000000000022E-2</v>
      </c>
      <c r="G49" s="45">
        <f t="shared" si="19"/>
        <v>0.69999999999999929</v>
      </c>
      <c r="H49" s="71">
        <f t="shared" si="4"/>
        <v>252</v>
      </c>
      <c r="I49" s="56">
        <f t="shared" si="17"/>
        <v>18.2</v>
      </c>
      <c r="J49" s="1"/>
      <c r="K49" s="98">
        <v>4.2</v>
      </c>
      <c r="L49" s="96">
        <v>252</v>
      </c>
      <c r="M49" s="97">
        <v>0.35</v>
      </c>
      <c r="N49" s="97">
        <v>0.2515</v>
      </c>
      <c r="O49" s="62">
        <f t="shared" si="15"/>
        <v>8.8000000000000023E-3</v>
      </c>
      <c r="P49" s="45">
        <f t="shared" si="20"/>
        <v>0.28160000000000007</v>
      </c>
      <c r="Q49" s="71">
        <f t="shared" si="6"/>
        <v>252</v>
      </c>
      <c r="R49" s="56">
        <f t="shared" si="18"/>
        <v>8.048</v>
      </c>
      <c r="S49" s="1"/>
      <c r="T49" s="64">
        <v>4.2</v>
      </c>
      <c r="U49" s="60">
        <v>252</v>
      </c>
      <c r="V49" s="61">
        <v>0.17499999999999999</v>
      </c>
      <c r="W49" s="103">
        <v>7.9000000000000001E-2</v>
      </c>
      <c r="X49" s="103">
        <f t="shared" si="16"/>
        <v>3.2999999999999974E-3</v>
      </c>
      <c r="Y49" s="45">
        <f t="shared" si="7"/>
        <v>0.10559999999999992</v>
      </c>
      <c r="Z49" s="71">
        <f t="shared" si="8"/>
        <v>252</v>
      </c>
      <c r="AA49" s="56">
        <f t="shared" si="2"/>
        <v>2.528</v>
      </c>
      <c r="AB49" s="1"/>
      <c r="AC49" s="64">
        <v>4.2</v>
      </c>
      <c r="AD49" s="60">
        <v>252</v>
      </c>
      <c r="AE49" s="61">
        <v>0.17499999999999999</v>
      </c>
      <c r="AF49" s="61">
        <f t="shared" si="9"/>
        <v>0.2515</v>
      </c>
      <c r="AG49" s="63">
        <f t="shared" si="10"/>
        <v>8.8000000000000023E-3</v>
      </c>
      <c r="AH49" s="45">
        <f t="shared" si="11"/>
        <v>0.28160000000000007</v>
      </c>
      <c r="AI49" s="71">
        <f t="shared" si="12"/>
        <v>252</v>
      </c>
      <c r="AJ49" s="56">
        <f t="shared" si="13"/>
        <v>8.048</v>
      </c>
    </row>
    <row r="50" spans="2:36" x14ac:dyDescent="0.25">
      <c r="B50" s="98">
        <v>4.3</v>
      </c>
      <c r="C50" s="96">
        <v>258</v>
      </c>
      <c r="D50" s="97">
        <v>0.71666666666666701</v>
      </c>
      <c r="E50" s="97">
        <v>0.67579999999999996</v>
      </c>
      <c r="F50" s="97">
        <f t="shared" si="14"/>
        <v>2.5799999999999934E-2</v>
      </c>
      <c r="G50" s="45">
        <f t="shared" si="19"/>
        <v>0.72240000000000038</v>
      </c>
      <c r="H50" s="71">
        <f t="shared" si="4"/>
        <v>258</v>
      </c>
      <c r="I50" s="56">
        <f t="shared" si="17"/>
        <v>18.9224</v>
      </c>
      <c r="J50" s="1"/>
      <c r="K50" s="98">
        <v>4.3</v>
      </c>
      <c r="L50" s="96">
        <v>258</v>
      </c>
      <c r="M50" s="97">
        <v>0.358333333333333</v>
      </c>
      <c r="N50" s="97">
        <v>0.26029999999999998</v>
      </c>
      <c r="O50" s="62">
        <f t="shared" si="15"/>
        <v>8.7999999999999745E-3</v>
      </c>
      <c r="P50" s="45">
        <f t="shared" si="20"/>
        <v>0.28159999999999918</v>
      </c>
      <c r="Q50" s="71">
        <f t="shared" si="6"/>
        <v>258</v>
      </c>
      <c r="R50" s="56">
        <f t="shared" si="18"/>
        <v>8.3295999999999992</v>
      </c>
      <c r="S50" s="1"/>
      <c r="T50" s="64">
        <v>4.3</v>
      </c>
      <c r="U50" s="60">
        <v>258</v>
      </c>
      <c r="V50" s="61">
        <v>0.179166666666667</v>
      </c>
      <c r="W50" s="103">
        <v>8.2299999999999998E-2</v>
      </c>
      <c r="X50" s="103">
        <f t="shared" si="16"/>
        <v>3.2999999999999974E-3</v>
      </c>
      <c r="Y50" s="45">
        <f t="shared" si="7"/>
        <v>0.10559999999999992</v>
      </c>
      <c r="Z50" s="71">
        <f t="shared" si="8"/>
        <v>258</v>
      </c>
      <c r="AA50" s="56">
        <f t="shared" si="2"/>
        <v>2.6335999999999999</v>
      </c>
      <c r="AB50" s="1"/>
      <c r="AC50" s="64">
        <v>4.3</v>
      </c>
      <c r="AD50" s="60">
        <v>258</v>
      </c>
      <c r="AE50" s="61">
        <v>0.179166666666667</v>
      </c>
      <c r="AF50" s="61">
        <f t="shared" si="9"/>
        <v>0.26029999999999998</v>
      </c>
      <c r="AG50" s="63">
        <f t="shared" si="10"/>
        <v>8.7999999999999745E-3</v>
      </c>
      <c r="AH50" s="45">
        <f t="shared" si="11"/>
        <v>0.28159999999999918</v>
      </c>
      <c r="AI50" s="71">
        <f t="shared" si="12"/>
        <v>258</v>
      </c>
      <c r="AJ50" s="56">
        <f t="shared" si="13"/>
        <v>8.3295999999999992</v>
      </c>
    </row>
    <row r="51" spans="2:36" x14ac:dyDescent="0.25">
      <c r="B51" s="98">
        <v>4.4000000000000004</v>
      </c>
      <c r="C51" s="96">
        <v>264</v>
      </c>
      <c r="D51" s="97">
        <v>0.73333333333333295</v>
      </c>
      <c r="E51" s="97">
        <v>0.70230000000000004</v>
      </c>
      <c r="F51" s="97">
        <f t="shared" si="14"/>
        <v>2.6500000000000079E-2</v>
      </c>
      <c r="G51" s="45">
        <f t="shared" si="19"/>
        <v>0.74200000000000088</v>
      </c>
      <c r="H51" s="71">
        <f t="shared" si="4"/>
        <v>264</v>
      </c>
      <c r="I51" s="56">
        <f t="shared" si="17"/>
        <v>19.664400000000001</v>
      </c>
      <c r="J51" s="1"/>
      <c r="K51" s="98">
        <v>4.4000000000000004</v>
      </c>
      <c r="L51" s="96">
        <v>264</v>
      </c>
      <c r="M51" s="97">
        <v>0.36666666666666697</v>
      </c>
      <c r="N51" s="97">
        <v>0.26869999999999999</v>
      </c>
      <c r="O51" s="62">
        <f t="shared" si="15"/>
        <v>8.4000000000000186E-3</v>
      </c>
      <c r="P51" s="45">
        <f t="shared" si="20"/>
        <v>0.26880000000000059</v>
      </c>
      <c r="Q51" s="71">
        <f t="shared" si="6"/>
        <v>264</v>
      </c>
      <c r="R51" s="56">
        <f t="shared" si="18"/>
        <v>8.5983999999999998</v>
      </c>
      <c r="S51" s="1"/>
      <c r="T51" s="64">
        <v>4.4000000000000004</v>
      </c>
      <c r="U51" s="60">
        <v>264</v>
      </c>
      <c r="V51" s="61">
        <v>0.18333333333333299</v>
      </c>
      <c r="W51" s="103">
        <v>8.5800000000000001E-2</v>
      </c>
      <c r="X51" s="103">
        <f t="shared" si="16"/>
        <v>3.5000000000000031E-3</v>
      </c>
      <c r="Y51" s="45">
        <f t="shared" si="7"/>
        <v>0.1120000000000001</v>
      </c>
      <c r="Z51" s="71">
        <f t="shared" si="8"/>
        <v>264</v>
      </c>
      <c r="AA51" s="56">
        <f t="shared" si="2"/>
        <v>2.7456</v>
      </c>
      <c r="AB51" s="1"/>
      <c r="AC51" s="64">
        <v>4.4000000000000004</v>
      </c>
      <c r="AD51" s="60">
        <v>264</v>
      </c>
      <c r="AE51" s="61">
        <v>0.18333333333333299</v>
      </c>
      <c r="AF51" s="61">
        <f t="shared" si="9"/>
        <v>0.26869999999999999</v>
      </c>
      <c r="AG51" s="63">
        <f t="shared" si="10"/>
        <v>8.4000000000000186E-3</v>
      </c>
      <c r="AH51" s="45">
        <f t="shared" si="11"/>
        <v>0.26880000000000059</v>
      </c>
      <c r="AI51" s="71">
        <f t="shared" si="12"/>
        <v>264</v>
      </c>
      <c r="AJ51" s="56">
        <f t="shared" si="13"/>
        <v>8.5983999999999998</v>
      </c>
    </row>
    <row r="52" spans="2:36" x14ac:dyDescent="0.25">
      <c r="B52" s="98">
        <v>4.5</v>
      </c>
      <c r="C52" s="96">
        <v>270</v>
      </c>
      <c r="D52" s="97">
        <v>0.75</v>
      </c>
      <c r="E52" s="97">
        <v>0.73</v>
      </c>
      <c r="F52" s="97">
        <f t="shared" si="14"/>
        <v>2.7699999999999947E-2</v>
      </c>
      <c r="G52" s="45">
        <f t="shared" si="19"/>
        <v>0.77559999999999718</v>
      </c>
      <c r="H52" s="71">
        <f t="shared" si="4"/>
        <v>270</v>
      </c>
      <c r="I52" s="56">
        <f t="shared" si="17"/>
        <v>20.439999999999998</v>
      </c>
      <c r="J52" s="1"/>
      <c r="K52" s="98">
        <v>4.5</v>
      </c>
      <c r="L52" s="96">
        <v>270</v>
      </c>
      <c r="M52" s="97">
        <v>0.375</v>
      </c>
      <c r="N52" s="97">
        <v>0.27700000000000002</v>
      </c>
      <c r="O52" s="62">
        <f t="shared" si="15"/>
        <v>8.3000000000000296E-3</v>
      </c>
      <c r="P52" s="45">
        <f t="shared" si="20"/>
        <v>0.26560000000000095</v>
      </c>
      <c r="Q52" s="71">
        <f t="shared" si="6"/>
        <v>270</v>
      </c>
      <c r="R52" s="56">
        <f t="shared" si="18"/>
        <v>8.8640000000000008</v>
      </c>
      <c r="S52" s="1"/>
      <c r="T52" s="64">
        <v>4.5</v>
      </c>
      <c r="U52" s="60">
        <v>270</v>
      </c>
      <c r="V52" s="61">
        <v>0.1875</v>
      </c>
      <c r="W52" s="103">
        <v>8.9399999999999993E-2</v>
      </c>
      <c r="X52" s="103">
        <f t="shared" si="16"/>
        <v>3.5999999999999921E-3</v>
      </c>
      <c r="Y52" s="45">
        <f t="shared" si="7"/>
        <v>0.11519999999999975</v>
      </c>
      <c r="Z52" s="71">
        <f t="shared" si="8"/>
        <v>270</v>
      </c>
      <c r="AA52" s="56">
        <f t="shared" si="2"/>
        <v>2.8607999999999998</v>
      </c>
      <c r="AB52" s="1"/>
      <c r="AC52" s="64">
        <v>4.5</v>
      </c>
      <c r="AD52" s="60">
        <v>270</v>
      </c>
      <c r="AE52" s="61">
        <v>0.1875</v>
      </c>
      <c r="AF52" s="61">
        <f t="shared" si="9"/>
        <v>0.27700000000000002</v>
      </c>
      <c r="AG52" s="63">
        <f t="shared" si="10"/>
        <v>8.3000000000000296E-3</v>
      </c>
      <c r="AH52" s="45">
        <f t="shared" si="11"/>
        <v>0.26560000000000095</v>
      </c>
      <c r="AI52" s="71">
        <f t="shared" si="12"/>
        <v>270</v>
      </c>
      <c r="AJ52" s="56">
        <f t="shared" si="13"/>
        <v>8.8640000000000008</v>
      </c>
    </row>
    <row r="53" spans="2:36" x14ac:dyDescent="0.25">
      <c r="B53" s="98">
        <v>4.5999999999999996</v>
      </c>
      <c r="C53" s="96">
        <v>276</v>
      </c>
      <c r="D53" s="97">
        <v>0.76666666666666705</v>
      </c>
      <c r="E53" s="97">
        <v>0.75829999999999997</v>
      </c>
      <c r="F53" s="97">
        <f t="shared" si="14"/>
        <v>2.8299999999999992E-2</v>
      </c>
      <c r="G53" s="45">
        <f t="shared" si="19"/>
        <v>0.79240000000000066</v>
      </c>
      <c r="H53" s="71">
        <f t="shared" si="4"/>
        <v>276</v>
      </c>
      <c r="I53" s="56">
        <f t="shared" si="17"/>
        <v>21.232399999999998</v>
      </c>
      <c r="J53" s="1"/>
      <c r="K53" s="98">
        <v>4.5999999999999996</v>
      </c>
      <c r="L53" s="96">
        <v>276</v>
      </c>
      <c r="M53" s="97">
        <v>0.38333333333333303</v>
      </c>
      <c r="N53" s="97">
        <v>0.28549999999999998</v>
      </c>
      <c r="O53" s="62">
        <f t="shared" si="15"/>
        <v>8.499999999999952E-3</v>
      </c>
      <c r="P53" s="45">
        <f t="shared" si="20"/>
        <v>0.27199999999999847</v>
      </c>
      <c r="Q53" s="71">
        <f t="shared" si="6"/>
        <v>276</v>
      </c>
      <c r="R53" s="56">
        <f t="shared" si="18"/>
        <v>9.1359999999999992</v>
      </c>
      <c r="S53" s="1"/>
      <c r="T53" s="64">
        <v>4.5999999999999996</v>
      </c>
      <c r="U53" s="60">
        <v>276</v>
      </c>
      <c r="V53" s="61">
        <v>0.19166666666666701</v>
      </c>
      <c r="W53" s="103">
        <v>9.2899999999999996E-2</v>
      </c>
      <c r="X53" s="103">
        <f t="shared" si="16"/>
        <v>3.5000000000000031E-3</v>
      </c>
      <c r="Y53" s="45">
        <f t="shared" si="7"/>
        <v>0.1120000000000001</v>
      </c>
      <c r="Z53" s="71">
        <f t="shared" si="8"/>
        <v>276</v>
      </c>
      <c r="AA53" s="56">
        <f t="shared" si="2"/>
        <v>2.9727999999999999</v>
      </c>
      <c r="AB53" s="1"/>
      <c r="AC53" s="64">
        <v>4.5999999999999996</v>
      </c>
      <c r="AD53" s="60">
        <v>276</v>
      </c>
      <c r="AE53" s="61">
        <v>0.19166666666666701</v>
      </c>
      <c r="AF53" s="61">
        <f t="shared" si="9"/>
        <v>0.28549999999999998</v>
      </c>
      <c r="AG53" s="63">
        <f t="shared" si="10"/>
        <v>8.499999999999952E-3</v>
      </c>
      <c r="AH53" s="45">
        <f t="shared" si="11"/>
        <v>0.27199999999999847</v>
      </c>
      <c r="AI53" s="71">
        <f t="shared" si="12"/>
        <v>276</v>
      </c>
      <c r="AJ53" s="56">
        <f t="shared" si="13"/>
        <v>9.1359999999999992</v>
      </c>
    </row>
    <row r="54" spans="2:36" x14ac:dyDescent="0.25">
      <c r="B54" s="98">
        <v>4.7</v>
      </c>
      <c r="C54" s="96">
        <v>282</v>
      </c>
      <c r="D54" s="97">
        <v>0.78333333333333299</v>
      </c>
      <c r="E54" s="97">
        <v>0.78680000000000005</v>
      </c>
      <c r="F54" s="97">
        <f t="shared" si="14"/>
        <v>2.8500000000000081E-2</v>
      </c>
      <c r="G54" s="45">
        <f t="shared" si="19"/>
        <v>0.79800000000000182</v>
      </c>
      <c r="H54" s="71">
        <f t="shared" si="4"/>
        <v>282</v>
      </c>
      <c r="I54" s="56">
        <f t="shared" si="17"/>
        <v>22.0304</v>
      </c>
      <c r="J54" s="1"/>
      <c r="K54" s="98">
        <v>4.7</v>
      </c>
      <c r="L54" s="96">
        <v>282</v>
      </c>
      <c r="M54" s="97">
        <v>0.391666666666667</v>
      </c>
      <c r="N54" s="97">
        <v>0.29420000000000002</v>
      </c>
      <c r="O54" s="62">
        <f t="shared" si="15"/>
        <v>8.700000000000041E-3</v>
      </c>
      <c r="P54" s="45">
        <f t="shared" si="20"/>
        <v>0.27840000000000131</v>
      </c>
      <c r="Q54" s="71">
        <f t="shared" si="6"/>
        <v>282</v>
      </c>
      <c r="R54" s="56">
        <f t="shared" si="18"/>
        <v>9.4144000000000005</v>
      </c>
      <c r="S54" s="1"/>
      <c r="T54" s="64">
        <v>4.7</v>
      </c>
      <c r="U54" s="60">
        <v>282</v>
      </c>
      <c r="V54" s="61">
        <v>0.195833333333333</v>
      </c>
      <c r="W54" s="103">
        <v>9.6500000000000002E-2</v>
      </c>
      <c r="X54" s="103">
        <f t="shared" si="16"/>
        <v>3.600000000000006E-3</v>
      </c>
      <c r="Y54" s="45">
        <f t="shared" si="7"/>
        <v>0.11520000000000019</v>
      </c>
      <c r="Z54" s="71">
        <f t="shared" si="8"/>
        <v>282</v>
      </c>
      <c r="AA54" s="56">
        <f t="shared" si="2"/>
        <v>3.0880000000000001</v>
      </c>
      <c r="AB54" s="1"/>
      <c r="AC54" s="64">
        <v>4.7</v>
      </c>
      <c r="AD54" s="60">
        <v>282</v>
      </c>
      <c r="AE54" s="61">
        <v>0.195833333333333</v>
      </c>
      <c r="AF54" s="61">
        <f t="shared" si="9"/>
        <v>0.29420000000000002</v>
      </c>
      <c r="AG54" s="63">
        <f t="shared" si="10"/>
        <v>8.700000000000041E-3</v>
      </c>
      <c r="AH54" s="45">
        <f t="shared" si="11"/>
        <v>0.27840000000000131</v>
      </c>
      <c r="AI54" s="71">
        <f t="shared" si="12"/>
        <v>282</v>
      </c>
      <c r="AJ54" s="56">
        <f t="shared" si="13"/>
        <v>9.4144000000000005</v>
      </c>
    </row>
    <row r="55" spans="2:36" x14ac:dyDescent="0.25">
      <c r="B55" s="98">
        <v>4.8</v>
      </c>
      <c r="C55" s="96">
        <v>288</v>
      </c>
      <c r="D55" s="97">
        <v>0.8</v>
      </c>
      <c r="E55" s="97">
        <v>0.81599999999999995</v>
      </c>
      <c r="F55" s="97">
        <f t="shared" si="14"/>
        <v>2.9199999999999893E-2</v>
      </c>
      <c r="G55" s="45">
        <f t="shared" si="19"/>
        <v>0.81759999999999877</v>
      </c>
      <c r="H55" s="71">
        <f t="shared" si="4"/>
        <v>288</v>
      </c>
      <c r="I55" s="56">
        <f t="shared" si="17"/>
        <v>22.847999999999999</v>
      </c>
      <c r="J55" s="1"/>
      <c r="K55" s="98">
        <v>4.8</v>
      </c>
      <c r="L55" s="96">
        <v>288</v>
      </c>
      <c r="M55" s="97">
        <v>0.4</v>
      </c>
      <c r="N55" s="97">
        <v>0.30299999999999999</v>
      </c>
      <c r="O55" s="62">
        <f t="shared" si="15"/>
        <v>8.7999999999999745E-3</v>
      </c>
      <c r="P55" s="45">
        <f t="shared" si="20"/>
        <v>0.28159999999999918</v>
      </c>
      <c r="Q55" s="71">
        <f t="shared" si="6"/>
        <v>288</v>
      </c>
      <c r="R55" s="56">
        <f t="shared" si="18"/>
        <v>9.6959999999999997</v>
      </c>
      <c r="S55" s="1"/>
      <c r="T55" s="64">
        <v>4.8</v>
      </c>
      <c r="U55" s="60">
        <v>288</v>
      </c>
      <c r="V55" s="61">
        <v>0.2</v>
      </c>
      <c r="W55" s="103">
        <v>0.1</v>
      </c>
      <c r="X55" s="103">
        <f t="shared" si="16"/>
        <v>3.5000000000000031E-3</v>
      </c>
      <c r="Y55" s="45">
        <f t="shared" si="7"/>
        <v>0.1120000000000001</v>
      </c>
      <c r="Z55" s="71">
        <f t="shared" si="8"/>
        <v>288</v>
      </c>
      <c r="AA55" s="56">
        <f t="shared" si="2"/>
        <v>3.2</v>
      </c>
      <c r="AB55" s="1"/>
      <c r="AC55" s="64">
        <v>4.8</v>
      </c>
      <c r="AD55" s="60">
        <v>288</v>
      </c>
      <c r="AE55" s="61">
        <v>0.2</v>
      </c>
      <c r="AF55" s="61">
        <f t="shared" si="9"/>
        <v>0.30299999999999999</v>
      </c>
      <c r="AG55" s="63">
        <f t="shared" si="10"/>
        <v>8.7999999999999745E-3</v>
      </c>
      <c r="AH55" s="45">
        <f t="shared" si="11"/>
        <v>0.28159999999999918</v>
      </c>
      <c r="AI55" s="71">
        <f t="shared" si="12"/>
        <v>288</v>
      </c>
      <c r="AJ55" s="56">
        <f t="shared" si="13"/>
        <v>9.6959999999999997</v>
      </c>
    </row>
    <row r="56" spans="2:36" x14ac:dyDescent="0.25">
      <c r="B56" s="98">
        <v>4.9000000000000004</v>
      </c>
      <c r="C56" s="96">
        <v>294</v>
      </c>
      <c r="D56" s="97">
        <v>0.81666666666666698</v>
      </c>
      <c r="E56" s="97">
        <v>0.84430000000000005</v>
      </c>
      <c r="F56" s="97">
        <f t="shared" si="14"/>
        <v>2.8300000000000103E-2</v>
      </c>
      <c r="G56" s="45">
        <f t="shared" si="19"/>
        <v>0.79240000000000066</v>
      </c>
      <c r="H56" s="71">
        <f t="shared" si="4"/>
        <v>294</v>
      </c>
      <c r="I56" s="56">
        <f t="shared" si="17"/>
        <v>23.6404</v>
      </c>
      <c r="J56" s="1"/>
      <c r="K56" s="98">
        <v>4.9000000000000004</v>
      </c>
      <c r="L56" s="96">
        <v>294</v>
      </c>
      <c r="M56" s="97">
        <v>0.40833333333333299</v>
      </c>
      <c r="N56" s="97">
        <v>0.31130000000000002</v>
      </c>
      <c r="O56" s="62">
        <f t="shared" si="15"/>
        <v>8.3000000000000296E-3</v>
      </c>
      <c r="P56" s="45">
        <f t="shared" si="20"/>
        <v>0.26560000000000095</v>
      </c>
      <c r="Q56" s="71">
        <f t="shared" si="6"/>
        <v>294</v>
      </c>
      <c r="R56" s="56">
        <f t="shared" si="18"/>
        <v>9.9616000000000007</v>
      </c>
      <c r="S56" s="1"/>
      <c r="T56" s="64">
        <v>4.9000000000000004</v>
      </c>
      <c r="U56" s="60">
        <v>294</v>
      </c>
      <c r="V56" s="61">
        <v>0.204166666666667</v>
      </c>
      <c r="W56" s="103">
        <v>0.1038</v>
      </c>
      <c r="X56" s="103">
        <f t="shared" si="16"/>
        <v>3.7999999999999978E-3</v>
      </c>
      <c r="Y56" s="45">
        <f t="shared" si="7"/>
        <v>0.12159999999999993</v>
      </c>
      <c r="Z56" s="71">
        <f t="shared" si="8"/>
        <v>294</v>
      </c>
      <c r="AA56" s="56">
        <f t="shared" si="2"/>
        <v>3.3216000000000001</v>
      </c>
      <c r="AB56" s="1"/>
      <c r="AC56" s="64">
        <v>4.9000000000000004</v>
      </c>
      <c r="AD56" s="60">
        <v>294</v>
      </c>
      <c r="AE56" s="61">
        <v>0.204166666666667</v>
      </c>
      <c r="AF56" s="61">
        <f t="shared" si="9"/>
        <v>0.31130000000000002</v>
      </c>
      <c r="AG56" s="63">
        <f t="shared" si="10"/>
        <v>8.3000000000000296E-3</v>
      </c>
      <c r="AH56" s="45">
        <f t="shared" si="11"/>
        <v>0.26560000000000095</v>
      </c>
      <c r="AI56" s="71">
        <f t="shared" si="12"/>
        <v>294</v>
      </c>
      <c r="AJ56" s="56">
        <f t="shared" si="13"/>
        <v>9.9616000000000007</v>
      </c>
    </row>
    <row r="57" spans="2:36" x14ac:dyDescent="0.25">
      <c r="B57" s="98">
        <v>5</v>
      </c>
      <c r="C57" s="96">
        <v>300</v>
      </c>
      <c r="D57" s="97">
        <v>0.83333333333333304</v>
      </c>
      <c r="E57" s="97">
        <v>0.872</v>
      </c>
      <c r="F57" s="97">
        <f t="shared" si="14"/>
        <v>2.7699999999999947E-2</v>
      </c>
      <c r="G57" s="45">
        <f t="shared" si="19"/>
        <v>0.77560000000000073</v>
      </c>
      <c r="H57" s="71">
        <f t="shared" si="4"/>
        <v>300</v>
      </c>
      <c r="I57" s="56">
        <f t="shared" si="17"/>
        <v>24.416</v>
      </c>
      <c r="J57" s="1"/>
      <c r="K57" s="98">
        <v>5</v>
      </c>
      <c r="L57" s="96">
        <v>300</v>
      </c>
      <c r="M57" s="97">
        <v>0.41666666666666702</v>
      </c>
      <c r="N57" s="97">
        <v>0.31969999999999998</v>
      </c>
      <c r="O57" s="62">
        <f t="shared" si="15"/>
        <v>8.3999999999999631E-3</v>
      </c>
      <c r="P57" s="45">
        <f t="shared" si="20"/>
        <v>0.26879999999999882</v>
      </c>
      <c r="Q57" s="71">
        <f t="shared" si="6"/>
        <v>300</v>
      </c>
      <c r="R57" s="56">
        <f t="shared" si="18"/>
        <v>10.230399999999999</v>
      </c>
      <c r="S57" s="1"/>
      <c r="T57" s="64">
        <v>5</v>
      </c>
      <c r="U57" s="60">
        <v>300</v>
      </c>
      <c r="V57" s="61">
        <v>0.20833333333333301</v>
      </c>
      <c r="W57" s="103">
        <v>0.1075</v>
      </c>
      <c r="X57" s="103">
        <f t="shared" si="16"/>
        <v>3.699999999999995E-3</v>
      </c>
      <c r="Y57" s="45">
        <f t="shared" si="7"/>
        <v>0.11839999999999984</v>
      </c>
      <c r="Z57" s="71">
        <f t="shared" si="8"/>
        <v>300</v>
      </c>
      <c r="AA57" s="56">
        <f t="shared" si="2"/>
        <v>3.44</v>
      </c>
      <c r="AB57" s="1"/>
      <c r="AC57" s="64">
        <v>5</v>
      </c>
      <c r="AD57" s="60">
        <v>300</v>
      </c>
      <c r="AE57" s="61">
        <v>0.20833333333333301</v>
      </c>
      <c r="AF57" s="61">
        <f t="shared" si="9"/>
        <v>0.31969999999999998</v>
      </c>
      <c r="AG57" s="63">
        <f t="shared" si="10"/>
        <v>8.3999999999999631E-3</v>
      </c>
      <c r="AH57" s="45">
        <f t="shared" si="11"/>
        <v>0.26879999999999882</v>
      </c>
      <c r="AI57" s="71">
        <f t="shared" si="12"/>
        <v>300</v>
      </c>
      <c r="AJ57" s="56">
        <f t="shared" si="13"/>
        <v>10.230399999999999</v>
      </c>
    </row>
    <row r="58" spans="2:36" x14ac:dyDescent="0.25">
      <c r="B58" s="98">
        <v>5.0999999999999996</v>
      </c>
      <c r="C58" s="96">
        <v>306</v>
      </c>
      <c r="D58" s="97">
        <v>0.85</v>
      </c>
      <c r="E58" s="97">
        <v>0.89900000000000002</v>
      </c>
      <c r="F58" s="97">
        <f t="shared" si="14"/>
        <v>2.7000000000000024E-2</v>
      </c>
      <c r="G58" s="45">
        <f t="shared" si="19"/>
        <v>0.75600000000000023</v>
      </c>
      <c r="H58" s="71">
        <f t="shared" si="4"/>
        <v>306</v>
      </c>
      <c r="I58" s="56">
        <f t="shared" si="17"/>
        <v>25.172000000000001</v>
      </c>
      <c r="J58" s="1"/>
      <c r="K58" s="98">
        <v>5.0999999999999996</v>
      </c>
      <c r="L58" s="96">
        <v>306</v>
      </c>
      <c r="M58" s="97">
        <v>0.42499999999999999</v>
      </c>
      <c r="N58" s="97">
        <v>0.32819999999999999</v>
      </c>
      <c r="O58" s="62">
        <f t="shared" si="15"/>
        <v>8.5000000000000075E-3</v>
      </c>
      <c r="P58" s="45">
        <f t="shared" si="20"/>
        <v>0.27200000000000024</v>
      </c>
      <c r="Q58" s="71">
        <f t="shared" si="6"/>
        <v>306</v>
      </c>
      <c r="R58" s="56">
        <f t="shared" si="18"/>
        <v>10.5024</v>
      </c>
      <c r="S58" s="1"/>
      <c r="T58" s="64">
        <v>5.0999999999999996</v>
      </c>
      <c r="U58" s="60">
        <v>306</v>
      </c>
      <c r="V58" s="61">
        <v>0.21249999999999999</v>
      </c>
      <c r="W58" s="103">
        <v>0.11119999999999999</v>
      </c>
      <c r="X58" s="103">
        <f t="shared" si="16"/>
        <v>3.699999999999995E-3</v>
      </c>
      <c r="Y58" s="45">
        <f t="shared" si="7"/>
        <v>0.11839999999999984</v>
      </c>
      <c r="Z58" s="71">
        <f t="shared" si="8"/>
        <v>306</v>
      </c>
      <c r="AA58" s="56">
        <f t="shared" si="2"/>
        <v>3.5583999999999998</v>
      </c>
      <c r="AB58" s="1"/>
      <c r="AC58" s="64">
        <v>5.0999999999999996</v>
      </c>
      <c r="AD58" s="60">
        <v>306</v>
      </c>
      <c r="AE58" s="61">
        <v>0.21249999999999999</v>
      </c>
      <c r="AF58" s="61">
        <f t="shared" si="9"/>
        <v>0.32819999999999999</v>
      </c>
      <c r="AG58" s="63">
        <f t="shared" si="10"/>
        <v>8.5000000000000075E-3</v>
      </c>
      <c r="AH58" s="45">
        <f t="shared" si="11"/>
        <v>0.27200000000000024</v>
      </c>
      <c r="AI58" s="71">
        <f t="shared" si="12"/>
        <v>306</v>
      </c>
      <c r="AJ58" s="56">
        <f t="shared" si="13"/>
        <v>10.5024</v>
      </c>
    </row>
    <row r="59" spans="2:36" x14ac:dyDescent="0.25">
      <c r="B59" s="98">
        <v>5.2</v>
      </c>
      <c r="C59" s="96">
        <v>312</v>
      </c>
      <c r="D59" s="97">
        <v>0.86666666666666703</v>
      </c>
      <c r="E59" s="97">
        <v>0.92469999999999997</v>
      </c>
      <c r="F59" s="97">
        <f t="shared" si="14"/>
        <v>2.5699999999999945E-2</v>
      </c>
      <c r="G59" s="45">
        <f t="shared" si="19"/>
        <v>0.7195999999999998</v>
      </c>
      <c r="H59" s="71">
        <f t="shared" si="4"/>
        <v>312</v>
      </c>
      <c r="I59" s="56">
        <f t="shared" si="17"/>
        <v>25.8916</v>
      </c>
      <c r="J59" s="1"/>
      <c r="K59" s="98">
        <v>5.2</v>
      </c>
      <c r="L59" s="96">
        <v>312</v>
      </c>
      <c r="M59" s="97">
        <v>0.43333333333333302</v>
      </c>
      <c r="N59" s="97">
        <v>0.33700000000000002</v>
      </c>
      <c r="O59" s="62">
        <f t="shared" si="15"/>
        <v>8.80000000000003E-3</v>
      </c>
      <c r="P59" s="45">
        <f t="shared" si="20"/>
        <v>0.28160000000000096</v>
      </c>
      <c r="Q59" s="71">
        <f t="shared" si="6"/>
        <v>312</v>
      </c>
      <c r="R59" s="56">
        <f t="shared" si="18"/>
        <v>10.784000000000001</v>
      </c>
      <c r="S59" s="1"/>
      <c r="T59" s="64">
        <v>5.2</v>
      </c>
      <c r="U59" s="60">
        <v>312</v>
      </c>
      <c r="V59" s="61">
        <v>0.21666666666666701</v>
      </c>
      <c r="W59" s="103">
        <v>0.115</v>
      </c>
      <c r="X59" s="103">
        <f t="shared" si="16"/>
        <v>3.8000000000000117E-3</v>
      </c>
      <c r="Y59" s="45">
        <f t="shared" si="7"/>
        <v>0.12160000000000037</v>
      </c>
      <c r="Z59" s="71">
        <f t="shared" si="8"/>
        <v>312</v>
      </c>
      <c r="AA59" s="56">
        <f t="shared" si="2"/>
        <v>3.68</v>
      </c>
      <c r="AB59" s="1"/>
      <c r="AC59" s="64">
        <v>5.2</v>
      </c>
      <c r="AD59" s="60">
        <v>312</v>
      </c>
      <c r="AE59" s="61">
        <v>0.21666666666666701</v>
      </c>
      <c r="AF59" s="61">
        <f t="shared" si="9"/>
        <v>0.33700000000000002</v>
      </c>
      <c r="AG59" s="63">
        <f t="shared" si="10"/>
        <v>8.80000000000003E-3</v>
      </c>
      <c r="AH59" s="45">
        <f t="shared" si="11"/>
        <v>0.28160000000000096</v>
      </c>
      <c r="AI59" s="71">
        <f t="shared" si="12"/>
        <v>312</v>
      </c>
      <c r="AJ59" s="56">
        <f t="shared" si="13"/>
        <v>10.784000000000001</v>
      </c>
    </row>
    <row r="60" spans="2:36" x14ac:dyDescent="0.25">
      <c r="B60" s="98">
        <v>5.3</v>
      </c>
      <c r="C60" s="96">
        <v>318</v>
      </c>
      <c r="D60" s="97">
        <v>0.88333333333333297</v>
      </c>
      <c r="E60" s="97">
        <v>0.94799999999999995</v>
      </c>
      <c r="F60" s="97">
        <f t="shared" si="14"/>
        <v>2.3299999999999987E-2</v>
      </c>
      <c r="G60" s="45">
        <f t="shared" si="19"/>
        <v>0.65239999999999654</v>
      </c>
      <c r="H60" s="71">
        <f t="shared" si="4"/>
        <v>318</v>
      </c>
      <c r="I60" s="56">
        <f t="shared" si="17"/>
        <v>26.543999999999997</v>
      </c>
      <c r="J60" s="1"/>
      <c r="K60" s="98">
        <v>5.3</v>
      </c>
      <c r="L60" s="96">
        <v>318</v>
      </c>
      <c r="M60" s="97">
        <v>0.44166666666666698</v>
      </c>
      <c r="N60" s="97">
        <v>0.34570000000000001</v>
      </c>
      <c r="O60" s="62">
        <f t="shared" si="15"/>
        <v>8.6999999999999855E-3</v>
      </c>
      <c r="P60" s="45">
        <f t="shared" si="20"/>
        <v>0.27839999999999954</v>
      </c>
      <c r="Q60" s="71">
        <f t="shared" si="6"/>
        <v>318</v>
      </c>
      <c r="R60" s="56">
        <f t="shared" si="18"/>
        <v>11.0624</v>
      </c>
      <c r="S60" s="1"/>
      <c r="T60" s="64">
        <v>5.3</v>
      </c>
      <c r="U60" s="60">
        <v>318</v>
      </c>
      <c r="V60" s="61">
        <v>0.22083333333333299</v>
      </c>
      <c r="W60" s="103">
        <v>0.1188</v>
      </c>
      <c r="X60" s="103">
        <f t="shared" si="16"/>
        <v>3.7999999999999978E-3</v>
      </c>
      <c r="Y60" s="45">
        <f t="shared" si="7"/>
        <v>0.12159999999999993</v>
      </c>
      <c r="Z60" s="71">
        <f t="shared" si="8"/>
        <v>318</v>
      </c>
      <c r="AA60" s="56">
        <f t="shared" si="2"/>
        <v>3.8016000000000001</v>
      </c>
      <c r="AB60" s="1"/>
      <c r="AC60" s="64">
        <v>5.3</v>
      </c>
      <c r="AD60" s="60">
        <v>318</v>
      </c>
      <c r="AE60" s="61">
        <v>0.22083333333333299</v>
      </c>
      <c r="AF60" s="61">
        <f t="shared" si="9"/>
        <v>0.34570000000000001</v>
      </c>
      <c r="AG60" s="63">
        <f t="shared" si="10"/>
        <v>8.6999999999999855E-3</v>
      </c>
      <c r="AH60" s="45">
        <f t="shared" si="11"/>
        <v>0.27839999999999954</v>
      </c>
      <c r="AI60" s="71">
        <f t="shared" si="12"/>
        <v>318</v>
      </c>
      <c r="AJ60" s="56">
        <f t="shared" si="13"/>
        <v>11.0624</v>
      </c>
    </row>
    <row r="61" spans="2:36" x14ac:dyDescent="0.25">
      <c r="B61" s="98">
        <v>5.4</v>
      </c>
      <c r="C61" s="96">
        <v>324</v>
      </c>
      <c r="D61" s="97">
        <v>0.9</v>
      </c>
      <c r="E61" s="97">
        <v>0.96799999999999997</v>
      </c>
      <c r="F61" s="97">
        <f t="shared" si="14"/>
        <v>2.0000000000000018E-2</v>
      </c>
      <c r="G61" s="45">
        <f t="shared" si="19"/>
        <v>0.56000000000000227</v>
      </c>
      <c r="H61" s="71">
        <f t="shared" si="4"/>
        <v>324</v>
      </c>
      <c r="I61" s="56">
        <f t="shared" si="17"/>
        <v>27.103999999999999</v>
      </c>
      <c r="J61" s="1"/>
      <c r="K61" s="98">
        <v>5.4</v>
      </c>
      <c r="L61" s="96">
        <v>324</v>
      </c>
      <c r="M61" s="97">
        <v>0.45</v>
      </c>
      <c r="N61" s="97">
        <v>0.35399999999999998</v>
      </c>
      <c r="O61" s="62">
        <f t="shared" si="15"/>
        <v>8.2999999999999741E-3</v>
      </c>
      <c r="P61" s="45">
        <f t="shared" si="20"/>
        <v>0.26559999999999917</v>
      </c>
      <c r="Q61" s="71">
        <f t="shared" si="6"/>
        <v>324</v>
      </c>
      <c r="R61" s="56">
        <f t="shared" si="18"/>
        <v>11.327999999999999</v>
      </c>
      <c r="S61" s="1"/>
      <c r="T61" s="64">
        <v>5.4</v>
      </c>
      <c r="U61" s="60">
        <v>324</v>
      </c>
      <c r="V61" s="61">
        <v>0.22500000000000001</v>
      </c>
      <c r="W61" s="103">
        <v>0.123</v>
      </c>
      <c r="X61" s="103">
        <f t="shared" si="16"/>
        <v>4.1999999999999954E-3</v>
      </c>
      <c r="Y61" s="45">
        <f t="shared" si="7"/>
        <v>0.13439999999999985</v>
      </c>
      <c r="Z61" s="71">
        <f t="shared" si="8"/>
        <v>324</v>
      </c>
      <c r="AA61" s="56">
        <f t="shared" si="2"/>
        <v>3.9359999999999999</v>
      </c>
      <c r="AB61" s="1"/>
      <c r="AC61" s="64">
        <v>5.4</v>
      </c>
      <c r="AD61" s="60">
        <v>324</v>
      </c>
      <c r="AE61" s="61">
        <v>0.22500000000000001</v>
      </c>
      <c r="AF61" s="61">
        <f t="shared" si="9"/>
        <v>0.35399999999999998</v>
      </c>
      <c r="AG61" s="63">
        <f t="shared" si="10"/>
        <v>8.2999999999999741E-3</v>
      </c>
      <c r="AH61" s="45">
        <f t="shared" si="11"/>
        <v>0.26559999999999917</v>
      </c>
      <c r="AI61" s="71">
        <f t="shared" si="12"/>
        <v>324</v>
      </c>
      <c r="AJ61" s="56">
        <f t="shared" si="13"/>
        <v>11.327999999999999</v>
      </c>
    </row>
    <row r="62" spans="2:36" x14ac:dyDescent="0.25">
      <c r="B62" s="98">
        <v>5.5</v>
      </c>
      <c r="C62" s="96">
        <v>330</v>
      </c>
      <c r="D62" s="97">
        <v>0.91666666666666696</v>
      </c>
      <c r="E62" s="97">
        <v>0.98470000000000002</v>
      </c>
      <c r="F62" s="97">
        <f t="shared" si="14"/>
        <v>1.6700000000000048E-2</v>
      </c>
      <c r="G62" s="45">
        <f t="shared" si="19"/>
        <v>0.4676000000000009</v>
      </c>
      <c r="H62" s="71">
        <f t="shared" si="4"/>
        <v>330</v>
      </c>
      <c r="I62" s="56">
        <f t="shared" si="17"/>
        <v>27.5716</v>
      </c>
      <c r="J62" s="1"/>
      <c r="K62" s="98">
        <v>5.5</v>
      </c>
      <c r="L62" s="96">
        <v>330</v>
      </c>
      <c r="M62" s="97">
        <v>0.45833333333333298</v>
      </c>
      <c r="N62" s="97">
        <v>0.36230000000000001</v>
      </c>
      <c r="O62" s="62">
        <f t="shared" si="15"/>
        <v>8.3000000000000296E-3</v>
      </c>
      <c r="P62" s="45">
        <f t="shared" si="20"/>
        <v>0.26560000000000095</v>
      </c>
      <c r="Q62" s="71">
        <f t="shared" si="6"/>
        <v>330</v>
      </c>
      <c r="R62" s="56">
        <f t="shared" si="18"/>
        <v>11.5936</v>
      </c>
      <c r="S62" s="1"/>
      <c r="T62" s="64">
        <v>5.5</v>
      </c>
      <c r="U62" s="60">
        <v>330</v>
      </c>
      <c r="V62" s="61">
        <v>0.22916666666666699</v>
      </c>
      <c r="W62" s="103">
        <v>0.12720000000000001</v>
      </c>
      <c r="X62" s="103">
        <f t="shared" si="16"/>
        <v>4.2000000000000093E-3</v>
      </c>
      <c r="Y62" s="45">
        <f t="shared" si="7"/>
        <v>0.1344000000000003</v>
      </c>
      <c r="Z62" s="71">
        <f t="shared" si="8"/>
        <v>330</v>
      </c>
      <c r="AA62" s="56">
        <f t="shared" si="2"/>
        <v>4.0704000000000002</v>
      </c>
      <c r="AB62" s="1"/>
      <c r="AC62" s="64">
        <v>5.5</v>
      </c>
      <c r="AD62" s="60">
        <v>330</v>
      </c>
      <c r="AE62" s="61">
        <v>0.22916666666666699</v>
      </c>
      <c r="AF62" s="61">
        <f t="shared" si="9"/>
        <v>0.36230000000000001</v>
      </c>
      <c r="AG62" s="63">
        <f t="shared" si="10"/>
        <v>8.3000000000000296E-3</v>
      </c>
      <c r="AH62" s="45">
        <f t="shared" si="11"/>
        <v>0.26560000000000095</v>
      </c>
      <c r="AI62" s="71">
        <f t="shared" si="12"/>
        <v>330</v>
      </c>
      <c r="AJ62" s="56">
        <f t="shared" si="13"/>
        <v>11.5936</v>
      </c>
    </row>
    <row r="63" spans="2:36" x14ac:dyDescent="0.25">
      <c r="B63" s="98">
        <v>5.6</v>
      </c>
      <c r="C63" s="96">
        <v>336</v>
      </c>
      <c r="D63" s="97">
        <v>0.93333333333333302</v>
      </c>
      <c r="E63" s="97">
        <v>0.996</v>
      </c>
      <c r="F63" s="97">
        <f t="shared" si="14"/>
        <v>1.1299999999999977E-2</v>
      </c>
      <c r="G63" s="45">
        <f t="shared" si="19"/>
        <v>0.31639999999999802</v>
      </c>
      <c r="H63" s="71">
        <f t="shared" si="4"/>
        <v>336</v>
      </c>
      <c r="I63" s="56">
        <f t="shared" si="17"/>
        <v>27.887999999999998</v>
      </c>
      <c r="J63" s="1"/>
      <c r="K63" s="98">
        <v>5.6</v>
      </c>
      <c r="L63" s="96">
        <v>336</v>
      </c>
      <c r="M63" s="97">
        <v>0.46666666666666701</v>
      </c>
      <c r="N63" s="97">
        <v>0.37069999999999997</v>
      </c>
      <c r="O63" s="62">
        <f t="shared" si="15"/>
        <v>8.3999999999999631E-3</v>
      </c>
      <c r="P63" s="45">
        <f t="shared" si="20"/>
        <v>0.26879999999999882</v>
      </c>
      <c r="Q63" s="71">
        <f t="shared" si="6"/>
        <v>336</v>
      </c>
      <c r="R63" s="56">
        <f t="shared" si="18"/>
        <v>11.862399999999999</v>
      </c>
      <c r="S63" s="1"/>
      <c r="T63" s="64">
        <v>5.6</v>
      </c>
      <c r="U63" s="60">
        <v>336</v>
      </c>
      <c r="V63" s="61">
        <v>0.233333333333333</v>
      </c>
      <c r="W63" s="103">
        <v>0.1313</v>
      </c>
      <c r="X63" s="103">
        <f t="shared" si="16"/>
        <v>4.0999999999999925E-3</v>
      </c>
      <c r="Y63" s="45">
        <f t="shared" si="7"/>
        <v>0.13119999999999976</v>
      </c>
      <c r="Z63" s="71">
        <f t="shared" si="8"/>
        <v>336</v>
      </c>
      <c r="AA63" s="56">
        <f t="shared" si="2"/>
        <v>4.2016</v>
      </c>
      <c r="AB63" s="1"/>
      <c r="AC63" s="64">
        <v>5.6</v>
      </c>
      <c r="AD63" s="60">
        <v>336</v>
      </c>
      <c r="AE63" s="61">
        <v>0.233333333333333</v>
      </c>
      <c r="AF63" s="61">
        <f t="shared" si="9"/>
        <v>0.37069999999999997</v>
      </c>
      <c r="AG63" s="63">
        <f t="shared" si="10"/>
        <v>8.3999999999999631E-3</v>
      </c>
      <c r="AH63" s="45">
        <f t="shared" si="11"/>
        <v>0.26879999999999882</v>
      </c>
      <c r="AI63" s="71">
        <f t="shared" si="12"/>
        <v>336</v>
      </c>
      <c r="AJ63" s="56">
        <f t="shared" si="13"/>
        <v>11.862399999999999</v>
      </c>
    </row>
    <row r="64" spans="2:36" x14ac:dyDescent="0.25">
      <c r="B64" s="98">
        <v>5.7</v>
      </c>
      <c r="C64" s="96">
        <v>342</v>
      </c>
      <c r="D64" s="97">
        <v>0.95</v>
      </c>
      <c r="E64" s="97">
        <v>1</v>
      </c>
      <c r="F64" s="97">
        <f t="shared" si="14"/>
        <v>4.0000000000000036E-3</v>
      </c>
      <c r="G64" s="45">
        <f t="shared" si="19"/>
        <v>0.11200000000000188</v>
      </c>
      <c r="H64" s="71">
        <f t="shared" si="4"/>
        <v>342</v>
      </c>
      <c r="I64" s="56">
        <f t="shared" si="17"/>
        <v>28</v>
      </c>
      <c r="J64" s="1"/>
      <c r="K64" s="98">
        <v>5.7</v>
      </c>
      <c r="L64" s="96">
        <v>342</v>
      </c>
      <c r="M64" s="97">
        <v>0.47499999999999998</v>
      </c>
      <c r="N64" s="97">
        <v>0.379</v>
      </c>
      <c r="O64" s="62">
        <f t="shared" si="15"/>
        <v>8.3000000000000296E-3</v>
      </c>
      <c r="P64" s="45">
        <f t="shared" si="20"/>
        <v>0.26560000000000095</v>
      </c>
      <c r="Q64" s="71">
        <f t="shared" si="6"/>
        <v>342</v>
      </c>
      <c r="R64" s="56">
        <f t="shared" si="18"/>
        <v>12.128</v>
      </c>
      <c r="S64" s="1"/>
      <c r="T64" s="64">
        <v>5.7</v>
      </c>
      <c r="U64" s="60">
        <v>342</v>
      </c>
      <c r="V64" s="61">
        <v>0.23749999999999999</v>
      </c>
      <c r="W64" s="103">
        <v>0.13550000000000001</v>
      </c>
      <c r="X64" s="103">
        <f t="shared" si="16"/>
        <v>4.2000000000000093E-3</v>
      </c>
      <c r="Y64" s="45">
        <f t="shared" si="7"/>
        <v>0.1344000000000003</v>
      </c>
      <c r="Z64" s="71">
        <f t="shared" si="8"/>
        <v>342</v>
      </c>
      <c r="AA64" s="56">
        <f t="shared" si="2"/>
        <v>4.3360000000000003</v>
      </c>
      <c r="AB64" s="1"/>
      <c r="AC64" s="64">
        <v>5.7</v>
      </c>
      <c r="AD64" s="60">
        <v>342</v>
      </c>
      <c r="AE64" s="61">
        <v>0.23749999999999999</v>
      </c>
      <c r="AF64" s="61">
        <f t="shared" si="9"/>
        <v>0.379</v>
      </c>
      <c r="AG64" s="63">
        <f t="shared" si="10"/>
        <v>8.3000000000000296E-3</v>
      </c>
      <c r="AH64" s="45">
        <f t="shared" si="11"/>
        <v>0.26560000000000095</v>
      </c>
      <c r="AI64" s="71">
        <f t="shared" si="12"/>
        <v>342</v>
      </c>
      <c r="AJ64" s="56">
        <f t="shared" si="13"/>
        <v>12.128</v>
      </c>
    </row>
    <row r="65" spans="2:36" x14ac:dyDescent="0.25">
      <c r="B65" s="98">
        <v>5.8</v>
      </c>
      <c r="C65" s="96">
        <v>348</v>
      </c>
      <c r="D65" s="97">
        <v>0.96666666666666701</v>
      </c>
      <c r="E65" s="97">
        <v>1</v>
      </c>
      <c r="F65" s="97">
        <f t="shared" si="14"/>
        <v>0</v>
      </c>
      <c r="G65" s="45">
        <f t="shared" si="19"/>
        <v>0</v>
      </c>
      <c r="H65" s="71">
        <f t="shared" si="4"/>
        <v>348</v>
      </c>
      <c r="I65" s="56">
        <f t="shared" si="17"/>
        <v>28</v>
      </c>
      <c r="J65" s="1"/>
      <c r="K65" s="98">
        <v>5.8</v>
      </c>
      <c r="L65" s="96">
        <v>348</v>
      </c>
      <c r="M65" s="97">
        <v>0.483333333333333</v>
      </c>
      <c r="N65" s="97">
        <v>0.38729999999999998</v>
      </c>
      <c r="O65" s="62">
        <f t="shared" si="15"/>
        <v>8.2999999999999741E-3</v>
      </c>
      <c r="P65" s="45">
        <f t="shared" si="20"/>
        <v>0.26559999999999917</v>
      </c>
      <c r="Q65" s="71">
        <f t="shared" si="6"/>
        <v>348</v>
      </c>
      <c r="R65" s="56">
        <f t="shared" si="18"/>
        <v>12.393599999999999</v>
      </c>
      <c r="S65" s="1"/>
      <c r="T65" s="64">
        <v>5.8</v>
      </c>
      <c r="U65" s="60">
        <v>348</v>
      </c>
      <c r="V65" s="61">
        <v>0.241666666666667</v>
      </c>
      <c r="W65" s="103">
        <v>0.13969999999999999</v>
      </c>
      <c r="X65" s="103">
        <f t="shared" si="16"/>
        <v>4.1999999999999815E-3</v>
      </c>
      <c r="Y65" s="45">
        <f t="shared" si="7"/>
        <v>0.13439999999999941</v>
      </c>
      <c r="Z65" s="71">
        <f t="shared" si="8"/>
        <v>348</v>
      </c>
      <c r="AA65" s="56">
        <f t="shared" si="2"/>
        <v>4.4703999999999997</v>
      </c>
      <c r="AB65" s="1"/>
      <c r="AC65" s="64">
        <v>5.8</v>
      </c>
      <c r="AD65" s="60">
        <v>348</v>
      </c>
      <c r="AE65" s="61">
        <v>0.241666666666667</v>
      </c>
      <c r="AF65" s="61">
        <f t="shared" si="9"/>
        <v>0.38729999999999998</v>
      </c>
      <c r="AG65" s="63">
        <f t="shared" si="10"/>
        <v>8.2999999999999741E-3</v>
      </c>
      <c r="AH65" s="45">
        <f t="shared" si="11"/>
        <v>0.26559999999999917</v>
      </c>
      <c r="AI65" s="71">
        <f t="shared" si="12"/>
        <v>348</v>
      </c>
      <c r="AJ65" s="56">
        <f t="shared" si="13"/>
        <v>12.393599999999999</v>
      </c>
    </row>
    <row r="66" spans="2:36" x14ac:dyDescent="0.25">
      <c r="B66" s="98">
        <v>5.9</v>
      </c>
      <c r="C66" s="96">
        <v>354</v>
      </c>
      <c r="D66" s="97">
        <v>0.98333333333333295</v>
      </c>
      <c r="E66" s="97">
        <v>1</v>
      </c>
      <c r="F66" s="97">
        <f t="shared" si="14"/>
        <v>0</v>
      </c>
      <c r="G66" s="45">
        <f t="shared" si="19"/>
        <v>0</v>
      </c>
      <c r="H66" s="71">
        <f t="shared" si="4"/>
        <v>354</v>
      </c>
      <c r="I66" s="56">
        <f t="shared" si="17"/>
        <v>28</v>
      </c>
      <c r="J66" s="1"/>
      <c r="K66" s="98">
        <v>5.9</v>
      </c>
      <c r="L66" s="96">
        <v>354</v>
      </c>
      <c r="M66" s="97">
        <v>0.49166666666666697</v>
      </c>
      <c r="N66" s="97">
        <v>0.3957</v>
      </c>
      <c r="O66" s="62">
        <f t="shared" si="15"/>
        <v>8.4000000000000186E-3</v>
      </c>
      <c r="P66" s="45">
        <f t="shared" si="20"/>
        <v>0.26880000000000059</v>
      </c>
      <c r="Q66" s="71">
        <f t="shared" si="6"/>
        <v>354</v>
      </c>
      <c r="R66" s="56">
        <f t="shared" si="18"/>
        <v>12.6624</v>
      </c>
      <c r="S66" s="1"/>
      <c r="T66" s="64">
        <v>5.9</v>
      </c>
      <c r="U66" s="60">
        <v>354</v>
      </c>
      <c r="V66" s="61">
        <v>0.24583333333333299</v>
      </c>
      <c r="W66" s="103">
        <v>0.14380000000000001</v>
      </c>
      <c r="X66" s="103">
        <f t="shared" si="16"/>
        <v>4.1000000000000203E-3</v>
      </c>
      <c r="Y66" s="45">
        <f t="shared" si="7"/>
        <v>0.13120000000000065</v>
      </c>
      <c r="Z66" s="71">
        <f t="shared" si="8"/>
        <v>354</v>
      </c>
      <c r="AA66" s="56">
        <f t="shared" si="2"/>
        <v>4.6016000000000004</v>
      </c>
      <c r="AB66" s="1"/>
      <c r="AC66" s="64">
        <v>5.9</v>
      </c>
      <c r="AD66" s="60">
        <v>354</v>
      </c>
      <c r="AE66" s="61">
        <v>0.24583333333333299</v>
      </c>
      <c r="AF66" s="61">
        <f t="shared" si="9"/>
        <v>0.3957</v>
      </c>
      <c r="AG66" s="63">
        <f t="shared" si="10"/>
        <v>8.4000000000000186E-3</v>
      </c>
      <c r="AH66" s="45">
        <f t="shared" si="11"/>
        <v>0.26880000000000059</v>
      </c>
      <c r="AI66" s="71">
        <f t="shared" si="12"/>
        <v>354</v>
      </c>
      <c r="AJ66" s="56">
        <f t="shared" si="13"/>
        <v>12.6624</v>
      </c>
    </row>
    <row r="67" spans="2:36" ht="15.75" thickBot="1" x14ac:dyDescent="0.3">
      <c r="B67" s="99">
        <v>6</v>
      </c>
      <c r="C67" s="100">
        <v>360</v>
      </c>
      <c r="D67" s="101">
        <v>1</v>
      </c>
      <c r="E67" s="101">
        <v>1</v>
      </c>
      <c r="F67" s="101">
        <f t="shared" si="14"/>
        <v>0</v>
      </c>
      <c r="G67" s="54">
        <f t="shared" si="19"/>
        <v>0</v>
      </c>
      <c r="H67" s="73">
        <f t="shared" si="4"/>
        <v>360</v>
      </c>
      <c r="I67" s="58">
        <f t="shared" si="17"/>
        <v>28</v>
      </c>
      <c r="J67" s="1"/>
      <c r="K67" s="98">
        <v>6</v>
      </c>
      <c r="L67" s="96">
        <v>360</v>
      </c>
      <c r="M67" s="97">
        <v>0.5</v>
      </c>
      <c r="N67" s="97">
        <v>0.40400000000000003</v>
      </c>
      <c r="O67" s="62">
        <f t="shared" si="15"/>
        <v>8.3000000000000296E-3</v>
      </c>
      <c r="P67" s="45">
        <f t="shared" si="20"/>
        <v>0.26560000000000095</v>
      </c>
      <c r="Q67" s="71">
        <f t="shared" si="6"/>
        <v>360</v>
      </c>
      <c r="R67" s="56">
        <f t="shared" si="18"/>
        <v>12.928000000000001</v>
      </c>
      <c r="S67" s="1"/>
      <c r="T67" s="64">
        <v>6</v>
      </c>
      <c r="U67" s="60">
        <v>360</v>
      </c>
      <c r="V67" s="61">
        <v>0.25</v>
      </c>
      <c r="W67" s="103">
        <v>0.14799999999999999</v>
      </c>
      <c r="X67" s="103">
        <f t="shared" si="16"/>
        <v>4.1999999999999815E-3</v>
      </c>
      <c r="Y67" s="45">
        <f t="shared" si="7"/>
        <v>0.13439999999999941</v>
      </c>
      <c r="Z67" s="71">
        <f t="shared" si="8"/>
        <v>360</v>
      </c>
      <c r="AA67" s="56">
        <f t="shared" si="2"/>
        <v>4.7359999999999998</v>
      </c>
      <c r="AB67" s="1"/>
      <c r="AC67" s="64">
        <v>6</v>
      </c>
      <c r="AD67" s="60">
        <v>360</v>
      </c>
      <c r="AE67" s="61">
        <v>0.25</v>
      </c>
      <c r="AF67" s="61">
        <f t="shared" si="9"/>
        <v>0.40400000000000003</v>
      </c>
      <c r="AG67" s="63">
        <f t="shared" si="10"/>
        <v>8.3000000000000296E-3</v>
      </c>
      <c r="AH67" s="45">
        <f t="shared" si="11"/>
        <v>0.26560000000000095</v>
      </c>
      <c r="AI67" s="71">
        <f t="shared" si="12"/>
        <v>360</v>
      </c>
      <c r="AJ67" s="56">
        <f t="shared" si="13"/>
        <v>12.928000000000001</v>
      </c>
    </row>
    <row r="68" spans="2:36" x14ac:dyDescent="0.25">
      <c r="K68" s="98">
        <v>6.1</v>
      </c>
      <c r="L68" s="96">
        <v>366</v>
      </c>
      <c r="M68" s="97">
        <v>0.50833333333333297</v>
      </c>
      <c r="N68" s="97">
        <v>0.41270000000000001</v>
      </c>
      <c r="O68" s="62">
        <f t="shared" si="15"/>
        <v>8.6999999999999855E-3</v>
      </c>
      <c r="P68" s="45">
        <f t="shared" si="20"/>
        <v>0.27839999999999954</v>
      </c>
      <c r="Q68" s="71">
        <f t="shared" si="6"/>
        <v>366</v>
      </c>
      <c r="R68" s="56">
        <f t="shared" si="18"/>
        <v>13.2064</v>
      </c>
      <c r="T68" s="64">
        <v>6.1</v>
      </c>
      <c r="U68" s="60">
        <v>366</v>
      </c>
      <c r="V68" s="61">
        <v>0.25416666666666698</v>
      </c>
      <c r="W68" s="103">
        <v>0.1522</v>
      </c>
      <c r="X68" s="103">
        <f t="shared" si="16"/>
        <v>4.2000000000000093E-3</v>
      </c>
      <c r="Y68" s="45">
        <f t="shared" si="7"/>
        <v>0.1344000000000003</v>
      </c>
      <c r="Z68" s="71">
        <f t="shared" si="8"/>
        <v>366</v>
      </c>
      <c r="AA68" s="56">
        <f t="shared" si="2"/>
        <v>4.8704000000000001</v>
      </c>
      <c r="AC68" s="64">
        <v>6.1</v>
      </c>
      <c r="AD68" s="60">
        <v>366</v>
      </c>
      <c r="AE68" s="61">
        <v>0.25416666666666698</v>
      </c>
      <c r="AF68" s="61">
        <f t="shared" si="9"/>
        <v>0.41270000000000001</v>
      </c>
      <c r="AG68" s="63">
        <f t="shared" si="10"/>
        <v>8.6999999999999855E-3</v>
      </c>
      <c r="AH68" s="45">
        <f t="shared" si="11"/>
        <v>0.27839999999999954</v>
      </c>
      <c r="AI68" s="71">
        <f t="shared" si="12"/>
        <v>366</v>
      </c>
      <c r="AJ68" s="56">
        <f t="shared" si="13"/>
        <v>13.2064</v>
      </c>
    </row>
    <row r="69" spans="2:36" x14ac:dyDescent="0.25">
      <c r="K69" s="98">
        <v>6.2</v>
      </c>
      <c r="L69" s="96">
        <v>372</v>
      </c>
      <c r="M69" s="97">
        <v>0.51666666666666705</v>
      </c>
      <c r="N69" s="97">
        <v>0.42149999999999999</v>
      </c>
      <c r="O69" s="62">
        <f t="shared" si="15"/>
        <v>8.7999999999999745E-3</v>
      </c>
      <c r="P69" s="45">
        <f t="shared" si="20"/>
        <v>0.28159999999999918</v>
      </c>
      <c r="Q69" s="71">
        <f t="shared" si="6"/>
        <v>372</v>
      </c>
      <c r="R69" s="56">
        <f t="shared" si="18"/>
        <v>13.488</v>
      </c>
      <c r="T69" s="64">
        <v>6.2</v>
      </c>
      <c r="U69" s="60">
        <v>372</v>
      </c>
      <c r="V69" s="61">
        <v>0.25833333333333303</v>
      </c>
      <c r="W69" s="103">
        <v>0.15629999999999999</v>
      </c>
      <c r="X69" s="103">
        <f t="shared" si="16"/>
        <v>4.0999999999999925E-3</v>
      </c>
      <c r="Y69" s="45">
        <f t="shared" si="7"/>
        <v>0.13119999999999976</v>
      </c>
      <c r="Z69" s="71">
        <f t="shared" si="8"/>
        <v>372</v>
      </c>
      <c r="AA69" s="56">
        <f t="shared" si="2"/>
        <v>5.0015999999999998</v>
      </c>
      <c r="AC69" s="64">
        <v>6.2</v>
      </c>
      <c r="AD69" s="60">
        <v>372</v>
      </c>
      <c r="AE69" s="61">
        <v>0.25833333333333303</v>
      </c>
      <c r="AF69" s="61">
        <f t="shared" si="9"/>
        <v>0.42149999999999999</v>
      </c>
      <c r="AG69" s="63">
        <f t="shared" si="10"/>
        <v>8.7999999999999745E-3</v>
      </c>
      <c r="AH69" s="45">
        <f t="shared" si="11"/>
        <v>0.28159999999999918</v>
      </c>
      <c r="AI69" s="71">
        <f t="shared" si="12"/>
        <v>372</v>
      </c>
      <c r="AJ69" s="56">
        <f t="shared" si="13"/>
        <v>13.488</v>
      </c>
    </row>
    <row r="70" spans="2:36" x14ac:dyDescent="0.25">
      <c r="K70" s="98">
        <v>6.3</v>
      </c>
      <c r="L70" s="96">
        <v>378</v>
      </c>
      <c r="M70" s="97">
        <v>0.52500000000000002</v>
      </c>
      <c r="N70" s="97">
        <v>0.43020000000000003</v>
      </c>
      <c r="O70" s="62">
        <f t="shared" si="15"/>
        <v>8.700000000000041E-3</v>
      </c>
      <c r="P70" s="45">
        <f t="shared" si="20"/>
        <v>0.27840000000000131</v>
      </c>
      <c r="Q70" s="71">
        <f t="shared" si="6"/>
        <v>378</v>
      </c>
      <c r="R70" s="56">
        <f t="shared" si="18"/>
        <v>13.766400000000001</v>
      </c>
      <c r="T70" s="64">
        <v>6.3</v>
      </c>
      <c r="U70" s="60">
        <v>378</v>
      </c>
      <c r="V70" s="61">
        <v>0.26250000000000001</v>
      </c>
      <c r="W70" s="103">
        <v>0.1605</v>
      </c>
      <c r="X70" s="103">
        <f t="shared" si="16"/>
        <v>4.2000000000000093E-3</v>
      </c>
      <c r="Y70" s="45">
        <f t="shared" si="7"/>
        <v>0.1344000000000003</v>
      </c>
      <c r="Z70" s="71">
        <f t="shared" si="8"/>
        <v>378</v>
      </c>
      <c r="AA70" s="56">
        <f t="shared" si="2"/>
        <v>5.1360000000000001</v>
      </c>
      <c r="AC70" s="64">
        <v>6.3</v>
      </c>
      <c r="AD70" s="60">
        <v>378</v>
      </c>
      <c r="AE70" s="61">
        <v>0.26250000000000001</v>
      </c>
      <c r="AF70" s="61">
        <f t="shared" si="9"/>
        <v>0.43020000000000003</v>
      </c>
      <c r="AG70" s="63">
        <f t="shared" si="10"/>
        <v>8.700000000000041E-3</v>
      </c>
      <c r="AH70" s="45">
        <f t="shared" si="11"/>
        <v>0.27840000000000131</v>
      </c>
      <c r="AI70" s="71">
        <f t="shared" si="12"/>
        <v>378</v>
      </c>
      <c r="AJ70" s="56">
        <f t="shared" si="13"/>
        <v>13.766400000000001</v>
      </c>
    </row>
    <row r="71" spans="2:36" x14ac:dyDescent="0.25">
      <c r="K71" s="98">
        <v>6.4</v>
      </c>
      <c r="L71" s="96">
        <v>384</v>
      </c>
      <c r="M71" s="97">
        <v>0.53333333333333299</v>
      </c>
      <c r="N71" s="97">
        <v>0.439</v>
      </c>
      <c r="O71" s="62">
        <f t="shared" si="15"/>
        <v>8.7999999999999745E-3</v>
      </c>
      <c r="P71" s="45">
        <f t="shared" si="20"/>
        <v>0.28159999999999918</v>
      </c>
      <c r="Q71" s="71">
        <f t="shared" si="6"/>
        <v>384</v>
      </c>
      <c r="R71" s="56">
        <f t="shared" ref="R71:R102" si="21">N71*$N$4</f>
        <v>14.048</v>
      </c>
      <c r="T71" s="64">
        <v>6.4</v>
      </c>
      <c r="U71" s="60">
        <v>384</v>
      </c>
      <c r="V71" s="61">
        <v>0.266666666666667</v>
      </c>
      <c r="W71" s="103">
        <v>0.16470000000000001</v>
      </c>
      <c r="X71" s="103">
        <f t="shared" si="16"/>
        <v>4.2000000000000093E-3</v>
      </c>
      <c r="Y71" s="45">
        <f t="shared" si="7"/>
        <v>0.1344000000000003</v>
      </c>
      <c r="Z71" s="71">
        <f t="shared" si="8"/>
        <v>384</v>
      </c>
      <c r="AA71" s="56">
        <f t="shared" ref="AA71:AA134" si="22">W71*$W$4</f>
        <v>5.2704000000000004</v>
      </c>
      <c r="AC71" s="64">
        <v>6.4</v>
      </c>
      <c r="AD71" s="60">
        <v>384</v>
      </c>
      <c r="AE71" s="61">
        <v>0.266666666666667</v>
      </c>
      <c r="AF71" s="61">
        <f t="shared" ref="AF71:AF126" si="23">N71</f>
        <v>0.439</v>
      </c>
      <c r="AG71" s="63">
        <f t="shared" ref="AG71:AG127" si="24">O71</f>
        <v>8.7999999999999745E-3</v>
      </c>
      <c r="AH71" s="45">
        <f t="shared" si="11"/>
        <v>0.28159999999999918</v>
      </c>
      <c r="AI71" s="71">
        <f t="shared" si="12"/>
        <v>384</v>
      </c>
      <c r="AJ71" s="56">
        <f t="shared" si="13"/>
        <v>14.048</v>
      </c>
    </row>
    <row r="72" spans="2:36" x14ac:dyDescent="0.25">
      <c r="K72" s="98">
        <v>6.5</v>
      </c>
      <c r="L72" s="96">
        <v>390</v>
      </c>
      <c r="M72" s="97">
        <v>0.54166666666666696</v>
      </c>
      <c r="N72" s="97">
        <v>0.44779999999999998</v>
      </c>
      <c r="O72" s="62">
        <f t="shared" si="15"/>
        <v>8.7999999999999745E-3</v>
      </c>
      <c r="P72" s="45">
        <f t="shared" ref="P72:P103" si="25">R72-R71</f>
        <v>0.28159999999999918</v>
      </c>
      <c r="Q72" s="71">
        <f t="shared" ref="Q72:Q127" si="26">L72</f>
        <v>390</v>
      </c>
      <c r="R72" s="56">
        <f t="shared" si="21"/>
        <v>14.329599999999999</v>
      </c>
      <c r="T72" s="64">
        <v>6.5</v>
      </c>
      <c r="U72" s="60">
        <v>390</v>
      </c>
      <c r="V72" s="61">
        <v>0.27083333333333298</v>
      </c>
      <c r="W72" s="103">
        <v>0.16880000000000001</v>
      </c>
      <c r="X72" s="103">
        <f t="shared" si="16"/>
        <v>4.0999999999999925E-3</v>
      </c>
      <c r="Y72" s="45">
        <f t="shared" ref="Y72:Y135" si="27">AA72-AA71</f>
        <v>0.13119999999999976</v>
      </c>
      <c r="Z72" s="71">
        <f t="shared" ref="Z72:Z135" si="28">U72</f>
        <v>390</v>
      </c>
      <c r="AA72" s="56">
        <f t="shared" si="22"/>
        <v>5.4016000000000002</v>
      </c>
      <c r="AC72" s="64">
        <v>6.5</v>
      </c>
      <c r="AD72" s="60">
        <v>390</v>
      </c>
      <c r="AE72" s="61">
        <v>0.27083333333333298</v>
      </c>
      <c r="AF72" s="61">
        <f t="shared" si="23"/>
        <v>0.44779999999999998</v>
      </c>
      <c r="AG72" s="63">
        <f t="shared" si="24"/>
        <v>8.7999999999999745E-3</v>
      </c>
      <c r="AH72" s="45">
        <f t="shared" ref="AH72:AH135" si="29">AJ72-AJ71</f>
        <v>0.28159999999999918</v>
      </c>
      <c r="AI72" s="71">
        <f t="shared" ref="AI72:AI135" si="30">AD72</f>
        <v>390</v>
      </c>
      <c r="AJ72" s="56">
        <f t="shared" ref="AJ72:AJ127" si="31">AF72*$AF$4</f>
        <v>14.329599999999999</v>
      </c>
    </row>
    <row r="73" spans="2:36" x14ac:dyDescent="0.25">
      <c r="K73" s="98">
        <v>6.6</v>
      </c>
      <c r="L73" s="96">
        <v>396</v>
      </c>
      <c r="M73" s="97">
        <v>0.55000000000000004</v>
      </c>
      <c r="N73" s="97">
        <v>0.45700000000000002</v>
      </c>
      <c r="O73" s="62">
        <f t="shared" ref="O73:O127" si="32">N73-N72</f>
        <v>9.2000000000000415E-3</v>
      </c>
      <c r="P73" s="45">
        <f t="shared" si="25"/>
        <v>0.29440000000000133</v>
      </c>
      <c r="Q73" s="71">
        <f t="shared" si="26"/>
        <v>396</v>
      </c>
      <c r="R73" s="56">
        <f t="shared" si="21"/>
        <v>14.624000000000001</v>
      </c>
      <c r="T73" s="64">
        <v>6.6</v>
      </c>
      <c r="U73" s="60">
        <v>396</v>
      </c>
      <c r="V73" s="61">
        <v>0.27500000000000002</v>
      </c>
      <c r="W73" s="103">
        <v>0.17299999999999999</v>
      </c>
      <c r="X73" s="103">
        <f t="shared" ref="X73:X136" si="33">W73-W72</f>
        <v>4.1999999999999815E-3</v>
      </c>
      <c r="Y73" s="45">
        <f t="shared" si="27"/>
        <v>0.13439999999999941</v>
      </c>
      <c r="Z73" s="71">
        <f t="shared" si="28"/>
        <v>396</v>
      </c>
      <c r="AA73" s="56">
        <f t="shared" si="22"/>
        <v>5.5359999999999996</v>
      </c>
      <c r="AC73" s="64">
        <v>6.6</v>
      </c>
      <c r="AD73" s="60">
        <v>396</v>
      </c>
      <c r="AE73" s="61">
        <v>0.27500000000000002</v>
      </c>
      <c r="AF73" s="61">
        <f t="shared" si="23"/>
        <v>0.45700000000000002</v>
      </c>
      <c r="AG73" s="63">
        <f t="shared" si="24"/>
        <v>9.2000000000000415E-3</v>
      </c>
      <c r="AH73" s="45">
        <f t="shared" si="29"/>
        <v>0.29440000000000133</v>
      </c>
      <c r="AI73" s="71">
        <f t="shared" si="30"/>
        <v>396</v>
      </c>
      <c r="AJ73" s="56">
        <f t="shared" si="31"/>
        <v>14.624000000000001</v>
      </c>
    </row>
    <row r="74" spans="2:36" x14ac:dyDescent="0.25">
      <c r="K74" s="98">
        <v>6.7</v>
      </c>
      <c r="L74" s="96">
        <v>402</v>
      </c>
      <c r="M74" s="97">
        <v>0.55833333333333302</v>
      </c>
      <c r="N74" s="97">
        <v>0.4662</v>
      </c>
      <c r="O74" s="62">
        <f t="shared" si="32"/>
        <v>9.199999999999986E-3</v>
      </c>
      <c r="P74" s="45">
        <f t="shared" si="25"/>
        <v>0.29439999999999955</v>
      </c>
      <c r="Q74" s="71">
        <f t="shared" si="26"/>
        <v>402</v>
      </c>
      <c r="R74" s="56">
        <f t="shared" si="21"/>
        <v>14.9184</v>
      </c>
      <c r="T74" s="64">
        <v>6.7</v>
      </c>
      <c r="U74" s="60">
        <v>402</v>
      </c>
      <c r="V74" s="61">
        <v>0.27916666666666701</v>
      </c>
      <c r="W74" s="103">
        <v>0.1772</v>
      </c>
      <c r="X74" s="103">
        <f t="shared" si="33"/>
        <v>4.2000000000000093E-3</v>
      </c>
      <c r="Y74" s="45">
        <f t="shared" si="27"/>
        <v>0.1344000000000003</v>
      </c>
      <c r="Z74" s="71">
        <f t="shared" si="28"/>
        <v>402</v>
      </c>
      <c r="AA74" s="56">
        <f t="shared" si="22"/>
        <v>5.6703999999999999</v>
      </c>
      <c r="AC74" s="64">
        <v>6.7</v>
      </c>
      <c r="AD74" s="60">
        <v>402</v>
      </c>
      <c r="AE74" s="61">
        <v>0.27916666666666701</v>
      </c>
      <c r="AF74" s="61">
        <f t="shared" si="23"/>
        <v>0.4662</v>
      </c>
      <c r="AG74" s="63">
        <f t="shared" si="24"/>
        <v>9.199999999999986E-3</v>
      </c>
      <c r="AH74" s="45">
        <f t="shared" si="29"/>
        <v>0.29439999999999955</v>
      </c>
      <c r="AI74" s="71">
        <f t="shared" si="30"/>
        <v>402</v>
      </c>
      <c r="AJ74" s="56">
        <f t="shared" si="31"/>
        <v>14.9184</v>
      </c>
    </row>
    <row r="75" spans="2:36" x14ac:dyDescent="0.25">
      <c r="K75" s="98">
        <v>6.8</v>
      </c>
      <c r="L75" s="96">
        <v>408</v>
      </c>
      <c r="M75" s="97">
        <v>0.56666666666666698</v>
      </c>
      <c r="N75" s="97">
        <v>0.4753</v>
      </c>
      <c r="O75" s="62">
        <f t="shared" si="32"/>
        <v>9.099999999999997E-3</v>
      </c>
      <c r="P75" s="45">
        <f t="shared" si="25"/>
        <v>0.2911999999999999</v>
      </c>
      <c r="Q75" s="71">
        <f t="shared" si="26"/>
        <v>408</v>
      </c>
      <c r="R75" s="56">
        <f t="shared" si="21"/>
        <v>15.2096</v>
      </c>
      <c r="T75" s="64">
        <v>6.8</v>
      </c>
      <c r="U75" s="60">
        <v>408</v>
      </c>
      <c r="V75" s="61">
        <v>0.28333333333333299</v>
      </c>
      <c r="W75" s="103">
        <v>0.18149999999999999</v>
      </c>
      <c r="X75" s="103">
        <f t="shared" si="33"/>
        <v>4.2999999999999983E-3</v>
      </c>
      <c r="Y75" s="45">
        <f t="shared" si="27"/>
        <v>0.13759999999999994</v>
      </c>
      <c r="Z75" s="71">
        <f t="shared" si="28"/>
        <v>408</v>
      </c>
      <c r="AA75" s="56">
        <f t="shared" si="22"/>
        <v>5.8079999999999998</v>
      </c>
      <c r="AC75" s="64">
        <v>6.8</v>
      </c>
      <c r="AD75" s="60">
        <v>408</v>
      </c>
      <c r="AE75" s="61">
        <v>0.28333333333333299</v>
      </c>
      <c r="AF75" s="61">
        <f t="shared" si="23"/>
        <v>0.4753</v>
      </c>
      <c r="AG75" s="63">
        <f t="shared" si="24"/>
        <v>9.099999999999997E-3</v>
      </c>
      <c r="AH75" s="45">
        <f t="shared" si="29"/>
        <v>0.2911999999999999</v>
      </c>
      <c r="AI75" s="71">
        <f t="shared" si="30"/>
        <v>408</v>
      </c>
      <c r="AJ75" s="56">
        <f t="shared" si="31"/>
        <v>15.2096</v>
      </c>
    </row>
    <row r="76" spans="2:36" x14ac:dyDescent="0.25">
      <c r="K76" s="98">
        <v>6.9</v>
      </c>
      <c r="L76" s="96">
        <v>414</v>
      </c>
      <c r="M76" s="97">
        <v>0.57499999999999996</v>
      </c>
      <c r="N76" s="97">
        <v>0.48449999999999999</v>
      </c>
      <c r="O76" s="62">
        <f t="shared" si="32"/>
        <v>9.199999999999986E-3</v>
      </c>
      <c r="P76" s="45">
        <f t="shared" si="25"/>
        <v>0.29439999999999955</v>
      </c>
      <c r="Q76" s="71">
        <f t="shared" si="26"/>
        <v>414</v>
      </c>
      <c r="R76" s="56">
        <f t="shared" si="21"/>
        <v>15.504</v>
      </c>
      <c r="T76" s="64">
        <v>6.9</v>
      </c>
      <c r="U76" s="60">
        <v>414</v>
      </c>
      <c r="V76" s="61">
        <v>0.28749999999999998</v>
      </c>
      <c r="W76" s="103">
        <v>0.18590000000000001</v>
      </c>
      <c r="X76" s="103">
        <f t="shared" si="33"/>
        <v>4.400000000000015E-3</v>
      </c>
      <c r="Y76" s="45">
        <f t="shared" si="27"/>
        <v>0.14080000000000048</v>
      </c>
      <c r="Z76" s="71">
        <f t="shared" si="28"/>
        <v>414</v>
      </c>
      <c r="AA76" s="56">
        <f t="shared" si="22"/>
        <v>5.9488000000000003</v>
      </c>
      <c r="AC76" s="64">
        <v>6.9</v>
      </c>
      <c r="AD76" s="60">
        <v>414</v>
      </c>
      <c r="AE76" s="61">
        <v>0.28749999999999998</v>
      </c>
      <c r="AF76" s="61">
        <f t="shared" si="23"/>
        <v>0.48449999999999999</v>
      </c>
      <c r="AG76" s="63">
        <f t="shared" si="24"/>
        <v>9.199999999999986E-3</v>
      </c>
      <c r="AH76" s="45">
        <f t="shared" si="29"/>
        <v>0.29439999999999955</v>
      </c>
      <c r="AI76" s="71">
        <f t="shared" si="30"/>
        <v>414</v>
      </c>
      <c r="AJ76" s="56">
        <f t="shared" si="31"/>
        <v>15.504</v>
      </c>
    </row>
    <row r="77" spans="2:36" x14ac:dyDescent="0.25">
      <c r="K77" s="98">
        <v>7</v>
      </c>
      <c r="L77" s="96">
        <v>420</v>
      </c>
      <c r="M77" s="97">
        <v>0.58333333333333304</v>
      </c>
      <c r="N77" s="97">
        <v>0.49399999999999999</v>
      </c>
      <c r="O77" s="62">
        <f t="shared" si="32"/>
        <v>9.5000000000000084E-3</v>
      </c>
      <c r="P77" s="45">
        <f t="shared" si="25"/>
        <v>0.30400000000000027</v>
      </c>
      <c r="Q77" s="71">
        <f t="shared" si="26"/>
        <v>420</v>
      </c>
      <c r="R77" s="56">
        <f t="shared" si="21"/>
        <v>15.808</v>
      </c>
      <c r="T77" s="64">
        <v>7</v>
      </c>
      <c r="U77" s="60">
        <v>420</v>
      </c>
      <c r="V77" s="61">
        <v>0.29166666666666702</v>
      </c>
      <c r="W77" s="103">
        <v>0.1903</v>
      </c>
      <c r="X77" s="103">
        <f t="shared" si="33"/>
        <v>4.3999999999999873E-3</v>
      </c>
      <c r="Y77" s="45">
        <f t="shared" si="27"/>
        <v>0.14079999999999959</v>
      </c>
      <c r="Z77" s="71">
        <f t="shared" si="28"/>
        <v>420</v>
      </c>
      <c r="AA77" s="56">
        <f t="shared" si="22"/>
        <v>6.0895999999999999</v>
      </c>
      <c r="AC77" s="64">
        <v>7</v>
      </c>
      <c r="AD77" s="60">
        <v>420</v>
      </c>
      <c r="AE77" s="61">
        <v>0.29166666666666702</v>
      </c>
      <c r="AF77" s="61">
        <f t="shared" si="23"/>
        <v>0.49399999999999999</v>
      </c>
      <c r="AG77" s="63">
        <f t="shared" si="24"/>
        <v>9.5000000000000084E-3</v>
      </c>
      <c r="AH77" s="45">
        <f t="shared" si="29"/>
        <v>0.30400000000000027</v>
      </c>
      <c r="AI77" s="71">
        <f t="shared" si="30"/>
        <v>420</v>
      </c>
      <c r="AJ77" s="56">
        <f t="shared" si="31"/>
        <v>15.808</v>
      </c>
    </row>
    <row r="78" spans="2:36" x14ac:dyDescent="0.25">
      <c r="K78" s="98">
        <v>7.1</v>
      </c>
      <c r="L78" s="96">
        <v>426</v>
      </c>
      <c r="M78" s="97">
        <v>0.59166666666666701</v>
      </c>
      <c r="N78" s="97">
        <v>0.504</v>
      </c>
      <c r="O78" s="62">
        <f t="shared" si="32"/>
        <v>1.0000000000000009E-2</v>
      </c>
      <c r="P78" s="45">
        <f t="shared" si="25"/>
        <v>0.32000000000000028</v>
      </c>
      <c r="Q78" s="71">
        <f t="shared" si="26"/>
        <v>426</v>
      </c>
      <c r="R78" s="56">
        <f t="shared" si="21"/>
        <v>16.128</v>
      </c>
      <c r="T78" s="64">
        <v>7.1</v>
      </c>
      <c r="U78" s="60">
        <v>426</v>
      </c>
      <c r="V78" s="61">
        <v>0.295833333333333</v>
      </c>
      <c r="W78" s="103">
        <v>0.1946</v>
      </c>
      <c r="X78" s="103">
        <f t="shared" si="33"/>
        <v>4.2999999999999983E-3</v>
      </c>
      <c r="Y78" s="45">
        <f t="shared" si="27"/>
        <v>0.13759999999999994</v>
      </c>
      <c r="Z78" s="71">
        <f t="shared" si="28"/>
        <v>426</v>
      </c>
      <c r="AA78" s="56">
        <f t="shared" si="22"/>
        <v>6.2271999999999998</v>
      </c>
      <c r="AC78" s="64">
        <v>7.1</v>
      </c>
      <c r="AD78" s="60">
        <v>426</v>
      </c>
      <c r="AE78" s="61">
        <v>0.295833333333333</v>
      </c>
      <c r="AF78" s="61">
        <f t="shared" si="23"/>
        <v>0.504</v>
      </c>
      <c r="AG78" s="63">
        <f t="shared" si="24"/>
        <v>1.0000000000000009E-2</v>
      </c>
      <c r="AH78" s="45">
        <f t="shared" si="29"/>
        <v>0.32000000000000028</v>
      </c>
      <c r="AI78" s="71">
        <f t="shared" si="30"/>
        <v>426</v>
      </c>
      <c r="AJ78" s="56">
        <f t="shared" si="31"/>
        <v>16.128</v>
      </c>
    </row>
    <row r="79" spans="2:36" x14ac:dyDescent="0.25">
      <c r="K79" s="98">
        <v>7.2</v>
      </c>
      <c r="L79" s="96">
        <v>432</v>
      </c>
      <c r="M79" s="97">
        <v>0.6</v>
      </c>
      <c r="N79" s="97">
        <v>0.51400000000000001</v>
      </c>
      <c r="O79" s="62">
        <f t="shared" si="32"/>
        <v>1.0000000000000009E-2</v>
      </c>
      <c r="P79" s="45">
        <f t="shared" si="25"/>
        <v>0.32000000000000028</v>
      </c>
      <c r="Q79" s="71">
        <f t="shared" si="26"/>
        <v>432</v>
      </c>
      <c r="R79" s="56">
        <f t="shared" si="21"/>
        <v>16.448</v>
      </c>
      <c r="T79" s="64">
        <v>7.2</v>
      </c>
      <c r="U79" s="60">
        <v>432</v>
      </c>
      <c r="V79" s="61">
        <v>0.3</v>
      </c>
      <c r="W79" s="103">
        <v>0.19900000000000001</v>
      </c>
      <c r="X79" s="103">
        <f t="shared" si="33"/>
        <v>4.400000000000015E-3</v>
      </c>
      <c r="Y79" s="45">
        <f t="shared" si="27"/>
        <v>0.14080000000000048</v>
      </c>
      <c r="Z79" s="71">
        <f t="shared" si="28"/>
        <v>432</v>
      </c>
      <c r="AA79" s="56">
        <f t="shared" si="22"/>
        <v>6.3680000000000003</v>
      </c>
      <c r="AC79" s="64">
        <v>7.2</v>
      </c>
      <c r="AD79" s="60">
        <v>432</v>
      </c>
      <c r="AE79" s="61">
        <v>0.3</v>
      </c>
      <c r="AF79" s="61">
        <f t="shared" si="23"/>
        <v>0.51400000000000001</v>
      </c>
      <c r="AG79" s="63">
        <f t="shared" si="24"/>
        <v>1.0000000000000009E-2</v>
      </c>
      <c r="AH79" s="45">
        <f t="shared" si="29"/>
        <v>0.32000000000000028</v>
      </c>
      <c r="AI79" s="71">
        <f t="shared" si="30"/>
        <v>432</v>
      </c>
      <c r="AJ79" s="56">
        <f t="shared" si="31"/>
        <v>16.448</v>
      </c>
    </row>
    <row r="80" spans="2:36" x14ac:dyDescent="0.25">
      <c r="K80" s="98">
        <v>7.3</v>
      </c>
      <c r="L80" s="96">
        <v>438</v>
      </c>
      <c r="M80" s="97">
        <v>0.60833333333333295</v>
      </c>
      <c r="N80" s="97">
        <v>0.52400000000000002</v>
      </c>
      <c r="O80" s="62">
        <f t="shared" si="32"/>
        <v>1.0000000000000009E-2</v>
      </c>
      <c r="P80" s="45">
        <f t="shared" si="25"/>
        <v>0.32000000000000028</v>
      </c>
      <c r="Q80" s="71">
        <f t="shared" si="26"/>
        <v>438</v>
      </c>
      <c r="R80" s="56">
        <f t="shared" si="21"/>
        <v>16.768000000000001</v>
      </c>
      <c r="T80" s="64">
        <v>7.3</v>
      </c>
      <c r="U80" s="60">
        <v>438</v>
      </c>
      <c r="V80" s="61">
        <v>0.30416666666666697</v>
      </c>
      <c r="W80" s="103">
        <v>0.2034</v>
      </c>
      <c r="X80" s="103">
        <f t="shared" si="33"/>
        <v>4.3999999999999873E-3</v>
      </c>
      <c r="Y80" s="45">
        <f t="shared" si="27"/>
        <v>0.14079999999999959</v>
      </c>
      <c r="Z80" s="71">
        <f t="shared" si="28"/>
        <v>438</v>
      </c>
      <c r="AA80" s="56">
        <f t="shared" si="22"/>
        <v>6.5087999999999999</v>
      </c>
      <c r="AC80" s="64">
        <v>7.3</v>
      </c>
      <c r="AD80" s="60">
        <v>438</v>
      </c>
      <c r="AE80" s="61">
        <v>0.30416666666666697</v>
      </c>
      <c r="AF80" s="61">
        <f t="shared" si="23"/>
        <v>0.52400000000000002</v>
      </c>
      <c r="AG80" s="63">
        <f t="shared" si="24"/>
        <v>1.0000000000000009E-2</v>
      </c>
      <c r="AH80" s="45">
        <f t="shared" si="29"/>
        <v>0.32000000000000028</v>
      </c>
      <c r="AI80" s="71">
        <f t="shared" si="30"/>
        <v>438</v>
      </c>
      <c r="AJ80" s="56">
        <f t="shared" si="31"/>
        <v>16.768000000000001</v>
      </c>
    </row>
    <row r="81" spans="11:36" x14ac:dyDescent="0.25">
      <c r="K81" s="98">
        <v>7.4</v>
      </c>
      <c r="L81" s="96">
        <v>444</v>
      </c>
      <c r="M81" s="97">
        <v>0.61666666666666703</v>
      </c>
      <c r="N81" s="97">
        <v>0.53400000000000003</v>
      </c>
      <c r="O81" s="62">
        <f t="shared" si="32"/>
        <v>1.0000000000000009E-2</v>
      </c>
      <c r="P81" s="45">
        <f t="shared" si="25"/>
        <v>0.32000000000000028</v>
      </c>
      <c r="Q81" s="71">
        <f t="shared" si="26"/>
        <v>444</v>
      </c>
      <c r="R81" s="56">
        <f t="shared" si="21"/>
        <v>17.088000000000001</v>
      </c>
      <c r="T81" s="64">
        <v>7.4</v>
      </c>
      <c r="U81" s="60">
        <v>444</v>
      </c>
      <c r="V81" s="61">
        <v>0.30833333333333302</v>
      </c>
      <c r="W81" s="103">
        <v>0.20780000000000001</v>
      </c>
      <c r="X81" s="103">
        <f t="shared" si="33"/>
        <v>4.400000000000015E-3</v>
      </c>
      <c r="Y81" s="45">
        <f t="shared" si="27"/>
        <v>0.14080000000000048</v>
      </c>
      <c r="Z81" s="71">
        <f t="shared" si="28"/>
        <v>444</v>
      </c>
      <c r="AA81" s="56">
        <f t="shared" si="22"/>
        <v>6.6496000000000004</v>
      </c>
      <c r="AC81" s="64">
        <v>7.4</v>
      </c>
      <c r="AD81" s="60">
        <v>444</v>
      </c>
      <c r="AE81" s="61">
        <v>0.30833333333333302</v>
      </c>
      <c r="AF81" s="61">
        <f t="shared" si="23"/>
        <v>0.53400000000000003</v>
      </c>
      <c r="AG81" s="63">
        <f t="shared" si="24"/>
        <v>1.0000000000000009E-2</v>
      </c>
      <c r="AH81" s="45">
        <f t="shared" si="29"/>
        <v>0.32000000000000028</v>
      </c>
      <c r="AI81" s="71">
        <f t="shared" si="30"/>
        <v>444</v>
      </c>
      <c r="AJ81" s="56">
        <f t="shared" si="31"/>
        <v>17.088000000000001</v>
      </c>
    </row>
    <row r="82" spans="11:36" x14ac:dyDescent="0.25">
      <c r="K82" s="98">
        <v>7.5</v>
      </c>
      <c r="L82" s="96">
        <v>450</v>
      </c>
      <c r="M82" s="97">
        <v>0.625</v>
      </c>
      <c r="N82" s="97">
        <v>0.54449999999999998</v>
      </c>
      <c r="O82" s="62">
        <f t="shared" si="32"/>
        <v>1.0499999999999954E-2</v>
      </c>
      <c r="P82" s="45">
        <f t="shared" si="25"/>
        <v>0.33599999999999852</v>
      </c>
      <c r="Q82" s="71">
        <f t="shared" si="26"/>
        <v>450</v>
      </c>
      <c r="R82" s="56">
        <f t="shared" si="21"/>
        <v>17.423999999999999</v>
      </c>
      <c r="T82" s="64">
        <v>7.5</v>
      </c>
      <c r="U82" s="60">
        <v>450</v>
      </c>
      <c r="V82" s="61">
        <v>0.3125</v>
      </c>
      <c r="W82" s="103">
        <v>0.21210000000000001</v>
      </c>
      <c r="X82" s="103">
        <f t="shared" si="33"/>
        <v>4.2999999999999983E-3</v>
      </c>
      <c r="Y82" s="45">
        <f t="shared" si="27"/>
        <v>0.13759999999999994</v>
      </c>
      <c r="Z82" s="71">
        <f t="shared" si="28"/>
        <v>450</v>
      </c>
      <c r="AA82" s="56">
        <f t="shared" si="22"/>
        <v>6.7872000000000003</v>
      </c>
      <c r="AC82" s="64">
        <v>7.5</v>
      </c>
      <c r="AD82" s="60">
        <v>450</v>
      </c>
      <c r="AE82" s="61">
        <v>0.3125</v>
      </c>
      <c r="AF82" s="61">
        <f t="shared" si="23"/>
        <v>0.54449999999999998</v>
      </c>
      <c r="AG82" s="63">
        <f t="shared" si="24"/>
        <v>1.0499999999999954E-2</v>
      </c>
      <c r="AH82" s="45">
        <f t="shared" si="29"/>
        <v>0.33599999999999852</v>
      </c>
      <c r="AI82" s="71">
        <f t="shared" si="30"/>
        <v>450</v>
      </c>
      <c r="AJ82" s="56">
        <f t="shared" si="31"/>
        <v>17.423999999999999</v>
      </c>
    </row>
    <row r="83" spans="11:36" x14ac:dyDescent="0.25">
      <c r="K83" s="98">
        <v>7.6</v>
      </c>
      <c r="L83" s="96">
        <v>456</v>
      </c>
      <c r="M83" s="97">
        <v>0.63333333333333297</v>
      </c>
      <c r="N83" s="97">
        <v>0.55530000000000002</v>
      </c>
      <c r="O83" s="62">
        <f t="shared" si="32"/>
        <v>1.0800000000000032E-2</v>
      </c>
      <c r="P83" s="45">
        <f t="shared" si="25"/>
        <v>0.34560000000000102</v>
      </c>
      <c r="Q83" s="71">
        <f t="shared" si="26"/>
        <v>456</v>
      </c>
      <c r="R83" s="56">
        <f t="shared" si="21"/>
        <v>17.769600000000001</v>
      </c>
      <c r="T83" s="64">
        <v>7.6</v>
      </c>
      <c r="U83" s="60">
        <v>456</v>
      </c>
      <c r="V83" s="61">
        <v>0.31666666666666698</v>
      </c>
      <c r="W83" s="103">
        <v>0.2165</v>
      </c>
      <c r="X83" s="103">
        <f t="shared" si="33"/>
        <v>4.3999999999999873E-3</v>
      </c>
      <c r="Y83" s="45">
        <f t="shared" si="27"/>
        <v>0.14079999999999959</v>
      </c>
      <c r="Z83" s="71">
        <f t="shared" si="28"/>
        <v>456</v>
      </c>
      <c r="AA83" s="56">
        <f t="shared" si="22"/>
        <v>6.9279999999999999</v>
      </c>
      <c r="AC83" s="64">
        <v>7.6</v>
      </c>
      <c r="AD83" s="60">
        <v>456</v>
      </c>
      <c r="AE83" s="61">
        <v>0.31666666666666698</v>
      </c>
      <c r="AF83" s="61">
        <f t="shared" si="23"/>
        <v>0.55530000000000002</v>
      </c>
      <c r="AG83" s="63">
        <f t="shared" si="24"/>
        <v>1.0800000000000032E-2</v>
      </c>
      <c r="AH83" s="45">
        <f t="shared" si="29"/>
        <v>0.34560000000000102</v>
      </c>
      <c r="AI83" s="71">
        <f t="shared" si="30"/>
        <v>456</v>
      </c>
      <c r="AJ83" s="56">
        <f t="shared" si="31"/>
        <v>17.769600000000001</v>
      </c>
    </row>
    <row r="84" spans="11:36" x14ac:dyDescent="0.25">
      <c r="K84" s="98">
        <v>7.7</v>
      </c>
      <c r="L84" s="96">
        <v>462</v>
      </c>
      <c r="M84" s="97">
        <v>0.64166666666666705</v>
      </c>
      <c r="N84" s="97">
        <v>0.56620000000000004</v>
      </c>
      <c r="O84" s="62">
        <f t="shared" si="32"/>
        <v>1.0900000000000021E-2</v>
      </c>
      <c r="P84" s="45">
        <f t="shared" si="25"/>
        <v>0.34880000000000067</v>
      </c>
      <c r="Q84" s="71">
        <f t="shared" si="26"/>
        <v>462</v>
      </c>
      <c r="R84" s="56">
        <f t="shared" si="21"/>
        <v>18.118400000000001</v>
      </c>
      <c r="T84" s="64">
        <v>7.7</v>
      </c>
      <c r="U84" s="60">
        <v>462</v>
      </c>
      <c r="V84" s="61">
        <v>0.32083333333333303</v>
      </c>
      <c r="W84" s="103">
        <v>0.22090000000000001</v>
      </c>
      <c r="X84" s="103">
        <f t="shared" si="33"/>
        <v>4.400000000000015E-3</v>
      </c>
      <c r="Y84" s="45">
        <f t="shared" si="27"/>
        <v>0.14080000000000048</v>
      </c>
      <c r="Z84" s="71">
        <f t="shared" si="28"/>
        <v>462</v>
      </c>
      <c r="AA84" s="56">
        <f t="shared" si="22"/>
        <v>7.0688000000000004</v>
      </c>
      <c r="AC84" s="64">
        <v>7.7</v>
      </c>
      <c r="AD84" s="60">
        <v>462</v>
      </c>
      <c r="AE84" s="61">
        <v>0.32083333333333303</v>
      </c>
      <c r="AF84" s="61">
        <f t="shared" si="23"/>
        <v>0.56620000000000004</v>
      </c>
      <c r="AG84" s="63">
        <f t="shared" si="24"/>
        <v>1.0900000000000021E-2</v>
      </c>
      <c r="AH84" s="45">
        <f t="shared" si="29"/>
        <v>0.34880000000000067</v>
      </c>
      <c r="AI84" s="71">
        <f t="shared" si="30"/>
        <v>462</v>
      </c>
      <c r="AJ84" s="56">
        <f t="shared" si="31"/>
        <v>18.118400000000001</v>
      </c>
    </row>
    <row r="85" spans="11:36" x14ac:dyDescent="0.25">
      <c r="K85" s="98">
        <v>7.8</v>
      </c>
      <c r="L85" s="96">
        <v>468</v>
      </c>
      <c r="M85" s="97">
        <v>0.65</v>
      </c>
      <c r="N85" s="97">
        <v>0.57750000000000001</v>
      </c>
      <c r="O85" s="62">
        <f t="shared" si="32"/>
        <v>1.1299999999999977E-2</v>
      </c>
      <c r="P85" s="45">
        <f t="shared" si="25"/>
        <v>0.36159999999999926</v>
      </c>
      <c r="Q85" s="71">
        <f t="shared" si="26"/>
        <v>468</v>
      </c>
      <c r="R85" s="56">
        <f t="shared" si="21"/>
        <v>18.48</v>
      </c>
      <c r="T85" s="64">
        <v>7.8</v>
      </c>
      <c r="U85" s="60">
        <v>468</v>
      </c>
      <c r="V85" s="61">
        <v>0.32500000000000001</v>
      </c>
      <c r="W85" s="103">
        <v>0.22520000000000001</v>
      </c>
      <c r="X85" s="103">
        <f t="shared" si="33"/>
        <v>4.2999999999999983E-3</v>
      </c>
      <c r="Y85" s="45">
        <f t="shared" si="27"/>
        <v>0.13759999999999994</v>
      </c>
      <c r="Z85" s="71">
        <f t="shared" si="28"/>
        <v>468</v>
      </c>
      <c r="AA85" s="56">
        <f t="shared" si="22"/>
        <v>7.2064000000000004</v>
      </c>
      <c r="AC85" s="64">
        <v>7.8</v>
      </c>
      <c r="AD85" s="60">
        <v>468</v>
      </c>
      <c r="AE85" s="61">
        <v>0.32500000000000001</v>
      </c>
      <c r="AF85" s="61">
        <f t="shared" si="23"/>
        <v>0.57750000000000001</v>
      </c>
      <c r="AG85" s="63">
        <f t="shared" si="24"/>
        <v>1.1299999999999977E-2</v>
      </c>
      <c r="AH85" s="45">
        <f t="shared" si="29"/>
        <v>0.36159999999999926</v>
      </c>
      <c r="AI85" s="71">
        <f t="shared" si="30"/>
        <v>468</v>
      </c>
      <c r="AJ85" s="56">
        <f t="shared" si="31"/>
        <v>18.48</v>
      </c>
    </row>
    <row r="86" spans="11:36" x14ac:dyDescent="0.25">
      <c r="K86" s="98">
        <v>7.9</v>
      </c>
      <c r="L86" s="96">
        <v>474</v>
      </c>
      <c r="M86" s="97">
        <v>0.65833333333333299</v>
      </c>
      <c r="N86" s="97">
        <v>0.5887</v>
      </c>
      <c r="O86" s="62">
        <f t="shared" si="32"/>
        <v>1.1199999999999988E-2</v>
      </c>
      <c r="P86" s="45">
        <f t="shared" si="25"/>
        <v>0.35839999999999961</v>
      </c>
      <c r="Q86" s="71">
        <f t="shared" si="26"/>
        <v>474</v>
      </c>
      <c r="R86" s="56">
        <f t="shared" si="21"/>
        <v>18.8384</v>
      </c>
      <c r="T86" s="64">
        <v>7.9</v>
      </c>
      <c r="U86" s="60">
        <v>474</v>
      </c>
      <c r="V86" s="61">
        <v>0.329166666666667</v>
      </c>
      <c r="W86" s="103">
        <v>0.2296</v>
      </c>
      <c r="X86" s="103">
        <f t="shared" si="33"/>
        <v>4.3999999999999873E-3</v>
      </c>
      <c r="Y86" s="45">
        <f t="shared" si="27"/>
        <v>0.14079999999999959</v>
      </c>
      <c r="Z86" s="71">
        <f t="shared" si="28"/>
        <v>474</v>
      </c>
      <c r="AA86" s="56">
        <f t="shared" si="22"/>
        <v>7.3472</v>
      </c>
      <c r="AC86" s="64">
        <v>7.9</v>
      </c>
      <c r="AD86" s="60">
        <v>474</v>
      </c>
      <c r="AE86" s="61">
        <v>0.329166666666667</v>
      </c>
      <c r="AF86" s="61">
        <f t="shared" si="23"/>
        <v>0.5887</v>
      </c>
      <c r="AG86" s="63">
        <f t="shared" si="24"/>
        <v>1.1199999999999988E-2</v>
      </c>
      <c r="AH86" s="45">
        <f t="shared" si="29"/>
        <v>0.35839999999999961</v>
      </c>
      <c r="AI86" s="71">
        <f t="shared" si="30"/>
        <v>474</v>
      </c>
      <c r="AJ86" s="56">
        <f t="shared" si="31"/>
        <v>18.8384</v>
      </c>
    </row>
    <row r="87" spans="11:36" x14ac:dyDescent="0.25">
      <c r="K87" s="98">
        <v>8</v>
      </c>
      <c r="L87" s="96">
        <v>480</v>
      </c>
      <c r="M87" s="97">
        <v>0.66666666666666696</v>
      </c>
      <c r="N87" s="97">
        <v>0.60070000000000001</v>
      </c>
      <c r="O87" s="62">
        <f t="shared" si="32"/>
        <v>1.2000000000000011E-2</v>
      </c>
      <c r="P87" s="45">
        <f t="shared" si="25"/>
        <v>0.38400000000000034</v>
      </c>
      <c r="Q87" s="71">
        <f t="shared" si="26"/>
        <v>480</v>
      </c>
      <c r="R87" s="56">
        <f t="shared" si="21"/>
        <v>19.2224</v>
      </c>
      <c r="T87" s="64">
        <v>8</v>
      </c>
      <c r="U87" s="60">
        <v>480</v>
      </c>
      <c r="V87" s="61">
        <v>0.33333333333333298</v>
      </c>
      <c r="W87" s="103">
        <v>0.23400000000000001</v>
      </c>
      <c r="X87" s="103">
        <f t="shared" si="33"/>
        <v>4.400000000000015E-3</v>
      </c>
      <c r="Y87" s="45">
        <f t="shared" si="27"/>
        <v>0.14080000000000048</v>
      </c>
      <c r="Z87" s="71">
        <f t="shared" si="28"/>
        <v>480</v>
      </c>
      <c r="AA87" s="56">
        <f t="shared" si="22"/>
        <v>7.4880000000000004</v>
      </c>
      <c r="AC87" s="64">
        <v>8</v>
      </c>
      <c r="AD87" s="60">
        <v>480</v>
      </c>
      <c r="AE87" s="61">
        <v>0.33333333333333298</v>
      </c>
      <c r="AF87" s="61">
        <f t="shared" si="23"/>
        <v>0.60070000000000001</v>
      </c>
      <c r="AG87" s="63">
        <f t="shared" si="24"/>
        <v>1.2000000000000011E-2</v>
      </c>
      <c r="AH87" s="45">
        <f t="shared" si="29"/>
        <v>0.38400000000000034</v>
      </c>
      <c r="AI87" s="71">
        <f t="shared" si="30"/>
        <v>480</v>
      </c>
      <c r="AJ87" s="56">
        <f t="shared" si="31"/>
        <v>19.2224</v>
      </c>
    </row>
    <row r="88" spans="11:36" x14ac:dyDescent="0.25">
      <c r="K88" s="98">
        <v>8.1</v>
      </c>
      <c r="L88" s="96">
        <v>486</v>
      </c>
      <c r="M88" s="97">
        <v>0.67500000000000004</v>
      </c>
      <c r="N88" s="97">
        <v>0.61280000000000001</v>
      </c>
      <c r="O88" s="62">
        <f t="shared" si="32"/>
        <v>1.21E-2</v>
      </c>
      <c r="P88" s="45">
        <f t="shared" si="25"/>
        <v>0.38719999999999999</v>
      </c>
      <c r="Q88" s="71">
        <f t="shared" si="26"/>
        <v>486</v>
      </c>
      <c r="R88" s="56">
        <f t="shared" si="21"/>
        <v>19.6096</v>
      </c>
      <c r="T88" s="64">
        <v>8.1</v>
      </c>
      <c r="U88" s="60">
        <v>486</v>
      </c>
      <c r="V88" s="61">
        <v>0.33750000000000002</v>
      </c>
      <c r="W88" s="103">
        <v>0.2384</v>
      </c>
      <c r="X88" s="103">
        <f t="shared" si="33"/>
        <v>4.3999999999999873E-3</v>
      </c>
      <c r="Y88" s="45">
        <f t="shared" si="27"/>
        <v>0.14079999999999959</v>
      </c>
      <c r="Z88" s="71">
        <f t="shared" si="28"/>
        <v>486</v>
      </c>
      <c r="AA88" s="56">
        <f t="shared" si="22"/>
        <v>7.6288</v>
      </c>
      <c r="AC88" s="64">
        <v>8.1</v>
      </c>
      <c r="AD88" s="60">
        <v>486</v>
      </c>
      <c r="AE88" s="61">
        <v>0.33750000000000002</v>
      </c>
      <c r="AF88" s="61">
        <f t="shared" si="23"/>
        <v>0.61280000000000001</v>
      </c>
      <c r="AG88" s="63">
        <f t="shared" si="24"/>
        <v>1.21E-2</v>
      </c>
      <c r="AH88" s="45">
        <f t="shared" si="29"/>
        <v>0.38719999999999999</v>
      </c>
      <c r="AI88" s="71">
        <f t="shared" si="30"/>
        <v>486</v>
      </c>
      <c r="AJ88" s="56">
        <f t="shared" si="31"/>
        <v>19.6096</v>
      </c>
    </row>
    <row r="89" spans="11:36" x14ac:dyDescent="0.25">
      <c r="K89" s="98">
        <v>8.1999999999999993</v>
      </c>
      <c r="L89" s="96">
        <v>492</v>
      </c>
      <c r="M89" s="97">
        <v>0.68333333333333302</v>
      </c>
      <c r="N89" s="97">
        <v>0.625</v>
      </c>
      <c r="O89" s="62">
        <f t="shared" si="32"/>
        <v>1.2199999999999989E-2</v>
      </c>
      <c r="P89" s="45">
        <f t="shared" si="25"/>
        <v>0.39039999999999964</v>
      </c>
      <c r="Q89" s="71">
        <f t="shared" si="26"/>
        <v>492</v>
      </c>
      <c r="R89" s="56">
        <f t="shared" si="21"/>
        <v>20</v>
      </c>
      <c r="T89" s="64">
        <v>8.1999999999999993</v>
      </c>
      <c r="U89" s="60">
        <v>492</v>
      </c>
      <c r="V89" s="61">
        <v>0.34166666666666701</v>
      </c>
      <c r="W89" s="103">
        <v>0.2427</v>
      </c>
      <c r="X89" s="103">
        <f t="shared" si="33"/>
        <v>4.2999999999999983E-3</v>
      </c>
      <c r="Y89" s="45">
        <f t="shared" si="27"/>
        <v>0.13759999999999994</v>
      </c>
      <c r="Z89" s="71">
        <f t="shared" si="28"/>
        <v>492</v>
      </c>
      <c r="AA89" s="56">
        <f t="shared" si="22"/>
        <v>7.7664</v>
      </c>
      <c r="AC89" s="64">
        <v>8.1999999999999993</v>
      </c>
      <c r="AD89" s="60">
        <v>492</v>
      </c>
      <c r="AE89" s="61">
        <v>0.34166666666666701</v>
      </c>
      <c r="AF89" s="61">
        <f t="shared" si="23"/>
        <v>0.625</v>
      </c>
      <c r="AG89" s="63">
        <f t="shared" si="24"/>
        <v>1.2199999999999989E-2</v>
      </c>
      <c r="AH89" s="45">
        <f t="shared" si="29"/>
        <v>0.39039999999999964</v>
      </c>
      <c r="AI89" s="71">
        <f t="shared" si="30"/>
        <v>492</v>
      </c>
      <c r="AJ89" s="56">
        <f t="shared" si="31"/>
        <v>20</v>
      </c>
    </row>
    <row r="90" spans="11:36" x14ac:dyDescent="0.25">
      <c r="K90" s="98">
        <v>8.3000000000000007</v>
      </c>
      <c r="L90" s="96">
        <v>498</v>
      </c>
      <c r="M90" s="97">
        <v>0.69166666666666698</v>
      </c>
      <c r="N90" s="97">
        <v>0.63749999999999996</v>
      </c>
      <c r="O90" s="62">
        <f t="shared" si="32"/>
        <v>1.2499999999999956E-2</v>
      </c>
      <c r="P90" s="45">
        <f t="shared" si="25"/>
        <v>0.39999999999999858</v>
      </c>
      <c r="Q90" s="71">
        <f t="shared" si="26"/>
        <v>498</v>
      </c>
      <c r="R90" s="56">
        <f t="shared" si="21"/>
        <v>20.399999999999999</v>
      </c>
      <c r="T90" s="64">
        <v>8.3000000000000007</v>
      </c>
      <c r="U90" s="60">
        <v>498</v>
      </c>
      <c r="V90" s="61">
        <v>0.34583333333333299</v>
      </c>
      <c r="W90" s="103">
        <v>0.24709999999999999</v>
      </c>
      <c r="X90" s="103">
        <f t="shared" si="33"/>
        <v>4.3999999999999873E-3</v>
      </c>
      <c r="Y90" s="45">
        <f t="shared" si="27"/>
        <v>0.14079999999999959</v>
      </c>
      <c r="Z90" s="71">
        <f t="shared" si="28"/>
        <v>498</v>
      </c>
      <c r="AA90" s="56">
        <f t="shared" si="22"/>
        <v>7.9071999999999996</v>
      </c>
      <c r="AC90" s="64">
        <v>8.3000000000000007</v>
      </c>
      <c r="AD90" s="60">
        <v>498</v>
      </c>
      <c r="AE90" s="61">
        <v>0.34583333333333299</v>
      </c>
      <c r="AF90" s="61">
        <f t="shared" si="23"/>
        <v>0.63749999999999996</v>
      </c>
      <c r="AG90" s="63">
        <f t="shared" si="24"/>
        <v>1.2499999999999956E-2</v>
      </c>
      <c r="AH90" s="45">
        <f t="shared" si="29"/>
        <v>0.39999999999999858</v>
      </c>
      <c r="AI90" s="71">
        <f t="shared" si="30"/>
        <v>498</v>
      </c>
      <c r="AJ90" s="56">
        <f t="shared" si="31"/>
        <v>20.399999999999999</v>
      </c>
    </row>
    <row r="91" spans="11:36" x14ac:dyDescent="0.25">
      <c r="K91" s="98">
        <v>8.4</v>
      </c>
      <c r="L91" s="96">
        <v>504</v>
      </c>
      <c r="M91" s="97">
        <v>0.7</v>
      </c>
      <c r="N91" s="97">
        <v>0.65</v>
      </c>
      <c r="O91" s="62">
        <f t="shared" si="32"/>
        <v>1.2500000000000067E-2</v>
      </c>
      <c r="P91" s="45">
        <f t="shared" si="25"/>
        <v>0.40000000000000213</v>
      </c>
      <c r="Q91" s="71">
        <f t="shared" si="26"/>
        <v>504</v>
      </c>
      <c r="R91" s="56">
        <f t="shared" si="21"/>
        <v>20.8</v>
      </c>
      <c r="T91" s="64">
        <v>8.4</v>
      </c>
      <c r="U91" s="60">
        <v>504</v>
      </c>
      <c r="V91" s="61">
        <v>0.35</v>
      </c>
      <c r="W91" s="103">
        <v>0.2515</v>
      </c>
      <c r="X91" s="103">
        <f t="shared" si="33"/>
        <v>4.400000000000015E-3</v>
      </c>
      <c r="Y91" s="45">
        <f t="shared" si="27"/>
        <v>0.14080000000000048</v>
      </c>
      <c r="Z91" s="71">
        <f t="shared" si="28"/>
        <v>504</v>
      </c>
      <c r="AA91" s="56">
        <f t="shared" si="22"/>
        <v>8.048</v>
      </c>
      <c r="AC91" s="64">
        <v>8.4</v>
      </c>
      <c r="AD91" s="60">
        <v>504</v>
      </c>
      <c r="AE91" s="61">
        <v>0.35</v>
      </c>
      <c r="AF91" s="61">
        <f t="shared" si="23"/>
        <v>0.65</v>
      </c>
      <c r="AG91" s="63">
        <f t="shared" si="24"/>
        <v>1.2500000000000067E-2</v>
      </c>
      <c r="AH91" s="45">
        <f t="shared" si="29"/>
        <v>0.40000000000000213</v>
      </c>
      <c r="AI91" s="71">
        <f t="shared" si="30"/>
        <v>504</v>
      </c>
      <c r="AJ91" s="56">
        <f t="shared" si="31"/>
        <v>20.8</v>
      </c>
    </row>
    <row r="92" spans="11:36" x14ac:dyDescent="0.25">
      <c r="K92" s="98">
        <v>8.5</v>
      </c>
      <c r="L92" s="96">
        <v>510</v>
      </c>
      <c r="M92" s="97">
        <v>0.70833333333333304</v>
      </c>
      <c r="N92" s="97">
        <v>0.66290000000000004</v>
      </c>
      <c r="O92" s="62">
        <f t="shared" si="32"/>
        <v>1.2900000000000023E-2</v>
      </c>
      <c r="P92" s="45">
        <f t="shared" si="25"/>
        <v>0.41280000000000072</v>
      </c>
      <c r="Q92" s="71">
        <f t="shared" si="26"/>
        <v>510</v>
      </c>
      <c r="R92" s="56">
        <f t="shared" si="21"/>
        <v>21.212800000000001</v>
      </c>
      <c r="T92" s="64">
        <v>8.5</v>
      </c>
      <c r="U92" s="60">
        <v>510</v>
      </c>
      <c r="V92" s="61">
        <v>0.35416666666666702</v>
      </c>
      <c r="W92" s="103">
        <v>0.25590000000000002</v>
      </c>
      <c r="X92" s="103">
        <f t="shared" si="33"/>
        <v>4.400000000000015E-3</v>
      </c>
      <c r="Y92" s="45">
        <f t="shared" si="27"/>
        <v>0.14080000000000048</v>
      </c>
      <c r="Z92" s="71">
        <f t="shared" si="28"/>
        <v>510</v>
      </c>
      <c r="AA92" s="56">
        <f t="shared" si="22"/>
        <v>8.1888000000000005</v>
      </c>
      <c r="AC92" s="64">
        <v>8.5</v>
      </c>
      <c r="AD92" s="60">
        <v>510</v>
      </c>
      <c r="AE92" s="61">
        <v>0.35416666666666702</v>
      </c>
      <c r="AF92" s="61">
        <f t="shared" si="23"/>
        <v>0.66290000000000004</v>
      </c>
      <c r="AG92" s="63">
        <f t="shared" si="24"/>
        <v>1.2900000000000023E-2</v>
      </c>
      <c r="AH92" s="45">
        <f t="shared" si="29"/>
        <v>0.41280000000000072</v>
      </c>
      <c r="AI92" s="71">
        <f t="shared" si="30"/>
        <v>510</v>
      </c>
      <c r="AJ92" s="56">
        <f t="shared" si="31"/>
        <v>21.212800000000001</v>
      </c>
    </row>
    <row r="93" spans="11:36" x14ac:dyDescent="0.25">
      <c r="K93" s="98">
        <v>8.6</v>
      </c>
      <c r="L93" s="96">
        <v>516</v>
      </c>
      <c r="M93" s="97">
        <v>0.71666666666666701</v>
      </c>
      <c r="N93" s="97">
        <v>0.67579999999999996</v>
      </c>
      <c r="O93" s="62">
        <f t="shared" si="32"/>
        <v>1.2899999999999912E-2</v>
      </c>
      <c r="P93" s="45">
        <f t="shared" si="25"/>
        <v>0.41279999999999717</v>
      </c>
      <c r="Q93" s="71">
        <f t="shared" si="26"/>
        <v>516</v>
      </c>
      <c r="R93" s="56">
        <f t="shared" si="21"/>
        <v>21.625599999999999</v>
      </c>
      <c r="T93" s="64">
        <v>8.6</v>
      </c>
      <c r="U93" s="60">
        <v>516</v>
      </c>
      <c r="V93" s="61">
        <v>0.358333333333333</v>
      </c>
      <c r="W93" s="103">
        <v>0.26029999999999998</v>
      </c>
      <c r="X93" s="103">
        <f t="shared" si="33"/>
        <v>4.3999999999999595E-3</v>
      </c>
      <c r="Y93" s="45">
        <f t="shared" si="27"/>
        <v>0.1407999999999987</v>
      </c>
      <c r="Z93" s="71">
        <f t="shared" si="28"/>
        <v>516</v>
      </c>
      <c r="AA93" s="56">
        <f t="shared" si="22"/>
        <v>8.3295999999999992</v>
      </c>
      <c r="AC93" s="64">
        <v>8.6</v>
      </c>
      <c r="AD93" s="60">
        <v>516</v>
      </c>
      <c r="AE93" s="61">
        <v>0.358333333333333</v>
      </c>
      <c r="AF93" s="61">
        <f t="shared" si="23"/>
        <v>0.67579999999999996</v>
      </c>
      <c r="AG93" s="63">
        <f t="shared" si="24"/>
        <v>1.2899999999999912E-2</v>
      </c>
      <c r="AH93" s="45">
        <f t="shared" si="29"/>
        <v>0.41279999999999717</v>
      </c>
      <c r="AI93" s="71">
        <f t="shared" si="30"/>
        <v>516</v>
      </c>
      <c r="AJ93" s="56">
        <f t="shared" si="31"/>
        <v>21.625599999999999</v>
      </c>
    </row>
    <row r="94" spans="11:36" x14ac:dyDescent="0.25">
      <c r="K94" s="98">
        <v>8.6999999999999993</v>
      </c>
      <c r="L94" s="96">
        <v>522</v>
      </c>
      <c r="M94" s="97">
        <v>0.72499999999999998</v>
      </c>
      <c r="N94" s="97">
        <v>0.68899999999999995</v>
      </c>
      <c r="O94" s="62">
        <f t="shared" si="32"/>
        <v>1.319999999999999E-2</v>
      </c>
      <c r="P94" s="45">
        <f t="shared" si="25"/>
        <v>0.42239999999999966</v>
      </c>
      <c r="Q94" s="71">
        <f t="shared" si="26"/>
        <v>522</v>
      </c>
      <c r="R94" s="56">
        <f t="shared" si="21"/>
        <v>22.047999999999998</v>
      </c>
      <c r="T94" s="64">
        <v>8.6999999999999993</v>
      </c>
      <c r="U94" s="60">
        <v>522</v>
      </c>
      <c r="V94" s="61">
        <v>0.36249999999999999</v>
      </c>
      <c r="W94" s="103">
        <v>0.26450000000000001</v>
      </c>
      <c r="X94" s="103">
        <f t="shared" si="33"/>
        <v>4.200000000000037E-3</v>
      </c>
      <c r="Y94" s="45">
        <f t="shared" si="27"/>
        <v>0.13440000000000119</v>
      </c>
      <c r="Z94" s="71">
        <f t="shared" si="28"/>
        <v>522</v>
      </c>
      <c r="AA94" s="56">
        <f t="shared" si="22"/>
        <v>8.4640000000000004</v>
      </c>
      <c r="AC94" s="64">
        <v>8.6999999999999993</v>
      </c>
      <c r="AD94" s="60">
        <v>522</v>
      </c>
      <c r="AE94" s="61">
        <v>0.36249999999999999</v>
      </c>
      <c r="AF94" s="61">
        <f t="shared" si="23"/>
        <v>0.68899999999999995</v>
      </c>
      <c r="AG94" s="63">
        <f t="shared" si="24"/>
        <v>1.319999999999999E-2</v>
      </c>
      <c r="AH94" s="45">
        <f t="shared" si="29"/>
        <v>0.42239999999999966</v>
      </c>
      <c r="AI94" s="71">
        <f t="shared" si="30"/>
        <v>522</v>
      </c>
      <c r="AJ94" s="56">
        <f t="shared" si="31"/>
        <v>22.047999999999998</v>
      </c>
    </row>
    <row r="95" spans="11:36" x14ac:dyDescent="0.25">
      <c r="K95" s="98">
        <v>8.8000000000000007</v>
      </c>
      <c r="L95" s="96">
        <v>528</v>
      </c>
      <c r="M95" s="97">
        <v>0.73333333333333295</v>
      </c>
      <c r="N95" s="97">
        <v>0.70230000000000004</v>
      </c>
      <c r="O95" s="62">
        <f t="shared" si="32"/>
        <v>1.330000000000009E-2</v>
      </c>
      <c r="P95" s="45">
        <f t="shared" si="25"/>
        <v>0.42560000000000286</v>
      </c>
      <c r="Q95" s="71">
        <f t="shared" si="26"/>
        <v>528</v>
      </c>
      <c r="R95" s="56">
        <f t="shared" si="21"/>
        <v>22.473600000000001</v>
      </c>
      <c r="T95" s="64">
        <v>8.8000000000000007</v>
      </c>
      <c r="U95" s="60">
        <v>528</v>
      </c>
      <c r="V95" s="61">
        <v>0.36666666666666697</v>
      </c>
      <c r="W95" s="103">
        <v>0.26869999999999999</v>
      </c>
      <c r="X95" s="103">
        <f t="shared" si="33"/>
        <v>4.1999999999999815E-3</v>
      </c>
      <c r="Y95" s="45">
        <f t="shared" si="27"/>
        <v>0.13439999999999941</v>
      </c>
      <c r="Z95" s="71">
        <f t="shared" si="28"/>
        <v>528</v>
      </c>
      <c r="AA95" s="56">
        <f t="shared" si="22"/>
        <v>8.5983999999999998</v>
      </c>
      <c r="AC95" s="64">
        <v>8.8000000000000007</v>
      </c>
      <c r="AD95" s="60">
        <v>528</v>
      </c>
      <c r="AE95" s="61">
        <v>0.36666666666666697</v>
      </c>
      <c r="AF95" s="61">
        <f t="shared" si="23"/>
        <v>0.70230000000000004</v>
      </c>
      <c r="AG95" s="63">
        <f t="shared" si="24"/>
        <v>1.330000000000009E-2</v>
      </c>
      <c r="AH95" s="45">
        <f t="shared" si="29"/>
        <v>0.42560000000000286</v>
      </c>
      <c r="AI95" s="71">
        <f t="shared" si="30"/>
        <v>528</v>
      </c>
      <c r="AJ95" s="56">
        <f t="shared" si="31"/>
        <v>22.473600000000001</v>
      </c>
    </row>
    <row r="96" spans="11:36" x14ac:dyDescent="0.25">
      <c r="K96" s="98">
        <v>8.9</v>
      </c>
      <c r="L96" s="96">
        <v>534</v>
      </c>
      <c r="M96" s="97">
        <v>0.74166666666666703</v>
      </c>
      <c r="N96" s="97">
        <v>0.71579999999999999</v>
      </c>
      <c r="O96" s="62">
        <f t="shared" si="32"/>
        <v>1.3499999999999956E-2</v>
      </c>
      <c r="P96" s="45">
        <f t="shared" si="25"/>
        <v>0.43199999999999861</v>
      </c>
      <c r="Q96" s="71">
        <f t="shared" si="26"/>
        <v>534</v>
      </c>
      <c r="R96" s="56">
        <f t="shared" si="21"/>
        <v>22.9056</v>
      </c>
      <c r="T96" s="64">
        <v>8.9</v>
      </c>
      <c r="U96" s="60">
        <v>534</v>
      </c>
      <c r="V96" s="61">
        <v>0.37083333333333302</v>
      </c>
      <c r="W96" s="103">
        <v>0.27279999999999999</v>
      </c>
      <c r="X96" s="103">
        <f t="shared" si="33"/>
        <v>4.0999999999999925E-3</v>
      </c>
      <c r="Y96" s="45">
        <f t="shared" si="27"/>
        <v>0.13119999999999976</v>
      </c>
      <c r="Z96" s="71">
        <f t="shared" si="28"/>
        <v>534</v>
      </c>
      <c r="AA96" s="56">
        <f t="shared" si="22"/>
        <v>8.7295999999999996</v>
      </c>
      <c r="AC96" s="64">
        <v>8.9</v>
      </c>
      <c r="AD96" s="60">
        <v>534</v>
      </c>
      <c r="AE96" s="61">
        <v>0.37083333333333302</v>
      </c>
      <c r="AF96" s="61">
        <f t="shared" si="23"/>
        <v>0.71579999999999999</v>
      </c>
      <c r="AG96" s="63">
        <f t="shared" si="24"/>
        <v>1.3499999999999956E-2</v>
      </c>
      <c r="AH96" s="45">
        <f t="shared" si="29"/>
        <v>0.43199999999999861</v>
      </c>
      <c r="AI96" s="71">
        <f t="shared" si="30"/>
        <v>534</v>
      </c>
      <c r="AJ96" s="56">
        <f t="shared" si="31"/>
        <v>22.9056</v>
      </c>
    </row>
    <row r="97" spans="2:36" x14ac:dyDescent="0.25">
      <c r="B97" s="3"/>
      <c r="C97" s="4"/>
      <c r="D97" s="5"/>
      <c r="E97" s="5"/>
      <c r="F97" s="5"/>
      <c r="G97" s="6"/>
      <c r="H97" s="95"/>
      <c r="I97" s="6"/>
      <c r="K97" s="98">
        <v>9</v>
      </c>
      <c r="L97" s="96">
        <v>540</v>
      </c>
      <c r="M97" s="97">
        <v>0.75</v>
      </c>
      <c r="N97" s="97">
        <v>0.73</v>
      </c>
      <c r="O97" s="62">
        <f t="shared" si="32"/>
        <v>1.419999999999999E-2</v>
      </c>
      <c r="P97" s="45">
        <f t="shared" si="25"/>
        <v>0.45439999999999969</v>
      </c>
      <c r="Q97" s="71">
        <f t="shared" si="26"/>
        <v>540</v>
      </c>
      <c r="R97" s="56">
        <f t="shared" si="21"/>
        <v>23.36</v>
      </c>
      <c r="T97" s="64">
        <v>9</v>
      </c>
      <c r="U97" s="60">
        <v>540</v>
      </c>
      <c r="V97" s="61">
        <v>0.375</v>
      </c>
      <c r="W97" s="103">
        <v>0.27700000000000002</v>
      </c>
      <c r="X97" s="103">
        <f t="shared" si="33"/>
        <v>4.200000000000037E-3</v>
      </c>
      <c r="Y97" s="45">
        <f t="shared" si="27"/>
        <v>0.13440000000000119</v>
      </c>
      <c r="Z97" s="71">
        <f t="shared" si="28"/>
        <v>540</v>
      </c>
      <c r="AA97" s="56">
        <f t="shared" si="22"/>
        <v>8.8640000000000008</v>
      </c>
      <c r="AC97" s="64">
        <v>9</v>
      </c>
      <c r="AD97" s="60">
        <v>540</v>
      </c>
      <c r="AE97" s="61">
        <v>0.375</v>
      </c>
      <c r="AF97" s="61">
        <f t="shared" si="23"/>
        <v>0.73</v>
      </c>
      <c r="AG97" s="63">
        <f t="shared" si="24"/>
        <v>1.419999999999999E-2</v>
      </c>
      <c r="AH97" s="45">
        <f t="shared" si="29"/>
        <v>0.45439999999999969</v>
      </c>
      <c r="AI97" s="71">
        <f t="shared" si="30"/>
        <v>540</v>
      </c>
      <c r="AJ97" s="56">
        <f t="shared" si="31"/>
        <v>23.36</v>
      </c>
    </row>
    <row r="98" spans="2:36" x14ac:dyDescent="0.25">
      <c r="B98" s="3"/>
      <c r="C98" s="4"/>
      <c r="D98" s="5"/>
      <c r="E98" s="5"/>
      <c r="F98" s="5"/>
      <c r="G98" s="6"/>
      <c r="H98" s="95"/>
      <c r="I98" s="6"/>
      <c r="K98" s="98">
        <v>9.1</v>
      </c>
      <c r="L98" s="96">
        <v>546</v>
      </c>
      <c r="M98" s="97">
        <v>0.75833333333333297</v>
      </c>
      <c r="N98" s="97">
        <v>0.74419999999999997</v>
      </c>
      <c r="O98" s="62">
        <f t="shared" si="32"/>
        <v>1.419999999999999E-2</v>
      </c>
      <c r="P98" s="45">
        <f t="shared" si="25"/>
        <v>0.45439999999999969</v>
      </c>
      <c r="Q98" s="71">
        <f t="shared" si="26"/>
        <v>546</v>
      </c>
      <c r="R98" s="56">
        <f t="shared" si="21"/>
        <v>23.814399999999999</v>
      </c>
      <c r="T98" s="64">
        <v>9.1</v>
      </c>
      <c r="U98" s="60">
        <v>546</v>
      </c>
      <c r="V98" s="61">
        <v>0.37916666666666698</v>
      </c>
      <c r="W98" s="103">
        <v>0.28120000000000001</v>
      </c>
      <c r="X98" s="103">
        <f t="shared" si="33"/>
        <v>4.1999999999999815E-3</v>
      </c>
      <c r="Y98" s="45">
        <f t="shared" si="27"/>
        <v>0.13439999999999941</v>
      </c>
      <c r="Z98" s="71">
        <f t="shared" si="28"/>
        <v>546</v>
      </c>
      <c r="AA98" s="56">
        <f t="shared" si="22"/>
        <v>8.9984000000000002</v>
      </c>
      <c r="AC98" s="64">
        <v>9.1</v>
      </c>
      <c r="AD98" s="60">
        <v>546</v>
      </c>
      <c r="AE98" s="61">
        <v>0.37916666666666698</v>
      </c>
      <c r="AF98" s="61">
        <f t="shared" si="23"/>
        <v>0.74419999999999997</v>
      </c>
      <c r="AG98" s="63">
        <f t="shared" si="24"/>
        <v>1.419999999999999E-2</v>
      </c>
      <c r="AH98" s="45">
        <f t="shared" si="29"/>
        <v>0.45439999999999969</v>
      </c>
      <c r="AI98" s="71">
        <f t="shared" si="30"/>
        <v>546</v>
      </c>
      <c r="AJ98" s="56">
        <f t="shared" si="31"/>
        <v>23.814399999999999</v>
      </c>
    </row>
    <row r="99" spans="2:36" x14ac:dyDescent="0.25">
      <c r="B99" s="3"/>
      <c r="C99" s="4"/>
      <c r="D99" s="5"/>
      <c r="E99" s="5"/>
      <c r="F99" s="5"/>
      <c r="G99" s="6"/>
      <c r="H99" s="95"/>
      <c r="I99" s="6"/>
      <c r="K99" s="98">
        <v>9.1999999999999993</v>
      </c>
      <c r="L99" s="96">
        <v>552</v>
      </c>
      <c r="M99" s="97">
        <v>0.76666666666666705</v>
      </c>
      <c r="N99" s="97">
        <v>0.75829999999999997</v>
      </c>
      <c r="O99" s="62">
        <f t="shared" si="32"/>
        <v>1.4100000000000001E-2</v>
      </c>
      <c r="P99" s="45">
        <f t="shared" si="25"/>
        <v>0.45120000000000005</v>
      </c>
      <c r="Q99" s="71">
        <f t="shared" si="26"/>
        <v>552</v>
      </c>
      <c r="R99" s="56">
        <f t="shared" si="21"/>
        <v>24.265599999999999</v>
      </c>
      <c r="T99" s="64">
        <v>9.1999999999999993</v>
      </c>
      <c r="U99" s="60">
        <v>552</v>
      </c>
      <c r="V99" s="61">
        <v>0.38333333333333303</v>
      </c>
      <c r="W99" s="103">
        <v>0.28549999999999998</v>
      </c>
      <c r="X99" s="103">
        <f t="shared" si="33"/>
        <v>4.2999999999999705E-3</v>
      </c>
      <c r="Y99" s="45">
        <f t="shared" si="27"/>
        <v>0.13759999999999906</v>
      </c>
      <c r="Z99" s="71">
        <f t="shared" si="28"/>
        <v>552</v>
      </c>
      <c r="AA99" s="56">
        <f t="shared" si="22"/>
        <v>9.1359999999999992</v>
      </c>
      <c r="AC99" s="64">
        <v>9.1999999999999993</v>
      </c>
      <c r="AD99" s="60">
        <v>552</v>
      </c>
      <c r="AE99" s="61">
        <v>0.38333333333333303</v>
      </c>
      <c r="AF99" s="61">
        <f t="shared" si="23"/>
        <v>0.75829999999999997</v>
      </c>
      <c r="AG99" s="63">
        <f t="shared" si="24"/>
        <v>1.4100000000000001E-2</v>
      </c>
      <c r="AH99" s="45">
        <f t="shared" si="29"/>
        <v>0.45120000000000005</v>
      </c>
      <c r="AI99" s="71">
        <f t="shared" si="30"/>
        <v>552</v>
      </c>
      <c r="AJ99" s="56">
        <f t="shared" si="31"/>
        <v>24.265599999999999</v>
      </c>
    </row>
    <row r="100" spans="2:36" x14ac:dyDescent="0.25">
      <c r="B100" s="3"/>
      <c r="C100" s="4"/>
      <c r="D100" s="5"/>
      <c r="E100" s="5"/>
      <c r="F100" s="5"/>
      <c r="G100" s="6"/>
      <c r="H100" s="95"/>
      <c r="I100" s="6"/>
      <c r="K100" s="98">
        <v>9.3000000000000007</v>
      </c>
      <c r="L100" s="96">
        <v>558</v>
      </c>
      <c r="M100" s="97">
        <v>0.77500000000000002</v>
      </c>
      <c r="N100" s="97">
        <v>0.77249999999999996</v>
      </c>
      <c r="O100" s="62">
        <f t="shared" si="32"/>
        <v>1.419999999999999E-2</v>
      </c>
      <c r="P100" s="45">
        <f t="shared" si="25"/>
        <v>0.45439999999999969</v>
      </c>
      <c r="Q100" s="71">
        <f t="shared" si="26"/>
        <v>558</v>
      </c>
      <c r="R100" s="56">
        <f t="shared" si="21"/>
        <v>24.72</v>
      </c>
      <c r="T100" s="64">
        <v>9.3000000000000007</v>
      </c>
      <c r="U100" s="60">
        <v>558</v>
      </c>
      <c r="V100" s="61">
        <v>0.38750000000000001</v>
      </c>
      <c r="W100" s="103">
        <v>0.28989999999999999</v>
      </c>
      <c r="X100" s="103">
        <f t="shared" si="33"/>
        <v>4.400000000000015E-3</v>
      </c>
      <c r="Y100" s="45">
        <f t="shared" si="27"/>
        <v>0.14080000000000048</v>
      </c>
      <c r="Z100" s="71">
        <f t="shared" si="28"/>
        <v>558</v>
      </c>
      <c r="AA100" s="56">
        <f t="shared" si="22"/>
        <v>9.2767999999999997</v>
      </c>
      <c r="AC100" s="64">
        <v>9.3000000000000007</v>
      </c>
      <c r="AD100" s="60">
        <v>558</v>
      </c>
      <c r="AE100" s="61">
        <v>0.38750000000000001</v>
      </c>
      <c r="AF100" s="61">
        <f t="shared" si="23"/>
        <v>0.77249999999999996</v>
      </c>
      <c r="AG100" s="63">
        <f t="shared" si="24"/>
        <v>1.419999999999999E-2</v>
      </c>
      <c r="AH100" s="45">
        <f t="shared" si="29"/>
        <v>0.45439999999999969</v>
      </c>
      <c r="AI100" s="71">
        <f t="shared" si="30"/>
        <v>558</v>
      </c>
      <c r="AJ100" s="56">
        <f t="shared" si="31"/>
        <v>24.72</v>
      </c>
    </row>
    <row r="101" spans="2:36" x14ac:dyDescent="0.25">
      <c r="B101" s="3"/>
      <c r="C101" s="4"/>
      <c r="D101" s="5"/>
      <c r="E101" s="5"/>
      <c r="F101" s="5"/>
      <c r="G101" s="6"/>
      <c r="H101" s="95"/>
      <c r="I101" s="6"/>
      <c r="K101" s="98">
        <v>9.4</v>
      </c>
      <c r="L101" s="96">
        <v>564</v>
      </c>
      <c r="M101" s="97">
        <v>0.78333333333333299</v>
      </c>
      <c r="N101" s="97">
        <v>0.78680000000000005</v>
      </c>
      <c r="O101" s="62">
        <f t="shared" si="32"/>
        <v>1.430000000000009E-2</v>
      </c>
      <c r="P101" s="45">
        <f t="shared" si="25"/>
        <v>0.45760000000000289</v>
      </c>
      <c r="Q101" s="71">
        <f t="shared" si="26"/>
        <v>564</v>
      </c>
      <c r="R101" s="56">
        <f t="shared" si="21"/>
        <v>25.177600000000002</v>
      </c>
      <c r="T101" s="64">
        <v>9.4</v>
      </c>
      <c r="U101" s="60">
        <v>564</v>
      </c>
      <c r="V101" s="61">
        <v>0.391666666666667</v>
      </c>
      <c r="W101" s="103">
        <v>0.29420000000000002</v>
      </c>
      <c r="X101" s="103">
        <f t="shared" si="33"/>
        <v>4.300000000000026E-3</v>
      </c>
      <c r="Y101" s="45">
        <f t="shared" si="27"/>
        <v>0.13760000000000083</v>
      </c>
      <c r="Z101" s="71">
        <f t="shared" si="28"/>
        <v>564</v>
      </c>
      <c r="AA101" s="56">
        <f t="shared" si="22"/>
        <v>9.4144000000000005</v>
      </c>
      <c r="AC101" s="64">
        <v>9.4</v>
      </c>
      <c r="AD101" s="60">
        <v>564</v>
      </c>
      <c r="AE101" s="61">
        <v>0.391666666666667</v>
      </c>
      <c r="AF101" s="61">
        <f t="shared" si="23"/>
        <v>0.78680000000000005</v>
      </c>
      <c r="AG101" s="63">
        <f t="shared" si="24"/>
        <v>1.430000000000009E-2</v>
      </c>
      <c r="AH101" s="45">
        <f t="shared" si="29"/>
        <v>0.45760000000000289</v>
      </c>
      <c r="AI101" s="71">
        <f t="shared" si="30"/>
        <v>564</v>
      </c>
      <c r="AJ101" s="56">
        <f t="shared" si="31"/>
        <v>25.177600000000002</v>
      </c>
    </row>
    <row r="102" spans="2:36" x14ac:dyDescent="0.25">
      <c r="B102" s="3"/>
      <c r="C102" s="4"/>
      <c r="D102" s="5"/>
      <c r="E102" s="5"/>
      <c r="F102" s="5"/>
      <c r="G102" s="6"/>
      <c r="H102" s="95"/>
      <c r="I102" s="6"/>
      <c r="K102" s="98">
        <v>9.5</v>
      </c>
      <c r="L102" s="96">
        <v>570</v>
      </c>
      <c r="M102" s="97">
        <v>0.79166666666666696</v>
      </c>
      <c r="N102" s="97">
        <v>0.8014</v>
      </c>
      <c r="O102" s="62">
        <f t="shared" si="32"/>
        <v>1.4599999999999946E-2</v>
      </c>
      <c r="P102" s="45">
        <f t="shared" si="25"/>
        <v>0.46719999999999828</v>
      </c>
      <c r="Q102" s="71">
        <f t="shared" si="26"/>
        <v>570</v>
      </c>
      <c r="R102" s="56">
        <f t="shared" si="21"/>
        <v>25.6448</v>
      </c>
      <c r="T102" s="64">
        <v>9.5</v>
      </c>
      <c r="U102" s="60">
        <v>570</v>
      </c>
      <c r="V102" s="61">
        <v>0.39583333333333298</v>
      </c>
      <c r="W102" s="103">
        <v>0.29859999999999998</v>
      </c>
      <c r="X102" s="103">
        <f t="shared" si="33"/>
        <v>4.3999999999999595E-3</v>
      </c>
      <c r="Y102" s="45">
        <f t="shared" si="27"/>
        <v>0.1407999999999987</v>
      </c>
      <c r="Z102" s="71">
        <f t="shared" si="28"/>
        <v>570</v>
      </c>
      <c r="AA102" s="56">
        <f t="shared" si="22"/>
        <v>9.5551999999999992</v>
      </c>
      <c r="AC102" s="64">
        <v>9.5</v>
      </c>
      <c r="AD102" s="60">
        <v>570</v>
      </c>
      <c r="AE102" s="61">
        <v>0.39583333333333298</v>
      </c>
      <c r="AF102" s="61">
        <f t="shared" si="23"/>
        <v>0.8014</v>
      </c>
      <c r="AG102" s="63">
        <f t="shared" si="24"/>
        <v>1.4599999999999946E-2</v>
      </c>
      <c r="AH102" s="45">
        <f t="shared" si="29"/>
        <v>0.46719999999999828</v>
      </c>
      <c r="AI102" s="71">
        <f t="shared" si="30"/>
        <v>570</v>
      </c>
      <c r="AJ102" s="56">
        <f t="shared" si="31"/>
        <v>25.6448</v>
      </c>
    </row>
    <row r="103" spans="2:36" x14ac:dyDescent="0.25">
      <c r="B103" s="3"/>
      <c r="C103" s="4"/>
      <c r="D103" s="5"/>
      <c r="E103" s="5"/>
      <c r="F103" s="5"/>
      <c r="G103" s="6"/>
      <c r="H103" s="95"/>
      <c r="I103" s="6"/>
      <c r="K103" s="98">
        <v>9.6</v>
      </c>
      <c r="L103" s="96">
        <v>576</v>
      </c>
      <c r="M103" s="97">
        <v>0.8</v>
      </c>
      <c r="N103" s="97">
        <v>0.81599999999999995</v>
      </c>
      <c r="O103" s="62">
        <f t="shared" si="32"/>
        <v>1.4599999999999946E-2</v>
      </c>
      <c r="P103" s="45">
        <f t="shared" si="25"/>
        <v>0.46719999999999828</v>
      </c>
      <c r="Q103" s="71">
        <f t="shared" si="26"/>
        <v>576</v>
      </c>
      <c r="R103" s="56">
        <f t="shared" ref="R103:R127" si="34">N103*$N$4</f>
        <v>26.111999999999998</v>
      </c>
      <c r="T103" s="64">
        <v>9.6</v>
      </c>
      <c r="U103" s="60">
        <v>576</v>
      </c>
      <c r="V103" s="61">
        <v>0.4</v>
      </c>
      <c r="W103" s="103">
        <v>0.30299999999999999</v>
      </c>
      <c r="X103" s="103">
        <f t="shared" si="33"/>
        <v>4.400000000000015E-3</v>
      </c>
      <c r="Y103" s="45">
        <f t="shared" si="27"/>
        <v>0.14080000000000048</v>
      </c>
      <c r="Z103" s="71">
        <f t="shared" si="28"/>
        <v>576</v>
      </c>
      <c r="AA103" s="56">
        <f t="shared" si="22"/>
        <v>9.6959999999999997</v>
      </c>
      <c r="AC103" s="64">
        <v>9.6</v>
      </c>
      <c r="AD103" s="60">
        <v>576</v>
      </c>
      <c r="AE103" s="61">
        <v>0.4</v>
      </c>
      <c r="AF103" s="61">
        <f t="shared" si="23"/>
        <v>0.81599999999999995</v>
      </c>
      <c r="AG103" s="63">
        <f t="shared" si="24"/>
        <v>1.4599999999999946E-2</v>
      </c>
      <c r="AH103" s="45">
        <f t="shared" si="29"/>
        <v>0.46719999999999828</v>
      </c>
      <c r="AI103" s="71">
        <f t="shared" si="30"/>
        <v>576</v>
      </c>
      <c r="AJ103" s="56">
        <f t="shared" si="31"/>
        <v>26.111999999999998</v>
      </c>
    </row>
    <row r="104" spans="2:36" x14ac:dyDescent="0.25">
      <c r="B104" s="3"/>
      <c r="C104" s="4"/>
      <c r="D104" s="5"/>
      <c r="E104" s="5"/>
      <c r="F104" s="5"/>
      <c r="G104" s="6"/>
      <c r="H104" s="95"/>
      <c r="I104" s="6"/>
      <c r="K104" s="98">
        <v>9.6999999999999993</v>
      </c>
      <c r="L104" s="96">
        <v>582</v>
      </c>
      <c r="M104" s="97">
        <v>0.80833333333333302</v>
      </c>
      <c r="N104" s="97">
        <v>0.83020000000000005</v>
      </c>
      <c r="O104" s="62">
        <f t="shared" si="32"/>
        <v>1.4200000000000101E-2</v>
      </c>
      <c r="P104" s="45">
        <f t="shared" ref="P104:P127" si="35">R104-R103</f>
        <v>0.45440000000000325</v>
      </c>
      <c r="Q104" s="71">
        <f t="shared" si="26"/>
        <v>582</v>
      </c>
      <c r="R104" s="56">
        <f t="shared" si="34"/>
        <v>26.566400000000002</v>
      </c>
      <c r="T104" s="64">
        <v>9.6999999999999993</v>
      </c>
      <c r="U104" s="60">
        <v>582</v>
      </c>
      <c r="V104" s="61">
        <v>0.40416666666666701</v>
      </c>
      <c r="W104" s="103">
        <v>0.30719999999999997</v>
      </c>
      <c r="X104" s="103">
        <f t="shared" si="33"/>
        <v>4.1999999999999815E-3</v>
      </c>
      <c r="Y104" s="45">
        <f t="shared" si="27"/>
        <v>0.13439999999999941</v>
      </c>
      <c r="Z104" s="71">
        <f t="shared" si="28"/>
        <v>582</v>
      </c>
      <c r="AA104" s="56">
        <f t="shared" si="22"/>
        <v>9.8303999999999991</v>
      </c>
      <c r="AC104" s="64">
        <v>9.6999999999999993</v>
      </c>
      <c r="AD104" s="60">
        <v>582</v>
      </c>
      <c r="AE104" s="61">
        <v>0.40416666666666701</v>
      </c>
      <c r="AF104" s="61">
        <f t="shared" si="23"/>
        <v>0.83020000000000005</v>
      </c>
      <c r="AG104" s="63">
        <f t="shared" si="24"/>
        <v>1.4200000000000101E-2</v>
      </c>
      <c r="AH104" s="45">
        <f t="shared" si="29"/>
        <v>0.45440000000000325</v>
      </c>
      <c r="AI104" s="71">
        <f t="shared" si="30"/>
        <v>582</v>
      </c>
      <c r="AJ104" s="56">
        <f t="shared" si="31"/>
        <v>26.566400000000002</v>
      </c>
    </row>
    <row r="105" spans="2:36" x14ac:dyDescent="0.25">
      <c r="B105" s="3"/>
      <c r="C105" s="4"/>
      <c r="D105" s="5"/>
      <c r="E105" s="5"/>
      <c r="F105" s="5"/>
      <c r="G105" s="6"/>
      <c r="H105" s="95"/>
      <c r="I105" s="6"/>
      <c r="K105" s="98">
        <v>9.8000000000000007</v>
      </c>
      <c r="L105" s="96">
        <v>588</v>
      </c>
      <c r="M105" s="97">
        <v>0.81666666666666698</v>
      </c>
      <c r="N105" s="97">
        <v>0.84430000000000005</v>
      </c>
      <c r="O105" s="62">
        <f t="shared" si="32"/>
        <v>1.4100000000000001E-2</v>
      </c>
      <c r="P105" s="45">
        <f t="shared" si="35"/>
        <v>0.45120000000000005</v>
      </c>
      <c r="Q105" s="71">
        <f t="shared" si="26"/>
        <v>588</v>
      </c>
      <c r="R105" s="56">
        <f t="shared" si="34"/>
        <v>27.017600000000002</v>
      </c>
      <c r="T105" s="64">
        <v>9.8000000000000007</v>
      </c>
      <c r="U105" s="60">
        <v>588</v>
      </c>
      <c r="V105" s="61">
        <v>0.40833333333333299</v>
      </c>
      <c r="W105" s="103">
        <v>0.31130000000000002</v>
      </c>
      <c r="X105" s="103">
        <f t="shared" si="33"/>
        <v>4.1000000000000481E-3</v>
      </c>
      <c r="Y105" s="45">
        <f t="shared" si="27"/>
        <v>0.13120000000000154</v>
      </c>
      <c r="Z105" s="71">
        <f t="shared" si="28"/>
        <v>588</v>
      </c>
      <c r="AA105" s="56">
        <f t="shared" si="22"/>
        <v>9.9616000000000007</v>
      </c>
      <c r="AC105" s="64">
        <v>9.8000000000000007</v>
      </c>
      <c r="AD105" s="60">
        <v>588</v>
      </c>
      <c r="AE105" s="61">
        <v>0.40833333333333299</v>
      </c>
      <c r="AF105" s="61">
        <f t="shared" si="23"/>
        <v>0.84430000000000005</v>
      </c>
      <c r="AG105" s="63">
        <f t="shared" si="24"/>
        <v>1.4100000000000001E-2</v>
      </c>
      <c r="AH105" s="45">
        <f t="shared" si="29"/>
        <v>0.45120000000000005</v>
      </c>
      <c r="AI105" s="71">
        <f t="shared" si="30"/>
        <v>588</v>
      </c>
      <c r="AJ105" s="56">
        <f t="shared" si="31"/>
        <v>27.017600000000002</v>
      </c>
    </row>
    <row r="106" spans="2:36" x14ac:dyDescent="0.25">
      <c r="B106" s="3"/>
      <c r="C106" s="4"/>
      <c r="D106" s="5"/>
      <c r="E106" s="5"/>
      <c r="F106" s="5"/>
      <c r="G106" s="6"/>
      <c r="H106" s="95"/>
      <c r="I106" s="6"/>
      <c r="K106" s="98">
        <v>9.9</v>
      </c>
      <c r="L106" s="96">
        <v>594</v>
      </c>
      <c r="M106" s="97">
        <v>0.82499999999999996</v>
      </c>
      <c r="N106" s="97">
        <v>0.85819999999999996</v>
      </c>
      <c r="O106" s="62">
        <f t="shared" si="32"/>
        <v>1.3899999999999912E-2</v>
      </c>
      <c r="P106" s="45">
        <f t="shared" si="35"/>
        <v>0.4447999999999972</v>
      </c>
      <c r="Q106" s="71">
        <f t="shared" si="26"/>
        <v>594</v>
      </c>
      <c r="R106" s="56">
        <f t="shared" si="34"/>
        <v>27.462399999999999</v>
      </c>
      <c r="T106" s="64">
        <v>9.9</v>
      </c>
      <c r="U106" s="60">
        <v>594</v>
      </c>
      <c r="V106" s="61">
        <v>0.41249999999999998</v>
      </c>
      <c r="W106" s="103">
        <v>0.3155</v>
      </c>
      <c r="X106" s="103">
        <f t="shared" si="33"/>
        <v>4.1999999999999815E-3</v>
      </c>
      <c r="Y106" s="45">
        <f t="shared" si="27"/>
        <v>0.13439999999999941</v>
      </c>
      <c r="Z106" s="71">
        <f t="shared" si="28"/>
        <v>594</v>
      </c>
      <c r="AA106" s="56">
        <f t="shared" si="22"/>
        <v>10.096</v>
      </c>
      <c r="AC106" s="64">
        <v>9.9</v>
      </c>
      <c r="AD106" s="60">
        <v>594</v>
      </c>
      <c r="AE106" s="61">
        <v>0.41249999999999998</v>
      </c>
      <c r="AF106" s="61">
        <f t="shared" si="23"/>
        <v>0.85819999999999996</v>
      </c>
      <c r="AG106" s="63">
        <f t="shared" si="24"/>
        <v>1.3899999999999912E-2</v>
      </c>
      <c r="AH106" s="45">
        <f t="shared" si="29"/>
        <v>0.4447999999999972</v>
      </c>
      <c r="AI106" s="71">
        <f t="shared" si="30"/>
        <v>594</v>
      </c>
      <c r="AJ106" s="56">
        <f t="shared" si="31"/>
        <v>27.462399999999999</v>
      </c>
    </row>
    <row r="107" spans="2:36" x14ac:dyDescent="0.25">
      <c r="B107" s="3"/>
      <c r="C107" s="4"/>
      <c r="D107" s="5"/>
      <c r="E107" s="5"/>
      <c r="F107" s="5"/>
      <c r="G107" s="6"/>
      <c r="H107" s="95"/>
      <c r="I107" s="6"/>
      <c r="K107" s="98">
        <v>10</v>
      </c>
      <c r="L107" s="96">
        <v>600</v>
      </c>
      <c r="M107" s="97">
        <v>0.83333333333333304</v>
      </c>
      <c r="N107" s="97">
        <v>0.872</v>
      </c>
      <c r="O107" s="62">
        <f t="shared" si="32"/>
        <v>1.3800000000000034E-2</v>
      </c>
      <c r="P107" s="45">
        <f t="shared" si="35"/>
        <v>0.4416000000000011</v>
      </c>
      <c r="Q107" s="71">
        <f t="shared" si="26"/>
        <v>600</v>
      </c>
      <c r="R107" s="56">
        <f t="shared" si="34"/>
        <v>27.904</v>
      </c>
      <c r="T107" s="64">
        <v>10</v>
      </c>
      <c r="U107" s="60">
        <v>600</v>
      </c>
      <c r="V107" s="61">
        <v>0.41666666666666702</v>
      </c>
      <c r="W107" s="103">
        <v>0.31969999999999998</v>
      </c>
      <c r="X107" s="103">
        <f t="shared" si="33"/>
        <v>4.1999999999999815E-3</v>
      </c>
      <c r="Y107" s="45">
        <f t="shared" si="27"/>
        <v>0.13439999999999941</v>
      </c>
      <c r="Z107" s="71">
        <f t="shared" si="28"/>
        <v>600</v>
      </c>
      <c r="AA107" s="56">
        <f t="shared" si="22"/>
        <v>10.230399999999999</v>
      </c>
      <c r="AC107" s="64">
        <v>10</v>
      </c>
      <c r="AD107" s="60">
        <v>600</v>
      </c>
      <c r="AE107" s="61">
        <v>0.41666666666666702</v>
      </c>
      <c r="AF107" s="61">
        <f t="shared" si="23"/>
        <v>0.872</v>
      </c>
      <c r="AG107" s="63">
        <f t="shared" si="24"/>
        <v>1.3800000000000034E-2</v>
      </c>
      <c r="AH107" s="45">
        <f t="shared" si="29"/>
        <v>0.4416000000000011</v>
      </c>
      <c r="AI107" s="71">
        <f t="shared" si="30"/>
        <v>600</v>
      </c>
      <c r="AJ107" s="56">
        <f t="shared" si="31"/>
        <v>27.904</v>
      </c>
    </row>
    <row r="108" spans="2:36" x14ac:dyDescent="0.25">
      <c r="B108" s="3"/>
      <c r="C108" s="4"/>
      <c r="D108" s="5"/>
      <c r="E108" s="5"/>
      <c r="F108" s="5"/>
      <c r="G108" s="6"/>
      <c r="H108" s="95"/>
      <c r="I108" s="6"/>
      <c r="K108" s="98">
        <v>10.1</v>
      </c>
      <c r="L108" s="96">
        <v>606</v>
      </c>
      <c r="M108" s="97">
        <v>0.84166666666666701</v>
      </c>
      <c r="N108" s="97">
        <v>0.88570000000000004</v>
      </c>
      <c r="O108" s="62">
        <f t="shared" si="32"/>
        <v>1.3700000000000045E-2</v>
      </c>
      <c r="P108" s="45">
        <f t="shared" si="35"/>
        <v>0.43840000000000146</v>
      </c>
      <c r="Q108" s="71">
        <f t="shared" si="26"/>
        <v>606</v>
      </c>
      <c r="R108" s="56">
        <f t="shared" si="34"/>
        <v>28.342400000000001</v>
      </c>
      <c r="T108" s="64">
        <v>10.1</v>
      </c>
      <c r="U108" s="60">
        <v>606</v>
      </c>
      <c r="V108" s="61">
        <v>0.420833333333333</v>
      </c>
      <c r="W108" s="103">
        <v>0.32390000000000002</v>
      </c>
      <c r="X108" s="103">
        <f t="shared" si="33"/>
        <v>4.200000000000037E-3</v>
      </c>
      <c r="Y108" s="45">
        <f t="shared" si="27"/>
        <v>0.13440000000000119</v>
      </c>
      <c r="Z108" s="71">
        <f t="shared" si="28"/>
        <v>606</v>
      </c>
      <c r="AA108" s="56">
        <f t="shared" si="22"/>
        <v>10.364800000000001</v>
      </c>
      <c r="AC108" s="64">
        <v>10.1</v>
      </c>
      <c r="AD108" s="60">
        <v>606</v>
      </c>
      <c r="AE108" s="61">
        <v>0.420833333333333</v>
      </c>
      <c r="AF108" s="61">
        <f t="shared" si="23"/>
        <v>0.88570000000000004</v>
      </c>
      <c r="AG108" s="63">
        <f t="shared" si="24"/>
        <v>1.3700000000000045E-2</v>
      </c>
      <c r="AH108" s="45">
        <f t="shared" si="29"/>
        <v>0.43840000000000146</v>
      </c>
      <c r="AI108" s="71">
        <f t="shared" si="30"/>
        <v>606</v>
      </c>
      <c r="AJ108" s="56">
        <f t="shared" si="31"/>
        <v>28.342400000000001</v>
      </c>
    </row>
    <row r="109" spans="2:36" x14ac:dyDescent="0.25">
      <c r="B109" s="3"/>
      <c r="C109" s="4"/>
      <c r="D109" s="5"/>
      <c r="E109" s="5"/>
      <c r="F109" s="5"/>
      <c r="G109" s="6"/>
      <c r="H109" s="95"/>
      <c r="I109" s="6"/>
      <c r="K109" s="98">
        <v>10.199999999999999</v>
      </c>
      <c r="L109" s="96">
        <v>612</v>
      </c>
      <c r="M109" s="97">
        <v>0.85</v>
      </c>
      <c r="N109" s="97">
        <v>0.89900000000000002</v>
      </c>
      <c r="O109" s="62">
        <f t="shared" si="32"/>
        <v>1.3299999999999979E-2</v>
      </c>
      <c r="P109" s="45">
        <f t="shared" si="35"/>
        <v>0.42559999999999931</v>
      </c>
      <c r="Q109" s="71">
        <f t="shared" si="26"/>
        <v>612</v>
      </c>
      <c r="R109" s="56">
        <f t="shared" si="34"/>
        <v>28.768000000000001</v>
      </c>
      <c r="T109" s="64">
        <v>10.199999999999999</v>
      </c>
      <c r="U109" s="60">
        <v>612</v>
      </c>
      <c r="V109" s="61">
        <v>0.42499999999999999</v>
      </c>
      <c r="W109" s="103">
        <v>0.32819999999999999</v>
      </c>
      <c r="X109" s="103">
        <f t="shared" si="33"/>
        <v>4.2999999999999705E-3</v>
      </c>
      <c r="Y109" s="45">
        <f t="shared" si="27"/>
        <v>0.13759999999999906</v>
      </c>
      <c r="Z109" s="71">
        <f t="shared" si="28"/>
        <v>612</v>
      </c>
      <c r="AA109" s="56">
        <f t="shared" si="22"/>
        <v>10.5024</v>
      </c>
      <c r="AC109" s="64">
        <v>10.199999999999999</v>
      </c>
      <c r="AD109" s="60">
        <v>612</v>
      </c>
      <c r="AE109" s="61">
        <v>0.42499999999999999</v>
      </c>
      <c r="AF109" s="61">
        <f t="shared" si="23"/>
        <v>0.89900000000000002</v>
      </c>
      <c r="AG109" s="63">
        <f t="shared" si="24"/>
        <v>1.3299999999999979E-2</v>
      </c>
      <c r="AH109" s="45">
        <f t="shared" si="29"/>
        <v>0.42559999999999931</v>
      </c>
      <c r="AI109" s="71">
        <f t="shared" si="30"/>
        <v>612</v>
      </c>
      <c r="AJ109" s="56">
        <f t="shared" si="31"/>
        <v>28.768000000000001</v>
      </c>
    </row>
    <row r="110" spans="2:36" x14ac:dyDescent="0.25">
      <c r="B110" s="3"/>
      <c r="C110" s="4"/>
      <c r="D110" s="5"/>
      <c r="E110" s="5"/>
      <c r="F110" s="5"/>
      <c r="G110" s="6"/>
      <c r="H110" s="95"/>
      <c r="I110" s="6"/>
      <c r="K110" s="98">
        <v>10.3</v>
      </c>
      <c r="L110" s="96">
        <v>618</v>
      </c>
      <c r="M110" s="97">
        <v>0.85833333333333295</v>
      </c>
      <c r="N110" s="97">
        <v>0.9123</v>
      </c>
      <c r="O110" s="62">
        <f t="shared" si="32"/>
        <v>1.3299999999999979E-2</v>
      </c>
      <c r="P110" s="45">
        <f t="shared" si="35"/>
        <v>0.42559999999999931</v>
      </c>
      <c r="Q110" s="71">
        <f t="shared" si="26"/>
        <v>618</v>
      </c>
      <c r="R110" s="56">
        <f t="shared" si="34"/>
        <v>29.1936</v>
      </c>
      <c r="T110" s="64">
        <v>10.3</v>
      </c>
      <c r="U110" s="60">
        <v>618</v>
      </c>
      <c r="V110" s="61">
        <v>0.42916666666666697</v>
      </c>
      <c r="W110" s="103">
        <v>0.33260000000000001</v>
      </c>
      <c r="X110" s="103">
        <f t="shared" si="33"/>
        <v>4.400000000000015E-3</v>
      </c>
      <c r="Y110" s="45">
        <f t="shared" si="27"/>
        <v>0.14080000000000048</v>
      </c>
      <c r="Z110" s="71">
        <f t="shared" si="28"/>
        <v>618</v>
      </c>
      <c r="AA110" s="56">
        <f t="shared" si="22"/>
        <v>10.6432</v>
      </c>
      <c r="AC110" s="64">
        <v>10.3</v>
      </c>
      <c r="AD110" s="60">
        <v>618</v>
      </c>
      <c r="AE110" s="61">
        <v>0.42916666666666697</v>
      </c>
      <c r="AF110" s="61">
        <f t="shared" si="23"/>
        <v>0.9123</v>
      </c>
      <c r="AG110" s="63">
        <f t="shared" si="24"/>
        <v>1.3299999999999979E-2</v>
      </c>
      <c r="AH110" s="45">
        <f t="shared" si="29"/>
        <v>0.42559999999999931</v>
      </c>
      <c r="AI110" s="71">
        <f t="shared" si="30"/>
        <v>618</v>
      </c>
      <c r="AJ110" s="56">
        <f t="shared" si="31"/>
        <v>29.1936</v>
      </c>
    </row>
    <row r="111" spans="2:36" x14ac:dyDescent="0.25">
      <c r="B111" s="3"/>
      <c r="C111" s="4"/>
      <c r="D111" s="5"/>
      <c r="E111" s="5"/>
      <c r="F111" s="5"/>
      <c r="G111" s="6"/>
      <c r="H111" s="95"/>
      <c r="I111" s="6"/>
      <c r="K111" s="98">
        <v>10.4</v>
      </c>
      <c r="L111" s="96">
        <v>624</v>
      </c>
      <c r="M111" s="97">
        <v>0.86666666666666703</v>
      </c>
      <c r="N111" s="97">
        <v>0.92469999999999997</v>
      </c>
      <c r="O111" s="62">
        <f t="shared" si="32"/>
        <v>1.2399999999999967E-2</v>
      </c>
      <c r="P111" s="45">
        <f t="shared" si="35"/>
        <v>0.39679999999999893</v>
      </c>
      <c r="Q111" s="71">
        <f t="shared" si="26"/>
        <v>624</v>
      </c>
      <c r="R111" s="56">
        <f t="shared" si="34"/>
        <v>29.590399999999999</v>
      </c>
      <c r="T111" s="64">
        <v>10.4</v>
      </c>
      <c r="U111" s="60">
        <v>624</v>
      </c>
      <c r="V111" s="61">
        <v>0.43333333333333302</v>
      </c>
      <c r="W111" s="103">
        <v>0.33700000000000002</v>
      </c>
      <c r="X111" s="103">
        <f t="shared" si="33"/>
        <v>4.400000000000015E-3</v>
      </c>
      <c r="Y111" s="45">
        <f t="shared" si="27"/>
        <v>0.14080000000000048</v>
      </c>
      <c r="Z111" s="71">
        <f t="shared" si="28"/>
        <v>624</v>
      </c>
      <c r="AA111" s="56">
        <f t="shared" si="22"/>
        <v>10.784000000000001</v>
      </c>
      <c r="AC111" s="64">
        <v>10.4</v>
      </c>
      <c r="AD111" s="60">
        <v>624</v>
      </c>
      <c r="AE111" s="61">
        <v>0.43333333333333302</v>
      </c>
      <c r="AF111" s="61">
        <f t="shared" si="23"/>
        <v>0.92469999999999997</v>
      </c>
      <c r="AG111" s="63">
        <f t="shared" si="24"/>
        <v>1.2399999999999967E-2</v>
      </c>
      <c r="AH111" s="45">
        <f t="shared" si="29"/>
        <v>0.39679999999999893</v>
      </c>
      <c r="AI111" s="71">
        <f t="shared" si="30"/>
        <v>624</v>
      </c>
      <c r="AJ111" s="56">
        <f t="shared" si="31"/>
        <v>29.590399999999999</v>
      </c>
    </row>
    <row r="112" spans="2:36" x14ac:dyDescent="0.25">
      <c r="B112" s="3"/>
      <c r="C112" s="4"/>
      <c r="D112" s="5"/>
      <c r="E112" s="5"/>
      <c r="F112" s="5"/>
      <c r="G112" s="6"/>
      <c r="H112" s="95"/>
      <c r="I112" s="6"/>
      <c r="K112" s="98">
        <v>10.5</v>
      </c>
      <c r="L112" s="96">
        <v>630</v>
      </c>
      <c r="M112" s="97">
        <v>0.875</v>
      </c>
      <c r="N112" s="97">
        <v>0.93679999999999997</v>
      </c>
      <c r="O112" s="62">
        <f t="shared" si="32"/>
        <v>1.21E-2</v>
      </c>
      <c r="P112" s="45">
        <f t="shared" si="35"/>
        <v>0.38719999999999999</v>
      </c>
      <c r="Q112" s="71">
        <f t="shared" si="26"/>
        <v>630</v>
      </c>
      <c r="R112" s="56">
        <f t="shared" si="34"/>
        <v>29.977599999999999</v>
      </c>
      <c r="T112" s="64">
        <v>10.5</v>
      </c>
      <c r="U112" s="60">
        <v>630</v>
      </c>
      <c r="V112" s="61">
        <v>0.4375</v>
      </c>
      <c r="W112" s="103">
        <v>0.34139999999999998</v>
      </c>
      <c r="X112" s="103">
        <f t="shared" si="33"/>
        <v>4.3999999999999595E-3</v>
      </c>
      <c r="Y112" s="45">
        <f t="shared" si="27"/>
        <v>0.1407999999999987</v>
      </c>
      <c r="Z112" s="71">
        <f t="shared" si="28"/>
        <v>630</v>
      </c>
      <c r="AA112" s="56">
        <f t="shared" si="22"/>
        <v>10.924799999999999</v>
      </c>
      <c r="AC112" s="64">
        <v>10.5</v>
      </c>
      <c r="AD112" s="60">
        <v>630</v>
      </c>
      <c r="AE112" s="61">
        <v>0.4375</v>
      </c>
      <c r="AF112" s="61">
        <f t="shared" si="23"/>
        <v>0.93679999999999997</v>
      </c>
      <c r="AG112" s="63">
        <f t="shared" si="24"/>
        <v>1.21E-2</v>
      </c>
      <c r="AH112" s="45">
        <f t="shared" si="29"/>
        <v>0.38719999999999999</v>
      </c>
      <c r="AI112" s="71">
        <f t="shared" si="30"/>
        <v>630</v>
      </c>
      <c r="AJ112" s="56">
        <f t="shared" si="31"/>
        <v>29.977599999999999</v>
      </c>
    </row>
    <row r="113" spans="2:36" x14ac:dyDescent="0.25">
      <c r="B113" s="3"/>
      <c r="C113" s="4"/>
      <c r="D113" s="5"/>
      <c r="E113" s="5"/>
      <c r="F113" s="5"/>
      <c r="G113" s="6"/>
      <c r="H113" s="95"/>
      <c r="I113" s="6"/>
      <c r="K113" s="98">
        <v>10.6</v>
      </c>
      <c r="L113" s="96">
        <v>636</v>
      </c>
      <c r="M113" s="97">
        <v>0.88333333333333297</v>
      </c>
      <c r="N113" s="97">
        <v>0.94799999999999995</v>
      </c>
      <c r="O113" s="62">
        <f t="shared" si="32"/>
        <v>1.1199999999999988E-2</v>
      </c>
      <c r="P113" s="45">
        <f t="shared" si="35"/>
        <v>0.35839999999999961</v>
      </c>
      <c r="Q113" s="71">
        <f t="shared" si="26"/>
        <v>636</v>
      </c>
      <c r="R113" s="56">
        <f t="shared" si="34"/>
        <v>30.335999999999999</v>
      </c>
      <c r="T113" s="64">
        <v>10.6</v>
      </c>
      <c r="U113" s="60">
        <v>636</v>
      </c>
      <c r="V113" s="61">
        <v>0.44166666666666698</v>
      </c>
      <c r="W113" s="103">
        <v>0.34570000000000001</v>
      </c>
      <c r="X113" s="103">
        <f t="shared" si="33"/>
        <v>4.300000000000026E-3</v>
      </c>
      <c r="Y113" s="45">
        <f t="shared" si="27"/>
        <v>0.13760000000000083</v>
      </c>
      <c r="Z113" s="71">
        <f t="shared" si="28"/>
        <v>636</v>
      </c>
      <c r="AA113" s="56">
        <f t="shared" si="22"/>
        <v>11.0624</v>
      </c>
      <c r="AC113" s="64">
        <v>10.6</v>
      </c>
      <c r="AD113" s="60">
        <v>636</v>
      </c>
      <c r="AE113" s="61">
        <v>0.44166666666666698</v>
      </c>
      <c r="AF113" s="61">
        <f t="shared" si="23"/>
        <v>0.94799999999999995</v>
      </c>
      <c r="AG113" s="63">
        <f t="shared" si="24"/>
        <v>1.1199999999999988E-2</v>
      </c>
      <c r="AH113" s="45">
        <f t="shared" si="29"/>
        <v>0.35839999999999961</v>
      </c>
      <c r="AI113" s="71">
        <f t="shared" si="30"/>
        <v>636</v>
      </c>
      <c r="AJ113" s="56">
        <f t="shared" si="31"/>
        <v>30.335999999999999</v>
      </c>
    </row>
    <row r="114" spans="2:36" x14ac:dyDescent="0.25">
      <c r="B114" s="3"/>
      <c r="C114" s="4"/>
      <c r="D114" s="5"/>
      <c r="E114" s="5"/>
      <c r="F114" s="5"/>
      <c r="G114" s="6"/>
      <c r="H114" s="95"/>
      <c r="I114" s="6"/>
      <c r="K114" s="98">
        <v>10.7</v>
      </c>
      <c r="L114" s="96">
        <v>642</v>
      </c>
      <c r="M114" s="97">
        <v>0.89166666666666705</v>
      </c>
      <c r="N114" s="97">
        <v>0.95799999999999996</v>
      </c>
      <c r="O114" s="62">
        <f t="shared" si="32"/>
        <v>1.0000000000000009E-2</v>
      </c>
      <c r="P114" s="45">
        <f t="shared" si="35"/>
        <v>0.32000000000000028</v>
      </c>
      <c r="Q114" s="71">
        <f t="shared" si="26"/>
        <v>642</v>
      </c>
      <c r="R114" s="56">
        <f t="shared" si="34"/>
        <v>30.655999999999999</v>
      </c>
      <c r="T114" s="64">
        <v>10.7</v>
      </c>
      <c r="U114" s="60">
        <v>642</v>
      </c>
      <c r="V114" s="61">
        <v>0.44583333333333303</v>
      </c>
      <c r="W114" s="103">
        <v>0.3498</v>
      </c>
      <c r="X114" s="103">
        <f t="shared" si="33"/>
        <v>4.0999999999999925E-3</v>
      </c>
      <c r="Y114" s="45">
        <f t="shared" si="27"/>
        <v>0.13119999999999976</v>
      </c>
      <c r="Z114" s="71">
        <f t="shared" si="28"/>
        <v>642</v>
      </c>
      <c r="AA114" s="56">
        <f t="shared" si="22"/>
        <v>11.1936</v>
      </c>
      <c r="AC114" s="64">
        <v>10.7</v>
      </c>
      <c r="AD114" s="60">
        <v>642</v>
      </c>
      <c r="AE114" s="61">
        <v>0.44583333333333303</v>
      </c>
      <c r="AF114" s="61">
        <f t="shared" si="23"/>
        <v>0.95799999999999996</v>
      </c>
      <c r="AG114" s="63">
        <f t="shared" si="24"/>
        <v>1.0000000000000009E-2</v>
      </c>
      <c r="AH114" s="45">
        <f t="shared" si="29"/>
        <v>0.32000000000000028</v>
      </c>
      <c r="AI114" s="71">
        <f t="shared" si="30"/>
        <v>642</v>
      </c>
      <c r="AJ114" s="56">
        <f t="shared" si="31"/>
        <v>30.655999999999999</v>
      </c>
    </row>
    <row r="115" spans="2:36" x14ac:dyDescent="0.25">
      <c r="B115" s="3"/>
      <c r="C115" s="4"/>
      <c r="D115" s="5"/>
      <c r="E115" s="5"/>
      <c r="F115" s="5"/>
      <c r="G115" s="6"/>
      <c r="H115" s="95"/>
      <c r="I115" s="6"/>
      <c r="K115" s="98">
        <v>10.8</v>
      </c>
      <c r="L115" s="96">
        <v>648</v>
      </c>
      <c r="M115" s="97">
        <v>0.9</v>
      </c>
      <c r="N115" s="97">
        <v>0.96799999999999997</v>
      </c>
      <c r="O115" s="62">
        <f t="shared" si="32"/>
        <v>1.0000000000000009E-2</v>
      </c>
      <c r="P115" s="45">
        <f t="shared" si="35"/>
        <v>0.32000000000000028</v>
      </c>
      <c r="Q115" s="71">
        <f t="shared" si="26"/>
        <v>648</v>
      </c>
      <c r="R115" s="56">
        <f t="shared" si="34"/>
        <v>30.975999999999999</v>
      </c>
      <c r="T115" s="64">
        <v>10.8</v>
      </c>
      <c r="U115" s="60">
        <v>648</v>
      </c>
      <c r="V115" s="61">
        <v>0.45</v>
      </c>
      <c r="W115" s="103">
        <v>0.35399999999999998</v>
      </c>
      <c r="X115" s="103">
        <f t="shared" si="33"/>
        <v>4.1999999999999815E-3</v>
      </c>
      <c r="Y115" s="45">
        <f t="shared" si="27"/>
        <v>0.13439999999999941</v>
      </c>
      <c r="Z115" s="71">
        <f t="shared" si="28"/>
        <v>648</v>
      </c>
      <c r="AA115" s="56">
        <f t="shared" si="22"/>
        <v>11.327999999999999</v>
      </c>
      <c r="AC115" s="64">
        <v>10.8</v>
      </c>
      <c r="AD115" s="60">
        <v>648</v>
      </c>
      <c r="AE115" s="61">
        <v>0.45</v>
      </c>
      <c r="AF115" s="61">
        <f t="shared" si="23"/>
        <v>0.96799999999999997</v>
      </c>
      <c r="AG115" s="63">
        <f t="shared" si="24"/>
        <v>1.0000000000000009E-2</v>
      </c>
      <c r="AH115" s="45">
        <f t="shared" si="29"/>
        <v>0.32000000000000028</v>
      </c>
      <c r="AI115" s="71">
        <f t="shared" si="30"/>
        <v>648</v>
      </c>
      <c r="AJ115" s="56">
        <f t="shared" si="31"/>
        <v>30.975999999999999</v>
      </c>
    </row>
    <row r="116" spans="2:36" x14ac:dyDescent="0.25">
      <c r="B116" s="3"/>
      <c r="C116" s="4"/>
      <c r="D116" s="5"/>
      <c r="E116" s="5"/>
      <c r="F116" s="5"/>
      <c r="G116" s="6"/>
      <c r="H116" s="95"/>
      <c r="I116" s="6"/>
      <c r="K116" s="98">
        <v>10.9</v>
      </c>
      <c r="L116" s="96">
        <v>654</v>
      </c>
      <c r="M116" s="97">
        <v>0.90833333333333299</v>
      </c>
      <c r="N116" s="97">
        <v>0.97629999999999995</v>
      </c>
      <c r="O116" s="62">
        <f t="shared" si="32"/>
        <v>8.2999999999999741E-3</v>
      </c>
      <c r="P116" s="45">
        <f t="shared" si="35"/>
        <v>0.26559999999999917</v>
      </c>
      <c r="Q116" s="71">
        <f t="shared" si="26"/>
        <v>654</v>
      </c>
      <c r="R116" s="56">
        <f t="shared" si="34"/>
        <v>31.241599999999998</v>
      </c>
      <c r="T116" s="64">
        <v>10.9</v>
      </c>
      <c r="U116" s="60">
        <v>654</v>
      </c>
      <c r="V116" s="61">
        <v>0.454166666666667</v>
      </c>
      <c r="W116" s="103">
        <v>0.35820000000000002</v>
      </c>
      <c r="X116" s="103">
        <f t="shared" si="33"/>
        <v>4.200000000000037E-3</v>
      </c>
      <c r="Y116" s="45">
        <f t="shared" si="27"/>
        <v>0.13440000000000119</v>
      </c>
      <c r="Z116" s="71">
        <f t="shared" si="28"/>
        <v>654</v>
      </c>
      <c r="AA116" s="56">
        <f t="shared" si="22"/>
        <v>11.462400000000001</v>
      </c>
      <c r="AC116" s="64">
        <v>10.9</v>
      </c>
      <c r="AD116" s="60">
        <v>654</v>
      </c>
      <c r="AE116" s="61">
        <v>0.454166666666667</v>
      </c>
      <c r="AF116" s="61">
        <f t="shared" si="23"/>
        <v>0.97629999999999995</v>
      </c>
      <c r="AG116" s="63">
        <f t="shared" si="24"/>
        <v>8.2999999999999741E-3</v>
      </c>
      <c r="AH116" s="45">
        <f t="shared" si="29"/>
        <v>0.26559999999999917</v>
      </c>
      <c r="AI116" s="71">
        <f t="shared" si="30"/>
        <v>654</v>
      </c>
      <c r="AJ116" s="56">
        <f t="shared" si="31"/>
        <v>31.241599999999998</v>
      </c>
    </row>
    <row r="117" spans="2:36" x14ac:dyDescent="0.25">
      <c r="B117" s="3"/>
      <c r="C117" s="4"/>
      <c r="D117" s="5"/>
      <c r="E117" s="5"/>
      <c r="F117" s="5"/>
      <c r="G117" s="6"/>
      <c r="H117" s="95"/>
      <c r="I117" s="6"/>
      <c r="K117" s="98">
        <v>11</v>
      </c>
      <c r="L117" s="96">
        <v>660</v>
      </c>
      <c r="M117" s="97">
        <v>0.91666666666666696</v>
      </c>
      <c r="N117" s="97">
        <v>0.98470000000000002</v>
      </c>
      <c r="O117" s="62">
        <f t="shared" si="32"/>
        <v>8.4000000000000741E-3</v>
      </c>
      <c r="P117" s="45">
        <f t="shared" si="35"/>
        <v>0.26880000000000237</v>
      </c>
      <c r="Q117" s="71">
        <f t="shared" si="26"/>
        <v>660</v>
      </c>
      <c r="R117" s="56">
        <f t="shared" si="34"/>
        <v>31.510400000000001</v>
      </c>
      <c r="T117" s="64">
        <v>11</v>
      </c>
      <c r="U117" s="60">
        <v>660</v>
      </c>
      <c r="V117" s="61">
        <v>0.45833333333333298</v>
      </c>
      <c r="W117" s="103">
        <v>0.36230000000000001</v>
      </c>
      <c r="X117" s="103">
        <f t="shared" si="33"/>
        <v>4.0999999999999925E-3</v>
      </c>
      <c r="Y117" s="45">
        <f t="shared" si="27"/>
        <v>0.13119999999999976</v>
      </c>
      <c r="Z117" s="71">
        <f t="shared" si="28"/>
        <v>660</v>
      </c>
      <c r="AA117" s="56">
        <f t="shared" si="22"/>
        <v>11.5936</v>
      </c>
      <c r="AC117" s="64">
        <v>11</v>
      </c>
      <c r="AD117" s="60">
        <v>660</v>
      </c>
      <c r="AE117" s="61">
        <v>0.45833333333333298</v>
      </c>
      <c r="AF117" s="61">
        <f t="shared" si="23"/>
        <v>0.98470000000000002</v>
      </c>
      <c r="AG117" s="63">
        <f t="shared" si="24"/>
        <v>8.4000000000000741E-3</v>
      </c>
      <c r="AH117" s="45">
        <f t="shared" si="29"/>
        <v>0.26880000000000237</v>
      </c>
      <c r="AI117" s="71">
        <f t="shared" si="30"/>
        <v>660</v>
      </c>
      <c r="AJ117" s="56">
        <f t="shared" si="31"/>
        <v>31.510400000000001</v>
      </c>
    </row>
    <row r="118" spans="2:36" x14ac:dyDescent="0.25">
      <c r="B118" s="3"/>
      <c r="C118" s="4"/>
      <c r="D118" s="5"/>
      <c r="E118" s="5"/>
      <c r="F118" s="5"/>
      <c r="G118" s="6"/>
      <c r="H118" s="95"/>
      <c r="I118" s="6"/>
      <c r="K118" s="98">
        <v>11.1</v>
      </c>
      <c r="L118" s="96">
        <v>666</v>
      </c>
      <c r="M118" s="97">
        <v>0.92500000000000004</v>
      </c>
      <c r="N118" s="97">
        <v>0.99099999999999999</v>
      </c>
      <c r="O118" s="62">
        <f t="shared" si="32"/>
        <v>6.2999999999999723E-3</v>
      </c>
      <c r="P118" s="45">
        <f t="shared" si="35"/>
        <v>0.20159999999999911</v>
      </c>
      <c r="Q118" s="71">
        <f t="shared" si="26"/>
        <v>666</v>
      </c>
      <c r="R118" s="56">
        <f t="shared" si="34"/>
        <v>31.712</v>
      </c>
      <c r="T118" s="64">
        <v>11.1</v>
      </c>
      <c r="U118" s="60">
        <v>666</v>
      </c>
      <c r="V118" s="61">
        <v>0.46250000000000002</v>
      </c>
      <c r="W118" s="103">
        <v>0.36649999999999999</v>
      </c>
      <c r="X118" s="103">
        <f t="shared" si="33"/>
        <v>4.1999999999999815E-3</v>
      </c>
      <c r="Y118" s="45">
        <f t="shared" si="27"/>
        <v>0.13439999999999941</v>
      </c>
      <c r="Z118" s="71">
        <f t="shared" si="28"/>
        <v>666</v>
      </c>
      <c r="AA118" s="56">
        <f t="shared" si="22"/>
        <v>11.728</v>
      </c>
      <c r="AC118" s="64">
        <v>11.1</v>
      </c>
      <c r="AD118" s="60">
        <v>666</v>
      </c>
      <c r="AE118" s="61">
        <v>0.46250000000000002</v>
      </c>
      <c r="AF118" s="61">
        <f t="shared" si="23"/>
        <v>0.99099999999999999</v>
      </c>
      <c r="AG118" s="63">
        <f t="shared" si="24"/>
        <v>6.2999999999999723E-3</v>
      </c>
      <c r="AH118" s="45">
        <f t="shared" si="29"/>
        <v>0.20159999999999911</v>
      </c>
      <c r="AI118" s="71">
        <f t="shared" si="30"/>
        <v>666</v>
      </c>
      <c r="AJ118" s="56">
        <f t="shared" si="31"/>
        <v>31.712</v>
      </c>
    </row>
    <row r="119" spans="2:36" x14ac:dyDescent="0.25">
      <c r="B119" s="3"/>
      <c r="C119" s="4"/>
      <c r="D119" s="5"/>
      <c r="E119" s="5"/>
      <c r="F119" s="5"/>
      <c r="G119" s="6"/>
      <c r="H119" s="95"/>
      <c r="I119" s="6"/>
      <c r="K119" s="98">
        <v>11.2</v>
      </c>
      <c r="L119" s="96">
        <v>672</v>
      </c>
      <c r="M119" s="97">
        <v>0.93333333333333302</v>
      </c>
      <c r="N119" s="97">
        <v>0.996</v>
      </c>
      <c r="O119" s="62">
        <f t="shared" si="32"/>
        <v>5.0000000000000044E-3</v>
      </c>
      <c r="P119" s="45">
        <f t="shared" si="35"/>
        <v>0.16000000000000014</v>
      </c>
      <c r="Q119" s="71">
        <f t="shared" si="26"/>
        <v>672</v>
      </c>
      <c r="R119" s="56">
        <f t="shared" si="34"/>
        <v>31.872</v>
      </c>
      <c r="T119" s="64">
        <v>11.2</v>
      </c>
      <c r="U119" s="60">
        <v>672</v>
      </c>
      <c r="V119" s="61">
        <v>0.46666666666666701</v>
      </c>
      <c r="W119" s="103">
        <v>0.37069999999999997</v>
      </c>
      <c r="X119" s="103">
        <f t="shared" si="33"/>
        <v>4.1999999999999815E-3</v>
      </c>
      <c r="Y119" s="45">
        <f t="shared" si="27"/>
        <v>0.13439999999999941</v>
      </c>
      <c r="Z119" s="71">
        <f t="shared" si="28"/>
        <v>672</v>
      </c>
      <c r="AA119" s="56">
        <f t="shared" si="22"/>
        <v>11.862399999999999</v>
      </c>
      <c r="AC119" s="64">
        <v>11.2</v>
      </c>
      <c r="AD119" s="60">
        <v>672</v>
      </c>
      <c r="AE119" s="61">
        <v>0.46666666666666701</v>
      </c>
      <c r="AF119" s="61">
        <f t="shared" si="23"/>
        <v>0.996</v>
      </c>
      <c r="AG119" s="63">
        <f t="shared" si="24"/>
        <v>5.0000000000000044E-3</v>
      </c>
      <c r="AH119" s="45">
        <f t="shared" si="29"/>
        <v>0.16000000000000014</v>
      </c>
      <c r="AI119" s="71">
        <f t="shared" si="30"/>
        <v>672</v>
      </c>
      <c r="AJ119" s="56">
        <f t="shared" si="31"/>
        <v>31.872</v>
      </c>
    </row>
    <row r="120" spans="2:36" x14ac:dyDescent="0.25">
      <c r="B120" s="3"/>
      <c r="C120" s="4"/>
      <c r="D120" s="5"/>
      <c r="E120" s="5"/>
      <c r="F120" s="5"/>
      <c r="G120" s="6"/>
      <c r="H120" s="95"/>
      <c r="I120" s="6"/>
      <c r="K120" s="98">
        <v>11.3</v>
      </c>
      <c r="L120" s="96">
        <v>678</v>
      </c>
      <c r="M120" s="97">
        <v>0.94166666666666698</v>
      </c>
      <c r="N120" s="97">
        <v>1</v>
      </c>
      <c r="O120" s="62">
        <f t="shared" si="32"/>
        <v>4.0000000000000036E-3</v>
      </c>
      <c r="P120" s="45">
        <f t="shared" si="35"/>
        <v>0.12800000000000011</v>
      </c>
      <c r="Q120" s="71">
        <f t="shared" si="26"/>
        <v>678</v>
      </c>
      <c r="R120" s="56">
        <f t="shared" si="34"/>
        <v>32</v>
      </c>
      <c r="T120" s="64">
        <v>11.3</v>
      </c>
      <c r="U120" s="60">
        <v>678</v>
      </c>
      <c r="V120" s="61">
        <v>0.47083333333333299</v>
      </c>
      <c r="W120" s="103">
        <v>0.37480000000000002</v>
      </c>
      <c r="X120" s="103">
        <f t="shared" si="33"/>
        <v>4.1000000000000481E-3</v>
      </c>
      <c r="Y120" s="45">
        <f t="shared" si="27"/>
        <v>0.13120000000000154</v>
      </c>
      <c r="Z120" s="71">
        <f t="shared" si="28"/>
        <v>678</v>
      </c>
      <c r="AA120" s="56">
        <f t="shared" si="22"/>
        <v>11.993600000000001</v>
      </c>
      <c r="AC120" s="64">
        <v>11.3</v>
      </c>
      <c r="AD120" s="60">
        <v>678</v>
      </c>
      <c r="AE120" s="61">
        <v>0.47083333333333299</v>
      </c>
      <c r="AF120" s="61">
        <f t="shared" si="23"/>
        <v>1</v>
      </c>
      <c r="AG120" s="63">
        <f t="shared" si="24"/>
        <v>4.0000000000000036E-3</v>
      </c>
      <c r="AH120" s="45">
        <f t="shared" si="29"/>
        <v>0.12800000000000011</v>
      </c>
      <c r="AI120" s="71">
        <f t="shared" si="30"/>
        <v>678</v>
      </c>
      <c r="AJ120" s="56">
        <f t="shared" si="31"/>
        <v>32</v>
      </c>
    </row>
    <row r="121" spans="2:36" x14ac:dyDescent="0.25">
      <c r="B121" s="3"/>
      <c r="C121" s="4"/>
      <c r="D121" s="5"/>
      <c r="E121" s="5"/>
      <c r="F121" s="5"/>
      <c r="G121" s="6"/>
      <c r="H121" s="95"/>
      <c r="I121" s="6"/>
      <c r="K121" s="98">
        <v>11.4</v>
      </c>
      <c r="L121" s="96">
        <v>684</v>
      </c>
      <c r="M121" s="97">
        <v>0.95</v>
      </c>
      <c r="N121" s="97">
        <v>1</v>
      </c>
      <c r="O121" s="62">
        <f t="shared" si="32"/>
        <v>0</v>
      </c>
      <c r="P121" s="45">
        <f t="shared" si="35"/>
        <v>0</v>
      </c>
      <c r="Q121" s="71">
        <f t="shared" si="26"/>
        <v>684</v>
      </c>
      <c r="R121" s="56">
        <f t="shared" si="34"/>
        <v>32</v>
      </c>
      <c r="T121" s="64">
        <v>11.4</v>
      </c>
      <c r="U121" s="60">
        <v>684</v>
      </c>
      <c r="V121" s="61">
        <v>0.47499999999999998</v>
      </c>
      <c r="W121" s="103">
        <v>0.379</v>
      </c>
      <c r="X121" s="103">
        <f t="shared" si="33"/>
        <v>4.1999999999999815E-3</v>
      </c>
      <c r="Y121" s="45">
        <f t="shared" si="27"/>
        <v>0.13439999999999941</v>
      </c>
      <c r="Z121" s="71">
        <f t="shared" si="28"/>
        <v>684</v>
      </c>
      <c r="AA121" s="56">
        <f t="shared" si="22"/>
        <v>12.128</v>
      </c>
      <c r="AC121" s="64">
        <v>11.4</v>
      </c>
      <c r="AD121" s="60">
        <v>684</v>
      </c>
      <c r="AE121" s="61">
        <v>0.47499999999999998</v>
      </c>
      <c r="AF121" s="61">
        <f t="shared" si="23"/>
        <v>1</v>
      </c>
      <c r="AG121" s="63">
        <f t="shared" si="24"/>
        <v>0</v>
      </c>
      <c r="AH121" s="45">
        <f t="shared" si="29"/>
        <v>0</v>
      </c>
      <c r="AI121" s="71">
        <f t="shared" si="30"/>
        <v>684</v>
      </c>
      <c r="AJ121" s="56">
        <f t="shared" si="31"/>
        <v>32</v>
      </c>
    </row>
    <row r="122" spans="2:36" x14ac:dyDescent="0.25">
      <c r="B122" s="3"/>
      <c r="C122" s="4"/>
      <c r="D122" s="5"/>
      <c r="E122" s="5"/>
      <c r="F122" s="5"/>
      <c r="G122" s="6"/>
      <c r="H122" s="95"/>
      <c r="I122" s="6"/>
      <c r="K122" s="98">
        <v>11.5</v>
      </c>
      <c r="L122" s="96">
        <v>690</v>
      </c>
      <c r="M122" s="97">
        <v>0.95833333333333304</v>
      </c>
      <c r="N122" s="97">
        <v>1</v>
      </c>
      <c r="O122" s="62">
        <f t="shared" si="32"/>
        <v>0</v>
      </c>
      <c r="P122" s="45">
        <f t="shared" si="35"/>
        <v>0</v>
      </c>
      <c r="Q122" s="71">
        <f t="shared" si="26"/>
        <v>690</v>
      </c>
      <c r="R122" s="56">
        <f t="shared" si="34"/>
        <v>32</v>
      </c>
      <c r="T122" s="64">
        <v>11.5</v>
      </c>
      <c r="U122" s="60">
        <v>690</v>
      </c>
      <c r="V122" s="61">
        <v>0.47916666666666702</v>
      </c>
      <c r="W122" s="103">
        <v>0.38319999999999999</v>
      </c>
      <c r="X122" s="103">
        <f t="shared" si="33"/>
        <v>4.1999999999999815E-3</v>
      </c>
      <c r="Y122" s="45">
        <f t="shared" si="27"/>
        <v>0.13439999999999941</v>
      </c>
      <c r="Z122" s="71">
        <f t="shared" si="28"/>
        <v>690</v>
      </c>
      <c r="AA122" s="56">
        <f t="shared" si="22"/>
        <v>12.2624</v>
      </c>
      <c r="AC122" s="64">
        <v>11.5</v>
      </c>
      <c r="AD122" s="60">
        <v>690</v>
      </c>
      <c r="AE122" s="61">
        <v>0.47916666666666702</v>
      </c>
      <c r="AF122" s="61">
        <f t="shared" si="23"/>
        <v>1</v>
      </c>
      <c r="AG122" s="63">
        <f t="shared" si="24"/>
        <v>0</v>
      </c>
      <c r="AH122" s="45">
        <f t="shared" si="29"/>
        <v>0</v>
      </c>
      <c r="AI122" s="71">
        <f t="shared" si="30"/>
        <v>690</v>
      </c>
      <c r="AJ122" s="56">
        <f t="shared" si="31"/>
        <v>32</v>
      </c>
    </row>
    <row r="123" spans="2:36" x14ac:dyDescent="0.25">
      <c r="B123" s="3"/>
      <c r="C123" s="4"/>
      <c r="D123" s="5"/>
      <c r="E123" s="5"/>
      <c r="F123" s="5"/>
      <c r="G123" s="6"/>
      <c r="H123" s="95"/>
      <c r="I123" s="6"/>
      <c r="K123" s="98">
        <v>11.6</v>
      </c>
      <c r="L123" s="96">
        <v>696</v>
      </c>
      <c r="M123" s="97">
        <v>0.96666666666666701</v>
      </c>
      <c r="N123" s="97">
        <v>1</v>
      </c>
      <c r="O123" s="62">
        <f t="shared" si="32"/>
        <v>0</v>
      </c>
      <c r="P123" s="45">
        <f t="shared" si="35"/>
        <v>0</v>
      </c>
      <c r="Q123" s="71">
        <f t="shared" si="26"/>
        <v>696</v>
      </c>
      <c r="R123" s="56">
        <f t="shared" si="34"/>
        <v>32</v>
      </c>
      <c r="T123" s="64">
        <v>11.6</v>
      </c>
      <c r="U123" s="60">
        <v>696</v>
      </c>
      <c r="V123" s="61">
        <v>0.483333333333333</v>
      </c>
      <c r="W123" s="103">
        <v>0.38729999999999998</v>
      </c>
      <c r="X123" s="103">
        <f t="shared" si="33"/>
        <v>4.0999999999999925E-3</v>
      </c>
      <c r="Y123" s="45">
        <f t="shared" si="27"/>
        <v>0.13119999999999976</v>
      </c>
      <c r="Z123" s="71">
        <f t="shared" si="28"/>
        <v>696</v>
      </c>
      <c r="AA123" s="56">
        <f t="shared" si="22"/>
        <v>12.393599999999999</v>
      </c>
      <c r="AC123" s="64">
        <v>11.6</v>
      </c>
      <c r="AD123" s="60">
        <v>696</v>
      </c>
      <c r="AE123" s="61">
        <v>0.483333333333333</v>
      </c>
      <c r="AF123" s="61">
        <f t="shared" si="23"/>
        <v>1</v>
      </c>
      <c r="AG123" s="63">
        <f t="shared" si="24"/>
        <v>0</v>
      </c>
      <c r="AH123" s="45">
        <f t="shared" si="29"/>
        <v>0</v>
      </c>
      <c r="AI123" s="71">
        <f t="shared" si="30"/>
        <v>696</v>
      </c>
      <c r="AJ123" s="56">
        <f t="shared" si="31"/>
        <v>32</v>
      </c>
    </row>
    <row r="124" spans="2:36" x14ac:dyDescent="0.25">
      <c r="B124" s="3"/>
      <c r="C124" s="4"/>
      <c r="D124" s="5"/>
      <c r="E124" s="5"/>
      <c r="F124" s="5"/>
      <c r="G124" s="6"/>
      <c r="H124" s="95"/>
      <c r="I124" s="6"/>
      <c r="K124" s="98">
        <v>11.7</v>
      </c>
      <c r="L124" s="96">
        <v>702</v>
      </c>
      <c r="M124" s="97">
        <v>0.97499999999999998</v>
      </c>
      <c r="N124" s="97">
        <v>1</v>
      </c>
      <c r="O124" s="62">
        <f t="shared" si="32"/>
        <v>0</v>
      </c>
      <c r="P124" s="45">
        <f t="shared" si="35"/>
        <v>0</v>
      </c>
      <c r="Q124" s="71">
        <f t="shared" si="26"/>
        <v>702</v>
      </c>
      <c r="R124" s="56">
        <f t="shared" si="34"/>
        <v>32</v>
      </c>
      <c r="T124" s="64">
        <v>11.7</v>
      </c>
      <c r="U124" s="60">
        <v>702</v>
      </c>
      <c r="V124" s="61">
        <v>0.48749999999999999</v>
      </c>
      <c r="W124" s="103">
        <v>0.39150000000000001</v>
      </c>
      <c r="X124" s="103">
        <f t="shared" si="33"/>
        <v>4.200000000000037E-3</v>
      </c>
      <c r="Y124" s="45">
        <f t="shared" si="27"/>
        <v>0.13440000000000119</v>
      </c>
      <c r="Z124" s="71">
        <f t="shared" si="28"/>
        <v>702</v>
      </c>
      <c r="AA124" s="56">
        <f t="shared" si="22"/>
        <v>12.528</v>
      </c>
      <c r="AC124" s="64">
        <v>11.7</v>
      </c>
      <c r="AD124" s="60">
        <v>702</v>
      </c>
      <c r="AE124" s="61">
        <v>0.48749999999999999</v>
      </c>
      <c r="AF124" s="61">
        <f t="shared" si="23"/>
        <v>1</v>
      </c>
      <c r="AG124" s="63">
        <f t="shared" si="24"/>
        <v>0</v>
      </c>
      <c r="AH124" s="45">
        <f t="shared" si="29"/>
        <v>0</v>
      </c>
      <c r="AI124" s="71">
        <f t="shared" si="30"/>
        <v>702</v>
      </c>
      <c r="AJ124" s="56">
        <f t="shared" si="31"/>
        <v>32</v>
      </c>
    </row>
    <row r="125" spans="2:36" x14ac:dyDescent="0.25">
      <c r="B125" s="3"/>
      <c r="C125" s="4"/>
      <c r="D125" s="5"/>
      <c r="E125" s="5"/>
      <c r="F125" s="5"/>
      <c r="G125" s="6"/>
      <c r="H125" s="95"/>
      <c r="I125" s="6"/>
      <c r="K125" s="98">
        <v>11.8</v>
      </c>
      <c r="L125" s="96">
        <v>708</v>
      </c>
      <c r="M125" s="97">
        <v>0.98333333333333295</v>
      </c>
      <c r="N125" s="97">
        <v>1</v>
      </c>
      <c r="O125" s="62">
        <f t="shared" si="32"/>
        <v>0</v>
      </c>
      <c r="P125" s="45">
        <f t="shared" si="35"/>
        <v>0</v>
      </c>
      <c r="Q125" s="71">
        <f t="shared" si="26"/>
        <v>708</v>
      </c>
      <c r="R125" s="56">
        <f t="shared" si="34"/>
        <v>32</v>
      </c>
      <c r="T125" s="64">
        <v>11.8</v>
      </c>
      <c r="U125" s="60">
        <v>708</v>
      </c>
      <c r="V125" s="61">
        <v>0.49166666666666697</v>
      </c>
      <c r="W125" s="103">
        <v>0.3957</v>
      </c>
      <c r="X125" s="103">
        <f t="shared" si="33"/>
        <v>4.1999999999999815E-3</v>
      </c>
      <c r="Y125" s="45">
        <f t="shared" si="27"/>
        <v>0.13439999999999941</v>
      </c>
      <c r="Z125" s="71">
        <f t="shared" si="28"/>
        <v>708</v>
      </c>
      <c r="AA125" s="56">
        <f t="shared" si="22"/>
        <v>12.6624</v>
      </c>
      <c r="AC125" s="64">
        <v>11.8</v>
      </c>
      <c r="AD125" s="60">
        <v>708</v>
      </c>
      <c r="AE125" s="61">
        <v>0.49166666666666697</v>
      </c>
      <c r="AF125" s="61">
        <f t="shared" si="23"/>
        <v>1</v>
      </c>
      <c r="AG125" s="63">
        <f t="shared" si="24"/>
        <v>0</v>
      </c>
      <c r="AH125" s="45">
        <f t="shared" si="29"/>
        <v>0</v>
      </c>
      <c r="AI125" s="71">
        <f t="shared" si="30"/>
        <v>708</v>
      </c>
      <c r="AJ125" s="56">
        <f t="shared" si="31"/>
        <v>32</v>
      </c>
    </row>
    <row r="126" spans="2:36" x14ac:dyDescent="0.25">
      <c r="B126" s="3"/>
      <c r="C126" s="4"/>
      <c r="D126" s="5"/>
      <c r="E126" s="5"/>
      <c r="F126" s="5"/>
      <c r="G126" s="6"/>
      <c r="H126" s="95"/>
      <c r="I126" s="6"/>
      <c r="K126" s="98">
        <v>11.9</v>
      </c>
      <c r="L126" s="96">
        <v>714</v>
      </c>
      <c r="M126" s="97">
        <v>0.99166666666666703</v>
      </c>
      <c r="N126" s="97">
        <v>1</v>
      </c>
      <c r="O126" s="62">
        <f t="shared" si="32"/>
        <v>0</v>
      </c>
      <c r="P126" s="45">
        <f t="shared" si="35"/>
        <v>0</v>
      </c>
      <c r="Q126" s="71">
        <f t="shared" si="26"/>
        <v>714</v>
      </c>
      <c r="R126" s="56">
        <f t="shared" si="34"/>
        <v>32</v>
      </c>
      <c r="T126" s="64">
        <v>11.9</v>
      </c>
      <c r="U126" s="60">
        <v>714</v>
      </c>
      <c r="V126" s="61">
        <v>0.49583333333333302</v>
      </c>
      <c r="W126" s="103">
        <v>0.39979999999999999</v>
      </c>
      <c r="X126" s="103">
        <f t="shared" si="33"/>
        <v>4.0999999999999925E-3</v>
      </c>
      <c r="Y126" s="45">
        <f t="shared" si="27"/>
        <v>0.13119999999999976</v>
      </c>
      <c r="Z126" s="71">
        <f t="shared" si="28"/>
        <v>714</v>
      </c>
      <c r="AA126" s="56">
        <f t="shared" si="22"/>
        <v>12.7936</v>
      </c>
      <c r="AC126" s="64">
        <v>11.9</v>
      </c>
      <c r="AD126" s="60">
        <v>714</v>
      </c>
      <c r="AE126" s="61">
        <v>0.49583333333333302</v>
      </c>
      <c r="AF126" s="61">
        <f t="shared" si="23"/>
        <v>1</v>
      </c>
      <c r="AG126" s="63">
        <f t="shared" si="24"/>
        <v>0</v>
      </c>
      <c r="AH126" s="45">
        <f t="shared" si="29"/>
        <v>0</v>
      </c>
      <c r="AI126" s="71">
        <f t="shared" si="30"/>
        <v>714</v>
      </c>
      <c r="AJ126" s="56">
        <f t="shared" si="31"/>
        <v>32</v>
      </c>
    </row>
    <row r="127" spans="2:36" ht="15.75" thickBot="1" x14ac:dyDescent="0.3">
      <c r="B127" s="3"/>
      <c r="C127" s="4"/>
      <c r="D127" s="5"/>
      <c r="E127" s="5"/>
      <c r="F127" s="5"/>
      <c r="G127" s="6"/>
      <c r="H127" s="95"/>
      <c r="I127" s="6"/>
      <c r="K127" s="99">
        <v>12</v>
      </c>
      <c r="L127" s="100">
        <v>720</v>
      </c>
      <c r="M127" s="101">
        <v>1</v>
      </c>
      <c r="N127" s="101">
        <v>1</v>
      </c>
      <c r="O127" s="102">
        <f t="shared" si="32"/>
        <v>0</v>
      </c>
      <c r="P127" s="54">
        <f t="shared" si="35"/>
        <v>0</v>
      </c>
      <c r="Q127" s="73">
        <f t="shared" si="26"/>
        <v>720</v>
      </c>
      <c r="R127" s="58">
        <f t="shared" si="34"/>
        <v>32</v>
      </c>
      <c r="T127" s="87">
        <v>12</v>
      </c>
      <c r="U127" s="88">
        <v>720</v>
      </c>
      <c r="V127" s="89">
        <v>0.5</v>
      </c>
      <c r="W127" s="106">
        <v>0.40400000000000003</v>
      </c>
      <c r="X127" s="106">
        <f t="shared" si="33"/>
        <v>4.200000000000037E-3</v>
      </c>
      <c r="Y127" s="91">
        <f t="shared" si="27"/>
        <v>0.13440000000000119</v>
      </c>
      <c r="Z127" s="92">
        <f t="shared" si="28"/>
        <v>720</v>
      </c>
      <c r="AA127" s="93">
        <f t="shared" si="22"/>
        <v>12.928000000000001</v>
      </c>
      <c r="AC127" s="87">
        <v>12</v>
      </c>
      <c r="AD127" s="88">
        <v>720</v>
      </c>
      <c r="AE127" s="89">
        <v>0.5</v>
      </c>
      <c r="AF127" s="89">
        <f>N127</f>
        <v>1</v>
      </c>
      <c r="AG127" s="90">
        <f t="shared" si="24"/>
        <v>0</v>
      </c>
      <c r="AH127" s="91">
        <f t="shared" si="29"/>
        <v>0</v>
      </c>
      <c r="AI127" s="92">
        <f t="shared" si="30"/>
        <v>720</v>
      </c>
      <c r="AJ127" s="93">
        <f t="shared" si="31"/>
        <v>32</v>
      </c>
    </row>
    <row r="128" spans="2:36" x14ac:dyDescent="0.25">
      <c r="B128" s="3"/>
      <c r="C128" s="4"/>
      <c r="D128" s="5"/>
      <c r="E128" s="5"/>
      <c r="F128" s="5"/>
      <c r="G128" s="6"/>
      <c r="H128" s="95"/>
      <c r="I128" s="6"/>
      <c r="K128" s="3"/>
      <c r="L128" s="4"/>
      <c r="M128" s="5"/>
      <c r="N128" s="5"/>
      <c r="O128" s="1"/>
      <c r="P128" s="6"/>
      <c r="Q128" s="95"/>
      <c r="R128" s="6"/>
      <c r="T128" s="81">
        <v>12.1</v>
      </c>
      <c r="U128" s="82">
        <v>726</v>
      </c>
      <c r="V128" s="83">
        <v>0.50416666666666698</v>
      </c>
      <c r="W128" s="105">
        <v>0.40839999999999999</v>
      </c>
      <c r="X128" s="105">
        <f t="shared" si="33"/>
        <v>4.3999999999999595E-3</v>
      </c>
      <c r="Y128" s="85">
        <f t="shared" si="27"/>
        <v>0.1407999999999987</v>
      </c>
      <c r="Z128" s="79">
        <f t="shared" si="28"/>
        <v>726</v>
      </c>
      <c r="AA128" s="80">
        <f t="shared" si="22"/>
        <v>13.0688</v>
      </c>
      <c r="AC128" s="81">
        <v>12.1</v>
      </c>
      <c r="AD128" s="82">
        <v>726</v>
      </c>
      <c r="AE128" s="83">
        <v>0.50416666666666698</v>
      </c>
      <c r="AF128" s="83"/>
      <c r="AG128" s="84">
        <f t="shared" ref="AG128:AG159" si="36">($AF$4-$N$4)/120</f>
        <v>0</v>
      </c>
      <c r="AH128" s="85">
        <f t="shared" si="29"/>
        <v>0</v>
      </c>
      <c r="AI128" s="79">
        <f t="shared" si="30"/>
        <v>726</v>
      </c>
      <c r="AJ128" s="80">
        <f>$AJ$127</f>
        <v>32</v>
      </c>
    </row>
    <row r="129" spans="2:36" x14ac:dyDescent="0.25">
      <c r="B129" s="3"/>
      <c r="C129" s="4"/>
      <c r="D129" s="5"/>
      <c r="E129" s="5"/>
      <c r="F129" s="5"/>
      <c r="G129" s="6"/>
      <c r="H129" s="95"/>
      <c r="I129" s="6"/>
      <c r="K129" s="3"/>
      <c r="L129" s="4"/>
      <c r="M129" s="5"/>
      <c r="N129" s="5"/>
      <c r="O129" s="1"/>
      <c r="P129" s="6"/>
      <c r="Q129" s="95"/>
      <c r="R129" s="6"/>
      <c r="T129" s="64">
        <v>12.2</v>
      </c>
      <c r="U129" s="60">
        <v>732</v>
      </c>
      <c r="V129" s="61">
        <v>0.50833333333333297</v>
      </c>
      <c r="W129" s="103">
        <v>0.41270000000000001</v>
      </c>
      <c r="X129" s="103">
        <f t="shared" si="33"/>
        <v>4.300000000000026E-3</v>
      </c>
      <c r="Y129" s="45">
        <f t="shared" si="27"/>
        <v>0.13760000000000083</v>
      </c>
      <c r="Z129" s="71">
        <f t="shared" si="28"/>
        <v>732</v>
      </c>
      <c r="AA129" s="56">
        <f t="shared" si="22"/>
        <v>13.2064</v>
      </c>
      <c r="AC129" s="64">
        <v>12.2</v>
      </c>
      <c r="AD129" s="60">
        <v>732</v>
      </c>
      <c r="AE129" s="61">
        <v>0.50833333333333297</v>
      </c>
      <c r="AF129" s="61"/>
      <c r="AG129" s="63">
        <f t="shared" si="36"/>
        <v>0</v>
      </c>
      <c r="AH129" s="45">
        <f t="shared" si="29"/>
        <v>0</v>
      </c>
      <c r="AI129" s="71">
        <f t="shared" si="30"/>
        <v>732</v>
      </c>
      <c r="AJ129" s="56">
        <f t="shared" ref="AJ129:AJ192" si="37">$AJ$127</f>
        <v>32</v>
      </c>
    </row>
    <row r="130" spans="2:36" x14ac:dyDescent="0.25">
      <c r="B130" s="3"/>
      <c r="C130" s="4"/>
      <c r="D130" s="5"/>
      <c r="E130" s="5"/>
      <c r="F130" s="5"/>
      <c r="G130" s="6"/>
      <c r="H130" s="95"/>
      <c r="I130" s="6"/>
      <c r="K130" s="3"/>
      <c r="L130" s="4"/>
      <c r="M130" s="5"/>
      <c r="N130" s="5"/>
      <c r="O130" s="1"/>
      <c r="P130" s="6"/>
      <c r="Q130" s="95"/>
      <c r="R130" s="6"/>
      <c r="T130" s="64">
        <v>12.3</v>
      </c>
      <c r="U130" s="60">
        <v>738</v>
      </c>
      <c r="V130" s="61">
        <v>0.51249999999999996</v>
      </c>
      <c r="W130" s="103">
        <v>0.41710000000000003</v>
      </c>
      <c r="X130" s="103">
        <f t="shared" si="33"/>
        <v>4.400000000000015E-3</v>
      </c>
      <c r="Y130" s="45">
        <f t="shared" si="27"/>
        <v>0.14080000000000048</v>
      </c>
      <c r="Z130" s="71">
        <f t="shared" si="28"/>
        <v>738</v>
      </c>
      <c r="AA130" s="56">
        <f t="shared" si="22"/>
        <v>13.347200000000001</v>
      </c>
      <c r="AC130" s="64">
        <v>12.3</v>
      </c>
      <c r="AD130" s="60">
        <v>738</v>
      </c>
      <c r="AE130" s="61">
        <v>0.51249999999999996</v>
      </c>
      <c r="AF130" s="61"/>
      <c r="AG130" s="63">
        <f t="shared" si="36"/>
        <v>0</v>
      </c>
      <c r="AH130" s="45">
        <f t="shared" si="29"/>
        <v>0</v>
      </c>
      <c r="AI130" s="71">
        <f t="shared" si="30"/>
        <v>738</v>
      </c>
      <c r="AJ130" s="56">
        <f t="shared" si="37"/>
        <v>32</v>
      </c>
    </row>
    <row r="131" spans="2:36" x14ac:dyDescent="0.25">
      <c r="B131" s="3"/>
      <c r="C131" s="4"/>
      <c r="D131" s="5"/>
      <c r="E131" s="5"/>
      <c r="F131" s="5"/>
      <c r="G131" s="6"/>
      <c r="H131" s="95"/>
      <c r="I131" s="6"/>
      <c r="K131" s="3"/>
      <c r="L131" s="4"/>
      <c r="M131" s="5"/>
      <c r="N131" s="5"/>
      <c r="O131" s="1"/>
      <c r="P131" s="6"/>
      <c r="Q131" s="95"/>
      <c r="R131" s="6"/>
      <c r="T131" s="64">
        <v>12.4</v>
      </c>
      <c r="U131" s="60">
        <v>744</v>
      </c>
      <c r="V131" s="61">
        <v>0.51666666666666705</v>
      </c>
      <c r="W131" s="103">
        <v>0.42149999999999999</v>
      </c>
      <c r="X131" s="103">
        <f t="shared" si="33"/>
        <v>4.3999999999999595E-3</v>
      </c>
      <c r="Y131" s="45">
        <f t="shared" si="27"/>
        <v>0.1407999999999987</v>
      </c>
      <c r="Z131" s="71">
        <f t="shared" si="28"/>
        <v>744</v>
      </c>
      <c r="AA131" s="56">
        <f t="shared" si="22"/>
        <v>13.488</v>
      </c>
      <c r="AC131" s="64">
        <v>12.4</v>
      </c>
      <c r="AD131" s="60">
        <v>744</v>
      </c>
      <c r="AE131" s="61">
        <v>0.51666666666666705</v>
      </c>
      <c r="AF131" s="61"/>
      <c r="AG131" s="63">
        <f t="shared" si="36"/>
        <v>0</v>
      </c>
      <c r="AH131" s="45">
        <f t="shared" si="29"/>
        <v>0</v>
      </c>
      <c r="AI131" s="71">
        <f t="shared" si="30"/>
        <v>744</v>
      </c>
      <c r="AJ131" s="56">
        <f t="shared" si="37"/>
        <v>32</v>
      </c>
    </row>
    <row r="132" spans="2:36" x14ac:dyDescent="0.25">
      <c r="B132" s="3"/>
      <c r="C132" s="4"/>
      <c r="D132" s="5"/>
      <c r="E132" s="5"/>
      <c r="F132" s="5"/>
      <c r="G132" s="6"/>
      <c r="H132" s="95"/>
      <c r="I132" s="6"/>
      <c r="K132" s="3"/>
      <c r="L132" s="4"/>
      <c r="M132" s="5"/>
      <c r="N132" s="5"/>
      <c r="O132" s="1"/>
      <c r="P132" s="6"/>
      <c r="Q132" s="95"/>
      <c r="R132" s="6"/>
      <c r="T132" s="64">
        <v>12.5</v>
      </c>
      <c r="U132" s="60">
        <v>750</v>
      </c>
      <c r="V132" s="61">
        <v>0.52083333333333304</v>
      </c>
      <c r="W132" s="103">
        <v>0.4259</v>
      </c>
      <c r="X132" s="103">
        <f t="shared" si="33"/>
        <v>4.400000000000015E-3</v>
      </c>
      <c r="Y132" s="45">
        <f t="shared" si="27"/>
        <v>0.14080000000000048</v>
      </c>
      <c r="Z132" s="71">
        <f t="shared" si="28"/>
        <v>750</v>
      </c>
      <c r="AA132" s="56">
        <f t="shared" si="22"/>
        <v>13.6288</v>
      </c>
      <c r="AC132" s="64">
        <v>12.5</v>
      </c>
      <c r="AD132" s="60">
        <v>750</v>
      </c>
      <c r="AE132" s="61">
        <v>0.52083333333333304</v>
      </c>
      <c r="AF132" s="61"/>
      <c r="AG132" s="63">
        <f t="shared" si="36"/>
        <v>0</v>
      </c>
      <c r="AH132" s="45">
        <f t="shared" si="29"/>
        <v>0</v>
      </c>
      <c r="AI132" s="71">
        <f t="shared" si="30"/>
        <v>750</v>
      </c>
      <c r="AJ132" s="56">
        <f t="shared" si="37"/>
        <v>32</v>
      </c>
    </row>
    <row r="133" spans="2:36" x14ac:dyDescent="0.25">
      <c r="B133" s="3"/>
      <c r="C133" s="4"/>
      <c r="D133" s="5"/>
      <c r="E133" s="5"/>
      <c r="F133" s="5"/>
      <c r="G133" s="6"/>
      <c r="H133" s="95"/>
      <c r="I133" s="6"/>
      <c r="K133" s="3"/>
      <c r="L133" s="4"/>
      <c r="M133" s="5"/>
      <c r="N133" s="5"/>
      <c r="O133" s="1"/>
      <c r="P133" s="6"/>
      <c r="Q133" s="95"/>
      <c r="R133" s="6"/>
      <c r="T133" s="64">
        <v>12.6</v>
      </c>
      <c r="U133" s="60">
        <v>756</v>
      </c>
      <c r="V133" s="61">
        <v>0.52500000000000002</v>
      </c>
      <c r="W133" s="103">
        <v>0.43020000000000003</v>
      </c>
      <c r="X133" s="103">
        <f t="shared" si="33"/>
        <v>4.300000000000026E-3</v>
      </c>
      <c r="Y133" s="45">
        <f t="shared" si="27"/>
        <v>0.13760000000000083</v>
      </c>
      <c r="Z133" s="71">
        <f t="shared" si="28"/>
        <v>756</v>
      </c>
      <c r="AA133" s="56">
        <f t="shared" si="22"/>
        <v>13.766400000000001</v>
      </c>
      <c r="AC133" s="64">
        <v>12.6</v>
      </c>
      <c r="AD133" s="60">
        <v>756</v>
      </c>
      <c r="AE133" s="61">
        <v>0.52500000000000002</v>
      </c>
      <c r="AF133" s="61"/>
      <c r="AG133" s="63">
        <f t="shared" si="36"/>
        <v>0</v>
      </c>
      <c r="AH133" s="45">
        <f t="shared" si="29"/>
        <v>0</v>
      </c>
      <c r="AI133" s="71">
        <f t="shared" si="30"/>
        <v>756</v>
      </c>
      <c r="AJ133" s="56">
        <f t="shared" si="37"/>
        <v>32</v>
      </c>
    </row>
    <row r="134" spans="2:36" x14ac:dyDescent="0.25">
      <c r="B134" s="3"/>
      <c r="C134" s="4"/>
      <c r="D134" s="5"/>
      <c r="E134" s="5"/>
      <c r="F134" s="5"/>
      <c r="G134" s="6"/>
      <c r="H134" s="95"/>
      <c r="I134" s="6"/>
      <c r="K134" s="3"/>
      <c r="L134" s="4"/>
      <c r="M134" s="5"/>
      <c r="N134" s="5"/>
      <c r="O134" s="1"/>
      <c r="P134" s="6"/>
      <c r="Q134" s="95"/>
      <c r="R134" s="6"/>
      <c r="T134" s="64">
        <v>12.7</v>
      </c>
      <c r="U134" s="60">
        <v>762</v>
      </c>
      <c r="V134" s="61">
        <v>0.52916666666666701</v>
      </c>
      <c r="W134" s="103">
        <v>0.43459999999999999</v>
      </c>
      <c r="X134" s="103">
        <f t="shared" si="33"/>
        <v>4.3999999999999595E-3</v>
      </c>
      <c r="Y134" s="45">
        <f t="shared" si="27"/>
        <v>0.1407999999999987</v>
      </c>
      <c r="Z134" s="71">
        <f t="shared" si="28"/>
        <v>762</v>
      </c>
      <c r="AA134" s="56">
        <f t="shared" si="22"/>
        <v>13.9072</v>
      </c>
      <c r="AC134" s="64">
        <v>12.7</v>
      </c>
      <c r="AD134" s="60">
        <v>762</v>
      </c>
      <c r="AE134" s="61">
        <v>0.52916666666666701</v>
      </c>
      <c r="AF134" s="61"/>
      <c r="AG134" s="63">
        <f t="shared" si="36"/>
        <v>0</v>
      </c>
      <c r="AH134" s="45">
        <f t="shared" si="29"/>
        <v>0</v>
      </c>
      <c r="AI134" s="71">
        <f t="shared" si="30"/>
        <v>762</v>
      </c>
      <c r="AJ134" s="56">
        <f t="shared" si="37"/>
        <v>32</v>
      </c>
    </row>
    <row r="135" spans="2:36" x14ac:dyDescent="0.25">
      <c r="B135" s="3"/>
      <c r="C135" s="4"/>
      <c r="D135" s="5"/>
      <c r="E135" s="5"/>
      <c r="F135" s="5"/>
      <c r="G135" s="6"/>
      <c r="H135" s="95"/>
      <c r="I135" s="6"/>
      <c r="K135" s="3"/>
      <c r="L135" s="4"/>
      <c r="M135" s="5"/>
      <c r="N135" s="5"/>
      <c r="O135" s="1"/>
      <c r="P135" s="6"/>
      <c r="Q135" s="95"/>
      <c r="R135" s="6"/>
      <c r="T135" s="64">
        <v>12.8</v>
      </c>
      <c r="U135" s="60">
        <v>768</v>
      </c>
      <c r="V135" s="61">
        <v>0.53333333333333299</v>
      </c>
      <c r="W135" s="103">
        <v>0.439</v>
      </c>
      <c r="X135" s="103">
        <f t="shared" si="33"/>
        <v>4.400000000000015E-3</v>
      </c>
      <c r="Y135" s="45">
        <f t="shared" si="27"/>
        <v>0.14080000000000048</v>
      </c>
      <c r="Z135" s="71">
        <f t="shared" si="28"/>
        <v>768</v>
      </c>
      <c r="AA135" s="56">
        <f t="shared" ref="AA135:AA198" si="38">W135*$W$4</f>
        <v>14.048</v>
      </c>
      <c r="AC135" s="64">
        <v>12.8</v>
      </c>
      <c r="AD135" s="60">
        <v>768</v>
      </c>
      <c r="AE135" s="61">
        <v>0.53333333333333299</v>
      </c>
      <c r="AF135" s="61"/>
      <c r="AG135" s="63">
        <f t="shared" si="36"/>
        <v>0</v>
      </c>
      <c r="AH135" s="45">
        <f t="shared" si="29"/>
        <v>0</v>
      </c>
      <c r="AI135" s="71">
        <f t="shared" si="30"/>
        <v>768</v>
      </c>
      <c r="AJ135" s="56">
        <f t="shared" si="37"/>
        <v>32</v>
      </c>
    </row>
    <row r="136" spans="2:36" x14ac:dyDescent="0.25">
      <c r="B136" s="3"/>
      <c r="C136" s="4"/>
      <c r="D136" s="5"/>
      <c r="E136" s="5"/>
      <c r="F136" s="5"/>
      <c r="G136" s="6"/>
      <c r="H136" s="95"/>
      <c r="I136" s="6"/>
      <c r="K136" s="3"/>
      <c r="L136" s="4"/>
      <c r="M136" s="5"/>
      <c r="N136" s="5"/>
      <c r="O136" s="1"/>
      <c r="P136" s="6"/>
      <c r="Q136" s="95"/>
      <c r="R136" s="6"/>
      <c r="T136" s="64">
        <v>12.9</v>
      </c>
      <c r="U136" s="60">
        <v>774</v>
      </c>
      <c r="V136" s="61">
        <v>0.53749999999999998</v>
      </c>
      <c r="W136" s="103">
        <v>0.44340000000000002</v>
      </c>
      <c r="X136" s="103">
        <f t="shared" si="33"/>
        <v>4.400000000000015E-3</v>
      </c>
      <c r="Y136" s="45">
        <f t="shared" ref="Y136:Y199" si="39">AA136-AA135</f>
        <v>0.14080000000000048</v>
      </c>
      <c r="Z136" s="71">
        <f t="shared" ref="Z136:Z199" si="40">U136</f>
        <v>774</v>
      </c>
      <c r="AA136" s="56">
        <f t="shared" si="38"/>
        <v>14.188800000000001</v>
      </c>
      <c r="AC136" s="64">
        <v>12.9</v>
      </c>
      <c r="AD136" s="60">
        <v>774</v>
      </c>
      <c r="AE136" s="61">
        <v>0.53749999999999998</v>
      </c>
      <c r="AF136" s="61"/>
      <c r="AG136" s="63">
        <f t="shared" si="36"/>
        <v>0</v>
      </c>
      <c r="AH136" s="45">
        <f t="shared" ref="AH136:AH199" si="41">AJ136-AJ135</f>
        <v>0</v>
      </c>
      <c r="AI136" s="71">
        <f t="shared" ref="AI136:AI199" si="42">AD136</f>
        <v>774</v>
      </c>
      <c r="AJ136" s="56">
        <f t="shared" si="37"/>
        <v>32</v>
      </c>
    </row>
    <row r="137" spans="2:36" x14ac:dyDescent="0.25">
      <c r="B137" s="3"/>
      <c r="C137" s="4"/>
      <c r="D137" s="5"/>
      <c r="E137" s="5"/>
      <c r="F137" s="5"/>
      <c r="G137" s="6"/>
      <c r="H137" s="95"/>
      <c r="I137" s="6"/>
      <c r="K137" s="3"/>
      <c r="L137" s="4"/>
      <c r="M137" s="5"/>
      <c r="N137" s="5"/>
      <c r="O137" s="1"/>
      <c r="P137" s="6"/>
      <c r="Q137" s="95"/>
      <c r="R137" s="6"/>
      <c r="T137" s="64">
        <v>13</v>
      </c>
      <c r="U137" s="60">
        <v>780</v>
      </c>
      <c r="V137" s="61">
        <v>0.54166666666666696</v>
      </c>
      <c r="W137" s="103">
        <v>0.44779999999999998</v>
      </c>
      <c r="X137" s="103">
        <f t="shared" ref="X137:X200" si="43">W137-W136</f>
        <v>4.3999999999999595E-3</v>
      </c>
      <c r="Y137" s="45">
        <f t="shared" si="39"/>
        <v>0.1407999999999987</v>
      </c>
      <c r="Z137" s="71">
        <f t="shared" si="40"/>
        <v>780</v>
      </c>
      <c r="AA137" s="56">
        <f t="shared" si="38"/>
        <v>14.329599999999999</v>
      </c>
      <c r="AC137" s="64">
        <v>13</v>
      </c>
      <c r="AD137" s="60">
        <v>780</v>
      </c>
      <c r="AE137" s="61">
        <v>0.54166666666666696</v>
      </c>
      <c r="AF137" s="61"/>
      <c r="AG137" s="63">
        <f t="shared" si="36"/>
        <v>0</v>
      </c>
      <c r="AH137" s="45">
        <f t="shared" si="41"/>
        <v>0</v>
      </c>
      <c r="AI137" s="71">
        <f t="shared" si="42"/>
        <v>780</v>
      </c>
      <c r="AJ137" s="56">
        <f t="shared" si="37"/>
        <v>32</v>
      </c>
    </row>
    <row r="138" spans="2:36" x14ac:dyDescent="0.25">
      <c r="B138" s="3"/>
      <c r="C138" s="4"/>
      <c r="D138" s="5"/>
      <c r="E138" s="5"/>
      <c r="F138" s="5"/>
      <c r="G138" s="6"/>
      <c r="H138" s="95"/>
      <c r="I138" s="6"/>
      <c r="K138" s="3"/>
      <c r="L138" s="4"/>
      <c r="M138" s="5"/>
      <c r="N138" s="5"/>
      <c r="O138" s="1"/>
      <c r="P138" s="6"/>
      <c r="Q138" s="95"/>
      <c r="R138" s="6"/>
      <c r="T138" s="64">
        <v>13.1</v>
      </c>
      <c r="U138" s="60">
        <v>786</v>
      </c>
      <c r="V138" s="61">
        <v>0.54583333333333295</v>
      </c>
      <c r="W138" s="103">
        <v>0.45240000000000002</v>
      </c>
      <c r="X138" s="103">
        <f t="shared" si="43"/>
        <v>4.6000000000000485E-3</v>
      </c>
      <c r="Y138" s="45">
        <f t="shared" si="39"/>
        <v>0.14720000000000155</v>
      </c>
      <c r="Z138" s="71">
        <f t="shared" si="40"/>
        <v>786</v>
      </c>
      <c r="AA138" s="56">
        <f t="shared" si="38"/>
        <v>14.476800000000001</v>
      </c>
      <c r="AC138" s="64">
        <v>13.1</v>
      </c>
      <c r="AD138" s="60">
        <v>786</v>
      </c>
      <c r="AE138" s="61">
        <v>0.54583333333333295</v>
      </c>
      <c r="AF138" s="61"/>
      <c r="AG138" s="63">
        <f t="shared" si="36"/>
        <v>0</v>
      </c>
      <c r="AH138" s="45">
        <f t="shared" si="41"/>
        <v>0</v>
      </c>
      <c r="AI138" s="71">
        <f t="shared" si="42"/>
        <v>786</v>
      </c>
      <c r="AJ138" s="56">
        <f t="shared" si="37"/>
        <v>32</v>
      </c>
    </row>
    <row r="139" spans="2:36" x14ac:dyDescent="0.25">
      <c r="B139" s="3"/>
      <c r="C139" s="4"/>
      <c r="D139" s="5"/>
      <c r="E139" s="5"/>
      <c r="F139" s="5"/>
      <c r="G139" s="6"/>
      <c r="H139" s="95"/>
      <c r="I139" s="6"/>
      <c r="K139" s="3"/>
      <c r="L139" s="4"/>
      <c r="M139" s="5"/>
      <c r="N139" s="5"/>
      <c r="O139" s="1"/>
      <c r="P139" s="6"/>
      <c r="Q139" s="95"/>
      <c r="R139" s="6"/>
      <c r="T139" s="64">
        <v>13.2</v>
      </c>
      <c r="U139" s="60">
        <v>792</v>
      </c>
      <c r="V139" s="61">
        <v>0.55000000000000004</v>
      </c>
      <c r="W139" s="103">
        <v>0.45700000000000002</v>
      </c>
      <c r="X139" s="103">
        <f t="shared" si="43"/>
        <v>4.599999999999993E-3</v>
      </c>
      <c r="Y139" s="45">
        <f t="shared" si="39"/>
        <v>0.14719999999999978</v>
      </c>
      <c r="Z139" s="71">
        <f t="shared" si="40"/>
        <v>792</v>
      </c>
      <c r="AA139" s="56">
        <f t="shared" si="38"/>
        <v>14.624000000000001</v>
      </c>
      <c r="AC139" s="64">
        <v>13.2</v>
      </c>
      <c r="AD139" s="60">
        <v>792</v>
      </c>
      <c r="AE139" s="61">
        <v>0.55000000000000004</v>
      </c>
      <c r="AF139" s="61"/>
      <c r="AG139" s="63">
        <f t="shared" si="36"/>
        <v>0</v>
      </c>
      <c r="AH139" s="45">
        <f t="shared" si="41"/>
        <v>0</v>
      </c>
      <c r="AI139" s="71">
        <f t="shared" si="42"/>
        <v>792</v>
      </c>
      <c r="AJ139" s="56">
        <f t="shared" si="37"/>
        <v>32</v>
      </c>
    </row>
    <row r="140" spans="2:36" x14ac:dyDescent="0.25">
      <c r="B140" s="3"/>
      <c r="C140" s="4"/>
      <c r="D140" s="5"/>
      <c r="E140" s="5"/>
      <c r="F140" s="5"/>
      <c r="G140" s="6"/>
      <c r="H140" s="95"/>
      <c r="I140" s="6"/>
      <c r="K140" s="3"/>
      <c r="L140" s="4"/>
      <c r="M140" s="5"/>
      <c r="N140" s="5"/>
      <c r="O140" s="1"/>
      <c r="P140" s="6"/>
      <c r="Q140" s="95"/>
      <c r="R140" s="6"/>
      <c r="T140" s="64">
        <v>13.3</v>
      </c>
      <c r="U140" s="60">
        <v>798</v>
      </c>
      <c r="V140" s="61">
        <v>0.55416666666666703</v>
      </c>
      <c r="W140" s="103">
        <v>0.46160000000000001</v>
      </c>
      <c r="X140" s="103">
        <f t="shared" si="43"/>
        <v>4.599999999999993E-3</v>
      </c>
      <c r="Y140" s="45">
        <f t="shared" si="39"/>
        <v>0.14719999999999978</v>
      </c>
      <c r="Z140" s="71">
        <f t="shared" si="40"/>
        <v>798</v>
      </c>
      <c r="AA140" s="56">
        <f t="shared" si="38"/>
        <v>14.7712</v>
      </c>
      <c r="AC140" s="64">
        <v>13.3</v>
      </c>
      <c r="AD140" s="60">
        <v>798</v>
      </c>
      <c r="AE140" s="61">
        <v>0.55416666666666703</v>
      </c>
      <c r="AF140" s="61"/>
      <c r="AG140" s="63">
        <f t="shared" si="36"/>
        <v>0</v>
      </c>
      <c r="AH140" s="45">
        <f t="shared" si="41"/>
        <v>0</v>
      </c>
      <c r="AI140" s="71">
        <f t="shared" si="42"/>
        <v>798</v>
      </c>
      <c r="AJ140" s="56">
        <f t="shared" si="37"/>
        <v>32</v>
      </c>
    </row>
    <row r="141" spans="2:36" x14ac:dyDescent="0.25">
      <c r="B141" s="3"/>
      <c r="C141" s="4"/>
      <c r="D141" s="5"/>
      <c r="E141" s="5"/>
      <c r="F141" s="5"/>
      <c r="G141" s="6"/>
      <c r="H141" s="95"/>
      <c r="I141" s="6"/>
      <c r="K141" s="3"/>
      <c r="L141" s="4"/>
      <c r="M141" s="5"/>
      <c r="N141" s="5"/>
      <c r="O141" s="1"/>
      <c r="P141" s="6"/>
      <c r="Q141" s="95"/>
      <c r="R141" s="6"/>
      <c r="T141" s="64">
        <v>13.4</v>
      </c>
      <c r="U141" s="60">
        <v>804</v>
      </c>
      <c r="V141" s="61">
        <v>0.55833333333333302</v>
      </c>
      <c r="W141" s="103">
        <v>0.4662</v>
      </c>
      <c r="X141" s="103">
        <f t="shared" si="43"/>
        <v>4.599999999999993E-3</v>
      </c>
      <c r="Y141" s="45">
        <f t="shared" si="39"/>
        <v>0.14719999999999978</v>
      </c>
      <c r="Z141" s="71">
        <f t="shared" si="40"/>
        <v>804</v>
      </c>
      <c r="AA141" s="56">
        <f t="shared" si="38"/>
        <v>14.9184</v>
      </c>
      <c r="AC141" s="64">
        <v>13.4</v>
      </c>
      <c r="AD141" s="60">
        <v>804</v>
      </c>
      <c r="AE141" s="61">
        <v>0.55833333333333302</v>
      </c>
      <c r="AF141" s="61"/>
      <c r="AG141" s="63">
        <f t="shared" si="36"/>
        <v>0</v>
      </c>
      <c r="AH141" s="45">
        <f t="shared" si="41"/>
        <v>0</v>
      </c>
      <c r="AI141" s="71">
        <f t="shared" si="42"/>
        <v>804</v>
      </c>
      <c r="AJ141" s="56">
        <f t="shared" si="37"/>
        <v>32</v>
      </c>
    </row>
    <row r="142" spans="2:36" x14ac:dyDescent="0.25">
      <c r="B142" s="3"/>
      <c r="C142" s="4"/>
      <c r="D142" s="5"/>
      <c r="E142" s="5"/>
      <c r="F142" s="5"/>
      <c r="G142" s="6"/>
      <c r="H142" s="95"/>
      <c r="I142" s="6"/>
      <c r="K142" s="3"/>
      <c r="L142" s="4"/>
      <c r="M142" s="5"/>
      <c r="N142" s="5"/>
      <c r="O142" s="1"/>
      <c r="P142" s="6"/>
      <c r="Q142" s="95"/>
      <c r="R142" s="6"/>
      <c r="T142" s="64">
        <v>13.5</v>
      </c>
      <c r="U142" s="60">
        <v>810</v>
      </c>
      <c r="V142" s="61">
        <v>0.5625</v>
      </c>
      <c r="W142" s="103">
        <v>0.4708</v>
      </c>
      <c r="X142" s="103">
        <f t="shared" si="43"/>
        <v>4.599999999999993E-3</v>
      </c>
      <c r="Y142" s="45">
        <f t="shared" si="39"/>
        <v>0.14719999999999978</v>
      </c>
      <c r="Z142" s="71">
        <f t="shared" si="40"/>
        <v>810</v>
      </c>
      <c r="AA142" s="56">
        <f t="shared" si="38"/>
        <v>15.0656</v>
      </c>
      <c r="AC142" s="64">
        <v>13.5</v>
      </c>
      <c r="AD142" s="60">
        <v>810</v>
      </c>
      <c r="AE142" s="61">
        <v>0.5625</v>
      </c>
      <c r="AF142" s="61"/>
      <c r="AG142" s="63">
        <f t="shared" si="36"/>
        <v>0</v>
      </c>
      <c r="AH142" s="45">
        <f t="shared" si="41"/>
        <v>0</v>
      </c>
      <c r="AI142" s="71">
        <f t="shared" si="42"/>
        <v>810</v>
      </c>
      <c r="AJ142" s="56">
        <f t="shared" si="37"/>
        <v>32</v>
      </c>
    </row>
    <row r="143" spans="2:36" x14ac:dyDescent="0.25">
      <c r="B143" s="3"/>
      <c r="C143" s="4"/>
      <c r="D143" s="5"/>
      <c r="E143" s="5"/>
      <c r="F143" s="5"/>
      <c r="G143" s="6"/>
      <c r="H143" s="95"/>
      <c r="I143" s="6"/>
      <c r="K143" s="3"/>
      <c r="L143" s="4"/>
      <c r="M143" s="5"/>
      <c r="N143" s="5"/>
      <c r="O143" s="1"/>
      <c r="P143" s="6"/>
      <c r="Q143" s="95"/>
      <c r="R143" s="6"/>
      <c r="T143" s="64">
        <v>13.6</v>
      </c>
      <c r="U143" s="60">
        <v>816</v>
      </c>
      <c r="V143" s="61">
        <v>0.56666666666666698</v>
      </c>
      <c r="W143" s="103">
        <v>0.4753</v>
      </c>
      <c r="X143" s="103">
        <f t="shared" si="43"/>
        <v>4.500000000000004E-3</v>
      </c>
      <c r="Y143" s="45">
        <f t="shared" si="39"/>
        <v>0.14400000000000013</v>
      </c>
      <c r="Z143" s="71">
        <f t="shared" si="40"/>
        <v>816</v>
      </c>
      <c r="AA143" s="56">
        <f t="shared" si="38"/>
        <v>15.2096</v>
      </c>
      <c r="AC143" s="64">
        <v>13.6</v>
      </c>
      <c r="AD143" s="60">
        <v>816</v>
      </c>
      <c r="AE143" s="61">
        <v>0.56666666666666698</v>
      </c>
      <c r="AF143" s="61"/>
      <c r="AG143" s="63">
        <f t="shared" si="36"/>
        <v>0</v>
      </c>
      <c r="AH143" s="45">
        <f t="shared" si="41"/>
        <v>0</v>
      </c>
      <c r="AI143" s="71">
        <f t="shared" si="42"/>
        <v>816</v>
      </c>
      <c r="AJ143" s="56">
        <f t="shared" si="37"/>
        <v>32</v>
      </c>
    </row>
    <row r="144" spans="2:36" x14ac:dyDescent="0.25">
      <c r="B144" s="3"/>
      <c r="C144" s="4"/>
      <c r="D144" s="5"/>
      <c r="E144" s="5"/>
      <c r="F144" s="5"/>
      <c r="G144" s="6"/>
      <c r="H144" s="95"/>
      <c r="I144" s="6"/>
      <c r="K144" s="3"/>
      <c r="L144" s="4"/>
      <c r="M144" s="5"/>
      <c r="N144" s="5"/>
      <c r="O144" s="1"/>
      <c r="P144" s="6"/>
      <c r="Q144" s="95"/>
      <c r="R144" s="6"/>
      <c r="T144" s="64">
        <v>13.7</v>
      </c>
      <c r="U144" s="60">
        <v>822</v>
      </c>
      <c r="V144" s="61">
        <v>0.57083333333333297</v>
      </c>
      <c r="W144" s="103">
        <v>0.47989999999999999</v>
      </c>
      <c r="X144" s="103">
        <f t="shared" si="43"/>
        <v>4.599999999999993E-3</v>
      </c>
      <c r="Y144" s="45">
        <f t="shared" si="39"/>
        <v>0.14719999999999978</v>
      </c>
      <c r="Z144" s="71">
        <f t="shared" si="40"/>
        <v>822</v>
      </c>
      <c r="AA144" s="56">
        <f t="shared" si="38"/>
        <v>15.3568</v>
      </c>
      <c r="AC144" s="64">
        <v>13.7</v>
      </c>
      <c r="AD144" s="60">
        <v>822</v>
      </c>
      <c r="AE144" s="61">
        <v>0.57083333333333297</v>
      </c>
      <c r="AF144" s="61"/>
      <c r="AG144" s="63">
        <f t="shared" si="36"/>
        <v>0</v>
      </c>
      <c r="AH144" s="45">
        <f t="shared" si="41"/>
        <v>0</v>
      </c>
      <c r="AI144" s="71">
        <f t="shared" si="42"/>
        <v>822</v>
      </c>
      <c r="AJ144" s="56">
        <f t="shared" si="37"/>
        <v>32</v>
      </c>
    </row>
    <row r="145" spans="2:36" x14ac:dyDescent="0.25">
      <c r="B145" s="3"/>
      <c r="C145" s="4"/>
      <c r="D145" s="5"/>
      <c r="E145" s="5"/>
      <c r="F145" s="5"/>
      <c r="G145" s="6"/>
      <c r="H145" s="95"/>
      <c r="I145" s="6"/>
      <c r="K145" s="3"/>
      <c r="L145" s="4"/>
      <c r="M145" s="5"/>
      <c r="N145" s="5"/>
      <c r="O145" s="1"/>
      <c r="P145" s="6"/>
      <c r="Q145" s="95"/>
      <c r="R145" s="6"/>
      <c r="T145" s="64">
        <v>13.8</v>
      </c>
      <c r="U145" s="60">
        <v>828</v>
      </c>
      <c r="V145" s="61">
        <v>0.57499999999999996</v>
      </c>
      <c r="W145" s="103">
        <v>0.48449999999999999</v>
      </c>
      <c r="X145" s="103">
        <f t="shared" si="43"/>
        <v>4.599999999999993E-3</v>
      </c>
      <c r="Y145" s="45">
        <f t="shared" si="39"/>
        <v>0.14719999999999978</v>
      </c>
      <c r="Z145" s="71">
        <f t="shared" si="40"/>
        <v>828</v>
      </c>
      <c r="AA145" s="56">
        <f t="shared" si="38"/>
        <v>15.504</v>
      </c>
      <c r="AC145" s="64">
        <v>13.8</v>
      </c>
      <c r="AD145" s="60">
        <v>828</v>
      </c>
      <c r="AE145" s="61">
        <v>0.57499999999999996</v>
      </c>
      <c r="AF145" s="61"/>
      <c r="AG145" s="63">
        <f t="shared" si="36"/>
        <v>0</v>
      </c>
      <c r="AH145" s="45">
        <f t="shared" si="41"/>
        <v>0</v>
      </c>
      <c r="AI145" s="71">
        <f t="shared" si="42"/>
        <v>828</v>
      </c>
      <c r="AJ145" s="56">
        <f t="shared" si="37"/>
        <v>32</v>
      </c>
    </row>
    <row r="146" spans="2:36" x14ac:dyDescent="0.25">
      <c r="B146" s="3"/>
      <c r="C146" s="4"/>
      <c r="D146" s="5"/>
      <c r="E146" s="5"/>
      <c r="F146" s="5"/>
      <c r="G146" s="6"/>
      <c r="H146" s="95"/>
      <c r="I146" s="6"/>
      <c r="K146" s="3"/>
      <c r="L146" s="4"/>
      <c r="M146" s="5"/>
      <c r="N146" s="5"/>
      <c r="O146" s="1"/>
      <c r="P146" s="6"/>
      <c r="Q146" s="95"/>
      <c r="R146" s="6"/>
      <c r="T146" s="64">
        <v>13.9</v>
      </c>
      <c r="U146" s="60">
        <v>834</v>
      </c>
      <c r="V146" s="61">
        <v>0.57916666666666705</v>
      </c>
      <c r="W146" s="103">
        <v>0.48909999999999998</v>
      </c>
      <c r="X146" s="103">
        <f t="shared" si="43"/>
        <v>4.599999999999993E-3</v>
      </c>
      <c r="Y146" s="45">
        <f t="shared" si="39"/>
        <v>0.14719999999999978</v>
      </c>
      <c r="Z146" s="71">
        <f t="shared" si="40"/>
        <v>834</v>
      </c>
      <c r="AA146" s="56">
        <f t="shared" si="38"/>
        <v>15.651199999999999</v>
      </c>
      <c r="AC146" s="64">
        <v>13.9</v>
      </c>
      <c r="AD146" s="60">
        <v>834</v>
      </c>
      <c r="AE146" s="61">
        <v>0.57916666666666705</v>
      </c>
      <c r="AF146" s="61"/>
      <c r="AG146" s="63">
        <f t="shared" si="36"/>
        <v>0</v>
      </c>
      <c r="AH146" s="45">
        <f t="shared" si="41"/>
        <v>0</v>
      </c>
      <c r="AI146" s="71">
        <f t="shared" si="42"/>
        <v>834</v>
      </c>
      <c r="AJ146" s="56">
        <f t="shared" si="37"/>
        <v>32</v>
      </c>
    </row>
    <row r="147" spans="2:36" x14ac:dyDescent="0.25">
      <c r="B147" s="3"/>
      <c r="C147" s="4"/>
      <c r="D147" s="5"/>
      <c r="E147" s="5"/>
      <c r="F147" s="5"/>
      <c r="G147" s="6"/>
      <c r="H147" s="95"/>
      <c r="I147" s="6"/>
      <c r="K147" s="3"/>
      <c r="L147" s="4"/>
      <c r="M147" s="5"/>
      <c r="N147" s="5"/>
      <c r="O147" s="1"/>
      <c r="P147" s="6"/>
      <c r="Q147" s="95"/>
      <c r="R147" s="6"/>
      <c r="T147" s="64">
        <v>14</v>
      </c>
      <c r="U147" s="60">
        <v>840</v>
      </c>
      <c r="V147" s="61">
        <v>0.58333333333333304</v>
      </c>
      <c r="W147" s="103">
        <v>0.49399999999999999</v>
      </c>
      <c r="X147" s="103">
        <f t="shared" si="43"/>
        <v>4.9000000000000155E-3</v>
      </c>
      <c r="Y147" s="45">
        <f t="shared" si="39"/>
        <v>0.15680000000000049</v>
      </c>
      <c r="Z147" s="71">
        <f t="shared" si="40"/>
        <v>840</v>
      </c>
      <c r="AA147" s="56">
        <f t="shared" si="38"/>
        <v>15.808</v>
      </c>
      <c r="AC147" s="64">
        <v>14</v>
      </c>
      <c r="AD147" s="60">
        <v>840</v>
      </c>
      <c r="AE147" s="61">
        <v>0.58333333333333304</v>
      </c>
      <c r="AF147" s="61"/>
      <c r="AG147" s="63">
        <f t="shared" si="36"/>
        <v>0</v>
      </c>
      <c r="AH147" s="45">
        <f t="shared" si="41"/>
        <v>0</v>
      </c>
      <c r="AI147" s="71">
        <f t="shared" si="42"/>
        <v>840</v>
      </c>
      <c r="AJ147" s="56">
        <f t="shared" si="37"/>
        <v>32</v>
      </c>
    </row>
    <row r="148" spans="2:36" x14ac:dyDescent="0.25">
      <c r="B148" s="3"/>
      <c r="C148" s="4"/>
      <c r="D148" s="5"/>
      <c r="E148" s="5"/>
      <c r="F148" s="5"/>
      <c r="G148" s="6"/>
      <c r="H148" s="95"/>
      <c r="I148" s="6"/>
      <c r="K148" s="3"/>
      <c r="L148" s="4"/>
      <c r="M148" s="5"/>
      <c r="N148" s="5"/>
      <c r="O148" s="1"/>
      <c r="P148" s="6"/>
      <c r="Q148" s="95"/>
      <c r="R148" s="6"/>
      <c r="T148" s="64">
        <v>14.1</v>
      </c>
      <c r="U148" s="60">
        <v>846</v>
      </c>
      <c r="V148" s="61">
        <v>0.58750000000000002</v>
      </c>
      <c r="W148" s="103">
        <v>0.499</v>
      </c>
      <c r="X148" s="103">
        <f t="shared" si="43"/>
        <v>5.0000000000000044E-3</v>
      </c>
      <c r="Y148" s="45">
        <f t="shared" si="39"/>
        <v>0.16000000000000014</v>
      </c>
      <c r="Z148" s="71">
        <f t="shared" si="40"/>
        <v>846</v>
      </c>
      <c r="AA148" s="56">
        <f t="shared" si="38"/>
        <v>15.968</v>
      </c>
      <c r="AC148" s="64">
        <v>14.1</v>
      </c>
      <c r="AD148" s="60">
        <v>846</v>
      </c>
      <c r="AE148" s="61">
        <v>0.58750000000000002</v>
      </c>
      <c r="AF148" s="61"/>
      <c r="AG148" s="63">
        <f t="shared" si="36"/>
        <v>0</v>
      </c>
      <c r="AH148" s="45">
        <f t="shared" si="41"/>
        <v>0</v>
      </c>
      <c r="AI148" s="71">
        <f t="shared" si="42"/>
        <v>846</v>
      </c>
      <c r="AJ148" s="56">
        <f t="shared" si="37"/>
        <v>32</v>
      </c>
    </row>
    <row r="149" spans="2:36" x14ac:dyDescent="0.25">
      <c r="B149" s="3"/>
      <c r="C149" s="4"/>
      <c r="D149" s="5"/>
      <c r="E149" s="5"/>
      <c r="F149" s="5"/>
      <c r="G149" s="6"/>
      <c r="H149" s="95"/>
      <c r="I149" s="6"/>
      <c r="K149" s="3"/>
      <c r="L149" s="4"/>
      <c r="M149" s="5"/>
      <c r="N149" s="5"/>
      <c r="O149" s="1"/>
      <c r="P149" s="6"/>
      <c r="Q149" s="95"/>
      <c r="R149" s="6"/>
      <c r="T149" s="64">
        <v>14.2</v>
      </c>
      <c r="U149" s="60">
        <v>852</v>
      </c>
      <c r="V149" s="61">
        <v>0.59166666666666701</v>
      </c>
      <c r="W149" s="103">
        <v>0.504</v>
      </c>
      <c r="X149" s="103">
        <f t="shared" si="43"/>
        <v>5.0000000000000044E-3</v>
      </c>
      <c r="Y149" s="45">
        <f t="shared" si="39"/>
        <v>0.16000000000000014</v>
      </c>
      <c r="Z149" s="71">
        <f t="shared" si="40"/>
        <v>852</v>
      </c>
      <c r="AA149" s="56">
        <f t="shared" si="38"/>
        <v>16.128</v>
      </c>
      <c r="AC149" s="64">
        <v>14.2</v>
      </c>
      <c r="AD149" s="60">
        <v>852</v>
      </c>
      <c r="AE149" s="61">
        <v>0.59166666666666701</v>
      </c>
      <c r="AF149" s="61"/>
      <c r="AG149" s="63">
        <f t="shared" si="36"/>
        <v>0</v>
      </c>
      <c r="AH149" s="45">
        <f t="shared" si="41"/>
        <v>0</v>
      </c>
      <c r="AI149" s="71">
        <f t="shared" si="42"/>
        <v>852</v>
      </c>
      <c r="AJ149" s="56">
        <f t="shared" si="37"/>
        <v>32</v>
      </c>
    </row>
    <row r="150" spans="2:36" x14ac:dyDescent="0.25">
      <c r="B150" s="3"/>
      <c r="C150" s="4"/>
      <c r="D150" s="5"/>
      <c r="E150" s="5"/>
      <c r="F150" s="5"/>
      <c r="G150" s="6"/>
      <c r="H150" s="95"/>
      <c r="I150" s="6"/>
      <c r="K150" s="3"/>
      <c r="L150" s="4"/>
      <c r="M150" s="5"/>
      <c r="N150" s="5"/>
      <c r="O150" s="1"/>
      <c r="P150" s="6"/>
      <c r="Q150" s="95"/>
      <c r="R150" s="6"/>
      <c r="T150" s="64">
        <v>14.3</v>
      </c>
      <c r="U150" s="60">
        <v>858</v>
      </c>
      <c r="V150" s="61">
        <v>0.59583333333333299</v>
      </c>
      <c r="W150" s="103">
        <v>0.50900000000000001</v>
      </c>
      <c r="X150" s="103">
        <f t="shared" si="43"/>
        <v>5.0000000000000044E-3</v>
      </c>
      <c r="Y150" s="45">
        <f t="shared" si="39"/>
        <v>0.16000000000000014</v>
      </c>
      <c r="Z150" s="71">
        <f t="shared" si="40"/>
        <v>858</v>
      </c>
      <c r="AA150" s="56">
        <f t="shared" si="38"/>
        <v>16.288</v>
      </c>
      <c r="AC150" s="64">
        <v>14.3</v>
      </c>
      <c r="AD150" s="60">
        <v>858</v>
      </c>
      <c r="AE150" s="61">
        <v>0.59583333333333299</v>
      </c>
      <c r="AF150" s="61"/>
      <c r="AG150" s="63">
        <f t="shared" si="36"/>
        <v>0</v>
      </c>
      <c r="AH150" s="45">
        <f t="shared" si="41"/>
        <v>0</v>
      </c>
      <c r="AI150" s="71">
        <f t="shared" si="42"/>
        <v>858</v>
      </c>
      <c r="AJ150" s="56">
        <f t="shared" si="37"/>
        <v>32</v>
      </c>
    </row>
    <row r="151" spans="2:36" x14ac:dyDescent="0.25">
      <c r="B151" s="3"/>
      <c r="C151" s="4"/>
      <c r="D151" s="5"/>
      <c r="E151" s="5"/>
      <c r="F151" s="5"/>
      <c r="G151" s="6"/>
      <c r="H151" s="95"/>
      <c r="I151" s="6"/>
      <c r="K151" s="3"/>
      <c r="L151" s="4"/>
      <c r="M151" s="5"/>
      <c r="N151" s="5"/>
      <c r="O151" s="1"/>
      <c r="P151" s="6"/>
      <c r="Q151" s="95"/>
      <c r="R151" s="6"/>
      <c r="T151" s="64">
        <v>14.4</v>
      </c>
      <c r="U151" s="60">
        <v>864</v>
      </c>
      <c r="V151" s="61">
        <v>0.6</v>
      </c>
      <c r="W151" s="103">
        <v>0.51400000000000001</v>
      </c>
      <c r="X151" s="103">
        <f t="shared" si="43"/>
        <v>5.0000000000000044E-3</v>
      </c>
      <c r="Y151" s="45">
        <f t="shared" si="39"/>
        <v>0.16000000000000014</v>
      </c>
      <c r="Z151" s="71">
        <f t="shared" si="40"/>
        <v>864</v>
      </c>
      <c r="AA151" s="56">
        <f t="shared" si="38"/>
        <v>16.448</v>
      </c>
      <c r="AC151" s="64">
        <v>14.4</v>
      </c>
      <c r="AD151" s="60">
        <v>864</v>
      </c>
      <c r="AE151" s="61">
        <v>0.6</v>
      </c>
      <c r="AF151" s="61"/>
      <c r="AG151" s="63">
        <f t="shared" si="36"/>
        <v>0</v>
      </c>
      <c r="AH151" s="45">
        <f t="shared" si="41"/>
        <v>0</v>
      </c>
      <c r="AI151" s="71">
        <f t="shared" si="42"/>
        <v>864</v>
      </c>
      <c r="AJ151" s="56">
        <f t="shared" si="37"/>
        <v>32</v>
      </c>
    </row>
    <row r="152" spans="2:36" x14ac:dyDescent="0.25">
      <c r="B152" s="3"/>
      <c r="C152" s="4"/>
      <c r="D152" s="5"/>
      <c r="E152" s="5"/>
      <c r="F152" s="5"/>
      <c r="G152" s="6"/>
      <c r="H152" s="95"/>
      <c r="I152" s="6"/>
      <c r="K152" s="3"/>
      <c r="L152" s="4"/>
      <c r="M152" s="5"/>
      <c r="N152" s="5"/>
      <c r="O152" s="1"/>
      <c r="P152" s="6"/>
      <c r="Q152" s="95"/>
      <c r="R152" s="6"/>
      <c r="T152" s="64">
        <v>14.5</v>
      </c>
      <c r="U152" s="60">
        <v>870</v>
      </c>
      <c r="V152" s="61">
        <v>0.60416666666666696</v>
      </c>
      <c r="W152" s="103">
        <v>0.51900000000000002</v>
      </c>
      <c r="X152" s="103">
        <f t="shared" si="43"/>
        <v>5.0000000000000044E-3</v>
      </c>
      <c r="Y152" s="45">
        <f t="shared" si="39"/>
        <v>0.16000000000000014</v>
      </c>
      <c r="Z152" s="71">
        <f t="shared" si="40"/>
        <v>870</v>
      </c>
      <c r="AA152" s="56">
        <f t="shared" si="38"/>
        <v>16.608000000000001</v>
      </c>
      <c r="AC152" s="64">
        <v>14.5</v>
      </c>
      <c r="AD152" s="60">
        <v>870</v>
      </c>
      <c r="AE152" s="61">
        <v>0.60416666666666696</v>
      </c>
      <c r="AF152" s="61"/>
      <c r="AG152" s="63">
        <f t="shared" si="36"/>
        <v>0</v>
      </c>
      <c r="AH152" s="45">
        <f t="shared" si="41"/>
        <v>0</v>
      </c>
      <c r="AI152" s="71">
        <f t="shared" si="42"/>
        <v>870</v>
      </c>
      <c r="AJ152" s="56">
        <f t="shared" si="37"/>
        <v>32</v>
      </c>
    </row>
    <row r="153" spans="2:36" x14ac:dyDescent="0.25">
      <c r="B153" s="3"/>
      <c r="C153" s="4"/>
      <c r="D153" s="5"/>
      <c r="E153" s="5"/>
      <c r="F153" s="5"/>
      <c r="G153" s="6"/>
      <c r="H153" s="95"/>
      <c r="I153" s="6"/>
      <c r="K153" s="3"/>
      <c r="L153" s="4"/>
      <c r="M153" s="5"/>
      <c r="N153" s="5"/>
      <c r="O153" s="1"/>
      <c r="P153" s="6"/>
      <c r="Q153" s="95"/>
      <c r="R153" s="6"/>
      <c r="T153" s="64">
        <v>14.6</v>
      </c>
      <c r="U153" s="60">
        <v>876</v>
      </c>
      <c r="V153" s="61">
        <v>0.60833333333333295</v>
      </c>
      <c r="W153" s="103">
        <v>0.52400000000000002</v>
      </c>
      <c r="X153" s="103">
        <f t="shared" si="43"/>
        <v>5.0000000000000044E-3</v>
      </c>
      <c r="Y153" s="45">
        <f t="shared" si="39"/>
        <v>0.16000000000000014</v>
      </c>
      <c r="Z153" s="71">
        <f t="shared" si="40"/>
        <v>876</v>
      </c>
      <c r="AA153" s="56">
        <f t="shared" si="38"/>
        <v>16.768000000000001</v>
      </c>
      <c r="AC153" s="64">
        <v>14.6</v>
      </c>
      <c r="AD153" s="60">
        <v>876</v>
      </c>
      <c r="AE153" s="61">
        <v>0.60833333333333295</v>
      </c>
      <c r="AF153" s="61"/>
      <c r="AG153" s="63">
        <f t="shared" si="36"/>
        <v>0</v>
      </c>
      <c r="AH153" s="45">
        <f t="shared" si="41"/>
        <v>0</v>
      </c>
      <c r="AI153" s="71">
        <f t="shared" si="42"/>
        <v>876</v>
      </c>
      <c r="AJ153" s="56">
        <f t="shared" si="37"/>
        <v>32</v>
      </c>
    </row>
    <row r="154" spans="2:36" x14ac:dyDescent="0.25">
      <c r="B154" s="3"/>
      <c r="C154" s="4"/>
      <c r="D154" s="5"/>
      <c r="E154" s="5"/>
      <c r="F154" s="5"/>
      <c r="G154" s="6"/>
      <c r="H154" s="95"/>
      <c r="I154" s="6"/>
      <c r="K154" s="3"/>
      <c r="L154" s="4"/>
      <c r="M154" s="5"/>
      <c r="N154" s="5"/>
      <c r="O154" s="1"/>
      <c r="P154" s="6"/>
      <c r="Q154" s="95"/>
      <c r="R154" s="6"/>
      <c r="T154" s="64">
        <v>14.7</v>
      </c>
      <c r="U154" s="60">
        <v>882</v>
      </c>
      <c r="V154" s="61">
        <v>0.61250000000000004</v>
      </c>
      <c r="W154" s="103">
        <v>0.52900000000000003</v>
      </c>
      <c r="X154" s="103">
        <f t="shared" si="43"/>
        <v>5.0000000000000044E-3</v>
      </c>
      <c r="Y154" s="45">
        <f t="shared" si="39"/>
        <v>0.16000000000000014</v>
      </c>
      <c r="Z154" s="71">
        <f t="shared" si="40"/>
        <v>882</v>
      </c>
      <c r="AA154" s="56">
        <f t="shared" si="38"/>
        <v>16.928000000000001</v>
      </c>
      <c r="AC154" s="64">
        <v>14.7</v>
      </c>
      <c r="AD154" s="60">
        <v>882</v>
      </c>
      <c r="AE154" s="61">
        <v>0.61250000000000004</v>
      </c>
      <c r="AF154" s="61"/>
      <c r="AG154" s="63">
        <f t="shared" si="36"/>
        <v>0</v>
      </c>
      <c r="AH154" s="45">
        <f t="shared" si="41"/>
        <v>0</v>
      </c>
      <c r="AI154" s="71">
        <f t="shared" si="42"/>
        <v>882</v>
      </c>
      <c r="AJ154" s="56">
        <f t="shared" si="37"/>
        <v>32</v>
      </c>
    </row>
    <row r="155" spans="2:36" x14ac:dyDescent="0.25">
      <c r="B155" s="3"/>
      <c r="C155" s="4"/>
      <c r="D155" s="5"/>
      <c r="E155" s="5"/>
      <c r="F155" s="5"/>
      <c r="G155" s="6"/>
      <c r="H155" s="95"/>
      <c r="I155" s="6"/>
      <c r="K155" s="3"/>
      <c r="L155" s="4"/>
      <c r="M155" s="5"/>
      <c r="N155" s="5"/>
      <c r="O155" s="1"/>
      <c r="P155" s="6"/>
      <c r="Q155" s="95"/>
      <c r="R155" s="6"/>
      <c r="T155" s="64">
        <v>14.8</v>
      </c>
      <c r="U155" s="60">
        <v>888</v>
      </c>
      <c r="V155" s="61">
        <v>0.61666666666666703</v>
      </c>
      <c r="W155" s="103">
        <v>0.53400000000000003</v>
      </c>
      <c r="X155" s="103">
        <f t="shared" si="43"/>
        <v>5.0000000000000044E-3</v>
      </c>
      <c r="Y155" s="45">
        <f t="shared" si="39"/>
        <v>0.16000000000000014</v>
      </c>
      <c r="Z155" s="71">
        <f t="shared" si="40"/>
        <v>888</v>
      </c>
      <c r="AA155" s="56">
        <f t="shared" si="38"/>
        <v>17.088000000000001</v>
      </c>
      <c r="AC155" s="64">
        <v>14.8</v>
      </c>
      <c r="AD155" s="60">
        <v>888</v>
      </c>
      <c r="AE155" s="61">
        <v>0.61666666666666703</v>
      </c>
      <c r="AF155" s="61"/>
      <c r="AG155" s="63">
        <f t="shared" si="36"/>
        <v>0</v>
      </c>
      <c r="AH155" s="45">
        <f t="shared" si="41"/>
        <v>0</v>
      </c>
      <c r="AI155" s="71">
        <f t="shared" si="42"/>
        <v>888</v>
      </c>
      <c r="AJ155" s="56">
        <f t="shared" si="37"/>
        <v>32</v>
      </c>
    </row>
    <row r="156" spans="2:36" x14ac:dyDescent="0.25">
      <c r="B156" s="3"/>
      <c r="C156" s="4"/>
      <c r="D156" s="5"/>
      <c r="E156" s="5"/>
      <c r="F156" s="5"/>
      <c r="G156" s="6"/>
      <c r="H156" s="95"/>
      <c r="I156" s="6"/>
      <c r="K156" s="3"/>
      <c r="L156" s="4"/>
      <c r="M156" s="5"/>
      <c r="N156" s="5"/>
      <c r="O156" s="1"/>
      <c r="P156" s="6"/>
      <c r="Q156" s="95"/>
      <c r="R156" s="6"/>
      <c r="T156" s="64">
        <v>14.9</v>
      </c>
      <c r="U156" s="60">
        <v>894</v>
      </c>
      <c r="V156" s="61">
        <v>0.62083333333333302</v>
      </c>
      <c r="W156" s="103">
        <v>0.53910000000000002</v>
      </c>
      <c r="X156" s="103">
        <f t="shared" si="43"/>
        <v>5.0999999999999934E-3</v>
      </c>
      <c r="Y156" s="45">
        <f t="shared" si="39"/>
        <v>0.16319999999999979</v>
      </c>
      <c r="Z156" s="71">
        <f t="shared" si="40"/>
        <v>894</v>
      </c>
      <c r="AA156" s="56">
        <f t="shared" si="38"/>
        <v>17.251200000000001</v>
      </c>
      <c r="AC156" s="64">
        <v>14.9</v>
      </c>
      <c r="AD156" s="60">
        <v>894</v>
      </c>
      <c r="AE156" s="61">
        <v>0.62083333333333302</v>
      </c>
      <c r="AF156" s="61"/>
      <c r="AG156" s="63">
        <f t="shared" si="36"/>
        <v>0</v>
      </c>
      <c r="AH156" s="45">
        <f t="shared" si="41"/>
        <v>0</v>
      </c>
      <c r="AI156" s="71">
        <f t="shared" si="42"/>
        <v>894</v>
      </c>
      <c r="AJ156" s="56">
        <f t="shared" si="37"/>
        <v>32</v>
      </c>
    </row>
    <row r="157" spans="2:36" x14ac:dyDescent="0.25">
      <c r="B157" s="3"/>
      <c r="C157" s="4"/>
      <c r="D157" s="5"/>
      <c r="E157" s="5"/>
      <c r="F157" s="5"/>
      <c r="G157" s="6"/>
      <c r="H157" s="95"/>
      <c r="I157" s="6"/>
      <c r="K157" s="3"/>
      <c r="L157" s="4"/>
      <c r="M157" s="5"/>
      <c r="N157" s="5"/>
      <c r="O157" s="1"/>
      <c r="P157" s="6"/>
      <c r="Q157" s="95"/>
      <c r="R157" s="6"/>
      <c r="T157" s="64">
        <v>15</v>
      </c>
      <c r="U157" s="60">
        <v>900</v>
      </c>
      <c r="V157" s="61">
        <v>0.625</v>
      </c>
      <c r="W157" s="103">
        <v>0.54449999999999998</v>
      </c>
      <c r="X157" s="103">
        <f t="shared" si="43"/>
        <v>5.3999999999999604E-3</v>
      </c>
      <c r="Y157" s="45">
        <f t="shared" si="39"/>
        <v>0.17279999999999873</v>
      </c>
      <c r="Z157" s="71">
        <f t="shared" si="40"/>
        <v>900</v>
      </c>
      <c r="AA157" s="56">
        <f t="shared" si="38"/>
        <v>17.423999999999999</v>
      </c>
      <c r="AC157" s="64">
        <v>15</v>
      </c>
      <c r="AD157" s="60">
        <v>900</v>
      </c>
      <c r="AE157" s="61">
        <v>0.625</v>
      </c>
      <c r="AF157" s="61"/>
      <c r="AG157" s="63">
        <f t="shared" si="36"/>
        <v>0</v>
      </c>
      <c r="AH157" s="45">
        <f t="shared" si="41"/>
        <v>0</v>
      </c>
      <c r="AI157" s="71">
        <f t="shared" si="42"/>
        <v>900</v>
      </c>
      <c r="AJ157" s="56">
        <f t="shared" si="37"/>
        <v>32</v>
      </c>
    </row>
    <row r="158" spans="2:36" x14ac:dyDescent="0.25">
      <c r="G158" s="2"/>
      <c r="H158" s="95"/>
      <c r="I158" s="2"/>
      <c r="K158" s="3"/>
      <c r="L158" s="4"/>
      <c r="M158" s="5"/>
      <c r="N158" s="5"/>
      <c r="O158" s="1"/>
      <c r="P158" s="6"/>
      <c r="Q158" s="95"/>
      <c r="R158" s="6"/>
      <c r="T158" s="64">
        <v>15.1</v>
      </c>
      <c r="U158" s="60">
        <v>906</v>
      </c>
      <c r="V158" s="61">
        <v>0.62916666666666698</v>
      </c>
      <c r="W158" s="103">
        <v>0.54990000000000006</v>
      </c>
      <c r="X158" s="103">
        <f t="shared" si="43"/>
        <v>5.4000000000000714E-3</v>
      </c>
      <c r="Y158" s="45">
        <f t="shared" si="39"/>
        <v>0.17280000000000229</v>
      </c>
      <c r="Z158" s="71">
        <f t="shared" si="40"/>
        <v>906</v>
      </c>
      <c r="AA158" s="56">
        <f t="shared" si="38"/>
        <v>17.596800000000002</v>
      </c>
      <c r="AC158" s="64">
        <v>15.1</v>
      </c>
      <c r="AD158" s="60">
        <v>906</v>
      </c>
      <c r="AE158" s="61">
        <v>0.62916666666666698</v>
      </c>
      <c r="AF158" s="61"/>
      <c r="AG158" s="63">
        <f t="shared" si="36"/>
        <v>0</v>
      </c>
      <c r="AH158" s="45">
        <f t="shared" si="41"/>
        <v>0</v>
      </c>
      <c r="AI158" s="71">
        <f t="shared" si="42"/>
        <v>906</v>
      </c>
      <c r="AJ158" s="56">
        <f t="shared" si="37"/>
        <v>32</v>
      </c>
    </row>
    <row r="159" spans="2:36" x14ac:dyDescent="0.25">
      <c r="G159" s="2"/>
      <c r="H159" s="95"/>
      <c r="I159" s="2"/>
      <c r="K159" s="3"/>
      <c r="L159" s="4"/>
      <c r="M159" s="5"/>
      <c r="N159" s="5"/>
      <c r="O159" s="1"/>
      <c r="P159" s="6"/>
      <c r="Q159" s="95"/>
      <c r="R159" s="6"/>
      <c r="T159" s="64">
        <v>15.2</v>
      </c>
      <c r="U159" s="60">
        <v>912</v>
      </c>
      <c r="V159" s="61">
        <v>0.63333333333333297</v>
      </c>
      <c r="W159" s="103">
        <v>0.55530000000000002</v>
      </c>
      <c r="X159" s="103">
        <f t="shared" si="43"/>
        <v>5.3999999999999604E-3</v>
      </c>
      <c r="Y159" s="45">
        <f t="shared" si="39"/>
        <v>0.17279999999999873</v>
      </c>
      <c r="Z159" s="71">
        <f t="shared" si="40"/>
        <v>912</v>
      </c>
      <c r="AA159" s="56">
        <f t="shared" si="38"/>
        <v>17.769600000000001</v>
      </c>
      <c r="AC159" s="64">
        <v>15.2</v>
      </c>
      <c r="AD159" s="60">
        <v>912</v>
      </c>
      <c r="AE159" s="61">
        <v>0.63333333333333297</v>
      </c>
      <c r="AF159" s="61"/>
      <c r="AG159" s="63">
        <f t="shared" si="36"/>
        <v>0</v>
      </c>
      <c r="AH159" s="45">
        <f t="shared" si="41"/>
        <v>0</v>
      </c>
      <c r="AI159" s="71">
        <f t="shared" si="42"/>
        <v>912</v>
      </c>
      <c r="AJ159" s="56">
        <f t="shared" si="37"/>
        <v>32</v>
      </c>
    </row>
    <row r="160" spans="2:36" x14ac:dyDescent="0.25">
      <c r="G160" s="2"/>
      <c r="H160" s="95"/>
      <c r="I160" s="2"/>
      <c r="K160" s="3"/>
      <c r="L160" s="4"/>
      <c r="M160" s="5"/>
      <c r="N160" s="5"/>
      <c r="O160" s="1"/>
      <c r="P160" s="6"/>
      <c r="Q160" s="95"/>
      <c r="R160" s="6"/>
      <c r="T160" s="64">
        <v>15.3</v>
      </c>
      <c r="U160" s="60">
        <v>918</v>
      </c>
      <c r="V160" s="61">
        <v>0.63749999999999996</v>
      </c>
      <c r="W160" s="103">
        <v>0.56069999999999998</v>
      </c>
      <c r="X160" s="103">
        <f t="shared" si="43"/>
        <v>5.3999999999999604E-3</v>
      </c>
      <c r="Y160" s="45">
        <f t="shared" si="39"/>
        <v>0.17279999999999873</v>
      </c>
      <c r="Z160" s="71">
        <f t="shared" si="40"/>
        <v>918</v>
      </c>
      <c r="AA160" s="56">
        <f t="shared" si="38"/>
        <v>17.942399999999999</v>
      </c>
      <c r="AC160" s="64">
        <v>15.3</v>
      </c>
      <c r="AD160" s="60">
        <v>918</v>
      </c>
      <c r="AE160" s="61">
        <v>0.63749999999999996</v>
      </c>
      <c r="AF160" s="61"/>
      <c r="AG160" s="63">
        <f t="shared" ref="AG160:AG191" si="44">($AF$4-$N$4)/120</f>
        <v>0</v>
      </c>
      <c r="AH160" s="45">
        <f t="shared" si="41"/>
        <v>0</v>
      </c>
      <c r="AI160" s="71">
        <f t="shared" si="42"/>
        <v>918</v>
      </c>
      <c r="AJ160" s="56">
        <f t="shared" si="37"/>
        <v>32</v>
      </c>
    </row>
    <row r="161" spans="7:36" x14ac:dyDescent="0.25">
      <c r="G161" s="2"/>
      <c r="H161" s="95"/>
      <c r="I161" s="2"/>
      <c r="K161" s="3"/>
      <c r="L161" s="4"/>
      <c r="M161" s="5"/>
      <c r="N161" s="5"/>
      <c r="O161" s="1"/>
      <c r="P161" s="6"/>
      <c r="Q161" s="95"/>
      <c r="R161" s="6"/>
      <c r="T161" s="64">
        <v>15.4</v>
      </c>
      <c r="U161" s="60">
        <v>924</v>
      </c>
      <c r="V161" s="61">
        <v>0.64166666666666705</v>
      </c>
      <c r="W161" s="103">
        <v>0.56620000000000004</v>
      </c>
      <c r="X161" s="103">
        <f t="shared" si="43"/>
        <v>5.5000000000000604E-3</v>
      </c>
      <c r="Y161" s="45">
        <f t="shared" si="39"/>
        <v>0.17600000000000193</v>
      </c>
      <c r="Z161" s="71">
        <f t="shared" si="40"/>
        <v>924</v>
      </c>
      <c r="AA161" s="56">
        <f t="shared" si="38"/>
        <v>18.118400000000001</v>
      </c>
      <c r="AC161" s="64">
        <v>15.4</v>
      </c>
      <c r="AD161" s="60">
        <v>924</v>
      </c>
      <c r="AE161" s="61">
        <v>0.64166666666666705</v>
      </c>
      <c r="AF161" s="61"/>
      <c r="AG161" s="63">
        <f t="shared" si="44"/>
        <v>0</v>
      </c>
      <c r="AH161" s="45">
        <f t="shared" si="41"/>
        <v>0</v>
      </c>
      <c r="AI161" s="71">
        <f t="shared" si="42"/>
        <v>924</v>
      </c>
      <c r="AJ161" s="56">
        <f t="shared" si="37"/>
        <v>32</v>
      </c>
    </row>
    <row r="162" spans="7:36" x14ac:dyDescent="0.25">
      <c r="G162" s="2"/>
      <c r="H162" s="95"/>
      <c r="I162" s="2"/>
      <c r="K162" s="3"/>
      <c r="L162" s="4"/>
      <c r="M162" s="5"/>
      <c r="N162" s="5"/>
      <c r="O162" s="1"/>
      <c r="P162" s="6"/>
      <c r="Q162" s="95"/>
      <c r="R162" s="6"/>
      <c r="T162" s="64">
        <v>15.5</v>
      </c>
      <c r="U162" s="60">
        <v>930</v>
      </c>
      <c r="V162" s="61">
        <v>0.64583333333333304</v>
      </c>
      <c r="W162" s="103">
        <v>0.57189999999999996</v>
      </c>
      <c r="X162" s="103">
        <f t="shared" si="43"/>
        <v>5.6999999999999273E-3</v>
      </c>
      <c r="Y162" s="45">
        <f t="shared" si="39"/>
        <v>0.18239999999999768</v>
      </c>
      <c r="Z162" s="71">
        <f t="shared" si="40"/>
        <v>930</v>
      </c>
      <c r="AA162" s="56">
        <f t="shared" si="38"/>
        <v>18.300799999999999</v>
      </c>
      <c r="AC162" s="64">
        <v>15.5</v>
      </c>
      <c r="AD162" s="60">
        <v>930</v>
      </c>
      <c r="AE162" s="61">
        <v>0.64583333333333304</v>
      </c>
      <c r="AF162" s="61"/>
      <c r="AG162" s="63">
        <f t="shared" si="44"/>
        <v>0</v>
      </c>
      <c r="AH162" s="45">
        <f t="shared" si="41"/>
        <v>0</v>
      </c>
      <c r="AI162" s="71">
        <f t="shared" si="42"/>
        <v>930</v>
      </c>
      <c r="AJ162" s="56">
        <f t="shared" si="37"/>
        <v>32</v>
      </c>
    </row>
    <row r="163" spans="7:36" x14ac:dyDescent="0.25">
      <c r="G163" s="2"/>
      <c r="H163" s="95"/>
      <c r="I163" s="2"/>
      <c r="K163" s="3"/>
      <c r="L163" s="4"/>
      <c r="M163" s="5"/>
      <c r="N163" s="5"/>
      <c r="O163" s="1"/>
      <c r="P163" s="6"/>
      <c r="Q163" s="95"/>
      <c r="R163" s="6"/>
      <c r="T163" s="64">
        <v>15.6</v>
      </c>
      <c r="U163" s="60">
        <v>936</v>
      </c>
      <c r="V163" s="61">
        <v>0.65</v>
      </c>
      <c r="W163" s="103">
        <v>0.57750000000000001</v>
      </c>
      <c r="X163" s="103">
        <f t="shared" si="43"/>
        <v>5.6000000000000494E-3</v>
      </c>
      <c r="Y163" s="45">
        <f t="shared" si="39"/>
        <v>0.17920000000000158</v>
      </c>
      <c r="Z163" s="71">
        <f t="shared" si="40"/>
        <v>936</v>
      </c>
      <c r="AA163" s="56">
        <f t="shared" si="38"/>
        <v>18.48</v>
      </c>
      <c r="AC163" s="64">
        <v>15.6</v>
      </c>
      <c r="AD163" s="60">
        <v>936</v>
      </c>
      <c r="AE163" s="61">
        <v>0.65</v>
      </c>
      <c r="AF163" s="61"/>
      <c r="AG163" s="63">
        <f t="shared" si="44"/>
        <v>0</v>
      </c>
      <c r="AH163" s="45">
        <f t="shared" si="41"/>
        <v>0</v>
      </c>
      <c r="AI163" s="71">
        <f t="shared" si="42"/>
        <v>936</v>
      </c>
      <c r="AJ163" s="56">
        <f t="shared" si="37"/>
        <v>32</v>
      </c>
    </row>
    <row r="164" spans="7:36" x14ac:dyDescent="0.25">
      <c r="G164" s="2"/>
      <c r="H164" s="95"/>
      <c r="I164" s="2"/>
      <c r="K164" s="3"/>
      <c r="L164" s="4"/>
      <c r="M164" s="5"/>
      <c r="N164" s="5"/>
      <c r="O164" s="1"/>
      <c r="P164" s="6"/>
      <c r="Q164" s="95"/>
      <c r="R164" s="6"/>
      <c r="T164" s="64">
        <v>15.7</v>
      </c>
      <c r="U164" s="60">
        <v>942</v>
      </c>
      <c r="V164" s="61">
        <v>0.65416666666666701</v>
      </c>
      <c r="W164" s="103">
        <v>0.58309999999999995</v>
      </c>
      <c r="X164" s="103">
        <f t="shared" si="43"/>
        <v>5.5999999999999384E-3</v>
      </c>
      <c r="Y164" s="45">
        <f t="shared" si="39"/>
        <v>0.17919999999999803</v>
      </c>
      <c r="Z164" s="71">
        <f t="shared" si="40"/>
        <v>942</v>
      </c>
      <c r="AA164" s="56">
        <f t="shared" si="38"/>
        <v>18.659199999999998</v>
      </c>
      <c r="AC164" s="64">
        <v>15.7</v>
      </c>
      <c r="AD164" s="60">
        <v>942</v>
      </c>
      <c r="AE164" s="61">
        <v>0.65416666666666701</v>
      </c>
      <c r="AF164" s="61"/>
      <c r="AG164" s="63">
        <f t="shared" si="44"/>
        <v>0</v>
      </c>
      <c r="AH164" s="45">
        <f t="shared" si="41"/>
        <v>0</v>
      </c>
      <c r="AI164" s="71">
        <f t="shared" si="42"/>
        <v>942</v>
      </c>
      <c r="AJ164" s="56">
        <f t="shared" si="37"/>
        <v>32</v>
      </c>
    </row>
    <row r="165" spans="7:36" x14ac:dyDescent="0.25">
      <c r="G165" s="2"/>
      <c r="H165" s="95"/>
      <c r="I165" s="2"/>
      <c r="K165" s="3"/>
      <c r="L165" s="4"/>
      <c r="M165" s="5"/>
      <c r="N165" s="5"/>
      <c r="O165" s="1"/>
      <c r="P165" s="6"/>
      <c r="Q165" s="95"/>
      <c r="R165" s="6"/>
      <c r="T165" s="64">
        <v>15.8</v>
      </c>
      <c r="U165" s="60">
        <v>948</v>
      </c>
      <c r="V165" s="61">
        <v>0.65833333333333299</v>
      </c>
      <c r="W165" s="103">
        <v>0.5887</v>
      </c>
      <c r="X165" s="103">
        <f t="shared" si="43"/>
        <v>5.6000000000000494E-3</v>
      </c>
      <c r="Y165" s="45">
        <f t="shared" si="39"/>
        <v>0.17920000000000158</v>
      </c>
      <c r="Z165" s="71">
        <f t="shared" si="40"/>
        <v>948</v>
      </c>
      <c r="AA165" s="56">
        <f t="shared" si="38"/>
        <v>18.8384</v>
      </c>
      <c r="AC165" s="64">
        <v>15.8</v>
      </c>
      <c r="AD165" s="60">
        <v>948</v>
      </c>
      <c r="AE165" s="61">
        <v>0.65833333333333299</v>
      </c>
      <c r="AF165" s="61"/>
      <c r="AG165" s="63">
        <f t="shared" si="44"/>
        <v>0</v>
      </c>
      <c r="AH165" s="45">
        <f t="shared" si="41"/>
        <v>0</v>
      </c>
      <c r="AI165" s="71">
        <f t="shared" si="42"/>
        <v>948</v>
      </c>
      <c r="AJ165" s="56">
        <f t="shared" si="37"/>
        <v>32</v>
      </c>
    </row>
    <row r="166" spans="7:36" x14ac:dyDescent="0.25">
      <c r="G166" s="2"/>
      <c r="H166" s="95"/>
      <c r="I166" s="2"/>
      <c r="K166" s="3"/>
      <c r="L166" s="4"/>
      <c r="M166" s="5"/>
      <c r="N166" s="5"/>
      <c r="O166" s="1"/>
      <c r="P166" s="6"/>
      <c r="Q166" s="95"/>
      <c r="R166" s="6"/>
      <c r="T166" s="64">
        <v>15.9</v>
      </c>
      <c r="U166" s="60">
        <v>954</v>
      </c>
      <c r="V166" s="61">
        <v>0.66249999999999998</v>
      </c>
      <c r="W166" s="103">
        <v>0.59460000000000002</v>
      </c>
      <c r="X166" s="103">
        <f t="shared" si="43"/>
        <v>5.9000000000000163E-3</v>
      </c>
      <c r="Y166" s="45">
        <f t="shared" si="39"/>
        <v>0.18880000000000052</v>
      </c>
      <c r="Z166" s="71">
        <f t="shared" si="40"/>
        <v>954</v>
      </c>
      <c r="AA166" s="56">
        <f t="shared" si="38"/>
        <v>19.027200000000001</v>
      </c>
      <c r="AC166" s="64">
        <v>15.9</v>
      </c>
      <c r="AD166" s="60">
        <v>954</v>
      </c>
      <c r="AE166" s="61">
        <v>0.66249999999999998</v>
      </c>
      <c r="AF166" s="61"/>
      <c r="AG166" s="63">
        <f t="shared" si="44"/>
        <v>0</v>
      </c>
      <c r="AH166" s="45">
        <f t="shared" si="41"/>
        <v>0</v>
      </c>
      <c r="AI166" s="71">
        <f t="shared" si="42"/>
        <v>954</v>
      </c>
      <c r="AJ166" s="56">
        <f t="shared" si="37"/>
        <v>32</v>
      </c>
    </row>
    <row r="167" spans="7:36" x14ac:dyDescent="0.25">
      <c r="G167" s="2"/>
      <c r="H167" s="95"/>
      <c r="I167" s="2"/>
      <c r="K167" s="3"/>
      <c r="L167" s="4"/>
      <c r="M167" s="5"/>
      <c r="N167" s="5"/>
      <c r="O167" s="1"/>
      <c r="P167" s="6"/>
      <c r="Q167" s="95"/>
      <c r="R167" s="6"/>
      <c r="T167" s="64">
        <v>16</v>
      </c>
      <c r="U167" s="60">
        <v>960</v>
      </c>
      <c r="V167" s="61">
        <v>0.66666666666666696</v>
      </c>
      <c r="W167" s="103">
        <v>0.60070000000000001</v>
      </c>
      <c r="X167" s="103">
        <f t="shared" si="43"/>
        <v>6.0999999999999943E-3</v>
      </c>
      <c r="Y167" s="45">
        <f t="shared" si="39"/>
        <v>0.19519999999999982</v>
      </c>
      <c r="Z167" s="71">
        <f t="shared" si="40"/>
        <v>960</v>
      </c>
      <c r="AA167" s="56">
        <f t="shared" si="38"/>
        <v>19.2224</v>
      </c>
      <c r="AC167" s="64">
        <v>16</v>
      </c>
      <c r="AD167" s="60">
        <v>960</v>
      </c>
      <c r="AE167" s="61">
        <v>0.66666666666666696</v>
      </c>
      <c r="AF167" s="61"/>
      <c r="AG167" s="63">
        <f t="shared" si="44"/>
        <v>0</v>
      </c>
      <c r="AH167" s="45">
        <f t="shared" si="41"/>
        <v>0</v>
      </c>
      <c r="AI167" s="71">
        <f t="shared" si="42"/>
        <v>960</v>
      </c>
      <c r="AJ167" s="56">
        <f t="shared" si="37"/>
        <v>32</v>
      </c>
    </row>
    <row r="168" spans="7:36" x14ac:dyDescent="0.25">
      <c r="G168" s="2"/>
      <c r="H168" s="95"/>
      <c r="I168" s="2"/>
      <c r="K168" s="3"/>
      <c r="L168" s="4"/>
      <c r="M168" s="5"/>
      <c r="N168" s="5"/>
      <c r="O168" s="1"/>
      <c r="P168" s="6"/>
      <c r="Q168" s="95"/>
      <c r="R168" s="6"/>
      <c r="T168" s="64">
        <v>16.100000000000001</v>
      </c>
      <c r="U168" s="60">
        <v>966</v>
      </c>
      <c r="V168" s="61">
        <v>0.67083333333333295</v>
      </c>
      <c r="W168" s="103">
        <v>0.60670000000000002</v>
      </c>
      <c r="X168" s="103">
        <f t="shared" si="43"/>
        <v>6.0000000000000053E-3</v>
      </c>
      <c r="Y168" s="45">
        <f t="shared" si="39"/>
        <v>0.19200000000000017</v>
      </c>
      <c r="Z168" s="71">
        <f t="shared" si="40"/>
        <v>966</v>
      </c>
      <c r="AA168" s="56">
        <f t="shared" si="38"/>
        <v>19.414400000000001</v>
      </c>
      <c r="AC168" s="64">
        <v>16.100000000000001</v>
      </c>
      <c r="AD168" s="60">
        <v>966</v>
      </c>
      <c r="AE168" s="61">
        <v>0.67083333333333295</v>
      </c>
      <c r="AF168" s="61"/>
      <c r="AG168" s="63">
        <f t="shared" si="44"/>
        <v>0</v>
      </c>
      <c r="AH168" s="45">
        <f t="shared" si="41"/>
        <v>0</v>
      </c>
      <c r="AI168" s="71">
        <f t="shared" si="42"/>
        <v>966</v>
      </c>
      <c r="AJ168" s="56">
        <f t="shared" si="37"/>
        <v>32</v>
      </c>
    </row>
    <row r="169" spans="7:36" x14ac:dyDescent="0.25">
      <c r="G169" s="2"/>
      <c r="H169" s="95"/>
      <c r="I169" s="2"/>
      <c r="K169" s="3"/>
      <c r="L169" s="4"/>
      <c r="M169" s="5"/>
      <c r="N169" s="5"/>
      <c r="O169" s="1"/>
      <c r="P169" s="6"/>
      <c r="Q169" s="95"/>
      <c r="R169" s="6"/>
      <c r="T169" s="64">
        <v>16.2</v>
      </c>
      <c r="U169" s="60">
        <v>972</v>
      </c>
      <c r="V169" s="61">
        <v>0.67500000000000004</v>
      </c>
      <c r="W169" s="103">
        <v>0.61280000000000001</v>
      </c>
      <c r="X169" s="103">
        <f t="shared" si="43"/>
        <v>6.0999999999999943E-3</v>
      </c>
      <c r="Y169" s="45">
        <f t="shared" si="39"/>
        <v>0.19519999999999982</v>
      </c>
      <c r="Z169" s="71">
        <f t="shared" si="40"/>
        <v>972</v>
      </c>
      <c r="AA169" s="56">
        <f t="shared" si="38"/>
        <v>19.6096</v>
      </c>
      <c r="AC169" s="64">
        <v>16.2</v>
      </c>
      <c r="AD169" s="60">
        <v>972</v>
      </c>
      <c r="AE169" s="61">
        <v>0.67500000000000004</v>
      </c>
      <c r="AF169" s="61"/>
      <c r="AG169" s="63">
        <f t="shared" si="44"/>
        <v>0</v>
      </c>
      <c r="AH169" s="45">
        <f t="shared" si="41"/>
        <v>0</v>
      </c>
      <c r="AI169" s="71">
        <f t="shared" si="42"/>
        <v>972</v>
      </c>
      <c r="AJ169" s="56">
        <f t="shared" si="37"/>
        <v>32</v>
      </c>
    </row>
    <row r="170" spans="7:36" x14ac:dyDescent="0.25">
      <c r="G170" s="2"/>
      <c r="H170" s="95"/>
      <c r="I170" s="2"/>
      <c r="K170" s="3"/>
      <c r="L170" s="4"/>
      <c r="M170" s="5"/>
      <c r="N170" s="5"/>
      <c r="O170" s="1"/>
      <c r="P170" s="6"/>
      <c r="Q170" s="95"/>
      <c r="R170" s="6"/>
      <c r="T170" s="64">
        <v>16.3</v>
      </c>
      <c r="U170" s="60">
        <v>978</v>
      </c>
      <c r="V170" s="61">
        <v>0.67916666666666703</v>
      </c>
      <c r="W170" s="103">
        <v>0.61880000000000002</v>
      </c>
      <c r="X170" s="103">
        <f t="shared" si="43"/>
        <v>6.0000000000000053E-3</v>
      </c>
      <c r="Y170" s="45">
        <f t="shared" si="39"/>
        <v>0.19200000000000017</v>
      </c>
      <c r="Z170" s="71">
        <f t="shared" si="40"/>
        <v>978</v>
      </c>
      <c r="AA170" s="56">
        <f t="shared" si="38"/>
        <v>19.801600000000001</v>
      </c>
      <c r="AC170" s="64">
        <v>16.3</v>
      </c>
      <c r="AD170" s="60">
        <v>978</v>
      </c>
      <c r="AE170" s="61">
        <v>0.67916666666666703</v>
      </c>
      <c r="AF170" s="61"/>
      <c r="AG170" s="63">
        <f t="shared" si="44"/>
        <v>0</v>
      </c>
      <c r="AH170" s="45">
        <f t="shared" si="41"/>
        <v>0</v>
      </c>
      <c r="AI170" s="71">
        <f t="shared" si="42"/>
        <v>978</v>
      </c>
      <c r="AJ170" s="56">
        <f t="shared" si="37"/>
        <v>32</v>
      </c>
    </row>
    <row r="171" spans="7:36" x14ac:dyDescent="0.25">
      <c r="G171" s="2"/>
      <c r="H171" s="95"/>
      <c r="I171" s="2"/>
      <c r="K171" s="3"/>
      <c r="L171" s="4"/>
      <c r="M171" s="5"/>
      <c r="N171" s="5"/>
      <c r="O171" s="1"/>
      <c r="P171" s="6"/>
      <c r="Q171" s="95"/>
      <c r="R171" s="6"/>
      <c r="T171" s="64">
        <v>16.399999999999999</v>
      </c>
      <c r="U171" s="60">
        <v>984</v>
      </c>
      <c r="V171" s="61">
        <v>0.68333333333333302</v>
      </c>
      <c r="W171" s="103">
        <v>0.625</v>
      </c>
      <c r="X171" s="103">
        <f t="shared" si="43"/>
        <v>6.1999999999999833E-3</v>
      </c>
      <c r="Y171" s="45">
        <f t="shared" si="39"/>
        <v>0.19839999999999947</v>
      </c>
      <c r="Z171" s="71">
        <f t="shared" si="40"/>
        <v>984</v>
      </c>
      <c r="AA171" s="56">
        <f t="shared" si="38"/>
        <v>20</v>
      </c>
      <c r="AC171" s="64">
        <v>16.399999999999999</v>
      </c>
      <c r="AD171" s="60">
        <v>984</v>
      </c>
      <c r="AE171" s="61">
        <v>0.68333333333333302</v>
      </c>
      <c r="AF171" s="61"/>
      <c r="AG171" s="63">
        <f t="shared" si="44"/>
        <v>0</v>
      </c>
      <c r="AH171" s="45">
        <f t="shared" si="41"/>
        <v>0</v>
      </c>
      <c r="AI171" s="71">
        <f t="shared" si="42"/>
        <v>984</v>
      </c>
      <c r="AJ171" s="56">
        <f t="shared" si="37"/>
        <v>32</v>
      </c>
    </row>
    <row r="172" spans="7:36" x14ac:dyDescent="0.25">
      <c r="G172" s="2"/>
      <c r="H172" s="95"/>
      <c r="I172" s="2"/>
      <c r="K172" s="3"/>
      <c r="L172" s="4"/>
      <c r="M172" s="5"/>
      <c r="N172" s="5"/>
      <c r="O172" s="1"/>
      <c r="P172" s="6"/>
      <c r="Q172" s="95"/>
      <c r="R172" s="6"/>
      <c r="T172" s="64">
        <v>16.5</v>
      </c>
      <c r="U172" s="60">
        <v>990</v>
      </c>
      <c r="V172" s="61">
        <v>0.6875</v>
      </c>
      <c r="W172" s="103">
        <v>0.63119999999999998</v>
      </c>
      <c r="X172" s="103">
        <f t="shared" si="43"/>
        <v>6.1999999999999833E-3</v>
      </c>
      <c r="Y172" s="45">
        <f t="shared" si="39"/>
        <v>0.19839999999999947</v>
      </c>
      <c r="Z172" s="71">
        <f t="shared" si="40"/>
        <v>990</v>
      </c>
      <c r="AA172" s="56">
        <f t="shared" si="38"/>
        <v>20.198399999999999</v>
      </c>
      <c r="AC172" s="64">
        <v>16.5</v>
      </c>
      <c r="AD172" s="60">
        <v>990</v>
      </c>
      <c r="AE172" s="61">
        <v>0.6875</v>
      </c>
      <c r="AF172" s="61"/>
      <c r="AG172" s="63">
        <f t="shared" si="44"/>
        <v>0</v>
      </c>
      <c r="AH172" s="45">
        <f t="shared" si="41"/>
        <v>0</v>
      </c>
      <c r="AI172" s="71">
        <f t="shared" si="42"/>
        <v>990</v>
      </c>
      <c r="AJ172" s="56">
        <f t="shared" si="37"/>
        <v>32</v>
      </c>
    </row>
    <row r="173" spans="7:36" x14ac:dyDescent="0.25">
      <c r="G173" s="2"/>
      <c r="H173" s="95"/>
      <c r="I173" s="2"/>
      <c r="K173" s="3"/>
      <c r="L173" s="4"/>
      <c r="M173" s="5"/>
      <c r="N173" s="5"/>
      <c r="O173" s="1"/>
      <c r="P173" s="6"/>
      <c r="Q173" s="95"/>
      <c r="R173" s="6"/>
      <c r="T173" s="64">
        <v>16.600000000000001</v>
      </c>
      <c r="U173" s="60">
        <v>996</v>
      </c>
      <c r="V173" s="61">
        <v>0.69166666666666698</v>
      </c>
      <c r="W173" s="103">
        <v>0.63749999999999996</v>
      </c>
      <c r="X173" s="103">
        <f t="shared" si="43"/>
        <v>6.2999999999999723E-3</v>
      </c>
      <c r="Y173" s="45">
        <f t="shared" si="39"/>
        <v>0.20159999999999911</v>
      </c>
      <c r="Z173" s="71">
        <f t="shared" si="40"/>
        <v>996</v>
      </c>
      <c r="AA173" s="56">
        <f t="shared" si="38"/>
        <v>20.399999999999999</v>
      </c>
      <c r="AC173" s="64">
        <v>16.600000000000001</v>
      </c>
      <c r="AD173" s="60">
        <v>996</v>
      </c>
      <c r="AE173" s="61">
        <v>0.69166666666666698</v>
      </c>
      <c r="AF173" s="61"/>
      <c r="AG173" s="63">
        <f t="shared" si="44"/>
        <v>0</v>
      </c>
      <c r="AH173" s="45">
        <f t="shared" si="41"/>
        <v>0</v>
      </c>
      <c r="AI173" s="71">
        <f t="shared" si="42"/>
        <v>996</v>
      </c>
      <c r="AJ173" s="56">
        <f t="shared" si="37"/>
        <v>32</v>
      </c>
    </row>
    <row r="174" spans="7:36" x14ac:dyDescent="0.25">
      <c r="G174" s="2"/>
      <c r="H174" s="95"/>
      <c r="I174" s="2"/>
      <c r="K174" s="3"/>
      <c r="L174" s="4"/>
      <c r="M174" s="5"/>
      <c r="N174" s="5"/>
      <c r="O174" s="1"/>
      <c r="P174" s="6"/>
      <c r="Q174" s="95"/>
      <c r="R174" s="6"/>
      <c r="T174" s="64">
        <v>16.7</v>
      </c>
      <c r="U174" s="60">
        <v>1002</v>
      </c>
      <c r="V174" s="61">
        <v>0.69583333333333297</v>
      </c>
      <c r="W174" s="103">
        <v>0.64380000000000004</v>
      </c>
      <c r="X174" s="103">
        <f t="shared" si="43"/>
        <v>6.3000000000000833E-3</v>
      </c>
      <c r="Y174" s="45">
        <f t="shared" si="39"/>
        <v>0.20160000000000267</v>
      </c>
      <c r="Z174" s="71">
        <f t="shared" si="40"/>
        <v>1002</v>
      </c>
      <c r="AA174" s="56">
        <f t="shared" si="38"/>
        <v>20.601600000000001</v>
      </c>
      <c r="AC174" s="64">
        <v>16.7</v>
      </c>
      <c r="AD174" s="60">
        <v>1002</v>
      </c>
      <c r="AE174" s="61">
        <v>0.69583333333333297</v>
      </c>
      <c r="AF174" s="61"/>
      <c r="AG174" s="63">
        <f t="shared" si="44"/>
        <v>0</v>
      </c>
      <c r="AH174" s="45">
        <f t="shared" si="41"/>
        <v>0</v>
      </c>
      <c r="AI174" s="71">
        <f t="shared" si="42"/>
        <v>1002</v>
      </c>
      <c r="AJ174" s="56">
        <f t="shared" si="37"/>
        <v>32</v>
      </c>
    </row>
    <row r="175" spans="7:36" x14ac:dyDescent="0.25">
      <c r="G175" s="2"/>
      <c r="H175" s="95"/>
      <c r="I175" s="2"/>
      <c r="K175" s="3"/>
      <c r="L175" s="4"/>
      <c r="M175" s="5"/>
      <c r="N175" s="5"/>
      <c r="O175" s="1"/>
      <c r="P175" s="6"/>
      <c r="Q175" s="95"/>
      <c r="R175" s="6"/>
      <c r="T175" s="64">
        <v>16.8</v>
      </c>
      <c r="U175" s="60">
        <v>1008</v>
      </c>
      <c r="V175" s="61">
        <v>0.7</v>
      </c>
      <c r="W175" s="103">
        <v>0.65</v>
      </c>
      <c r="X175" s="103">
        <f t="shared" si="43"/>
        <v>6.1999999999999833E-3</v>
      </c>
      <c r="Y175" s="45">
        <f t="shared" si="39"/>
        <v>0.19839999999999947</v>
      </c>
      <c r="Z175" s="71">
        <f t="shared" si="40"/>
        <v>1008</v>
      </c>
      <c r="AA175" s="56">
        <f t="shared" si="38"/>
        <v>20.8</v>
      </c>
      <c r="AC175" s="64">
        <v>16.8</v>
      </c>
      <c r="AD175" s="60">
        <v>1008</v>
      </c>
      <c r="AE175" s="61">
        <v>0.7</v>
      </c>
      <c r="AF175" s="61"/>
      <c r="AG175" s="63">
        <f t="shared" si="44"/>
        <v>0</v>
      </c>
      <c r="AH175" s="45">
        <f t="shared" si="41"/>
        <v>0</v>
      </c>
      <c r="AI175" s="71">
        <f t="shared" si="42"/>
        <v>1008</v>
      </c>
      <c r="AJ175" s="56">
        <f t="shared" si="37"/>
        <v>32</v>
      </c>
    </row>
    <row r="176" spans="7:36" x14ac:dyDescent="0.25">
      <c r="G176" s="2"/>
      <c r="H176" s="95"/>
      <c r="I176" s="2"/>
      <c r="K176" s="3"/>
      <c r="L176" s="4"/>
      <c r="M176" s="5"/>
      <c r="N176" s="5"/>
      <c r="O176" s="1"/>
      <c r="P176" s="6"/>
      <c r="Q176" s="95"/>
      <c r="R176" s="6"/>
      <c r="T176" s="64">
        <v>16.899999999999999</v>
      </c>
      <c r="U176" s="60">
        <v>1014</v>
      </c>
      <c r="V176" s="61">
        <v>0.70416666666666705</v>
      </c>
      <c r="W176" s="103">
        <v>0.65649999999999997</v>
      </c>
      <c r="X176" s="103">
        <f t="shared" si="43"/>
        <v>6.4999999999999503E-3</v>
      </c>
      <c r="Y176" s="45">
        <f t="shared" si="39"/>
        <v>0.20799999999999841</v>
      </c>
      <c r="Z176" s="71">
        <f t="shared" si="40"/>
        <v>1014</v>
      </c>
      <c r="AA176" s="56">
        <f t="shared" si="38"/>
        <v>21.007999999999999</v>
      </c>
      <c r="AC176" s="64">
        <v>16.899999999999999</v>
      </c>
      <c r="AD176" s="60">
        <v>1014</v>
      </c>
      <c r="AE176" s="61">
        <v>0.70416666666666705</v>
      </c>
      <c r="AF176" s="61"/>
      <c r="AG176" s="63">
        <f t="shared" si="44"/>
        <v>0</v>
      </c>
      <c r="AH176" s="45">
        <f t="shared" si="41"/>
        <v>0</v>
      </c>
      <c r="AI176" s="71">
        <f t="shared" si="42"/>
        <v>1014</v>
      </c>
      <c r="AJ176" s="56">
        <f t="shared" si="37"/>
        <v>32</v>
      </c>
    </row>
    <row r="177" spans="7:36" x14ac:dyDescent="0.25">
      <c r="G177" s="2"/>
      <c r="H177" s="95"/>
      <c r="I177" s="2"/>
      <c r="K177" s="3"/>
      <c r="L177" s="4"/>
      <c r="M177" s="5"/>
      <c r="N177" s="5"/>
      <c r="O177" s="1"/>
      <c r="P177" s="6"/>
      <c r="Q177" s="95"/>
      <c r="R177" s="6"/>
      <c r="T177" s="64">
        <v>17</v>
      </c>
      <c r="U177" s="60">
        <v>1020</v>
      </c>
      <c r="V177" s="61">
        <v>0.70833333333333304</v>
      </c>
      <c r="W177" s="103">
        <v>0.66290000000000004</v>
      </c>
      <c r="X177" s="103">
        <f t="shared" si="43"/>
        <v>6.4000000000000723E-3</v>
      </c>
      <c r="Y177" s="45">
        <f t="shared" si="39"/>
        <v>0.20480000000000231</v>
      </c>
      <c r="Z177" s="71">
        <f t="shared" si="40"/>
        <v>1020</v>
      </c>
      <c r="AA177" s="56">
        <f t="shared" si="38"/>
        <v>21.212800000000001</v>
      </c>
      <c r="AC177" s="64">
        <v>17</v>
      </c>
      <c r="AD177" s="60">
        <v>1020</v>
      </c>
      <c r="AE177" s="61">
        <v>0.70833333333333304</v>
      </c>
      <c r="AF177" s="61"/>
      <c r="AG177" s="63">
        <f t="shared" si="44"/>
        <v>0</v>
      </c>
      <c r="AH177" s="45">
        <f t="shared" si="41"/>
        <v>0</v>
      </c>
      <c r="AI177" s="71">
        <f t="shared" si="42"/>
        <v>1020</v>
      </c>
      <c r="AJ177" s="56">
        <f t="shared" si="37"/>
        <v>32</v>
      </c>
    </row>
    <row r="178" spans="7:36" x14ac:dyDescent="0.25">
      <c r="G178" s="2"/>
      <c r="H178" s="95"/>
      <c r="I178" s="2"/>
      <c r="K178" s="3"/>
      <c r="L178" s="4"/>
      <c r="M178" s="5"/>
      <c r="N178" s="5"/>
      <c r="O178" s="1"/>
      <c r="P178" s="6"/>
      <c r="Q178" s="95"/>
      <c r="R178" s="6"/>
      <c r="T178" s="64">
        <v>17.100000000000001</v>
      </c>
      <c r="U178" s="60">
        <v>1026</v>
      </c>
      <c r="V178" s="61">
        <v>0.71250000000000002</v>
      </c>
      <c r="W178" s="103">
        <v>0.6694</v>
      </c>
      <c r="X178" s="103">
        <f t="shared" si="43"/>
        <v>6.4999999999999503E-3</v>
      </c>
      <c r="Y178" s="45">
        <f t="shared" si="39"/>
        <v>0.20799999999999841</v>
      </c>
      <c r="Z178" s="71">
        <f t="shared" si="40"/>
        <v>1026</v>
      </c>
      <c r="AA178" s="56">
        <f t="shared" si="38"/>
        <v>21.4208</v>
      </c>
      <c r="AC178" s="64">
        <v>17.100000000000001</v>
      </c>
      <c r="AD178" s="60">
        <v>1026</v>
      </c>
      <c r="AE178" s="61">
        <v>0.71250000000000002</v>
      </c>
      <c r="AF178" s="61"/>
      <c r="AG178" s="63">
        <f t="shared" si="44"/>
        <v>0</v>
      </c>
      <c r="AH178" s="45">
        <f t="shared" si="41"/>
        <v>0</v>
      </c>
      <c r="AI178" s="71">
        <f t="shared" si="42"/>
        <v>1026</v>
      </c>
      <c r="AJ178" s="56">
        <f t="shared" si="37"/>
        <v>32</v>
      </c>
    </row>
    <row r="179" spans="7:36" x14ac:dyDescent="0.25">
      <c r="G179" s="2"/>
      <c r="H179" s="95"/>
      <c r="I179" s="2"/>
      <c r="K179" s="3"/>
      <c r="L179" s="4"/>
      <c r="M179" s="5"/>
      <c r="N179" s="5"/>
      <c r="O179" s="1"/>
      <c r="P179" s="6"/>
      <c r="Q179" s="95"/>
      <c r="R179" s="6"/>
      <c r="T179" s="64">
        <v>17.2</v>
      </c>
      <c r="U179" s="60">
        <v>1032</v>
      </c>
      <c r="V179" s="61">
        <v>0.71666666666666701</v>
      </c>
      <c r="W179" s="103">
        <v>0.67579999999999996</v>
      </c>
      <c r="X179" s="103">
        <f t="shared" si="43"/>
        <v>6.3999999999999613E-3</v>
      </c>
      <c r="Y179" s="45">
        <f t="shared" si="39"/>
        <v>0.20479999999999876</v>
      </c>
      <c r="Z179" s="71">
        <f t="shared" si="40"/>
        <v>1032</v>
      </c>
      <c r="AA179" s="56">
        <f t="shared" si="38"/>
        <v>21.625599999999999</v>
      </c>
      <c r="AC179" s="64">
        <v>17.2</v>
      </c>
      <c r="AD179" s="60">
        <v>1032</v>
      </c>
      <c r="AE179" s="61">
        <v>0.71666666666666701</v>
      </c>
      <c r="AF179" s="61"/>
      <c r="AG179" s="63">
        <f t="shared" si="44"/>
        <v>0</v>
      </c>
      <c r="AH179" s="45">
        <f t="shared" si="41"/>
        <v>0</v>
      </c>
      <c r="AI179" s="71">
        <f t="shared" si="42"/>
        <v>1032</v>
      </c>
      <c r="AJ179" s="56">
        <f t="shared" si="37"/>
        <v>32</v>
      </c>
    </row>
    <row r="180" spans="7:36" x14ac:dyDescent="0.25">
      <c r="G180" s="2"/>
      <c r="H180" s="95"/>
      <c r="I180" s="2"/>
      <c r="K180" s="3"/>
      <c r="L180" s="4"/>
      <c r="M180" s="5"/>
      <c r="N180" s="5"/>
      <c r="O180" s="1"/>
      <c r="P180" s="6"/>
      <c r="Q180" s="95"/>
      <c r="R180" s="6"/>
      <c r="T180" s="64">
        <v>17.3</v>
      </c>
      <c r="U180" s="60">
        <v>1038</v>
      </c>
      <c r="V180" s="61">
        <v>0.72083333333333299</v>
      </c>
      <c r="W180" s="103">
        <v>0.68230000000000002</v>
      </c>
      <c r="X180" s="103">
        <f t="shared" si="43"/>
        <v>6.5000000000000613E-3</v>
      </c>
      <c r="Y180" s="45">
        <f t="shared" si="39"/>
        <v>0.20800000000000196</v>
      </c>
      <c r="Z180" s="71">
        <f t="shared" si="40"/>
        <v>1038</v>
      </c>
      <c r="AA180" s="56">
        <f t="shared" si="38"/>
        <v>21.833600000000001</v>
      </c>
      <c r="AC180" s="64">
        <v>17.3</v>
      </c>
      <c r="AD180" s="60">
        <v>1038</v>
      </c>
      <c r="AE180" s="61">
        <v>0.72083333333333299</v>
      </c>
      <c r="AF180" s="61"/>
      <c r="AG180" s="63">
        <f t="shared" si="44"/>
        <v>0</v>
      </c>
      <c r="AH180" s="45">
        <f t="shared" si="41"/>
        <v>0</v>
      </c>
      <c r="AI180" s="71">
        <f t="shared" si="42"/>
        <v>1038</v>
      </c>
      <c r="AJ180" s="56">
        <f t="shared" si="37"/>
        <v>32</v>
      </c>
    </row>
    <row r="181" spans="7:36" x14ac:dyDescent="0.25">
      <c r="G181" s="2"/>
      <c r="H181" s="95"/>
      <c r="I181" s="2"/>
      <c r="K181" s="3"/>
      <c r="L181" s="4"/>
      <c r="M181" s="5"/>
      <c r="N181" s="5"/>
      <c r="O181" s="1"/>
      <c r="P181" s="6"/>
      <c r="Q181" s="95"/>
      <c r="R181" s="6"/>
      <c r="T181" s="64">
        <v>17.399999999999999</v>
      </c>
      <c r="U181" s="60">
        <v>1044</v>
      </c>
      <c r="V181" s="61">
        <v>0.72499999999999998</v>
      </c>
      <c r="W181" s="103">
        <v>0.68899999999999995</v>
      </c>
      <c r="X181" s="103">
        <f t="shared" si="43"/>
        <v>6.6999999999999282E-3</v>
      </c>
      <c r="Y181" s="45">
        <f t="shared" si="39"/>
        <v>0.2143999999999977</v>
      </c>
      <c r="Z181" s="71">
        <f t="shared" si="40"/>
        <v>1044</v>
      </c>
      <c r="AA181" s="56">
        <f t="shared" si="38"/>
        <v>22.047999999999998</v>
      </c>
      <c r="AC181" s="64">
        <v>17.399999999999999</v>
      </c>
      <c r="AD181" s="60">
        <v>1044</v>
      </c>
      <c r="AE181" s="61">
        <v>0.72499999999999998</v>
      </c>
      <c r="AF181" s="61"/>
      <c r="AG181" s="63">
        <f t="shared" si="44"/>
        <v>0</v>
      </c>
      <c r="AH181" s="45">
        <f t="shared" si="41"/>
        <v>0</v>
      </c>
      <c r="AI181" s="71">
        <f t="shared" si="42"/>
        <v>1044</v>
      </c>
      <c r="AJ181" s="56">
        <f t="shared" si="37"/>
        <v>32</v>
      </c>
    </row>
    <row r="182" spans="7:36" x14ac:dyDescent="0.25">
      <c r="G182" s="2"/>
      <c r="H182" s="95"/>
      <c r="I182" s="2"/>
      <c r="K182" s="3"/>
      <c r="L182" s="4"/>
      <c r="M182" s="5"/>
      <c r="N182" s="5"/>
      <c r="O182" s="1"/>
      <c r="P182" s="6"/>
      <c r="Q182" s="95"/>
      <c r="R182" s="6"/>
      <c r="T182" s="64">
        <v>17.5</v>
      </c>
      <c r="U182" s="60">
        <v>1050</v>
      </c>
      <c r="V182" s="61">
        <v>0.72916666666666696</v>
      </c>
      <c r="W182" s="103">
        <v>0.69569999999999999</v>
      </c>
      <c r="X182" s="103">
        <f t="shared" si="43"/>
        <v>6.7000000000000393E-3</v>
      </c>
      <c r="Y182" s="45">
        <f t="shared" si="39"/>
        <v>0.21440000000000126</v>
      </c>
      <c r="Z182" s="71">
        <f t="shared" si="40"/>
        <v>1050</v>
      </c>
      <c r="AA182" s="56">
        <f t="shared" si="38"/>
        <v>22.2624</v>
      </c>
      <c r="AC182" s="64">
        <v>17.5</v>
      </c>
      <c r="AD182" s="60">
        <v>1050</v>
      </c>
      <c r="AE182" s="61">
        <v>0.72916666666666696</v>
      </c>
      <c r="AF182" s="61"/>
      <c r="AG182" s="63">
        <f t="shared" si="44"/>
        <v>0</v>
      </c>
      <c r="AH182" s="45">
        <f t="shared" si="41"/>
        <v>0</v>
      </c>
      <c r="AI182" s="71">
        <f t="shared" si="42"/>
        <v>1050</v>
      </c>
      <c r="AJ182" s="56">
        <f t="shared" si="37"/>
        <v>32</v>
      </c>
    </row>
    <row r="183" spans="7:36" x14ac:dyDescent="0.25">
      <c r="G183" s="2"/>
      <c r="H183" s="95"/>
      <c r="I183" s="2"/>
      <c r="K183" s="3"/>
      <c r="L183" s="4"/>
      <c r="M183" s="5"/>
      <c r="N183" s="5"/>
      <c r="O183" s="1"/>
      <c r="P183" s="6"/>
      <c r="Q183" s="95"/>
      <c r="R183" s="6"/>
      <c r="T183" s="64">
        <v>17.600000000000001</v>
      </c>
      <c r="U183" s="60">
        <v>1056</v>
      </c>
      <c r="V183" s="61">
        <v>0.73333333333333295</v>
      </c>
      <c r="W183" s="103">
        <v>0.70230000000000004</v>
      </c>
      <c r="X183" s="103">
        <f t="shared" si="43"/>
        <v>6.6000000000000503E-3</v>
      </c>
      <c r="Y183" s="45">
        <f t="shared" si="39"/>
        <v>0.21120000000000161</v>
      </c>
      <c r="Z183" s="71">
        <f t="shared" si="40"/>
        <v>1056</v>
      </c>
      <c r="AA183" s="56">
        <f t="shared" si="38"/>
        <v>22.473600000000001</v>
      </c>
      <c r="AC183" s="64">
        <v>17.600000000000001</v>
      </c>
      <c r="AD183" s="60">
        <v>1056</v>
      </c>
      <c r="AE183" s="61">
        <v>0.73333333333333295</v>
      </c>
      <c r="AF183" s="61"/>
      <c r="AG183" s="63">
        <f t="shared" si="44"/>
        <v>0</v>
      </c>
      <c r="AH183" s="45">
        <f t="shared" si="41"/>
        <v>0</v>
      </c>
      <c r="AI183" s="71">
        <f t="shared" si="42"/>
        <v>1056</v>
      </c>
      <c r="AJ183" s="56">
        <f t="shared" si="37"/>
        <v>32</v>
      </c>
    </row>
    <row r="184" spans="7:36" x14ac:dyDescent="0.25">
      <c r="G184" s="2"/>
      <c r="H184" s="95"/>
      <c r="I184" s="2"/>
      <c r="K184" s="3"/>
      <c r="L184" s="4"/>
      <c r="M184" s="5"/>
      <c r="N184" s="5"/>
      <c r="O184" s="1"/>
      <c r="P184" s="6"/>
      <c r="Q184" s="95"/>
      <c r="R184" s="6"/>
      <c r="T184" s="64">
        <v>17.7</v>
      </c>
      <c r="U184" s="60">
        <v>1062</v>
      </c>
      <c r="V184" s="61">
        <v>0.73750000000000004</v>
      </c>
      <c r="W184" s="103">
        <v>0.70899999999999996</v>
      </c>
      <c r="X184" s="103">
        <f t="shared" si="43"/>
        <v>6.6999999999999282E-3</v>
      </c>
      <c r="Y184" s="45">
        <f t="shared" si="39"/>
        <v>0.2143999999999977</v>
      </c>
      <c r="Z184" s="71">
        <f t="shared" si="40"/>
        <v>1062</v>
      </c>
      <c r="AA184" s="56">
        <f t="shared" si="38"/>
        <v>22.687999999999999</v>
      </c>
      <c r="AC184" s="64">
        <v>17.7</v>
      </c>
      <c r="AD184" s="60">
        <v>1062</v>
      </c>
      <c r="AE184" s="61">
        <v>0.73750000000000004</v>
      </c>
      <c r="AF184" s="61"/>
      <c r="AG184" s="63">
        <f t="shared" si="44"/>
        <v>0</v>
      </c>
      <c r="AH184" s="45">
        <f t="shared" si="41"/>
        <v>0</v>
      </c>
      <c r="AI184" s="71">
        <f t="shared" si="42"/>
        <v>1062</v>
      </c>
      <c r="AJ184" s="56">
        <f t="shared" si="37"/>
        <v>32</v>
      </c>
    </row>
    <row r="185" spans="7:36" x14ac:dyDescent="0.25">
      <c r="G185" s="2"/>
      <c r="H185" s="95"/>
      <c r="I185" s="2"/>
      <c r="K185" s="3"/>
      <c r="L185" s="4"/>
      <c r="M185" s="5"/>
      <c r="N185" s="5"/>
      <c r="O185" s="1"/>
      <c r="P185" s="6"/>
      <c r="Q185" s="95"/>
      <c r="R185" s="6"/>
      <c r="T185" s="64">
        <v>17.8</v>
      </c>
      <c r="U185" s="60">
        <v>1068</v>
      </c>
      <c r="V185" s="61">
        <v>0.74166666666666703</v>
      </c>
      <c r="W185" s="103">
        <v>0.71579999999999999</v>
      </c>
      <c r="X185" s="103">
        <f t="shared" si="43"/>
        <v>6.8000000000000282E-3</v>
      </c>
      <c r="Y185" s="45">
        <f t="shared" si="39"/>
        <v>0.2176000000000009</v>
      </c>
      <c r="Z185" s="71">
        <f t="shared" si="40"/>
        <v>1068</v>
      </c>
      <c r="AA185" s="56">
        <f t="shared" si="38"/>
        <v>22.9056</v>
      </c>
      <c r="AC185" s="64">
        <v>17.8</v>
      </c>
      <c r="AD185" s="60">
        <v>1068</v>
      </c>
      <c r="AE185" s="61">
        <v>0.74166666666666703</v>
      </c>
      <c r="AF185" s="61"/>
      <c r="AG185" s="63">
        <f t="shared" si="44"/>
        <v>0</v>
      </c>
      <c r="AH185" s="45">
        <f t="shared" si="41"/>
        <v>0</v>
      </c>
      <c r="AI185" s="71">
        <f t="shared" si="42"/>
        <v>1068</v>
      </c>
      <c r="AJ185" s="56">
        <f t="shared" si="37"/>
        <v>32</v>
      </c>
    </row>
    <row r="186" spans="7:36" x14ac:dyDescent="0.25">
      <c r="G186" s="2"/>
      <c r="H186" s="95"/>
      <c r="I186" s="2"/>
      <c r="K186" s="3"/>
      <c r="L186" s="4"/>
      <c r="M186" s="5"/>
      <c r="N186" s="5"/>
      <c r="O186" s="1"/>
      <c r="P186" s="6"/>
      <c r="Q186" s="95"/>
      <c r="R186" s="6"/>
      <c r="T186" s="64">
        <v>17.899999999999999</v>
      </c>
      <c r="U186" s="60">
        <v>1074</v>
      </c>
      <c r="V186" s="61">
        <v>0.74583333333333302</v>
      </c>
      <c r="W186" s="103">
        <v>0.72289999999999999</v>
      </c>
      <c r="X186" s="103">
        <f t="shared" si="43"/>
        <v>7.0999999999999952E-3</v>
      </c>
      <c r="Y186" s="45">
        <f t="shared" si="39"/>
        <v>0.22719999999999985</v>
      </c>
      <c r="Z186" s="71">
        <f t="shared" si="40"/>
        <v>1074</v>
      </c>
      <c r="AA186" s="56">
        <f t="shared" si="38"/>
        <v>23.1328</v>
      </c>
      <c r="AC186" s="64">
        <v>17.899999999999999</v>
      </c>
      <c r="AD186" s="60">
        <v>1074</v>
      </c>
      <c r="AE186" s="61">
        <v>0.74583333333333302</v>
      </c>
      <c r="AF186" s="61"/>
      <c r="AG186" s="63">
        <f t="shared" si="44"/>
        <v>0</v>
      </c>
      <c r="AH186" s="45">
        <f t="shared" si="41"/>
        <v>0</v>
      </c>
      <c r="AI186" s="71">
        <f t="shared" si="42"/>
        <v>1074</v>
      </c>
      <c r="AJ186" s="56">
        <f t="shared" si="37"/>
        <v>32</v>
      </c>
    </row>
    <row r="187" spans="7:36" x14ac:dyDescent="0.25">
      <c r="G187" s="2"/>
      <c r="H187" s="95"/>
      <c r="I187" s="2"/>
      <c r="K187" s="3"/>
      <c r="L187" s="4"/>
      <c r="M187" s="5"/>
      <c r="N187" s="5"/>
      <c r="O187" s="1"/>
      <c r="P187" s="6"/>
      <c r="Q187" s="95"/>
      <c r="R187" s="6"/>
      <c r="T187" s="64">
        <v>18</v>
      </c>
      <c r="U187" s="60">
        <v>1080</v>
      </c>
      <c r="V187" s="61">
        <v>0.75</v>
      </c>
      <c r="W187" s="103">
        <v>0.73</v>
      </c>
      <c r="X187" s="103">
        <f t="shared" si="43"/>
        <v>7.0999999999999952E-3</v>
      </c>
      <c r="Y187" s="45">
        <f t="shared" si="39"/>
        <v>0.22719999999999985</v>
      </c>
      <c r="Z187" s="71">
        <f t="shared" si="40"/>
        <v>1080</v>
      </c>
      <c r="AA187" s="56">
        <f t="shared" si="38"/>
        <v>23.36</v>
      </c>
      <c r="AC187" s="64">
        <v>18</v>
      </c>
      <c r="AD187" s="60">
        <v>1080</v>
      </c>
      <c r="AE187" s="61">
        <v>0.75</v>
      </c>
      <c r="AF187" s="61"/>
      <c r="AG187" s="63">
        <f t="shared" si="44"/>
        <v>0</v>
      </c>
      <c r="AH187" s="45">
        <f t="shared" si="41"/>
        <v>0</v>
      </c>
      <c r="AI187" s="71">
        <f t="shared" si="42"/>
        <v>1080</v>
      </c>
      <c r="AJ187" s="56">
        <f t="shared" si="37"/>
        <v>32</v>
      </c>
    </row>
    <row r="188" spans="7:36" x14ac:dyDescent="0.25">
      <c r="G188" s="2"/>
      <c r="H188" s="95"/>
      <c r="I188" s="2"/>
      <c r="P188" s="2"/>
      <c r="Q188" s="95"/>
      <c r="R188" s="2"/>
      <c r="T188" s="64">
        <v>18.100000000000001</v>
      </c>
      <c r="U188" s="60">
        <v>1086</v>
      </c>
      <c r="V188" s="61">
        <v>0.75416666666666698</v>
      </c>
      <c r="W188" s="103">
        <v>0.73709999999999998</v>
      </c>
      <c r="X188" s="103">
        <f t="shared" si="43"/>
        <v>7.0999999999999952E-3</v>
      </c>
      <c r="Y188" s="45">
        <f t="shared" si="39"/>
        <v>0.22719999999999985</v>
      </c>
      <c r="Z188" s="71">
        <f t="shared" si="40"/>
        <v>1086</v>
      </c>
      <c r="AA188" s="56">
        <f t="shared" si="38"/>
        <v>23.587199999999999</v>
      </c>
      <c r="AC188" s="64">
        <v>18.100000000000001</v>
      </c>
      <c r="AD188" s="60">
        <v>1086</v>
      </c>
      <c r="AE188" s="61">
        <v>0.75416666666666698</v>
      </c>
      <c r="AF188" s="61"/>
      <c r="AG188" s="63">
        <f t="shared" si="44"/>
        <v>0</v>
      </c>
      <c r="AH188" s="45">
        <f t="shared" si="41"/>
        <v>0</v>
      </c>
      <c r="AI188" s="71">
        <f t="shared" si="42"/>
        <v>1086</v>
      </c>
      <c r="AJ188" s="56">
        <f t="shared" si="37"/>
        <v>32</v>
      </c>
    </row>
    <row r="189" spans="7:36" x14ac:dyDescent="0.25">
      <c r="G189" s="2"/>
      <c r="H189" s="95"/>
      <c r="I189" s="2"/>
      <c r="T189" s="64">
        <v>18.2</v>
      </c>
      <c r="U189" s="60">
        <v>1092</v>
      </c>
      <c r="V189" s="61">
        <v>0.75833333333333297</v>
      </c>
      <c r="W189" s="103">
        <v>0.74419999999999997</v>
      </c>
      <c r="X189" s="103">
        <f t="shared" si="43"/>
        <v>7.0999999999999952E-3</v>
      </c>
      <c r="Y189" s="45">
        <f t="shared" si="39"/>
        <v>0.22719999999999985</v>
      </c>
      <c r="Z189" s="71">
        <f t="shared" si="40"/>
        <v>1092</v>
      </c>
      <c r="AA189" s="56">
        <f t="shared" si="38"/>
        <v>23.814399999999999</v>
      </c>
      <c r="AC189" s="64">
        <v>18.2</v>
      </c>
      <c r="AD189" s="60">
        <v>1092</v>
      </c>
      <c r="AE189" s="61">
        <v>0.75833333333333297</v>
      </c>
      <c r="AF189" s="61"/>
      <c r="AG189" s="63">
        <f t="shared" si="44"/>
        <v>0</v>
      </c>
      <c r="AH189" s="45">
        <f t="shared" si="41"/>
        <v>0</v>
      </c>
      <c r="AI189" s="71">
        <f t="shared" si="42"/>
        <v>1092</v>
      </c>
      <c r="AJ189" s="56">
        <f t="shared" si="37"/>
        <v>32</v>
      </c>
    </row>
    <row r="190" spans="7:36" x14ac:dyDescent="0.25">
      <c r="G190" s="2"/>
      <c r="H190" s="95"/>
      <c r="I190" s="2"/>
      <c r="T190" s="64">
        <v>18.3</v>
      </c>
      <c r="U190" s="60">
        <v>1098</v>
      </c>
      <c r="V190" s="61">
        <v>0.76249999999999996</v>
      </c>
      <c r="W190" s="103">
        <v>0.75119999999999998</v>
      </c>
      <c r="X190" s="103">
        <f t="shared" si="43"/>
        <v>7.0000000000000062E-3</v>
      </c>
      <c r="Y190" s="45">
        <f t="shared" si="39"/>
        <v>0.2240000000000002</v>
      </c>
      <c r="Z190" s="71">
        <f t="shared" si="40"/>
        <v>1098</v>
      </c>
      <c r="AA190" s="56">
        <f t="shared" si="38"/>
        <v>24.038399999999999</v>
      </c>
      <c r="AC190" s="64">
        <v>18.3</v>
      </c>
      <c r="AD190" s="60">
        <v>1098</v>
      </c>
      <c r="AE190" s="61">
        <v>0.76249999999999996</v>
      </c>
      <c r="AF190" s="61"/>
      <c r="AG190" s="63">
        <f t="shared" si="44"/>
        <v>0</v>
      </c>
      <c r="AH190" s="45">
        <f t="shared" si="41"/>
        <v>0</v>
      </c>
      <c r="AI190" s="71">
        <f t="shared" si="42"/>
        <v>1098</v>
      </c>
      <c r="AJ190" s="56">
        <f t="shared" si="37"/>
        <v>32</v>
      </c>
    </row>
    <row r="191" spans="7:36" x14ac:dyDescent="0.25">
      <c r="G191" s="2"/>
      <c r="H191" s="95"/>
      <c r="I191" s="2"/>
      <c r="T191" s="64">
        <v>18.399999999999999</v>
      </c>
      <c r="U191" s="60">
        <v>1104</v>
      </c>
      <c r="V191" s="61">
        <v>0.76666666666666705</v>
      </c>
      <c r="W191" s="103">
        <v>0.75829999999999997</v>
      </c>
      <c r="X191" s="103">
        <f t="shared" si="43"/>
        <v>7.0999999999999952E-3</v>
      </c>
      <c r="Y191" s="45">
        <f t="shared" si="39"/>
        <v>0.22719999999999985</v>
      </c>
      <c r="Z191" s="71">
        <f t="shared" si="40"/>
        <v>1104</v>
      </c>
      <c r="AA191" s="56">
        <f t="shared" si="38"/>
        <v>24.265599999999999</v>
      </c>
      <c r="AC191" s="64">
        <v>18.399999999999999</v>
      </c>
      <c r="AD191" s="60">
        <v>1104</v>
      </c>
      <c r="AE191" s="61">
        <v>0.76666666666666705</v>
      </c>
      <c r="AF191" s="61"/>
      <c r="AG191" s="63">
        <f t="shared" si="44"/>
        <v>0</v>
      </c>
      <c r="AH191" s="45">
        <f t="shared" si="41"/>
        <v>0</v>
      </c>
      <c r="AI191" s="71">
        <f t="shared" si="42"/>
        <v>1104</v>
      </c>
      <c r="AJ191" s="56">
        <f t="shared" si="37"/>
        <v>32</v>
      </c>
    </row>
    <row r="192" spans="7:36" x14ac:dyDescent="0.25">
      <c r="G192" s="2"/>
      <c r="H192" s="95"/>
      <c r="I192" s="2"/>
      <c r="T192" s="64">
        <v>18.5</v>
      </c>
      <c r="U192" s="60">
        <v>1110</v>
      </c>
      <c r="V192" s="61">
        <v>0.77083333333333304</v>
      </c>
      <c r="W192" s="103">
        <v>0.76539999999999997</v>
      </c>
      <c r="X192" s="103">
        <f t="shared" si="43"/>
        <v>7.0999999999999952E-3</v>
      </c>
      <c r="Y192" s="45">
        <f t="shared" si="39"/>
        <v>0.22719999999999985</v>
      </c>
      <c r="Z192" s="71">
        <f t="shared" si="40"/>
        <v>1110</v>
      </c>
      <c r="AA192" s="56">
        <f t="shared" si="38"/>
        <v>24.492799999999999</v>
      </c>
      <c r="AC192" s="64">
        <v>18.5</v>
      </c>
      <c r="AD192" s="60">
        <v>1110</v>
      </c>
      <c r="AE192" s="61">
        <v>0.77083333333333304</v>
      </c>
      <c r="AF192" s="61"/>
      <c r="AG192" s="63">
        <f t="shared" ref="AG192:AG223" si="45">($AF$4-$N$4)/120</f>
        <v>0</v>
      </c>
      <c r="AH192" s="45">
        <f t="shared" si="41"/>
        <v>0</v>
      </c>
      <c r="AI192" s="71">
        <f t="shared" si="42"/>
        <v>1110</v>
      </c>
      <c r="AJ192" s="56">
        <f t="shared" si="37"/>
        <v>32</v>
      </c>
    </row>
    <row r="193" spans="7:36" x14ac:dyDescent="0.25">
      <c r="G193" s="2"/>
      <c r="H193" s="95"/>
      <c r="I193" s="2"/>
      <c r="T193" s="64">
        <v>18.600000000000001</v>
      </c>
      <c r="U193" s="60">
        <v>1116</v>
      </c>
      <c r="V193" s="61">
        <v>0.77500000000000002</v>
      </c>
      <c r="W193" s="103">
        <v>0.77249999999999996</v>
      </c>
      <c r="X193" s="103">
        <f t="shared" si="43"/>
        <v>7.0999999999999952E-3</v>
      </c>
      <c r="Y193" s="45">
        <f t="shared" si="39"/>
        <v>0.22719999999999985</v>
      </c>
      <c r="Z193" s="71">
        <f t="shared" si="40"/>
        <v>1116</v>
      </c>
      <c r="AA193" s="56">
        <f t="shared" si="38"/>
        <v>24.72</v>
      </c>
      <c r="AC193" s="64">
        <v>18.600000000000001</v>
      </c>
      <c r="AD193" s="60">
        <v>1116</v>
      </c>
      <c r="AE193" s="61">
        <v>0.77500000000000002</v>
      </c>
      <c r="AF193" s="61"/>
      <c r="AG193" s="63">
        <f t="shared" si="45"/>
        <v>0</v>
      </c>
      <c r="AH193" s="45">
        <f t="shared" si="41"/>
        <v>0</v>
      </c>
      <c r="AI193" s="71">
        <f t="shared" si="42"/>
        <v>1116</v>
      </c>
      <c r="AJ193" s="56">
        <f t="shared" ref="AJ193:AJ247" si="46">$AJ$127</f>
        <v>32</v>
      </c>
    </row>
    <row r="194" spans="7:36" x14ac:dyDescent="0.25">
      <c r="G194" s="2"/>
      <c r="H194" s="95"/>
      <c r="I194" s="2"/>
      <c r="T194" s="64">
        <v>18.7</v>
      </c>
      <c r="U194" s="60">
        <v>1122</v>
      </c>
      <c r="V194" s="61">
        <v>0.77916666666666701</v>
      </c>
      <c r="W194" s="103">
        <v>0.77959999999999996</v>
      </c>
      <c r="X194" s="103">
        <f t="shared" si="43"/>
        <v>7.0999999999999952E-3</v>
      </c>
      <c r="Y194" s="45">
        <f t="shared" si="39"/>
        <v>0.22719999999999985</v>
      </c>
      <c r="Z194" s="71">
        <f t="shared" si="40"/>
        <v>1122</v>
      </c>
      <c r="AA194" s="56">
        <f t="shared" si="38"/>
        <v>24.947199999999999</v>
      </c>
      <c r="AC194" s="64">
        <v>18.7</v>
      </c>
      <c r="AD194" s="60">
        <v>1122</v>
      </c>
      <c r="AE194" s="61">
        <v>0.77916666666666701</v>
      </c>
      <c r="AF194" s="61"/>
      <c r="AG194" s="63">
        <f t="shared" si="45"/>
        <v>0</v>
      </c>
      <c r="AH194" s="45">
        <f t="shared" si="41"/>
        <v>0</v>
      </c>
      <c r="AI194" s="71">
        <f t="shared" si="42"/>
        <v>1122</v>
      </c>
      <c r="AJ194" s="56">
        <f t="shared" si="46"/>
        <v>32</v>
      </c>
    </row>
    <row r="195" spans="7:36" x14ac:dyDescent="0.25">
      <c r="G195" s="2"/>
      <c r="H195" s="95"/>
      <c r="I195" s="2"/>
      <c r="T195" s="64">
        <v>18.8</v>
      </c>
      <c r="U195" s="60">
        <v>1128</v>
      </c>
      <c r="V195" s="61">
        <v>0.78333333333333299</v>
      </c>
      <c r="W195" s="103">
        <v>0.78680000000000005</v>
      </c>
      <c r="X195" s="103">
        <f t="shared" si="43"/>
        <v>7.2000000000000952E-3</v>
      </c>
      <c r="Y195" s="45">
        <f t="shared" si="39"/>
        <v>0.23040000000000305</v>
      </c>
      <c r="Z195" s="71">
        <f t="shared" si="40"/>
        <v>1128</v>
      </c>
      <c r="AA195" s="56">
        <f t="shared" si="38"/>
        <v>25.177600000000002</v>
      </c>
      <c r="AC195" s="64">
        <v>18.8</v>
      </c>
      <c r="AD195" s="60">
        <v>1128</v>
      </c>
      <c r="AE195" s="61">
        <v>0.78333333333333299</v>
      </c>
      <c r="AF195" s="61"/>
      <c r="AG195" s="63">
        <f t="shared" si="45"/>
        <v>0</v>
      </c>
      <c r="AH195" s="45">
        <f t="shared" si="41"/>
        <v>0</v>
      </c>
      <c r="AI195" s="71">
        <f t="shared" si="42"/>
        <v>1128</v>
      </c>
      <c r="AJ195" s="56">
        <f t="shared" si="46"/>
        <v>32</v>
      </c>
    </row>
    <row r="196" spans="7:36" x14ac:dyDescent="0.25">
      <c r="G196" s="2"/>
      <c r="H196" s="95"/>
      <c r="I196" s="2"/>
      <c r="T196" s="64">
        <v>18.899999999999999</v>
      </c>
      <c r="U196" s="60">
        <v>1134</v>
      </c>
      <c r="V196" s="61">
        <v>0.78749999999999998</v>
      </c>
      <c r="W196" s="103">
        <v>0.79410000000000003</v>
      </c>
      <c r="X196" s="103">
        <f t="shared" si="43"/>
        <v>7.2999999999999732E-3</v>
      </c>
      <c r="Y196" s="45">
        <f t="shared" si="39"/>
        <v>0.23359999999999914</v>
      </c>
      <c r="Z196" s="71">
        <f t="shared" si="40"/>
        <v>1134</v>
      </c>
      <c r="AA196" s="56">
        <f t="shared" si="38"/>
        <v>25.411200000000001</v>
      </c>
      <c r="AC196" s="64">
        <v>18.899999999999999</v>
      </c>
      <c r="AD196" s="60">
        <v>1134</v>
      </c>
      <c r="AE196" s="61">
        <v>0.78749999999999998</v>
      </c>
      <c r="AF196" s="61"/>
      <c r="AG196" s="63">
        <f t="shared" si="45"/>
        <v>0</v>
      </c>
      <c r="AH196" s="45">
        <f t="shared" si="41"/>
        <v>0</v>
      </c>
      <c r="AI196" s="71">
        <f t="shared" si="42"/>
        <v>1134</v>
      </c>
      <c r="AJ196" s="56">
        <f t="shared" si="46"/>
        <v>32</v>
      </c>
    </row>
    <row r="197" spans="7:36" x14ac:dyDescent="0.25">
      <c r="G197" s="2"/>
      <c r="H197" s="95"/>
      <c r="I197" s="2"/>
      <c r="T197" s="64">
        <v>19</v>
      </c>
      <c r="U197" s="60">
        <v>1140</v>
      </c>
      <c r="V197" s="61">
        <v>0.79166666666666696</v>
      </c>
      <c r="W197" s="103">
        <v>0.8014</v>
      </c>
      <c r="X197" s="103">
        <f t="shared" si="43"/>
        <v>7.2999999999999732E-3</v>
      </c>
      <c r="Y197" s="45">
        <f t="shared" si="39"/>
        <v>0.23359999999999914</v>
      </c>
      <c r="Z197" s="71">
        <f t="shared" si="40"/>
        <v>1140</v>
      </c>
      <c r="AA197" s="56">
        <f t="shared" si="38"/>
        <v>25.6448</v>
      </c>
      <c r="AC197" s="64">
        <v>19</v>
      </c>
      <c r="AD197" s="60">
        <v>1140</v>
      </c>
      <c r="AE197" s="61">
        <v>0.79166666666666696</v>
      </c>
      <c r="AF197" s="61"/>
      <c r="AG197" s="63">
        <f t="shared" si="45"/>
        <v>0</v>
      </c>
      <c r="AH197" s="45">
        <f t="shared" si="41"/>
        <v>0</v>
      </c>
      <c r="AI197" s="71">
        <f t="shared" si="42"/>
        <v>1140</v>
      </c>
      <c r="AJ197" s="56">
        <f t="shared" si="46"/>
        <v>32</v>
      </c>
    </row>
    <row r="198" spans="7:36" x14ac:dyDescent="0.25">
      <c r="G198" s="2"/>
      <c r="H198" s="95"/>
      <c r="I198" s="2"/>
      <c r="T198" s="64">
        <v>19.100000000000001</v>
      </c>
      <c r="U198" s="60">
        <v>1146</v>
      </c>
      <c r="V198" s="61">
        <v>0.79583333333333295</v>
      </c>
      <c r="W198" s="103">
        <v>0.80869999999999997</v>
      </c>
      <c r="X198" s="103">
        <f t="shared" si="43"/>
        <v>7.2999999999999732E-3</v>
      </c>
      <c r="Y198" s="45">
        <f t="shared" si="39"/>
        <v>0.23359999999999914</v>
      </c>
      <c r="Z198" s="71">
        <f t="shared" si="40"/>
        <v>1146</v>
      </c>
      <c r="AA198" s="56">
        <f t="shared" si="38"/>
        <v>25.878399999999999</v>
      </c>
      <c r="AC198" s="64">
        <v>19.100000000000001</v>
      </c>
      <c r="AD198" s="60">
        <v>1146</v>
      </c>
      <c r="AE198" s="61">
        <v>0.79583333333333295</v>
      </c>
      <c r="AF198" s="61"/>
      <c r="AG198" s="63">
        <f t="shared" si="45"/>
        <v>0</v>
      </c>
      <c r="AH198" s="45">
        <f t="shared" si="41"/>
        <v>0</v>
      </c>
      <c r="AI198" s="71">
        <f t="shared" si="42"/>
        <v>1146</v>
      </c>
      <c r="AJ198" s="56">
        <f t="shared" si="46"/>
        <v>32</v>
      </c>
    </row>
    <row r="199" spans="7:36" x14ac:dyDescent="0.25">
      <c r="G199" s="2"/>
      <c r="H199" s="95"/>
      <c r="I199" s="2"/>
      <c r="T199" s="64">
        <v>19.2</v>
      </c>
      <c r="U199" s="60">
        <v>1152</v>
      </c>
      <c r="V199" s="61">
        <v>0.8</v>
      </c>
      <c r="W199" s="103">
        <v>0.81599999999999995</v>
      </c>
      <c r="X199" s="103">
        <f t="shared" si="43"/>
        <v>7.2999999999999732E-3</v>
      </c>
      <c r="Y199" s="45">
        <f t="shared" si="39"/>
        <v>0.23359999999999914</v>
      </c>
      <c r="Z199" s="71">
        <f t="shared" si="40"/>
        <v>1152</v>
      </c>
      <c r="AA199" s="56">
        <f t="shared" ref="AA199:AA247" si="47">W199*$W$4</f>
        <v>26.111999999999998</v>
      </c>
      <c r="AC199" s="64">
        <v>19.2</v>
      </c>
      <c r="AD199" s="60">
        <v>1152</v>
      </c>
      <c r="AE199" s="61">
        <v>0.8</v>
      </c>
      <c r="AF199" s="61"/>
      <c r="AG199" s="63">
        <f t="shared" si="45"/>
        <v>0</v>
      </c>
      <c r="AH199" s="45">
        <f t="shared" si="41"/>
        <v>0</v>
      </c>
      <c r="AI199" s="71">
        <f t="shared" si="42"/>
        <v>1152</v>
      </c>
      <c r="AJ199" s="56">
        <f t="shared" si="46"/>
        <v>32</v>
      </c>
    </row>
    <row r="200" spans="7:36" x14ac:dyDescent="0.25">
      <c r="G200" s="2"/>
      <c r="H200" s="95"/>
      <c r="I200" s="2"/>
      <c r="T200" s="64">
        <v>19.3</v>
      </c>
      <c r="U200" s="60">
        <v>1158</v>
      </c>
      <c r="V200" s="61">
        <v>0.80416666666666703</v>
      </c>
      <c r="W200" s="103">
        <v>0.82310000000000005</v>
      </c>
      <c r="X200" s="103">
        <f t="shared" si="43"/>
        <v>7.1000000000001062E-3</v>
      </c>
      <c r="Y200" s="45">
        <f t="shared" ref="Y200:Y247" si="48">AA200-AA199</f>
        <v>0.2272000000000034</v>
      </c>
      <c r="Z200" s="71">
        <f t="shared" ref="Z200:Z247" si="49">U200</f>
        <v>1158</v>
      </c>
      <c r="AA200" s="56">
        <f t="shared" si="47"/>
        <v>26.339200000000002</v>
      </c>
      <c r="AC200" s="64">
        <v>19.3</v>
      </c>
      <c r="AD200" s="60">
        <v>1158</v>
      </c>
      <c r="AE200" s="61">
        <v>0.80416666666666703</v>
      </c>
      <c r="AF200" s="61"/>
      <c r="AG200" s="63">
        <f t="shared" si="45"/>
        <v>0</v>
      </c>
      <c r="AH200" s="45">
        <f t="shared" ref="AH200:AH247" si="50">AJ200-AJ199</f>
        <v>0</v>
      </c>
      <c r="AI200" s="71">
        <f t="shared" ref="AI200:AI247" si="51">AD200</f>
        <v>1158</v>
      </c>
      <c r="AJ200" s="56">
        <f t="shared" si="46"/>
        <v>32</v>
      </c>
    </row>
    <row r="201" spans="7:36" x14ac:dyDescent="0.25">
      <c r="G201" s="2"/>
      <c r="H201" s="95"/>
      <c r="I201" s="2"/>
      <c r="T201" s="64">
        <v>19.399999999999999</v>
      </c>
      <c r="U201" s="60">
        <v>1164</v>
      </c>
      <c r="V201" s="61">
        <v>0.80833333333333302</v>
      </c>
      <c r="W201" s="103">
        <v>0.83020000000000005</v>
      </c>
      <c r="X201" s="103">
        <f t="shared" ref="X201:X247" si="52">W201-W200</f>
        <v>7.0999999999999952E-3</v>
      </c>
      <c r="Y201" s="45">
        <f t="shared" si="48"/>
        <v>0.22719999999999985</v>
      </c>
      <c r="Z201" s="71">
        <f t="shared" si="49"/>
        <v>1164</v>
      </c>
      <c r="AA201" s="56">
        <f t="shared" si="47"/>
        <v>26.566400000000002</v>
      </c>
      <c r="AC201" s="64">
        <v>19.399999999999999</v>
      </c>
      <c r="AD201" s="60">
        <v>1164</v>
      </c>
      <c r="AE201" s="61">
        <v>0.80833333333333302</v>
      </c>
      <c r="AF201" s="61"/>
      <c r="AG201" s="63">
        <f t="shared" si="45"/>
        <v>0</v>
      </c>
      <c r="AH201" s="45">
        <f t="shared" si="50"/>
        <v>0</v>
      </c>
      <c r="AI201" s="71">
        <f t="shared" si="51"/>
        <v>1164</v>
      </c>
      <c r="AJ201" s="56">
        <f t="shared" si="46"/>
        <v>32</v>
      </c>
    </row>
    <row r="202" spans="7:36" x14ac:dyDescent="0.25">
      <c r="G202" s="2"/>
      <c r="H202" s="95"/>
      <c r="I202" s="2"/>
      <c r="T202" s="64">
        <v>19.5</v>
      </c>
      <c r="U202" s="60">
        <v>1170</v>
      </c>
      <c r="V202" s="61">
        <v>0.8125</v>
      </c>
      <c r="W202" s="103">
        <v>0.83720000000000006</v>
      </c>
      <c r="X202" s="103">
        <f t="shared" si="52"/>
        <v>7.0000000000000062E-3</v>
      </c>
      <c r="Y202" s="45">
        <f t="shared" si="48"/>
        <v>0.2240000000000002</v>
      </c>
      <c r="Z202" s="71">
        <f t="shared" si="49"/>
        <v>1170</v>
      </c>
      <c r="AA202" s="56">
        <f t="shared" si="47"/>
        <v>26.790400000000002</v>
      </c>
      <c r="AC202" s="64">
        <v>19.5</v>
      </c>
      <c r="AD202" s="60">
        <v>1170</v>
      </c>
      <c r="AE202" s="61">
        <v>0.8125</v>
      </c>
      <c r="AF202" s="61"/>
      <c r="AG202" s="63">
        <f t="shared" si="45"/>
        <v>0</v>
      </c>
      <c r="AH202" s="45">
        <f t="shared" si="50"/>
        <v>0</v>
      </c>
      <c r="AI202" s="71">
        <f t="shared" si="51"/>
        <v>1170</v>
      </c>
      <c r="AJ202" s="56">
        <f t="shared" si="46"/>
        <v>32</v>
      </c>
    </row>
    <row r="203" spans="7:36" x14ac:dyDescent="0.25">
      <c r="G203" s="2"/>
      <c r="H203" s="95"/>
      <c r="I203" s="2"/>
      <c r="T203" s="64">
        <v>19.600000000000001</v>
      </c>
      <c r="U203" s="60">
        <v>1176</v>
      </c>
      <c r="V203" s="61">
        <v>0.81666666666666698</v>
      </c>
      <c r="W203" s="103">
        <v>0.84430000000000005</v>
      </c>
      <c r="X203" s="103">
        <f t="shared" si="52"/>
        <v>7.0999999999999952E-3</v>
      </c>
      <c r="Y203" s="45">
        <f t="shared" si="48"/>
        <v>0.22719999999999985</v>
      </c>
      <c r="Z203" s="71">
        <f t="shared" si="49"/>
        <v>1176</v>
      </c>
      <c r="AA203" s="56">
        <f t="shared" si="47"/>
        <v>27.017600000000002</v>
      </c>
      <c r="AC203" s="64">
        <v>19.600000000000001</v>
      </c>
      <c r="AD203" s="60">
        <v>1176</v>
      </c>
      <c r="AE203" s="61">
        <v>0.81666666666666698</v>
      </c>
      <c r="AF203" s="61"/>
      <c r="AG203" s="63">
        <f t="shared" si="45"/>
        <v>0</v>
      </c>
      <c r="AH203" s="45">
        <f t="shared" si="50"/>
        <v>0</v>
      </c>
      <c r="AI203" s="71">
        <f t="shared" si="51"/>
        <v>1176</v>
      </c>
      <c r="AJ203" s="56">
        <f t="shared" si="46"/>
        <v>32</v>
      </c>
    </row>
    <row r="204" spans="7:36" x14ac:dyDescent="0.25">
      <c r="G204" s="2"/>
      <c r="H204" s="95"/>
      <c r="I204" s="2"/>
      <c r="T204" s="64">
        <v>19.7</v>
      </c>
      <c r="U204" s="60">
        <v>1182</v>
      </c>
      <c r="V204" s="61">
        <v>0.82083333333333297</v>
      </c>
      <c r="W204" s="103">
        <v>0.85140000000000005</v>
      </c>
      <c r="X204" s="103">
        <f t="shared" si="52"/>
        <v>7.0999999999999952E-3</v>
      </c>
      <c r="Y204" s="45">
        <f t="shared" si="48"/>
        <v>0.22719999999999985</v>
      </c>
      <c r="Z204" s="71">
        <f t="shared" si="49"/>
        <v>1182</v>
      </c>
      <c r="AA204" s="56">
        <f t="shared" si="47"/>
        <v>27.244800000000001</v>
      </c>
      <c r="AC204" s="64">
        <v>19.7</v>
      </c>
      <c r="AD204" s="60">
        <v>1182</v>
      </c>
      <c r="AE204" s="61">
        <v>0.82083333333333297</v>
      </c>
      <c r="AF204" s="61"/>
      <c r="AG204" s="63">
        <f t="shared" si="45"/>
        <v>0</v>
      </c>
      <c r="AH204" s="45">
        <f t="shared" si="50"/>
        <v>0</v>
      </c>
      <c r="AI204" s="71">
        <f t="shared" si="51"/>
        <v>1182</v>
      </c>
      <c r="AJ204" s="56">
        <f t="shared" si="46"/>
        <v>32</v>
      </c>
    </row>
    <row r="205" spans="7:36" x14ac:dyDescent="0.25">
      <c r="G205" s="2"/>
      <c r="H205" s="95"/>
      <c r="I205" s="2"/>
      <c r="T205" s="64">
        <v>19.8</v>
      </c>
      <c r="U205" s="60">
        <v>1188</v>
      </c>
      <c r="V205" s="61">
        <v>0.82499999999999996</v>
      </c>
      <c r="W205" s="103">
        <v>0.85819999999999996</v>
      </c>
      <c r="X205" s="103">
        <f t="shared" si="52"/>
        <v>6.7999999999999172E-3</v>
      </c>
      <c r="Y205" s="45">
        <f t="shared" si="48"/>
        <v>0.21759999999999735</v>
      </c>
      <c r="Z205" s="71">
        <f t="shared" si="49"/>
        <v>1188</v>
      </c>
      <c r="AA205" s="56">
        <f t="shared" si="47"/>
        <v>27.462399999999999</v>
      </c>
      <c r="AC205" s="64">
        <v>19.8</v>
      </c>
      <c r="AD205" s="60">
        <v>1188</v>
      </c>
      <c r="AE205" s="61">
        <v>0.82499999999999996</v>
      </c>
      <c r="AF205" s="61"/>
      <c r="AG205" s="63">
        <f t="shared" si="45"/>
        <v>0</v>
      </c>
      <c r="AH205" s="45">
        <f t="shared" si="50"/>
        <v>0</v>
      </c>
      <c r="AI205" s="71">
        <f t="shared" si="51"/>
        <v>1188</v>
      </c>
      <c r="AJ205" s="56">
        <f t="shared" si="46"/>
        <v>32</v>
      </c>
    </row>
    <row r="206" spans="7:36" x14ac:dyDescent="0.25">
      <c r="G206" s="2"/>
      <c r="H206" s="95"/>
      <c r="I206" s="2"/>
      <c r="T206" s="64">
        <v>19.899999999999999</v>
      </c>
      <c r="U206" s="60">
        <v>1194</v>
      </c>
      <c r="V206" s="61">
        <v>0.82916666666666705</v>
      </c>
      <c r="W206" s="103">
        <v>0.86509999999999998</v>
      </c>
      <c r="X206" s="103">
        <f t="shared" si="52"/>
        <v>6.9000000000000172E-3</v>
      </c>
      <c r="Y206" s="45">
        <f t="shared" si="48"/>
        <v>0.22080000000000055</v>
      </c>
      <c r="Z206" s="71">
        <f t="shared" si="49"/>
        <v>1194</v>
      </c>
      <c r="AA206" s="56">
        <f t="shared" si="47"/>
        <v>27.683199999999999</v>
      </c>
      <c r="AC206" s="64">
        <v>19.899999999999999</v>
      </c>
      <c r="AD206" s="60">
        <v>1194</v>
      </c>
      <c r="AE206" s="61">
        <v>0.82916666666666705</v>
      </c>
      <c r="AF206" s="61"/>
      <c r="AG206" s="63">
        <f t="shared" si="45"/>
        <v>0</v>
      </c>
      <c r="AH206" s="45">
        <f t="shared" si="50"/>
        <v>0</v>
      </c>
      <c r="AI206" s="71">
        <f t="shared" si="51"/>
        <v>1194</v>
      </c>
      <c r="AJ206" s="56">
        <f t="shared" si="46"/>
        <v>32</v>
      </c>
    </row>
    <row r="207" spans="7:36" x14ac:dyDescent="0.25">
      <c r="G207" s="2"/>
      <c r="H207" s="95"/>
      <c r="I207" s="2"/>
      <c r="T207" s="64">
        <v>20</v>
      </c>
      <c r="U207" s="60">
        <v>1200</v>
      </c>
      <c r="V207" s="61">
        <v>0.83333333333333304</v>
      </c>
      <c r="W207" s="103">
        <v>0.872</v>
      </c>
      <c r="X207" s="103">
        <f t="shared" si="52"/>
        <v>6.9000000000000172E-3</v>
      </c>
      <c r="Y207" s="45">
        <f t="shared" si="48"/>
        <v>0.22080000000000055</v>
      </c>
      <c r="Z207" s="71">
        <f t="shared" si="49"/>
        <v>1200</v>
      </c>
      <c r="AA207" s="56">
        <f t="shared" si="47"/>
        <v>27.904</v>
      </c>
      <c r="AC207" s="64">
        <v>20</v>
      </c>
      <c r="AD207" s="60">
        <v>1200</v>
      </c>
      <c r="AE207" s="61">
        <v>0.83333333333333304</v>
      </c>
      <c r="AF207" s="61"/>
      <c r="AG207" s="63">
        <f t="shared" si="45"/>
        <v>0</v>
      </c>
      <c r="AH207" s="45">
        <f t="shared" si="50"/>
        <v>0</v>
      </c>
      <c r="AI207" s="71">
        <f t="shared" si="51"/>
        <v>1200</v>
      </c>
      <c r="AJ207" s="56">
        <f t="shared" si="46"/>
        <v>32</v>
      </c>
    </row>
    <row r="208" spans="7:36" x14ac:dyDescent="0.25">
      <c r="G208" s="2"/>
      <c r="H208" s="95"/>
      <c r="I208" s="2"/>
      <c r="T208" s="64">
        <v>20.100000000000001</v>
      </c>
      <c r="U208" s="60">
        <v>1206</v>
      </c>
      <c r="V208" s="61">
        <v>0.83750000000000002</v>
      </c>
      <c r="W208" s="103">
        <v>0.87890000000000001</v>
      </c>
      <c r="X208" s="103">
        <f t="shared" si="52"/>
        <v>6.9000000000000172E-3</v>
      </c>
      <c r="Y208" s="45">
        <f t="shared" si="48"/>
        <v>0.22080000000000055</v>
      </c>
      <c r="Z208" s="71">
        <f t="shared" si="49"/>
        <v>1206</v>
      </c>
      <c r="AA208" s="56">
        <f t="shared" si="47"/>
        <v>28.1248</v>
      </c>
      <c r="AC208" s="64">
        <v>20.100000000000001</v>
      </c>
      <c r="AD208" s="60">
        <v>1206</v>
      </c>
      <c r="AE208" s="61">
        <v>0.83750000000000002</v>
      </c>
      <c r="AF208" s="61"/>
      <c r="AG208" s="63">
        <f t="shared" si="45"/>
        <v>0</v>
      </c>
      <c r="AH208" s="45">
        <f t="shared" si="50"/>
        <v>0</v>
      </c>
      <c r="AI208" s="71">
        <f t="shared" si="51"/>
        <v>1206</v>
      </c>
      <c r="AJ208" s="56">
        <f t="shared" si="46"/>
        <v>32</v>
      </c>
    </row>
    <row r="209" spans="7:36" x14ac:dyDescent="0.25">
      <c r="G209" s="2"/>
      <c r="H209" s="95"/>
      <c r="I209" s="2"/>
      <c r="T209" s="64">
        <v>20.2</v>
      </c>
      <c r="U209" s="60">
        <v>1212</v>
      </c>
      <c r="V209" s="61">
        <v>0.84166666666666701</v>
      </c>
      <c r="W209" s="103">
        <v>0.88570000000000004</v>
      </c>
      <c r="X209" s="103">
        <f t="shared" si="52"/>
        <v>6.8000000000000282E-3</v>
      </c>
      <c r="Y209" s="45">
        <f t="shared" si="48"/>
        <v>0.2176000000000009</v>
      </c>
      <c r="Z209" s="71">
        <f t="shared" si="49"/>
        <v>1212</v>
      </c>
      <c r="AA209" s="56">
        <f t="shared" si="47"/>
        <v>28.342400000000001</v>
      </c>
      <c r="AC209" s="64">
        <v>20.2</v>
      </c>
      <c r="AD209" s="60">
        <v>1212</v>
      </c>
      <c r="AE209" s="61">
        <v>0.84166666666666701</v>
      </c>
      <c r="AF209" s="61"/>
      <c r="AG209" s="63">
        <f t="shared" si="45"/>
        <v>0</v>
      </c>
      <c r="AH209" s="45">
        <f t="shared" si="50"/>
        <v>0</v>
      </c>
      <c r="AI209" s="71">
        <f t="shared" si="51"/>
        <v>1212</v>
      </c>
      <c r="AJ209" s="56">
        <f t="shared" si="46"/>
        <v>32</v>
      </c>
    </row>
    <row r="210" spans="7:36" x14ac:dyDescent="0.25">
      <c r="G210" s="2"/>
      <c r="H210" s="95"/>
      <c r="I210" s="2"/>
      <c r="T210" s="64">
        <v>20.3</v>
      </c>
      <c r="U210" s="60">
        <v>1218</v>
      </c>
      <c r="V210" s="61">
        <v>0.84583333333333299</v>
      </c>
      <c r="W210" s="103">
        <v>0.89229999999999998</v>
      </c>
      <c r="X210" s="103">
        <f t="shared" si="52"/>
        <v>6.5999999999999392E-3</v>
      </c>
      <c r="Y210" s="45">
        <f t="shared" si="48"/>
        <v>0.21119999999999806</v>
      </c>
      <c r="Z210" s="71">
        <f t="shared" si="49"/>
        <v>1218</v>
      </c>
      <c r="AA210" s="56">
        <f t="shared" si="47"/>
        <v>28.553599999999999</v>
      </c>
      <c r="AC210" s="64">
        <v>20.3</v>
      </c>
      <c r="AD210" s="60">
        <v>1218</v>
      </c>
      <c r="AE210" s="61">
        <v>0.84583333333333299</v>
      </c>
      <c r="AF210" s="61"/>
      <c r="AG210" s="63">
        <f t="shared" si="45"/>
        <v>0</v>
      </c>
      <c r="AH210" s="45">
        <f t="shared" si="50"/>
        <v>0</v>
      </c>
      <c r="AI210" s="71">
        <f t="shared" si="51"/>
        <v>1218</v>
      </c>
      <c r="AJ210" s="56">
        <f t="shared" si="46"/>
        <v>32</v>
      </c>
    </row>
    <row r="211" spans="7:36" x14ac:dyDescent="0.25">
      <c r="G211" s="2"/>
      <c r="H211" s="95"/>
      <c r="I211" s="2"/>
      <c r="T211" s="64">
        <v>20.399999999999999</v>
      </c>
      <c r="U211" s="60">
        <v>1224</v>
      </c>
      <c r="V211" s="61">
        <v>0.85</v>
      </c>
      <c r="W211" s="103">
        <v>0.89900000000000002</v>
      </c>
      <c r="X211" s="103">
        <f t="shared" si="52"/>
        <v>6.7000000000000393E-3</v>
      </c>
      <c r="Y211" s="45">
        <f t="shared" si="48"/>
        <v>0.21440000000000126</v>
      </c>
      <c r="Z211" s="71">
        <f t="shared" si="49"/>
        <v>1224</v>
      </c>
      <c r="AA211" s="56">
        <f t="shared" si="47"/>
        <v>28.768000000000001</v>
      </c>
      <c r="AC211" s="64">
        <v>20.399999999999999</v>
      </c>
      <c r="AD211" s="60">
        <v>1224</v>
      </c>
      <c r="AE211" s="61">
        <v>0.85</v>
      </c>
      <c r="AF211" s="61"/>
      <c r="AG211" s="63">
        <f t="shared" si="45"/>
        <v>0</v>
      </c>
      <c r="AH211" s="45">
        <f t="shared" si="50"/>
        <v>0</v>
      </c>
      <c r="AI211" s="71">
        <f t="shared" si="51"/>
        <v>1224</v>
      </c>
      <c r="AJ211" s="56">
        <f t="shared" si="46"/>
        <v>32</v>
      </c>
    </row>
    <row r="212" spans="7:36" x14ac:dyDescent="0.25">
      <c r="G212" s="2"/>
      <c r="H212" s="95"/>
      <c r="I212" s="2"/>
      <c r="T212" s="64">
        <v>20.5</v>
      </c>
      <c r="U212" s="60">
        <v>1230</v>
      </c>
      <c r="V212" s="61">
        <v>0.85416666666666696</v>
      </c>
      <c r="W212" s="103">
        <v>0.90569999999999995</v>
      </c>
      <c r="X212" s="103">
        <f t="shared" si="52"/>
        <v>6.6999999999999282E-3</v>
      </c>
      <c r="Y212" s="45">
        <f t="shared" si="48"/>
        <v>0.2143999999999977</v>
      </c>
      <c r="Z212" s="71">
        <f t="shared" si="49"/>
        <v>1230</v>
      </c>
      <c r="AA212" s="56">
        <f t="shared" si="47"/>
        <v>28.982399999999998</v>
      </c>
      <c r="AC212" s="64">
        <v>20.5</v>
      </c>
      <c r="AD212" s="60">
        <v>1230</v>
      </c>
      <c r="AE212" s="61">
        <v>0.85416666666666696</v>
      </c>
      <c r="AF212" s="61"/>
      <c r="AG212" s="63">
        <f t="shared" si="45"/>
        <v>0</v>
      </c>
      <c r="AH212" s="45">
        <f t="shared" si="50"/>
        <v>0</v>
      </c>
      <c r="AI212" s="71">
        <f t="shared" si="51"/>
        <v>1230</v>
      </c>
      <c r="AJ212" s="56">
        <f t="shared" si="46"/>
        <v>32</v>
      </c>
    </row>
    <row r="213" spans="7:36" x14ac:dyDescent="0.25">
      <c r="G213" s="2"/>
      <c r="H213" s="95"/>
      <c r="I213" s="2"/>
      <c r="T213" s="64">
        <v>20.6</v>
      </c>
      <c r="U213" s="60">
        <v>1236</v>
      </c>
      <c r="V213" s="61">
        <v>0.85833333333333295</v>
      </c>
      <c r="W213" s="103">
        <v>0.9123</v>
      </c>
      <c r="X213" s="103">
        <f t="shared" si="52"/>
        <v>6.6000000000000503E-3</v>
      </c>
      <c r="Y213" s="45">
        <f t="shared" si="48"/>
        <v>0.21120000000000161</v>
      </c>
      <c r="Z213" s="71">
        <f t="shared" si="49"/>
        <v>1236</v>
      </c>
      <c r="AA213" s="56">
        <f t="shared" si="47"/>
        <v>29.1936</v>
      </c>
      <c r="AC213" s="64">
        <v>20.6</v>
      </c>
      <c r="AD213" s="60">
        <v>1236</v>
      </c>
      <c r="AE213" s="61">
        <v>0.85833333333333295</v>
      </c>
      <c r="AF213" s="61"/>
      <c r="AG213" s="63">
        <f t="shared" si="45"/>
        <v>0</v>
      </c>
      <c r="AH213" s="45">
        <f t="shared" si="50"/>
        <v>0</v>
      </c>
      <c r="AI213" s="71">
        <f t="shared" si="51"/>
        <v>1236</v>
      </c>
      <c r="AJ213" s="56">
        <f t="shared" si="46"/>
        <v>32</v>
      </c>
    </row>
    <row r="214" spans="7:36" x14ac:dyDescent="0.25">
      <c r="G214" s="2"/>
      <c r="H214" s="95"/>
      <c r="I214" s="2"/>
      <c r="T214" s="64">
        <v>20.7</v>
      </c>
      <c r="U214" s="60">
        <v>1242</v>
      </c>
      <c r="V214" s="61">
        <v>0.86250000000000004</v>
      </c>
      <c r="W214" s="103">
        <v>0.91859999999999997</v>
      </c>
      <c r="X214" s="103">
        <f t="shared" si="52"/>
        <v>6.2999999999999723E-3</v>
      </c>
      <c r="Y214" s="45">
        <f t="shared" si="48"/>
        <v>0.20159999999999911</v>
      </c>
      <c r="Z214" s="71">
        <f t="shared" si="49"/>
        <v>1242</v>
      </c>
      <c r="AA214" s="56">
        <f t="shared" si="47"/>
        <v>29.395199999999999</v>
      </c>
      <c r="AC214" s="64">
        <v>20.7</v>
      </c>
      <c r="AD214" s="60">
        <v>1242</v>
      </c>
      <c r="AE214" s="61">
        <v>0.86250000000000004</v>
      </c>
      <c r="AF214" s="61"/>
      <c r="AG214" s="63">
        <f t="shared" si="45"/>
        <v>0</v>
      </c>
      <c r="AH214" s="45">
        <f t="shared" si="50"/>
        <v>0</v>
      </c>
      <c r="AI214" s="71">
        <f t="shared" si="51"/>
        <v>1242</v>
      </c>
      <c r="AJ214" s="56">
        <f t="shared" si="46"/>
        <v>32</v>
      </c>
    </row>
    <row r="215" spans="7:36" x14ac:dyDescent="0.25">
      <c r="G215" s="2"/>
      <c r="H215" s="95"/>
      <c r="I215" s="2"/>
      <c r="T215" s="64">
        <v>20.8</v>
      </c>
      <c r="U215" s="60">
        <v>1248</v>
      </c>
      <c r="V215" s="61">
        <v>0.86666666666666703</v>
      </c>
      <c r="W215" s="103">
        <v>0.92469999999999997</v>
      </c>
      <c r="X215" s="103">
        <f t="shared" si="52"/>
        <v>6.0999999999999943E-3</v>
      </c>
      <c r="Y215" s="45">
        <f t="shared" si="48"/>
        <v>0.19519999999999982</v>
      </c>
      <c r="Z215" s="71">
        <f t="shared" si="49"/>
        <v>1248</v>
      </c>
      <c r="AA215" s="56">
        <f t="shared" si="47"/>
        <v>29.590399999999999</v>
      </c>
      <c r="AC215" s="64">
        <v>20.8</v>
      </c>
      <c r="AD215" s="60">
        <v>1248</v>
      </c>
      <c r="AE215" s="61">
        <v>0.86666666666666703</v>
      </c>
      <c r="AF215" s="61"/>
      <c r="AG215" s="63">
        <f t="shared" si="45"/>
        <v>0</v>
      </c>
      <c r="AH215" s="45">
        <f t="shared" si="50"/>
        <v>0</v>
      </c>
      <c r="AI215" s="71">
        <f t="shared" si="51"/>
        <v>1248</v>
      </c>
      <c r="AJ215" s="56">
        <f t="shared" si="46"/>
        <v>32</v>
      </c>
    </row>
    <row r="216" spans="7:36" x14ac:dyDescent="0.25">
      <c r="G216" s="2"/>
      <c r="H216" s="95"/>
      <c r="I216" s="2"/>
      <c r="T216" s="64">
        <v>20.9</v>
      </c>
      <c r="U216" s="60">
        <v>1254</v>
      </c>
      <c r="V216" s="61">
        <v>0.87083333333333302</v>
      </c>
      <c r="W216" s="103">
        <v>0.93069999999999997</v>
      </c>
      <c r="X216" s="103">
        <f t="shared" si="52"/>
        <v>6.0000000000000053E-3</v>
      </c>
      <c r="Y216" s="45">
        <f t="shared" si="48"/>
        <v>0.19200000000000017</v>
      </c>
      <c r="Z216" s="71">
        <f t="shared" si="49"/>
        <v>1254</v>
      </c>
      <c r="AA216" s="56">
        <f t="shared" si="47"/>
        <v>29.782399999999999</v>
      </c>
      <c r="AC216" s="64">
        <v>20.9</v>
      </c>
      <c r="AD216" s="60">
        <v>1254</v>
      </c>
      <c r="AE216" s="61">
        <v>0.87083333333333302</v>
      </c>
      <c r="AF216" s="61"/>
      <c r="AG216" s="63">
        <f t="shared" si="45"/>
        <v>0</v>
      </c>
      <c r="AH216" s="45">
        <f t="shared" si="50"/>
        <v>0</v>
      </c>
      <c r="AI216" s="71">
        <f t="shared" si="51"/>
        <v>1254</v>
      </c>
      <c r="AJ216" s="56">
        <f t="shared" si="46"/>
        <v>32</v>
      </c>
    </row>
    <row r="217" spans="7:36" x14ac:dyDescent="0.25">
      <c r="G217" s="2"/>
      <c r="H217" s="95"/>
      <c r="I217" s="2"/>
      <c r="T217" s="64">
        <v>21</v>
      </c>
      <c r="U217" s="60">
        <v>1260</v>
      </c>
      <c r="V217" s="61">
        <v>0.875</v>
      </c>
      <c r="W217" s="103">
        <v>0.93679999999999997</v>
      </c>
      <c r="X217" s="103">
        <f t="shared" si="52"/>
        <v>6.0999999999999943E-3</v>
      </c>
      <c r="Y217" s="45">
        <f t="shared" si="48"/>
        <v>0.19519999999999982</v>
      </c>
      <c r="Z217" s="71">
        <f t="shared" si="49"/>
        <v>1260</v>
      </c>
      <c r="AA217" s="56">
        <f t="shared" si="47"/>
        <v>29.977599999999999</v>
      </c>
      <c r="AC217" s="64">
        <v>21</v>
      </c>
      <c r="AD217" s="60">
        <v>1260</v>
      </c>
      <c r="AE217" s="61">
        <v>0.875</v>
      </c>
      <c r="AF217" s="61"/>
      <c r="AG217" s="63">
        <f t="shared" si="45"/>
        <v>0</v>
      </c>
      <c r="AH217" s="45">
        <f t="shared" si="50"/>
        <v>0</v>
      </c>
      <c r="AI217" s="71">
        <f t="shared" si="51"/>
        <v>1260</v>
      </c>
      <c r="AJ217" s="56">
        <f t="shared" si="46"/>
        <v>32</v>
      </c>
    </row>
    <row r="218" spans="7:36" x14ac:dyDescent="0.25">
      <c r="G218" s="2"/>
      <c r="H218" s="95"/>
      <c r="I218" s="2"/>
      <c r="T218" s="64">
        <v>21.1</v>
      </c>
      <c r="U218" s="60">
        <v>1266</v>
      </c>
      <c r="V218" s="61">
        <v>0.87916666666666698</v>
      </c>
      <c r="W218" s="103">
        <v>0.94279999999999997</v>
      </c>
      <c r="X218" s="103">
        <f t="shared" si="52"/>
        <v>6.0000000000000053E-3</v>
      </c>
      <c r="Y218" s="45">
        <f t="shared" si="48"/>
        <v>0.19200000000000017</v>
      </c>
      <c r="Z218" s="71">
        <f t="shared" si="49"/>
        <v>1266</v>
      </c>
      <c r="AA218" s="56">
        <f t="shared" si="47"/>
        <v>30.169599999999999</v>
      </c>
      <c r="AC218" s="64">
        <v>21.1</v>
      </c>
      <c r="AD218" s="60">
        <v>1266</v>
      </c>
      <c r="AE218" s="61">
        <v>0.87916666666666698</v>
      </c>
      <c r="AF218" s="61"/>
      <c r="AG218" s="63">
        <f t="shared" si="45"/>
        <v>0</v>
      </c>
      <c r="AH218" s="45">
        <f t="shared" si="50"/>
        <v>0</v>
      </c>
      <c r="AI218" s="71">
        <f t="shared" si="51"/>
        <v>1266</v>
      </c>
      <c r="AJ218" s="56">
        <f t="shared" si="46"/>
        <v>32</v>
      </c>
    </row>
    <row r="219" spans="7:36" x14ac:dyDescent="0.25">
      <c r="G219" s="2"/>
      <c r="H219" s="95"/>
      <c r="I219" s="2"/>
      <c r="T219" s="64">
        <v>21.2</v>
      </c>
      <c r="U219" s="60">
        <v>1272</v>
      </c>
      <c r="V219" s="61">
        <v>0.88333333333333297</v>
      </c>
      <c r="W219" s="103">
        <v>0.94799999999999995</v>
      </c>
      <c r="X219" s="103">
        <f t="shared" si="52"/>
        <v>5.1999999999999824E-3</v>
      </c>
      <c r="Y219" s="45">
        <f t="shared" si="48"/>
        <v>0.16639999999999944</v>
      </c>
      <c r="Z219" s="71">
        <f t="shared" si="49"/>
        <v>1272</v>
      </c>
      <c r="AA219" s="56">
        <f t="shared" si="47"/>
        <v>30.335999999999999</v>
      </c>
      <c r="AC219" s="64">
        <v>21.2</v>
      </c>
      <c r="AD219" s="60">
        <v>1272</v>
      </c>
      <c r="AE219" s="61">
        <v>0.88333333333333297</v>
      </c>
      <c r="AF219" s="61"/>
      <c r="AG219" s="63">
        <f t="shared" si="45"/>
        <v>0</v>
      </c>
      <c r="AH219" s="45">
        <f t="shared" si="50"/>
        <v>0</v>
      </c>
      <c r="AI219" s="71">
        <f t="shared" si="51"/>
        <v>1272</v>
      </c>
      <c r="AJ219" s="56">
        <f t="shared" si="46"/>
        <v>32</v>
      </c>
    </row>
    <row r="220" spans="7:36" x14ac:dyDescent="0.25">
      <c r="G220" s="2"/>
      <c r="H220" s="95"/>
      <c r="I220" s="2"/>
      <c r="T220" s="64">
        <v>21.3</v>
      </c>
      <c r="U220" s="60">
        <v>1278</v>
      </c>
      <c r="V220" s="61">
        <v>0.88749999999999996</v>
      </c>
      <c r="W220" s="103">
        <v>0.95299999999999996</v>
      </c>
      <c r="X220" s="103">
        <f t="shared" si="52"/>
        <v>5.0000000000000044E-3</v>
      </c>
      <c r="Y220" s="45">
        <f t="shared" si="48"/>
        <v>0.16000000000000014</v>
      </c>
      <c r="Z220" s="71">
        <f t="shared" si="49"/>
        <v>1278</v>
      </c>
      <c r="AA220" s="56">
        <f t="shared" si="47"/>
        <v>30.495999999999999</v>
      </c>
      <c r="AC220" s="64">
        <v>21.3</v>
      </c>
      <c r="AD220" s="60">
        <v>1278</v>
      </c>
      <c r="AE220" s="61">
        <v>0.88749999999999996</v>
      </c>
      <c r="AF220" s="61"/>
      <c r="AG220" s="63">
        <f t="shared" si="45"/>
        <v>0</v>
      </c>
      <c r="AH220" s="45">
        <f t="shared" si="50"/>
        <v>0</v>
      </c>
      <c r="AI220" s="71">
        <f t="shared" si="51"/>
        <v>1278</v>
      </c>
      <c r="AJ220" s="56">
        <f t="shared" si="46"/>
        <v>32</v>
      </c>
    </row>
    <row r="221" spans="7:36" x14ac:dyDescent="0.25">
      <c r="G221" s="2"/>
      <c r="H221" s="95"/>
      <c r="I221" s="2"/>
      <c r="T221" s="64">
        <v>21.4</v>
      </c>
      <c r="U221" s="60">
        <v>1284</v>
      </c>
      <c r="V221" s="61">
        <v>0.89166666666666705</v>
      </c>
      <c r="W221" s="103">
        <v>0.95799999999999996</v>
      </c>
      <c r="X221" s="103">
        <f t="shared" si="52"/>
        <v>5.0000000000000044E-3</v>
      </c>
      <c r="Y221" s="45">
        <f t="shared" si="48"/>
        <v>0.16000000000000014</v>
      </c>
      <c r="Z221" s="71">
        <f t="shared" si="49"/>
        <v>1284</v>
      </c>
      <c r="AA221" s="56">
        <f t="shared" si="47"/>
        <v>30.655999999999999</v>
      </c>
      <c r="AC221" s="64">
        <v>21.4</v>
      </c>
      <c r="AD221" s="60">
        <v>1284</v>
      </c>
      <c r="AE221" s="61">
        <v>0.89166666666666705</v>
      </c>
      <c r="AF221" s="61"/>
      <c r="AG221" s="63">
        <f t="shared" si="45"/>
        <v>0</v>
      </c>
      <c r="AH221" s="45">
        <f t="shared" si="50"/>
        <v>0</v>
      </c>
      <c r="AI221" s="71">
        <f t="shared" si="51"/>
        <v>1284</v>
      </c>
      <c r="AJ221" s="56">
        <f t="shared" si="46"/>
        <v>32</v>
      </c>
    </row>
    <row r="222" spans="7:36" x14ac:dyDescent="0.25">
      <c r="G222" s="2"/>
      <c r="H222" s="95"/>
      <c r="I222" s="2"/>
      <c r="T222" s="64">
        <v>21.5</v>
      </c>
      <c r="U222" s="60">
        <v>1290</v>
      </c>
      <c r="V222" s="61">
        <v>0.89583333333333304</v>
      </c>
      <c r="W222" s="103">
        <v>0.96299999999999997</v>
      </c>
      <c r="X222" s="103">
        <f t="shared" si="52"/>
        <v>5.0000000000000044E-3</v>
      </c>
      <c r="Y222" s="45">
        <f t="shared" si="48"/>
        <v>0.16000000000000014</v>
      </c>
      <c r="Z222" s="71">
        <f t="shared" si="49"/>
        <v>1290</v>
      </c>
      <c r="AA222" s="56">
        <f t="shared" si="47"/>
        <v>30.815999999999999</v>
      </c>
      <c r="AC222" s="64">
        <v>21.5</v>
      </c>
      <c r="AD222" s="60">
        <v>1290</v>
      </c>
      <c r="AE222" s="61">
        <v>0.89583333333333304</v>
      </c>
      <c r="AF222" s="61"/>
      <c r="AG222" s="63">
        <f t="shared" si="45"/>
        <v>0</v>
      </c>
      <c r="AH222" s="45">
        <f t="shared" si="50"/>
        <v>0</v>
      </c>
      <c r="AI222" s="71">
        <f t="shared" si="51"/>
        <v>1290</v>
      </c>
      <c r="AJ222" s="56">
        <f t="shared" si="46"/>
        <v>32</v>
      </c>
    </row>
    <row r="223" spans="7:36" x14ac:dyDescent="0.25">
      <c r="G223" s="2"/>
      <c r="H223" s="95"/>
      <c r="I223" s="2"/>
      <c r="T223" s="64">
        <v>21.6</v>
      </c>
      <c r="U223" s="60">
        <v>1296</v>
      </c>
      <c r="V223" s="61">
        <v>0.9</v>
      </c>
      <c r="W223" s="103">
        <v>0.96799999999999997</v>
      </c>
      <c r="X223" s="103">
        <f t="shared" si="52"/>
        <v>5.0000000000000044E-3</v>
      </c>
      <c r="Y223" s="45">
        <f t="shared" si="48"/>
        <v>0.16000000000000014</v>
      </c>
      <c r="Z223" s="71">
        <f t="shared" si="49"/>
        <v>1296</v>
      </c>
      <c r="AA223" s="56">
        <f t="shared" si="47"/>
        <v>30.975999999999999</v>
      </c>
      <c r="AC223" s="64">
        <v>21.6</v>
      </c>
      <c r="AD223" s="60">
        <v>1296</v>
      </c>
      <c r="AE223" s="61">
        <v>0.9</v>
      </c>
      <c r="AF223" s="61"/>
      <c r="AG223" s="63">
        <f t="shared" si="45"/>
        <v>0</v>
      </c>
      <c r="AH223" s="45">
        <f t="shared" si="50"/>
        <v>0</v>
      </c>
      <c r="AI223" s="71">
        <f t="shared" si="51"/>
        <v>1296</v>
      </c>
      <c r="AJ223" s="56">
        <f t="shared" si="46"/>
        <v>32</v>
      </c>
    </row>
    <row r="224" spans="7:36" x14ac:dyDescent="0.25">
      <c r="G224" s="2"/>
      <c r="H224" s="95"/>
      <c r="I224" s="2"/>
      <c r="T224" s="64">
        <v>21.7</v>
      </c>
      <c r="U224" s="60">
        <v>1302</v>
      </c>
      <c r="V224" s="61">
        <v>0.90416666666666701</v>
      </c>
      <c r="W224" s="103">
        <v>0.97219999999999995</v>
      </c>
      <c r="X224" s="103">
        <f t="shared" si="52"/>
        <v>4.1999999999999815E-3</v>
      </c>
      <c r="Y224" s="45">
        <f t="shared" si="48"/>
        <v>0.13439999999999941</v>
      </c>
      <c r="Z224" s="71">
        <f t="shared" si="49"/>
        <v>1302</v>
      </c>
      <c r="AA224" s="56">
        <f t="shared" si="47"/>
        <v>31.110399999999998</v>
      </c>
      <c r="AC224" s="64">
        <v>21.7</v>
      </c>
      <c r="AD224" s="60">
        <v>1302</v>
      </c>
      <c r="AE224" s="61">
        <v>0.90416666666666701</v>
      </c>
      <c r="AF224" s="61"/>
      <c r="AG224" s="63">
        <f t="shared" ref="AG224:AG247" si="53">($AF$4-$N$4)/120</f>
        <v>0</v>
      </c>
      <c r="AH224" s="45">
        <f t="shared" si="50"/>
        <v>0</v>
      </c>
      <c r="AI224" s="71">
        <f t="shared" si="51"/>
        <v>1302</v>
      </c>
      <c r="AJ224" s="56">
        <f t="shared" si="46"/>
        <v>32</v>
      </c>
    </row>
    <row r="225" spans="7:36" x14ac:dyDescent="0.25">
      <c r="G225" s="2"/>
      <c r="H225" s="95"/>
      <c r="I225" s="2"/>
      <c r="T225" s="64">
        <v>21.8</v>
      </c>
      <c r="U225" s="60">
        <v>1308</v>
      </c>
      <c r="V225" s="61">
        <v>0.90833333333333299</v>
      </c>
      <c r="W225" s="103">
        <v>0.97629999999999995</v>
      </c>
      <c r="X225" s="103">
        <f t="shared" si="52"/>
        <v>4.0999999999999925E-3</v>
      </c>
      <c r="Y225" s="45">
        <f t="shared" si="48"/>
        <v>0.13119999999999976</v>
      </c>
      <c r="Z225" s="71">
        <f t="shared" si="49"/>
        <v>1308</v>
      </c>
      <c r="AA225" s="56">
        <f t="shared" si="47"/>
        <v>31.241599999999998</v>
      </c>
      <c r="AC225" s="64">
        <v>21.8</v>
      </c>
      <c r="AD225" s="60">
        <v>1308</v>
      </c>
      <c r="AE225" s="61">
        <v>0.90833333333333299</v>
      </c>
      <c r="AF225" s="61"/>
      <c r="AG225" s="63">
        <f t="shared" si="53"/>
        <v>0</v>
      </c>
      <c r="AH225" s="45">
        <f t="shared" si="50"/>
        <v>0</v>
      </c>
      <c r="AI225" s="71">
        <f t="shared" si="51"/>
        <v>1308</v>
      </c>
      <c r="AJ225" s="56">
        <f t="shared" si="46"/>
        <v>32</v>
      </c>
    </row>
    <row r="226" spans="7:36" x14ac:dyDescent="0.25">
      <c r="G226" s="2"/>
      <c r="H226" s="95"/>
      <c r="I226" s="2"/>
      <c r="T226" s="64">
        <v>21.9</v>
      </c>
      <c r="U226" s="60">
        <v>1314</v>
      </c>
      <c r="V226" s="61">
        <v>0.91249999999999998</v>
      </c>
      <c r="W226" s="103">
        <v>0.98050000000000004</v>
      </c>
      <c r="X226" s="103">
        <f t="shared" si="52"/>
        <v>4.2000000000000925E-3</v>
      </c>
      <c r="Y226" s="45">
        <f t="shared" si="48"/>
        <v>0.13440000000000296</v>
      </c>
      <c r="Z226" s="71">
        <f t="shared" si="49"/>
        <v>1314</v>
      </c>
      <c r="AA226" s="56">
        <f t="shared" si="47"/>
        <v>31.376000000000001</v>
      </c>
      <c r="AC226" s="64">
        <v>21.9</v>
      </c>
      <c r="AD226" s="60">
        <v>1314</v>
      </c>
      <c r="AE226" s="61">
        <v>0.91249999999999998</v>
      </c>
      <c r="AF226" s="61"/>
      <c r="AG226" s="63">
        <f t="shared" si="53"/>
        <v>0</v>
      </c>
      <c r="AH226" s="45">
        <f t="shared" si="50"/>
        <v>0</v>
      </c>
      <c r="AI226" s="71">
        <f t="shared" si="51"/>
        <v>1314</v>
      </c>
      <c r="AJ226" s="56">
        <f t="shared" si="46"/>
        <v>32</v>
      </c>
    </row>
    <row r="227" spans="7:36" x14ac:dyDescent="0.25">
      <c r="G227" s="2"/>
      <c r="H227" s="95"/>
      <c r="I227" s="2"/>
      <c r="T227" s="64">
        <v>22</v>
      </c>
      <c r="U227" s="60">
        <v>1320</v>
      </c>
      <c r="V227" s="61">
        <v>0.91666666666666696</v>
      </c>
      <c r="W227" s="103">
        <v>0.98470000000000002</v>
      </c>
      <c r="X227" s="103">
        <f t="shared" si="52"/>
        <v>4.1999999999999815E-3</v>
      </c>
      <c r="Y227" s="45">
        <f t="shared" si="48"/>
        <v>0.13439999999999941</v>
      </c>
      <c r="Z227" s="71">
        <f t="shared" si="49"/>
        <v>1320</v>
      </c>
      <c r="AA227" s="56">
        <f t="shared" si="47"/>
        <v>31.510400000000001</v>
      </c>
      <c r="AC227" s="64">
        <v>22</v>
      </c>
      <c r="AD227" s="60">
        <v>1320</v>
      </c>
      <c r="AE227" s="61">
        <v>0.91666666666666696</v>
      </c>
      <c r="AF227" s="61"/>
      <c r="AG227" s="63">
        <f t="shared" si="53"/>
        <v>0</v>
      </c>
      <c r="AH227" s="45">
        <f t="shared" si="50"/>
        <v>0</v>
      </c>
      <c r="AI227" s="71">
        <f t="shared" si="51"/>
        <v>1320</v>
      </c>
      <c r="AJ227" s="56">
        <f t="shared" si="46"/>
        <v>32</v>
      </c>
    </row>
    <row r="228" spans="7:36" x14ac:dyDescent="0.25">
      <c r="G228" s="2"/>
      <c r="H228" s="95"/>
      <c r="I228" s="2"/>
      <c r="T228" s="64">
        <v>22.1</v>
      </c>
      <c r="U228" s="60">
        <v>1326</v>
      </c>
      <c r="V228" s="61">
        <v>0.92083333333333295</v>
      </c>
      <c r="W228" s="103">
        <v>0.98850000000000005</v>
      </c>
      <c r="X228" s="103">
        <f t="shared" si="52"/>
        <v>3.8000000000000256E-3</v>
      </c>
      <c r="Y228" s="45">
        <f t="shared" si="48"/>
        <v>0.12160000000000082</v>
      </c>
      <c r="Z228" s="71">
        <f t="shared" si="49"/>
        <v>1326</v>
      </c>
      <c r="AA228" s="56">
        <f t="shared" si="47"/>
        <v>31.632000000000001</v>
      </c>
      <c r="AC228" s="64">
        <v>22.1</v>
      </c>
      <c r="AD228" s="60">
        <v>1326</v>
      </c>
      <c r="AE228" s="61">
        <v>0.92083333333333295</v>
      </c>
      <c r="AF228" s="61"/>
      <c r="AG228" s="63">
        <f t="shared" si="53"/>
        <v>0</v>
      </c>
      <c r="AH228" s="45">
        <f t="shared" si="50"/>
        <v>0</v>
      </c>
      <c r="AI228" s="71">
        <f t="shared" si="51"/>
        <v>1326</v>
      </c>
      <c r="AJ228" s="56">
        <f t="shared" si="46"/>
        <v>32</v>
      </c>
    </row>
    <row r="229" spans="7:36" x14ac:dyDescent="0.25">
      <c r="G229" s="2"/>
      <c r="H229" s="95"/>
      <c r="I229" s="2"/>
      <c r="T229" s="64">
        <v>22.2</v>
      </c>
      <c r="U229" s="60">
        <v>1332</v>
      </c>
      <c r="V229" s="61">
        <v>0.92500000000000004</v>
      </c>
      <c r="W229" s="103">
        <v>0.99099999999999999</v>
      </c>
      <c r="X229" s="103">
        <f t="shared" si="52"/>
        <v>2.4999999999999467E-3</v>
      </c>
      <c r="Y229" s="45">
        <f t="shared" si="48"/>
        <v>7.9999999999998295E-2</v>
      </c>
      <c r="Z229" s="71">
        <f t="shared" si="49"/>
        <v>1332</v>
      </c>
      <c r="AA229" s="56">
        <f t="shared" si="47"/>
        <v>31.712</v>
      </c>
      <c r="AC229" s="64">
        <v>22.2</v>
      </c>
      <c r="AD229" s="60">
        <v>1332</v>
      </c>
      <c r="AE229" s="61">
        <v>0.92500000000000004</v>
      </c>
      <c r="AF229" s="61"/>
      <c r="AG229" s="63">
        <f t="shared" si="53"/>
        <v>0</v>
      </c>
      <c r="AH229" s="45">
        <f t="shared" si="50"/>
        <v>0</v>
      </c>
      <c r="AI229" s="71">
        <f t="shared" si="51"/>
        <v>1332</v>
      </c>
      <c r="AJ229" s="56">
        <f t="shared" si="46"/>
        <v>32</v>
      </c>
    </row>
    <row r="230" spans="7:36" x14ac:dyDescent="0.25">
      <c r="G230" s="2"/>
      <c r="H230" s="95"/>
      <c r="I230" s="2"/>
      <c r="T230" s="64">
        <v>22.3</v>
      </c>
      <c r="U230" s="60">
        <v>1338</v>
      </c>
      <c r="V230" s="61">
        <v>0.92916666666666703</v>
      </c>
      <c r="W230" s="103">
        <v>0.99350000000000005</v>
      </c>
      <c r="X230" s="103">
        <f t="shared" si="52"/>
        <v>2.5000000000000577E-3</v>
      </c>
      <c r="Y230" s="45">
        <f t="shared" si="48"/>
        <v>8.0000000000001847E-2</v>
      </c>
      <c r="Z230" s="71">
        <f t="shared" si="49"/>
        <v>1338</v>
      </c>
      <c r="AA230" s="56">
        <f t="shared" si="47"/>
        <v>31.792000000000002</v>
      </c>
      <c r="AC230" s="64">
        <v>22.3</v>
      </c>
      <c r="AD230" s="60">
        <v>1338</v>
      </c>
      <c r="AE230" s="61">
        <v>0.92916666666666703</v>
      </c>
      <c r="AF230" s="61"/>
      <c r="AG230" s="63">
        <f t="shared" si="53"/>
        <v>0</v>
      </c>
      <c r="AH230" s="45">
        <f t="shared" si="50"/>
        <v>0</v>
      </c>
      <c r="AI230" s="71">
        <f t="shared" si="51"/>
        <v>1338</v>
      </c>
      <c r="AJ230" s="56">
        <f t="shared" si="46"/>
        <v>32</v>
      </c>
    </row>
    <row r="231" spans="7:36" x14ac:dyDescent="0.25">
      <c r="G231" s="2"/>
      <c r="H231" s="95"/>
      <c r="I231" s="2"/>
      <c r="T231" s="64">
        <v>22.4</v>
      </c>
      <c r="U231" s="60">
        <v>1344</v>
      </c>
      <c r="V231" s="61">
        <v>0.93333333333333302</v>
      </c>
      <c r="W231" s="103">
        <v>0.996</v>
      </c>
      <c r="X231" s="103">
        <f t="shared" si="52"/>
        <v>2.4999999999999467E-3</v>
      </c>
      <c r="Y231" s="45">
        <f t="shared" si="48"/>
        <v>7.9999999999998295E-2</v>
      </c>
      <c r="Z231" s="71">
        <f t="shared" si="49"/>
        <v>1344</v>
      </c>
      <c r="AA231" s="56">
        <f t="shared" si="47"/>
        <v>31.872</v>
      </c>
      <c r="AC231" s="64">
        <v>22.4</v>
      </c>
      <c r="AD231" s="60">
        <v>1344</v>
      </c>
      <c r="AE231" s="61">
        <v>0.93333333333333302</v>
      </c>
      <c r="AF231" s="61"/>
      <c r="AG231" s="63">
        <f t="shared" si="53"/>
        <v>0</v>
      </c>
      <c r="AH231" s="45">
        <f t="shared" si="50"/>
        <v>0</v>
      </c>
      <c r="AI231" s="71">
        <f t="shared" si="51"/>
        <v>1344</v>
      </c>
      <c r="AJ231" s="56">
        <f t="shared" si="46"/>
        <v>32</v>
      </c>
    </row>
    <row r="232" spans="7:36" x14ac:dyDescent="0.25">
      <c r="G232" s="2"/>
      <c r="H232" s="95"/>
      <c r="I232" s="2"/>
      <c r="T232" s="64">
        <v>22.5</v>
      </c>
      <c r="U232" s="60">
        <v>1350</v>
      </c>
      <c r="V232" s="61">
        <v>0.9375</v>
      </c>
      <c r="W232" s="103">
        <v>0.99850000000000005</v>
      </c>
      <c r="X232" s="103">
        <f t="shared" si="52"/>
        <v>2.5000000000000577E-3</v>
      </c>
      <c r="Y232" s="45">
        <f t="shared" si="48"/>
        <v>8.0000000000001847E-2</v>
      </c>
      <c r="Z232" s="71">
        <f t="shared" si="49"/>
        <v>1350</v>
      </c>
      <c r="AA232" s="56">
        <f t="shared" si="47"/>
        <v>31.952000000000002</v>
      </c>
      <c r="AC232" s="64">
        <v>22.5</v>
      </c>
      <c r="AD232" s="60">
        <v>1350</v>
      </c>
      <c r="AE232" s="61">
        <v>0.9375</v>
      </c>
      <c r="AF232" s="61"/>
      <c r="AG232" s="63">
        <f t="shared" si="53"/>
        <v>0</v>
      </c>
      <c r="AH232" s="45">
        <f t="shared" si="50"/>
        <v>0</v>
      </c>
      <c r="AI232" s="71">
        <f t="shared" si="51"/>
        <v>1350</v>
      </c>
      <c r="AJ232" s="56">
        <f t="shared" si="46"/>
        <v>32</v>
      </c>
    </row>
    <row r="233" spans="7:36" x14ac:dyDescent="0.25">
      <c r="G233" s="2"/>
      <c r="H233" s="95"/>
      <c r="I233" s="2"/>
      <c r="T233" s="64">
        <v>22.6</v>
      </c>
      <c r="U233" s="60">
        <v>1356</v>
      </c>
      <c r="V233" s="61">
        <v>0.94166666666666698</v>
      </c>
      <c r="W233" s="103">
        <v>1</v>
      </c>
      <c r="X233" s="103">
        <f t="shared" si="52"/>
        <v>1.4999999999999458E-3</v>
      </c>
      <c r="Y233" s="45">
        <f t="shared" si="48"/>
        <v>4.7999999999998266E-2</v>
      </c>
      <c r="Z233" s="71">
        <f t="shared" si="49"/>
        <v>1356</v>
      </c>
      <c r="AA233" s="56">
        <f t="shared" si="47"/>
        <v>32</v>
      </c>
      <c r="AC233" s="64">
        <v>22.6</v>
      </c>
      <c r="AD233" s="60">
        <v>1356</v>
      </c>
      <c r="AE233" s="61">
        <v>0.94166666666666698</v>
      </c>
      <c r="AF233" s="61"/>
      <c r="AG233" s="63">
        <f t="shared" si="53"/>
        <v>0</v>
      </c>
      <c r="AH233" s="45">
        <f t="shared" si="50"/>
        <v>0</v>
      </c>
      <c r="AI233" s="71">
        <f t="shared" si="51"/>
        <v>1356</v>
      </c>
      <c r="AJ233" s="56">
        <f t="shared" si="46"/>
        <v>32</v>
      </c>
    </row>
    <row r="234" spans="7:36" x14ac:dyDescent="0.25">
      <c r="G234" s="2"/>
      <c r="H234" s="95"/>
      <c r="I234" s="2"/>
      <c r="T234" s="64">
        <v>22.7</v>
      </c>
      <c r="U234" s="60">
        <v>1362</v>
      </c>
      <c r="V234" s="61">
        <v>0.94583333333333297</v>
      </c>
      <c r="W234" s="103">
        <v>1</v>
      </c>
      <c r="X234" s="103">
        <f t="shared" si="52"/>
        <v>0</v>
      </c>
      <c r="Y234" s="45">
        <f t="shared" si="48"/>
        <v>0</v>
      </c>
      <c r="Z234" s="71">
        <f t="shared" si="49"/>
        <v>1362</v>
      </c>
      <c r="AA234" s="56">
        <f t="shared" si="47"/>
        <v>32</v>
      </c>
      <c r="AC234" s="64">
        <v>22.7</v>
      </c>
      <c r="AD234" s="60">
        <v>1362</v>
      </c>
      <c r="AE234" s="61">
        <v>0.94583333333333297</v>
      </c>
      <c r="AF234" s="61"/>
      <c r="AG234" s="63">
        <f t="shared" si="53"/>
        <v>0</v>
      </c>
      <c r="AH234" s="45">
        <f t="shared" si="50"/>
        <v>0</v>
      </c>
      <c r="AI234" s="71">
        <f t="shared" si="51"/>
        <v>1362</v>
      </c>
      <c r="AJ234" s="56">
        <f t="shared" si="46"/>
        <v>32</v>
      </c>
    </row>
    <row r="235" spans="7:36" x14ac:dyDescent="0.25">
      <c r="G235" s="2"/>
      <c r="H235" s="95"/>
      <c r="I235" s="2"/>
      <c r="T235" s="64">
        <v>22.8</v>
      </c>
      <c r="U235" s="60">
        <v>1368</v>
      </c>
      <c r="V235" s="61">
        <v>0.95</v>
      </c>
      <c r="W235" s="103">
        <v>1</v>
      </c>
      <c r="X235" s="103">
        <f t="shared" si="52"/>
        <v>0</v>
      </c>
      <c r="Y235" s="45">
        <f t="shared" si="48"/>
        <v>0</v>
      </c>
      <c r="Z235" s="71">
        <f t="shared" si="49"/>
        <v>1368</v>
      </c>
      <c r="AA235" s="56">
        <f t="shared" si="47"/>
        <v>32</v>
      </c>
      <c r="AC235" s="64">
        <v>22.8</v>
      </c>
      <c r="AD235" s="60">
        <v>1368</v>
      </c>
      <c r="AE235" s="61">
        <v>0.95</v>
      </c>
      <c r="AF235" s="61"/>
      <c r="AG235" s="63">
        <f t="shared" si="53"/>
        <v>0</v>
      </c>
      <c r="AH235" s="45">
        <f t="shared" si="50"/>
        <v>0</v>
      </c>
      <c r="AI235" s="71">
        <f t="shared" si="51"/>
        <v>1368</v>
      </c>
      <c r="AJ235" s="56">
        <f t="shared" si="46"/>
        <v>32</v>
      </c>
    </row>
    <row r="236" spans="7:36" x14ac:dyDescent="0.25">
      <c r="G236" s="2"/>
      <c r="H236" s="95"/>
      <c r="I236" s="2"/>
      <c r="T236" s="64">
        <v>22.9</v>
      </c>
      <c r="U236" s="60">
        <v>1374</v>
      </c>
      <c r="V236" s="61">
        <v>0.95416666666666705</v>
      </c>
      <c r="W236" s="103">
        <v>1</v>
      </c>
      <c r="X236" s="103">
        <f t="shared" si="52"/>
        <v>0</v>
      </c>
      <c r="Y236" s="45">
        <f t="shared" si="48"/>
        <v>0</v>
      </c>
      <c r="Z236" s="71">
        <f t="shared" si="49"/>
        <v>1374</v>
      </c>
      <c r="AA236" s="56">
        <f t="shared" si="47"/>
        <v>32</v>
      </c>
      <c r="AC236" s="64">
        <v>22.9</v>
      </c>
      <c r="AD236" s="60">
        <v>1374</v>
      </c>
      <c r="AE236" s="61">
        <v>0.95416666666666705</v>
      </c>
      <c r="AF236" s="61"/>
      <c r="AG236" s="63">
        <f t="shared" si="53"/>
        <v>0</v>
      </c>
      <c r="AH236" s="45">
        <f t="shared" si="50"/>
        <v>0</v>
      </c>
      <c r="AI236" s="71">
        <f t="shared" si="51"/>
        <v>1374</v>
      </c>
      <c r="AJ236" s="56">
        <f t="shared" si="46"/>
        <v>32</v>
      </c>
    </row>
    <row r="237" spans="7:36" x14ac:dyDescent="0.25">
      <c r="G237" s="2"/>
      <c r="H237" s="95"/>
      <c r="I237" s="2"/>
      <c r="T237" s="64">
        <v>23</v>
      </c>
      <c r="U237" s="60">
        <v>1380</v>
      </c>
      <c r="V237" s="61">
        <v>0.95833333333333304</v>
      </c>
      <c r="W237" s="103">
        <v>1</v>
      </c>
      <c r="X237" s="103">
        <f t="shared" si="52"/>
        <v>0</v>
      </c>
      <c r="Y237" s="45">
        <f t="shared" si="48"/>
        <v>0</v>
      </c>
      <c r="Z237" s="71">
        <f t="shared" si="49"/>
        <v>1380</v>
      </c>
      <c r="AA237" s="56">
        <f t="shared" si="47"/>
        <v>32</v>
      </c>
      <c r="AC237" s="64">
        <v>23</v>
      </c>
      <c r="AD237" s="60">
        <v>1380</v>
      </c>
      <c r="AE237" s="61">
        <v>0.95833333333333304</v>
      </c>
      <c r="AF237" s="61"/>
      <c r="AG237" s="63">
        <f t="shared" si="53"/>
        <v>0</v>
      </c>
      <c r="AH237" s="45">
        <f t="shared" si="50"/>
        <v>0</v>
      </c>
      <c r="AI237" s="71">
        <f t="shared" si="51"/>
        <v>1380</v>
      </c>
      <c r="AJ237" s="56">
        <f t="shared" si="46"/>
        <v>32</v>
      </c>
    </row>
    <row r="238" spans="7:36" x14ac:dyDescent="0.25">
      <c r="G238" s="2"/>
      <c r="H238" s="95"/>
      <c r="I238" s="2"/>
      <c r="T238" s="64">
        <v>23.1</v>
      </c>
      <c r="U238" s="60">
        <v>1386</v>
      </c>
      <c r="V238" s="61">
        <v>0.96250000000000002</v>
      </c>
      <c r="W238" s="103">
        <v>1</v>
      </c>
      <c r="X238" s="103">
        <f t="shared" si="52"/>
        <v>0</v>
      </c>
      <c r="Y238" s="45">
        <f t="shared" si="48"/>
        <v>0</v>
      </c>
      <c r="Z238" s="71">
        <f t="shared" si="49"/>
        <v>1386</v>
      </c>
      <c r="AA238" s="56">
        <f t="shared" si="47"/>
        <v>32</v>
      </c>
      <c r="AC238" s="64">
        <v>23.1</v>
      </c>
      <c r="AD238" s="60">
        <v>1386</v>
      </c>
      <c r="AE238" s="61">
        <v>0.96250000000000002</v>
      </c>
      <c r="AF238" s="61"/>
      <c r="AG238" s="63">
        <f t="shared" si="53"/>
        <v>0</v>
      </c>
      <c r="AH238" s="45">
        <f t="shared" si="50"/>
        <v>0</v>
      </c>
      <c r="AI238" s="71">
        <f t="shared" si="51"/>
        <v>1386</v>
      </c>
      <c r="AJ238" s="56">
        <f t="shared" si="46"/>
        <v>32</v>
      </c>
    </row>
    <row r="239" spans="7:36" x14ac:dyDescent="0.25">
      <c r="G239" s="2"/>
      <c r="H239" s="95"/>
      <c r="I239" s="2"/>
      <c r="T239" s="64">
        <v>23.2</v>
      </c>
      <c r="U239" s="60">
        <v>1392</v>
      </c>
      <c r="V239" s="61">
        <v>0.96666666666666701</v>
      </c>
      <c r="W239" s="103">
        <v>1</v>
      </c>
      <c r="X239" s="103">
        <f t="shared" si="52"/>
        <v>0</v>
      </c>
      <c r="Y239" s="45">
        <f t="shared" si="48"/>
        <v>0</v>
      </c>
      <c r="Z239" s="71">
        <f t="shared" si="49"/>
        <v>1392</v>
      </c>
      <c r="AA239" s="56">
        <f t="shared" si="47"/>
        <v>32</v>
      </c>
      <c r="AC239" s="64">
        <v>23.2</v>
      </c>
      <c r="AD239" s="60">
        <v>1392</v>
      </c>
      <c r="AE239" s="61">
        <v>0.96666666666666701</v>
      </c>
      <c r="AF239" s="61"/>
      <c r="AG239" s="63">
        <f t="shared" si="53"/>
        <v>0</v>
      </c>
      <c r="AH239" s="45">
        <f t="shared" si="50"/>
        <v>0</v>
      </c>
      <c r="AI239" s="71">
        <f t="shared" si="51"/>
        <v>1392</v>
      </c>
      <c r="AJ239" s="56">
        <f t="shared" si="46"/>
        <v>32</v>
      </c>
    </row>
    <row r="240" spans="7:36" x14ac:dyDescent="0.25">
      <c r="G240" s="2"/>
      <c r="H240" s="95"/>
      <c r="I240" s="2"/>
      <c r="T240" s="64">
        <v>23.3</v>
      </c>
      <c r="U240" s="60">
        <v>1398</v>
      </c>
      <c r="V240" s="61">
        <v>0.97083333333333299</v>
      </c>
      <c r="W240" s="103">
        <v>1</v>
      </c>
      <c r="X240" s="103">
        <f t="shared" si="52"/>
        <v>0</v>
      </c>
      <c r="Y240" s="45">
        <f t="shared" si="48"/>
        <v>0</v>
      </c>
      <c r="Z240" s="71">
        <f t="shared" si="49"/>
        <v>1398</v>
      </c>
      <c r="AA240" s="56">
        <f t="shared" si="47"/>
        <v>32</v>
      </c>
      <c r="AC240" s="64">
        <v>23.3</v>
      </c>
      <c r="AD240" s="60">
        <v>1398</v>
      </c>
      <c r="AE240" s="61">
        <v>0.97083333333333299</v>
      </c>
      <c r="AF240" s="61"/>
      <c r="AG240" s="63">
        <f t="shared" si="53"/>
        <v>0</v>
      </c>
      <c r="AH240" s="45">
        <f t="shared" si="50"/>
        <v>0</v>
      </c>
      <c r="AI240" s="71">
        <f t="shared" si="51"/>
        <v>1398</v>
      </c>
      <c r="AJ240" s="56">
        <f t="shared" si="46"/>
        <v>32</v>
      </c>
    </row>
    <row r="241" spans="7:36" x14ac:dyDescent="0.25">
      <c r="G241" s="2"/>
      <c r="H241" s="95"/>
      <c r="I241" s="2"/>
      <c r="T241" s="64">
        <v>23.4</v>
      </c>
      <c r="U241" s="60">
        <v>1404</v>
      </c>
      <c r="V241" s="61">
        <v>0.97499999999999998</v>
      </c>
      <c r="W241" s="103">
        <v>1</v>
      </c>
      <c r="X241" s="103">
        <f t="shared" si="52"/>
        <v>0</v>
      </c>
      <c r="Y241" s="45">
        <f t="shared" si="48"/>
        <v>0</v>
      </c>
      <c r="Z241" s="71">
        <f t="shared" si="49"/>
        <v>1404</v>
      </c>
      <c r="AA241" s="56">
        <f t="shared" si="47"/>
        <v>32</v>
      </c>
      <c r="AC241" s="64">
        <v>23.4</v>
      </c>
      <c r="AD241" s="60">
        <v>1404</v>
      </c>
      <c r="AE241" s="61">
        <v>0.97499999999999998</v>
      </c>
      <c r="AF241" s="61"/>
      <c r="AG241" s="63">
        <f t="shared" si="53"/>
        <v>0</v>
      </c>
      <c r="AH241" s="45">
        <f t="shared" si="50"/>
        <v>0</v>
      </c>
      <c r="AI241" s="71">
        <f t="shared" si="51"/>
        <v>1404</v>
      </c>
      <c r="AJ241" s="56">
        <f t="shared" si="46"/>
        <v>32</v>
      </c>
    </row>
    <row r="242" spans="7:36" x14ac:dyDescent="0.25">
      <c r="G242" s="2"/>
      <c r="H242" s="95"/>
      <c r="I242" s="2"/>
      <c r="T242" s="64">
        <v>23.5</v>
      </c>
      <c r="U242" s="60">
        <v>1410</v>
      </c>
      <c r="V242" s="61">
        <v>0.97916666666666696</v>
      </c>
      <c r="W242" s="103">
        <v>1</v>
      </c>
      <c r="X242" s="103">
        <f t="shared" si="52"/>
        <v>0</v>
      </c>
      <c r="Y242" s="45">
        <f t="shared" si="48"/>
        <v>0</v>
      </c>
      <c r="Z242" s="71">
        <f t="shared" si="49"/>
        <v>1410</v>
      </c>
      <c r="AA242" s="56">
        <f t="shared" si="47"/>
        <v>32</v>
      </c>
      <c r="AC242" s="64">
        <v>23.5</v>
      </c>
      <c r="AD242" s="60">
        <v>1410</v>
      </c>
      <c r="AE242" s="61">
        <v>0.97916666666666696</v>
      </c>
      <c r="AF242" s="61"/>
      <c r="AG242" s="63">
        <f t="shared" si="53"/>
        <v>0</v>
      </c>
      <c r="AH242" s="45">
        <f t="shared" si="50"/>
        <v>0</v>
      </c>
      <c r="AI242" s="71">
        <f t="shared" si="51"/>
        <v>1410</v>
      </c>
      <c r="AJ242" s="56">
        <f t="shared" si="46"/>
        <v>32</v>
      </c>
    </row>
    <row r="243" spans="7:36" x14ac:dyDescent="0.25">
      <c r="G243" s="2"/>
      <c r="H243" s="95"/>
      <c r="I243" s="2"/>
      <c r="T243" s="64">
        <v>23.6</v>
      </c>
      <c r="U243" s="60">
        <v>1416</v>
      </c>
      <c r="V243" s="61">
        <v>0.98333333333333295</v>
      </c>
      <c r="W243" s="103">
        <v>1</v>
      </c>
      <c r="X243" s="103">
        <f t="shared" si="52"/>
        <v>0</v>
      </c>
      <c r="Y243" s="45">
        <f t="shared" si="48"/>
        <v>0</v>
      </c>
      <c r="Z243" s="71">
        <f t="shared" si="49"/>
        <v>1416</v>
      </c>
      <c r="AA243" s="56">
        <f t="shared" si="47"/>
        <v>32</v>
      </c>
      <c r="AC243" s="64">
        <v>23.6</v>
      </c>
      <c r="AD243" s="60">
        <v>1416</v>
      </c>
      <c r="AE243" s="61">
        <v>0.98333333333333295</v>
      </c>
      <c r="AF243" s="61"/>
      <c r="AG243" s="63">
        <f t="shared" si="53"/>
        <v>0</v>
      </c>
      <c r="AH243" s="45">
        <f t="shared" si="50"/>
        <v>0</v>
      </c>
      <c r="AI243" s="71">
        <f t="shared" si="51"/>
        <v>1416</v>
      </c>
      <c r="AJ243" s="56">
        <f t="shared" si="46"/>
        <v>32</v>
      </c>
    </row>
    <row r="244" spans="7:36" x14ac:dyDescent="0.25">
      <c r="G244" s="2"/>
      <c r="H244" s="95"/>
      <c r="I244" s="2"/>
      <c r="T244" s="64">
        <v>23.7</v>
      </c>
      <c r="U244" s="60">
        <v>1422</v>
      </c>
      <c r="V244" s="61">
        <v>0.98750000000000004</v>
      </c>
      <c r="W244" s="103">
        <v>1</v>
      </c>
      <c r="X244" s="103">
        <f t="shared" si="52"/>
        <v>0</v>
      </c>
      <c r="Y244" s="45">
        <f t="shared" si="48"/>
        <v>0</v>
      </c>
      <c r="Z244" s="71">
        <f t="shared" si="49"/>
        <v>1422</v>
      </c>
      <c r="AA244" s="56">
        <f t="shared" si="47"/>
        <v>32</v>
      </c>
      <c r="AC244" s="64">
        <v>23.7</v>
      </c>
      <c r="AD244" s="60">
        <v>1422</v>
      </c>
      <c r="AE244" s="61">
        <v>0.98750000000000004</v>
      </c>
      <c r="AF244" s="61"/>
      <c r="AG244" s="63">
        <f t="shared" si="53"/>
        <v>0</v>
      </c>
      <c r="AH244" s="45">
        <f t="shared" si="50"/>
        <v>0</v>
      </c>
      <c r="AI244" s="71">
        <f t="shared" si="51"/>
        <v>1422</v>
      </c>
      <c r="AJ244" s="56">
        <f t="shared" si="46"/>
        <v>32</v>
      </c>
    </row>
    <row r="245" spans="7:36" x14ac:dyDescent="0.25">
      <c r="G245" s="2"/>
      <c r="H245" s="95"/>
      <c r="I245" s="2"/>
      <c r="T245" s="64">
        <v>23.8</v>
      </c>
      <c r="U245" s="60">
        <v>1428</v>
      </c>
      <c r="V245" s="61">
        <v>0.99166666666666703</v>
      </c>
      <c r="W245" s="103">
        <v>1</v>
      </c>
      <c r="X245" s="103">
        <f t="shared" si="52"/>
        <v>0</v>
      </c>
      <c r="Y245" s="45">
        <f t="shared" si="48"/>
        <v>0</v>
      </c>
      <c r="Z245" s="71">
        <f t="shared" si="49"/>
        <v>1428</v>
      </c>
      <c r="AA245" s="56">
        <f t="shared" si="47"/>
        <v>32</v>
      </c>
      <c r="AC245" s="64">
        <v>23.8</v>
      </c>
      <c r="AD245" s="60">
        <v>1428</v>
      </c>
      <c r="AE245" s="61">
        <v>0.99166666666666703</v>
      </c>
      <c r="AF245" s="61"/>
      <c r="AG245" s="63">
        <f t="shared" si="53"/>
        <v>0</v>
      </c>
      <c r="AH245" s="45">
        <f t="shared" si="50"/>
        <v>0</v>
      </c>
      <c r="AI245" s="71">
        <f t="shared" si="51"/>
        <v>1428</v>
      </c>
      <c r="AJ245" s="56">
        <f t="shared" si="46"/>
        <v>32</v>
      </c>
    </row>
    <row r="246" spans="7:36" x14ac:dyDescent="0.25">
      <c r="G246" s="2"/>
      <c r="H246" s="95"/>
      <c r="I246" s="2"/>
      <c r="T246" s="64">
        <v>23.9</v>
      </c>
      <c r="U246" s="60">
        <v>1434</v>
      </c>
      <c r="V246" s="61">
        <v>0.99583333333333302</v>
      </c>
      <c r="W246" s="103">
        <v>1</v>
      </c>
      <c r="X246" s="103">
        <f t="shared" si="52"/>
        <v>0</v>
      </c>
      <c r="Y246" s="45">
        <f t="shared" si="48"/>
        <v>0</v>
      </c>
      <c r="Z246" s="71">
        <f t="shared" si="49"/>
        <v>1434</v>
      </c>
      <c r="AA246" s="56">
        <f t="shared" si="47"/>
        <v>32</v>
      </c>
      <c r="AC246" s="64">
        <v>23.9</v>
      </c>
      <c r="AD246" s="60">
        <v>1434</v>
      </c>
      <c r="AE246" s="61">
        <v>0.99583333333333302</v>
      </c>
      <c r="AF246" s="61"/>
      <c r="AG246" s="63">
        <f t="shared" si="53"/>
        <v>0</v>
      </c>
      <c r="AH246" s="45">
        <f t="shared" si="50"/>
        <v>0</v>
      </c>
      <c r="AI246" s="71">
        <f t="shared" si="51"/>
        <v>1434</v>
      </c>
      <c r="AJ246" s="56">
        <f t="shared" si="46"/>
        <v>32</v>
      </c>
    </row>
    <row r="247" spans="7:36" ht="15.75" thickBot="1" x14ac:dyDescent="0.3">
      <c r="G247" s="2"/>
      <c r="H247" s="95"/>
      <c r="I247" s="2"/>
      <c r="T247" s="65">
        <v>24</v>
      </c>
      <c r="U247" s="66">
        <v>1440</v>
      </c>
      <c r="V247" s="67">
        <v>1</v>
      </c>
      <c r="W247" s="104">
        <v>1</v>
      </c>
      <c r="X247" s="104">
        <f t="shared" si="52"/>
        <v>0</v>
      </c>
      <c r="Y247" s="54">
        <f t="shared" si="48"/>
        <v>0</v>
      </c>
      <c r="Z247" s="73">
        <f t="shared" si="49"/>
        <v>1440</v>
      </c>
      <c r="AA247" s="58">
        <f t="shared" si="47"/>
        <v>32</v>
      </c>
      <c r="AC247" s="65">
        <v>24</v>
      </c>
      <c r="AD247" s="66">
        <v>1440</v>
      </c>
      <c r="AE247" s="67">
        <v>1</v>
      </c>
      <c r="AF247" s="67"/>
      <c r="AG247" s="68">
        <f t="shared" si="53"/>
        <v>0</v>
      </c>
      <c r="AH247" s="54">
        <f t="shared" si="50"/>
        <v>0</v>
      </c>
      <c r="AI247" s="73">
        <f t="shared" si="51"/>
        <v>1440</v>
      </c>
      <c r="AJ247" s="56">
        <f t="shared" si="46"/>
        <v>32</v>
      </c>
    </row>
    <row r="248" spans="7:36" x14ac:dyDescent="0.25">
      <c r="AC248" t="s">
        <v>10</v>
      </c>
      <c r="AI248" s="59"/>
    </row>
  </sheetData>
  <customSheetViews>
    <customSheetView guid="{A1C00A3B-0821-4847-B9FD-829A8FAC3045}" scale="80">
      <pageMargins left="0.7" right="0.7" top="0.75" bottom="0.75" header="0.3" footer="0.3"/>
      <pageSetup orientation="portrait" r:id="rId1"/>
    </customSheetView>
  </customSheetViews>
  <mergeCells count="47">
    <mergeCell ref="K4:M4"/>
    <mergeCell ref="N4:O4"/>
    <mergeCell ref="T4:V4"/>
    <mergeCell ref="W4:X4"/>
    <mergeCell ref="B1:R1"/>
    <mergeCell ref="B2:R2"/>
    <mergeCell ref="S1:U2"/>
    <mergeCell ref="V1:W1"/>
    <mergeCell ref="X1:AA1"/>
    <mergeCell ref="V2:W2"/>
    <mergeCell ref="X2:AA2"/>
    <mergeCell ref="G5:G6"/>
    <mergeCell ref="H5:H6"/>
    <mergeCell ref="I5:I6"/>
    <mergeCell ref="B4:D4"/>
    <mergeCell ref="E4:F4"/>
    <mergeCell ref="B5:B6"/>
    <mergeCell ref="C5:C6"/>
    <mergeCell ref="D5:D6"/>
    <mergeCell ref="E5:E6"/>
    <mergeCell ref="F5:F6"/>
    <mergeCell ref="Y5:Y6"/>
    <mergeCell ref="AA5:AA6"/>
    <mergeCell ref="P5:P6"/>
    <mergeCell ref="R5:R6"/>
    <mergeCell ref="AJ5:AJ6"/>
    <mergeCell ref="Q5:Q6"/>
    <mergeCell ref="T5:T6"/>
    <mergeCell ref="U5:U6"/>
    <mergeCell ref="V5:V6"/>
    <mergeCell ref="W5:W6"/>
    <mergeCell ref="X5:X6"/>
    <mergeCell ref="Z5:Z6"/>
    <mergeCell ref="AC5:AC6"/>
    <mergeCell ref="AD5:AD6"/>
    <mergeCell ref="AE5:AE6"/>
    <mergeCell ref="AF5:AF6"/>
    <mergeCell ref="K5:K6"/>
    <mergeCell ref="L5:L6"/>
    <mergeCell ref="M5:M6"/>
    <mergeCell ref="N5:N6"/>
    <mergeCell ref="O5:O6"/>
    <mergeCell ref="AG5:AG6"/>
    <mergeCell ref="AI5:AI6"/>
    <mergeCell ref="AC4:AE4"/>
    <mergeCell ref="AF4:AG4"/>
    <mergeCell ref="AH5:AH6"/>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B1:AV247"/>
  <sheetViews>
    <sheetView topLeftCell="A109" zoomScale="80" zoomScaleNormal="80" workbookViewId="0">
      <selection activeCell="AJ128" sqref="AJ128"/>
    </sheetView>
  </sheetViews>
  <sheetFormatPr defaultRowHeight="15" x14ac:dyDescent="0.25"/>
  <cols>
    <col min="1" max="1" width="2.140625" customWidth="1"/>
    <col min="2" max="3" width="5" bestFit="1" customWidth="1"/>
    <col min="4" max="4" width="6" bestFit="1" customWidth="1"/>
    <col min="5" max="5" width="7.7109375" bestFit="1" customWidth="1"/>
    <col min="6" max="6" width="6" bestFit="1" customWidth="1"/>
    <col min="7" max="7" width="8.7109375" bestFit="1" customWidth="1"/>
    <col min="8" max="8" width="12.28515625" style="27" customWidth="1"/>
    <col min="9" max="9" width="12.28515625" customWidth="1"/>
    <col min="10" max="10" width="2.7109375" customWidth="1"/>
    <col min="11" max="12" width="5" bestFit="1" customWidth="1"/>
    <col min="13" max="13" width="6" bestFit="1" customWidth="1"/>
    <col min="14" max="14" width="7.7109375" bestFit="1" customWidth="1"/>
    <col min="15" max="15" width="7.140625" bestFit="1" customWidth="1"/>
    <col min="16" max="16" width="8.7109375" bestFit="1" customWidth="1"/>
    <col min="17" max="17" width="12.140625" style="27" customWidth="1"/>
    <col min="18" max="18" width="12.140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bestFit="1" customWidth="1"/>
    <col min="26" max="26" width="12.140625" style="27" customWidth="1"/>
    <col min="27" max="27" width="12.140625" customWidth="1"/>
    <col min="28" max="28" width="2.7109375" customWidth="1"/>
    <col min="29" max="29" width="5" bestFit="1" customWidth="1"/>
    <col min="30" max="30" width="5.5703125" bestFit="1" customWidth="1"/>
    <col min="31" max="32" width="7.7109375" bestFit="1" customWidth="1"/>
    <col min="33" max="33" width="7.140625" bestFit="1" customWidth="1"/>
    <col min="34" max="34" width="8.7109375" bestFit="1" customWidth="1"/>
    <col min="35" max="35" width="12.140625" style="27" customWidth="1"/>
    <col min="36" max="36" width="12.140625" customWidth="1"/>
    <col min="39" max="39" width="41.7109375" bestFit="1" customWidth="1"/>
  </cols>
  <sheetData>
    <row r="1" spans="2:48" ht="31.5" x14ac:dyDescent="0.5">
      <c r="B1" s="189" t="s">
        <v>41</v>
      </c>
      <c r="C1" s="189"/>
      <c r="D1" s="189"/>
      <c r="E1" s="189"/>
      <c r="F1" s="189"/>
      <c r="G1" s="189"/>
      <c r="H1" s="189"/>
      <c r="I1" s="189"/>
      <c r="J1" s="189"/>
      <c r="K1" s="189"/>
      <c r="L1" s="189"/>
      <c r="M1" s="189"/>
      <c r="N1" s="189"/>
      <c r="O1" s="189"/>
      <c r="P1" s="189"/>
      <c r="Q1" s="189"/>
      <c r="R1" s="189"/>
      <c r="S1" s="164" t="s">
        <v>3</v>
      </c>
      <c r="T1" s="165"/>
      <c r="U1" s="165"/>
      <c r="V1" s="156"/>
      <c r="W1" s="156"/>
      <c r="X1" s="157" t="s">
        <v>92</v>
      </c>
      <c r="Y1" s="157"/>
      <c r="Z1" s="157"/>
      <c r="AA1" s="158"/>
      <c r="AB1" s="94"/>
      <c r="AC1" s="94"/>
      <c r="AD1" s="94"/>
      <c r="AE1" s="94"/>
      <c r="AF1" s="94"/>
      <c r="AG1" s="94"/>
      <c r="AH1" s="94"/>
      <c r="AI1" s="94"/>
      <c r="AJ1" s="94"/>
      <c r="AK1" s="94"/>
      <c r="AL1" s="94"/>
      <c r="AM1" s="94"/>
      <c r="AN1" s="94"/>
      <c r="AO1" s="94"/>
      <c r="AP1" s="94"/>
      <c r="AQ1" s="94"/>
      <c r="AR1" s="94"/>
      <c r="AS1" s="94"/>
      <c r="AT1" s="94"/>
      <c r="AU1" s="94"/>
      <c r="AV1" s="94"/>
    </row>
    <row r="2" spans="2:48" ht="18.75" customHeight="1" thickBot="1" x14ac:dyDescent="0.3">
      <c r="B2" s="190" t="s">
        <v>5</v>
      </c>
      <c r="C2" s="190"/>
      <c r="D2" s="190"/>
      <c r="E2" s="190"/>
      <c r="F2" s="190"/>
      <c r="G2" s="190"/>
      <c r="H2" s="190"/>
      <c r="I2" s="190"/>
      <c r="J2" s="190"/>
      <c r="K2" s="190"/>
      <c r="L2" s="190"/>
      <c r="M2" s="190"/>
      <c r="N2" s="190"/>
      <c r="O2" s="190"/>
      <c r="P2" s="190"/>
      <c r="Q2" s="190"/>
      <c r="R2" s="190"/>
      <c r="S2" s="166"/>
      <c r="T2" s="167"/>
      <c r="U2" s="167"/>
      <c r="V2" s="159"/>
      <c r="W2" s="159"/>
      <c r="X2" s="160" t="s">
        <v>4</v>
      </c>
      <c r="Y2" s="160"/>
      <c r="Z2" s="160"/>
      <c r="AA2" s="161"/>
      <c r="AB2" s="123"/>
      <c r="AC2" s="123"/>
      <c r="AD2" s="123"/>
      <c r="AE2" s="123"/>
      <c r="AF2" s="123"/>
      <c r="AG2" s="123"/>
      <c r="AH2" s="123"/>
      <c r="AI2" s="123"/>
      <c r="AJ2" s="123"/>
      <c r="AK2" s="123"/>
      <c r="AL2" s="123"/>
      <c r="AM2" s="123"/>
      <c r="AN2" s="123"/>
      <c r="AO2" s="123"/>
      <c r="AP2" s="123"/>
      <c r="AQ2" s="123"/>
      <c r="AR2" s="123"/>
      <c r="AS2" s="123"/>
    </row>
    <row r="3" spans="2:48" ht="15.75" thickBot="1" x14ac:dyDescent="0.3">
      <c r="X3" s="2"/>
      <c r="AG3" s="2"/>
      <c r="AL3" s="121"/>
      <c r="AM3" s="11"/>
    </row>
    <row r="4" spans="2:48" ht="19.5" thickBot="1" x14ac:dyDescent="0.35">
      <c r="B4" s="170" t="s">
        <v>8</v>
      </c>
      <c r="C4" s="171"/>
      <c r="D4" s="171"/>
      <c r="E4" s="172">
        <f>'USER INPUT'!D29</f>
        <v>22</v>
      </c>
      <c r="F4" s="173"/>
      <c r="K4" s="170" t="s">
        <v>9</v>
      </c>
      <c r="L4" s="171"/>
      <c r="M4" s="171"/>
      <c r="N4" s="172">
        <f>'USER INPUT'!D30</f>
        <v>34</v>
      </c>
      <c r="O4" s="173"/>
      <c r="T4" s="170" t="s">
        <v>16</v>
      </c>
      <c r="U4" s="171"/>
      <c r="V4" s="171"/>
      <c r="W4" s="172">
        <f>'USER INPUT'!D31</f>
        <v>34</v>
      </c>
      <c r="X4" s="173"/>
      <c r="AC4" s="170" t="s">
        <v>17</v>
      </c>
      <c r="AD4" s="171"/>
      <c r="AE4" s="171"/>
      <c r="AF4" s="172">
        <f>'USER INPUT'!D31</f>
        <v>34</v>
      </c>
      <c r="AG4" s="173"/>
      <c r="AL4" s="11"/>
      <c r="AM4" s="122"/>
    </row>
    <row r="5" spans="2:48" ht="20.100000000000001" customHeight="1" x14ac:dyDescent="0.25">
      <c r="B5" s="180" t="s">
        <v>2</v>
      </c>
      <c r="C5" s="174" t="s">
        <v>1</v>
      </c>
      <c r="D5" s="174" t="s">
        <v>0</v>
      </c>
      <c r="E5" s="174" t="s">
        <v>7</v>
      </c>
      <c r="F5" s="174" t="s">
        <v>6</v>
      </c>
      <c r="G5" s="176" t="s">
        <v>12</v>
      </c>
      <c r="H5" s="178" t="s">
        <v>39</v>
      </c>
      <c r="I5" s="168" t="s">
        <v>11</v>
      </c>
      <c r="K5" s="180" t="s">
        <v>2</v>
      </c>
      <c r="L5" s="174" t="s">
        <v>1</v>
      </c>
      <c r="M5" s="174" t="s">
        <v>0</v>
      </c>
      <c r="N5" s="174" t="s">
        <v>7</v>
      </c>
      <c r="O5" s="174" t="s">
        <v>6</v>
      </c>
      <c r="P5" s="191" t="s">
        <v>12</v>
      </c>
      <c r="Q5" s="193" t="s">
        <v>39</v>
      </c>
      <c r="R5" s="168" t="s">
        <v>11</v>
      </c>
      <c r="T5" s="180" t="s">
        <v>2</v>
      </c>
      <c r="U5" s="174" t="s">
        <v>1</v>
      </c>
      <c r="V5" s="174" t="s">
        <v>0</v>
      </c>
      <c r="W5" s="174" t="s">
        <v>7</v>
      </c>
      <c r="X5" s="174" t="s">
        <v>6</v>
      </c>
      <c r="Y5" s="176" t="s">
        <v>12</v>
      </c>
      <c r="Z5" s="178" t="s">
        <v>39</v>
      </c>
      <c r="AA5" s="168" t="s">
        <v>11</v>
      </c>
      <c r="AC5" s="180" t="s">
        <v>2</v>
      </c>
      <c r="AD5" s="174" t="s">
        <v>1</v>
      </c>
      <c r="AE5" s="174" t="s">
        <v>0</v>
      </c>
      <c r="AF5" s="174" t="s">
        <v>7</v>
      </c>
      <c r="AG5" s="174" t="s">
        <v>6</v>
      </c>
      <c r="AH5" s="176" t="s">
        <v>12</v>
      </c>
      <c r="AI5" s="178" t="s">
        <v>39</v>
      </c>
      <c r="AJ5" s="168" t="s">
        <v>11</v>
      </c>
      <c r="AL5" s="11"/>
      <c r="AM5" s="122"/>
    </row>
    <row r="6" spans="2:48" ht="20.100000000000001" customHeight="1" x14ac:dyDescent="0.25">
      <c r="B6" s="181"/>
      <c r="C6" s="175"/>
      <c r="D6" s="175"/>
      <c r="E6" s="175"/>
      <c r="F6" s="175"/>
      <c r="G6" s="177"/>
      <c r="H6" s="188"/>
      <c r="I6" s="186"/>
      <c r="K6" s="181"/>
      <c r="L6" s="175"/>
      <c r="M6" s="175"/>
      <c r="N6" s="175"/>
      <c r="O6" s="175"/>
      <c r="P6" s="192"/>
      <c r="Q6" s="194"/>
      <c r="R6" s="186"/>
      <c r="T6" s="181"/>
      <c r="U6" s="175"/>
      <c r="V6" s="175"/>
      <c r="W6" s="175"/>
      <c r="X6" s="175"/>
      <c r="Y6" s="177"/>
      <c r="Z6" s="188"/>
      <c r="AA6" s="186"/>
      <c r="AC6" s="181"/>
      <c r="AD6" s="175"/>
      <c r="AE6" s="175"/>
      <c r="AF6" s="175"/>
      <c r="AG6" s="175"/>
      <c r="AH6" s="177"/>
      <c r="AI6" s="188"/>
      <c r="AJ6" s="186"/>
    </row>
    <row r="7" spans="2:48" x14ac:dyDescent="0.25">
      <c r="B7" s="98">
        <v>0</v>
      </c>
      <c r="C7" s="96">
        <v>0</v>
      </c>
      <c r="D7" s="97">
        <v>0</v>
      </c>
      <c r="E7" s="97">
        <v>6.0000000000000001E-3</v>
      </c>
      <c r="F7" s="97">
        <f>E7</f>
        <v>6.0000000000000001E-3</v>
      </c>
      <c r="G7" s="69">
        <f>I7</f>
        <v>0.13200000000000001</v>
      </c>
      <c r="H7" s="71">
        <f>C7</f>
        <v>0</v>
      </c>
      <c r="I7" s="56">
        <f t="shared" ref="I7:I38" si="0">E7*$E$4</f>
        <v>0.13200000000000001</v>
      </c>
      <c r="J7" s="1"/>
      <c r="K7" s="98">
        <v>0</v>
      </c>
      <c r="L7" s="96">
        <v>0</v>
      </c>
      <c r="M7" s="97">
        <v>0</v>
      </c>
      <c r="N7" s="97">
        <v>6.0000000000000001E-3</v>
      </c>
      <c r="O7" s="62">
        <f>N7</f>
        <v>6.0000000000000001E-3</v>
      </c>
      <c r="P7" s="75">
        <f>R7</f>
        <v>0.20400000000000001</v>
      </c>
      <c r="Q7" s="77">
        <f>L7</f>
        <v>0</v>
      </c>
      <c r="R7" s="56">
        <f t="shared" ref="R7:R38" si="1">N7*$N$4</f>
        <v>0.20400000000000001</v>
      </c>
      <c r="S7" s="1"/>
      <c r="T7" s="64">
        <v>0</v>
      </c>
      <c r="U7" s="60">
        <v>0</v>
      </c>
      <c r="V7" s="61">
        <v>0</v>
      </c>
      <c r="W7" s="61">
        <v>6.0000000000000001E-3</v>
      </c>
      <c r="X7" s="62">
        <f>W7</f>
        <v>6.0000000000000001E-3</v>
      </c>
      <c r="Y7" s="45">
        <f>AA7</f>
        <v>0.20400000000000001</v>
      </c>
      <c r="Z7" s="71">
        <f>U7</f>
        <v>0</v>
      </c>
      <c r="AA7" s="56">
        <f t="shared" ref="AA7:AA70" si="2">W7*$W$4</f>
        <v>0.20400000000000001</v>
      </c>
      <c r="AB7" s="6"/>
      <c r="AC7" s="64">
        <v>0</v>
      </c>
      <c r="AD7" s="60">
        <v>0</v>
      </c>
      <c r="AE7" s="61">
        <v>0</v>
      </c>
      <c r="AF7" s="61">
        <f t="shared" ref="AF7:AF38" si="3">N7</f>
        <v>6.0000000000000001E-3</v>
      </c>
      <c r="AG7" s="63">
        <f t="shared" ref="AG7:AG38" si="4">O7</f>
        <v>6.0000000000000001E-3</v>
      </c>
      <c r="AH7" s="45">
        <f>AJ7</f>
        <v>0.20400000000000001</v>
      </c>
      <c r="AI7" s="71">
        <f>AD7</f>
        <v>0</v>
      </c>
      <c r="AJ7" s="56">
        <f>AF7*$AF$4</f>
        <v>0.20400000000000001</v>
      </c>
    </row>
    <row r="8" spans="2:48" x14ac:dyDescent="0.25">
      <c r="B8" s="98">
        <v>0.1</v>
      </c>
      <c r="C8" s="96">
        <v>6</v>
      </c>
      <c r="D8" s="97">
        <v>1.6666666666666701E-2</v>
      </c>
      <c r="E8" s="97">
        <v>1.0999999999999999E-2</v>
      </c>
      <c r="F8" s="97">
        <f>E8-E7</f>
        <v>4.9999999999999992E-3</v>
      </c>
      <c r="G8" s="69">
        <f t="shared" ref="G8:G39" si="5">I8-I7</f>
        <v>0.10999999999999999</v>
      </c>
      <c r="H8" s="71">
        <f t="shared" ref="H8:H67" si="6">C8</f>
        <v>6</v>
      </c>
      <c r="I8" s="56">
        <f t="shared" si="0"/>
        <v>0.24199999999999999</v>
      </c>
      <c r="J8" s="1"/>
      <c r="K8" s="98">
        <v>0.1</v>
      </c>
      <c r="L8" s="96">
        <v>6</v>
      </c>
      <c r="M8" s="97">
        <v>8.3333333333333297E-3</v>
      </c>
      <c r="N8" s="97">
        <v>8.5000000000000006E-3</v>
      </c>
      <c r="O8" s="62">
        <f>N8-N7</f>
        <v>2.5000000000000005E-3</v>
      </c>
      <c r="P8" s="75">
        <f t="shared" ref="P8:P39" si="7">R8-R7</f>
        <v>8.500000000000002E-2</v>
      </c>
      <c r="Q8" s="77">
        <f t="shared" ref="Q8:Q71" si="8">L8</f>
        <v>6</v>
      </c>
      <c r="R8" s="56">
        <f t="shared" si="1"/>
        <v>0.28900000000000003</v>
      </c>
      <c r="S8" s="1"/>
      <c r="T8" s="64">
        <v>0.1</v>
      </c>
      <c r="U8" s="60">
        <v>6</v>
      </c>
      <c r="V8" s="61">
        <v>4.1666666666666701E-3</v>
      </c>
      <c r="W8" s="61">
        <v>7.1999999999999998E-3</v>
      </c>
      <c r="X8" s="62">
        <f>W8-W7</f>
        <v>1.1999999999999997E-3</v>
      </c>
      <c r="Y8" s="45">
        <f t="shared" ref="Y8:Y71" si="9">AA8-AA7</f>
        <v>4.0799999999999975E-2</v>
      </c>
      <c r="Z8" s="71">
        <f t="shared" ref="Z8:Z71" si="10">U8</f>
        <v>6</v>
      </c>
      <c r="AA8" s="56">
        <f t="shared" si="2"/>
        <v>0.24479999999999999</v>
      </c>
      <c r="AB8" s="6"/>
      <c r="AC8" s="64">
        <v>0.1</v>
      </c>
      <c r="AD8" s="60">
        <v>6</v>
      </c>
      <c r="AE8" s="61">
        <v>4.1666666666666701E-3</v>
      </c>
      <c r="AF8" s="61">
        <f t="shared" si="3"/>
        <v>8.5000000000000006E-3</v>
      </c>
      <c r="AG8" s="63">
        <f t="shared" si="4"/>
        <v>2.5000000000000005E-3</v>
      </c>
      <c r="AH8" s="45">
        <f t="shared" ref="AH8:AH71" si="11">AJ8-AJ7</f>
        <v>8.500000000000002E-2</v>
      </c>
      <c r="AI8" s="71">
        <f t="shared" ref="AI8:AI71" si="12">AD8</f>
        <v>6</v>
      </c>
      <c r="AJ8" s="56">
        <f t="shared" ref="AJ8:AJ71" si="13">AF8*$AF$4</f>
        <v>0.28900000000000003</v>
      </c>
    </row>
    <row r="9" spans="2:48" x14ac:dyDescent="0.25">
      <c r="B9" s="98">
        <v>0.2</v>
      </c>
      <c r="C9" s="96">
        <v>12</v>
      </c>
      <c r="D9" s="97">
        <v>3.3333333333333298E-2</v>
      </c>
      <c r="E9" s="97">
        <v>1.5299999999999999E-2</v>
      </c>
      <c r="F9" s="97">
        <f>E9-E8</f>
        <v>4.3E-3</v>
      </c>
      <c r="G9" s="69">
        <f t="shared" si="5"/>
        <v>9.4600000000000017E-2</v>
      </c>
      <c r="H9" s="71">
        <f t="shared" si="6"/>
        <v>12</v>
      </c>
      <c r="I9" s="56">
        <f t="shared" si="0"/>
        <v>0.33660000000000001</v>
      </c>
      <c r="J9" s="1"/>
      <c r="K9" s="98">
        <v>0.2</v>
      </c>
      <c r="L9" s="96">
        <v>12</v>
      </c>
      <c r="M9" s="97">
        <v>1.6666666666666701E-2</v>
      </c>
      <c r="N9" s="97">
        <v>1.0999999999999999E-2</v>
      </c>
      <c r="O9" s="62">
        <f t="shared" ref="O9:O72" si="14">N9-N8</f>
        <v>2.4999999999999988E-3</v>
      </c>
      <c r="P9" s="75">
        <f t="shared" si="7"/>
        <v>8.4999999999999964E-2</v>
      </c>
      <c r="Q9" s="77">
        <f t="shared" si="8"/>
        <v>12</v>
      </c>
      <c r="R9" s="56">
        <f t="shared" si="1"/>
        <v>0.374</v>
      </c>
      <c r="S9" s="1"/>
      <c r="T9" s="64">
        <v>0.2</v>
      </c>
      <c r="U9" s="60">
        <v>12</v>
      </c>
      <c r="V9" s="61">
        <v>8.3333333333333297E-3</v>
      </c>
      <c r="W9" s="61">
        <v>8.5000000000000006E-3</v>
      </c>
      <c r="X9" s="63">
        <f t="shared" ref="X9:X72" si="15">W9-W8</f>
        <v>1.3000000000000008E-3</v>
      </c>
      <c r="Y9" s="45">
        <f t="shared" si="9"/>
        <v>4.4200000000000045E-2</v>
      </c>
      <c r="Z9" s="71">
        <f t="shared" si="10"/>
        <v>12</v>
      </c>
      <c r="AA9" s="56">
        <f t="shared" si="2"/>
        <v>0.28900000000000003</v>
      </c>
      <c r="AB9" s="6"/>
      <c r="AC9" s="64">
        <v>0.2</v>
      </c>
      <c r="AD9" s="60">
        <v>12</v>
      </c>
      <c r="AE9" s="61">
        <v>8.3333333333333297E-3</v>
      </c>
      <c r="AF9" s="61">
        <f t="shared" si="3"/>
        <v>1.0999999999999999E-2</v>
      </c>
      <c r="AG9" s="63">
        <f t="shared" si="4"/>
        <v>2.4999999999999988E-3</v>
      </c>
      <c r="AH9" s="45">
        <f t="shared" si="11"/>
        <v>8.4999999999999964E-2</v>
      </c>
      <c r="AI9" s="71">
        <f t="shared" si="12"/>
        <v>12</v>
      </c>
      <c r="AJ9" s="56">
        <f t="shared" si="13"/>
        <v>0.374</v>
      </c>
    </row>
    <row r="10" spans="2:48" x14ac:dyDescent="0.25">
      <c r="B10" s="98">
        <v>0.3</v>
      </c>
      <c r="C10" s="96">
        <v>18</v>
      </c>
      <c r="D10" s="97">
        <v>0.05</v>
      </c>
      <c r="E10" s="97">
        <v>1.95E-2</v>
      </c>
      <c r="F10" s="97">
        <f>E10-E9</f>
        <v>4.2000000000000006E-3</v>
      </c>
      <c r="G10" s="69">
        <f t="shared" si="5"/>
        <v>9.2399999999999982E-2</v>
      </c>
      <c r="H10" s="71">
        <f t="shared" si="6"/>
        <v>18</v>
      </c>
      <c r="I10" s="56">
        <f t="shared" si="0"/>
        <v>0.42899999999999999</v>
      </c>
      <c r="J10" s="1"/>
      <c r="K10" s="98">
        <v>0.3</v>
      </c>
      <c r="L10" s="96">
        <v>18</v>
      </c>
      <c r="M10" s="97">
        <v>2.5000000000000001E-2</v>
      </c>
      <c r="N10" s="97">
        <v>1.32E-2</v>
      </c>
      <c r="O10" s="62">
        <f t="shared" si="14"/>
        <v>2.2000000000000006E-3</v>
      </c>
      <c r="P10" s="75">
        <f t="shared" si="7"/>
        <v>7.4799999999999978E-2</v>
      </c>
      <c r="Q10" s="77">
        <f t="shared" si="8"/>
        <v>18</v>
      </c>
      <c r="R10" s="56">
        <f t="shared" si="1"/>
        <v>0.44879999999999998</v>
      </c>
      <c r="S10" s="1"/>
      <c r="T10" s="64">
        <v>0.3</v>
      </c>
      <c r="U10" s="60">
        <v>18</v>
      </c>
      <c r="V10" s="61">
        <v>1.2500000000000001E-2</v>
      </c>
      <c r="W10" s="61">
        <v>9.7999999999999997E-3</v>
      </c>
      <c r="X10" s="63">
        <f t="shared" si="15"/>
        <v>1.2999999999999991E-3</v>
      </c>
      <c r="Y10" s="45">
        <f t="shared" si="9"/>
        <v>4.4199999999999962E-2</v>
      </c>
      <c r="Z10" s="71">
        <f t="shared" si="10"/>
        <v>18</v>
      </c>
      <c r="AA10" s="56">
        <f t="shared" si="2"/>
        <v>0.3332</v>
      </c>
      <c r="AB10" s="6"/>
      <c r="AC10" s="64">
        <v>0.3</v>
      </c>
      <c r="AD10" s="60">
        <v>18</v>
      </c>
      <c r="AE10" s="61">
        <v>1.2500000000000001E-2</v>
      </c>
      <c r="AF10" s="61">
        <f t="shared" si="3"/>
        <v>1.32E-2</v>
      </c>
      <c r="AG10" s="63">
        <f t="shared" si="4"/>
        <v>2.2000000000000006E-3</v>
      </c>
      <c r="AH10" s="45">
        <f t="shared" si="11"/>
        <v>7.4799999999999978E-2</v>
      </c>
      <c r="AI10" s="71">
        <f t="shared" si="12"/>
        <v>18</v>
      </c>
      <c r="AJ10" s="56">
        <f t="shared" si="13"/>
        <v>0.44879999999999998</v>
      </c>
    </row>
    <row r="11" spans="2:48" x14ac:dyDescent="0.25">
      <c r="B11" s="98">
        <v>0.4</v>
      </c>
      <c r="C11" s="96">
        <v>24</v>
      </c>
      <c r="D11" s="97">
        <v>6.6666666666666693E-2</v>
      </c>
      <c r="E11" s="97">
        <v>2.4299999999999999E-2</v>
      </c>
      <c r="F11" s="97">
        <f t="shared" ref="F11:F67" si="16">E11-E10</f>
        <v>4.7999999999999987E-3</v>
      </c>
      <c r="G11" s="69">
        <f t="shared" si="5"/>
        <v>0.10559999999999997</v>
      </c>
      <c r="H11" s="71">
        <f t="shared" si="6"/>
        <v>24</v>
      </c>
      <c r="I11" s="56">
        <f t="shared" si="0"/>
        <v>0.53459999999999996</v>
      </c>
      <c r="J11" s="1"/>
      <c r="K11" s="98">
        <v>0.4</v>
      </c>
      <c r="L11" s="96">
        <v>24</v>
      </c>
      <c r="M11" s="97">
        <v>3.3333333333333298E-2</v>
      </c>
      <c r="N11" s="97">
        <v>1.5299999999999999E-2</v>
      </c>
      <c r="O11" s="62">
        <f t="shared" si="14"/>
        <v>2.0999999999999994E-3</v>
      </c>
      <c r="P11" s="75">
        <f t="shared" si="7"/>
        <v>7.1400000000000019E-2</v>
      </c>
      <c r="Q11" s="77">
        <f t="shared" si="8"/>
        <v>24</v>
      </c>
      <c r="R11" s="56">
        <f t="shared" si="1"/>
        <v>0.5202</v>
      </c>
      <c r="S11" s="1"/>
      <c r="T11" s="64">
        <v>0.4</v>
      </c>
      <c r="U11" s="60">
        <v>24</v>
      </c>
      <c r="V11" s="61">
        <v>1.6666666666666701E-2</v>
      </c>
      <c r="W11" s="61">
        <v>1.0999999999999999E-2</v>
      </c>
      <c r="X11" s="63">
        <f t="shared" si="15"/>
        <v>1.1999999999999997E-3</v>
      </c>
      <c r="Y11" s="45">
        <f t="shared" si="9"/>
        <v>4.0800000000000003E-2</v>
      </c>
      <c r="Z11" s="71">
        <f t="shared" si="10"/>
        <v>24</v>
      </c>
      <c r="AA11" s="56">
        <f t="shared" si="2"/>
        <v>0.374</v>
      </c>
      <c r="AB11" s="6"/>
      <c r="AC11" s="64">
        <v>0.4</v>
      </c>
      <c r="AD11" s="60">
        <v>24</v>
      </c>
      <c r="AE11" s="61">
        <v>1.6666666666666701E-2</v>
      </c>
      <c r="AF11" s="61">
        <f t="shared" si="3"/>
        <v>1.5299999999999999E-2</v>
      </c>
      <c r="AG11" s="63">
        <f t="shared" si="4"/>
        <v>2.0999999999999994E-3</v>
      </c>
      <c r="AH11" s="45">
        <f t="shared" si="11"/>
        <v>7.1400000000000019E-2</v>
      </c>
      <c r="AI11" s="71">
        <f t="shared" si="12"/>
        <v>24</v>
      </c>
      <c r="AJ11" s="56">
        <f t="shared" si="13"/>
        <v>0.5202</v>
      </c>
    </row>
    <row r="12" spans="2:48" x14ac:dyDescent="0.25">
      <c r="B12" s="98">
        <v>0.5</v>
      </c>
      <c r="C12" s="96">
        <v>30</v>
      </c>
      <c r="D12" s="97">
        <v>8.3333333333333301E-2</v>
      </c>
      <c r="E12" s="97">
        <v>3.0700000000000002E-2</v>
      </c>
      <c r="F12" s="97">
        <f t="shared" si="16"/>
        <v>6.4000000000000029E-3</v>
      </c>
      <c r="G12" s="69">
        <f t="shared" si="5"/>
        <v>0.14080000000000004</v>
      </c>
      <c r="H12" s="71">
        <f t="shared" si="6"/>
        <v>30</v>
      </c>
      <c r="I12" s="56">
        <f t="shared" si="0"/>
        <v>0.6754</v>
      </c>
      <c r="J12" s="1"/>
      <c r="K12" s="98">
        <v>0.5</v>
      </c>
      <c r="L12" s="96">
        <v>30</v>
      </c>
      <c r="M12" s="97">
        <v>4.1666666666666699E-2</v>
      </c>
      <c r="N12" s="97">
        <v>1.7399999999999999E-2</v>
      </c>
      <c r="O12" s="62">
        <f t="shared" si="14"/>
        <v>2.0999999999999994E-3</v>
      </c>
      <c r="P12" s="75">
        <f t="shared" si="7"/>
        <v>7.1399999999999908E-2</v>
      </c>
      <c r="Q12" s="77">
        <f t="shared" si="8"/>
        <v>30</v>
      </c>
      <c r="R12" s="56">
        <f t="shared" si="1"/>
        <v>0.5915999999999999</v>
      </c>
      <c r="S12" s="1"/>
      <c r="T12" s="64">
        <v>0.5</v>
      </c>
      <c r="U12" s="60">
        <v>30</v>
      </c>
      <c r="V12" s="61">
        <v>2.0833333333333301E-2</v>
      </c>
      <c r="W12" s="61">
        <v>1.2200000000000001E-2</v>
      </c>
      <c r="X12" s="63">
        <f t="shared" si="15"/>
        <v>1.2000000000000014E-3</v>
      </c>
      <c r="Y12" s="45">
        <f t="shared" si="9"/>
        <v>4.0800000000000003E-2</v>
      </c>
      <c r="Z12" s="71">
        <f t="shared" si="10"/>
        <v>30</v>
      </c>
      <c r="AA12" s="56">
        <f t="shared" si="2"/>
        <v>0.4148</v>
      </c>
      <c r="AB12" s="6"/>
      <c r="AC12" s="64">
        <v>0.5</v>
      </c>
      <c r="AD12" s="60">
        <v>30</v>
      </c>
      <c r="AE12" s="61">
        <v>2.0833333333333301E-2</v>
      </c>
      <c r="AF12" s="61">
        <f t="shared" si="3"/>
        <v>1.7399999999999999E-2</v>
      </c>
      <c r="AG12" s="63">
        <f t="shared" si="4"/>
        <v>2.0999999999999994E-3</v>
      </c>
      <c r="AH12" s="45">
        <f t="shared" si="11"/>
        <v>7.1399999999999908E-2</v>
      </c>
      <c r="AI12" s="71">
        <f t="shared" si="12"/>
        <v>30</v>
      </c>
      <c r="AJ12" s="56">
        <f t="shared" si="13"/>
        <v>0.5915999999999999</v>
      </c>
    </row>
    <row r="13" spans="2:48" x14ac:dyDescent="0.25">
      <c r="B13" s="98">
        <v>0.6</v>
      </c>
      <c r="C13" s="96">
        <v>36</v>
      </c>
      <c r="D13" s="97">
        <v>0.1</v>
      </c>
      <c r="E13" s="97">
        <v>3.9E-2</v>
      </c>
      <c r="F13" s="97">
        <f t="shared" si="16"/>
        <v>8.2999999999999984E-3</v>
      </c>
      <c r="G13" s="69">
        <f t="shared" si="5"/>
        <v>0.18259999999999998</v>
      </c>
      <c r="H13" s="71">
        <f t="shared" si="6"/>
        <v>36</v>
      </c>
      <c r="I13" s="56">
        <f t="shared" si="0"/>
        <v>0.85799999999999998</v>
      </c>
      <c r="J13" s="1"/>
      <c r="K13" s="98">
        <v>0.6</v>
      </c>
      <c r="L13" s="96">
        <v>36</v>
      </c>
      <c r="M13" s="97">
        <v>0.05</v>
      </c>
      <c r="N13" s="97">
        <v>1.95E-2</v>
      </c>
      <c r="O13" s="62">
        <f t="shared" si="14"/>
        <v>2.1000000000000012E-3</v>
      </c>
      <c r="P13" s="75">
        <f t="shared" si="7"/>
        <v>7.140000000000013E-2</v>
      </c>
      <c r="Q13" s="77">
        <f t="shared" si="8"/>
        <v>36</v>
      </c>
      <c r="R13" s="56">
        <f t="shared" si="1"/>
        <v>0.66300000000000003</v>
      </c>
      <c r="S13" s="1"/>
      <c r="T13" s="64">
        <v>0.6</v>
      </c>
      <c r="U13" s="60">
        <v>36</v>
      </c>
      <c r="V13" s="61">
        <v>2.5000000000000001E-2</v>
      </c>
      <c r="W13" s="61">
        <v>1.32E-2</v>
      </c>
      <c r="X13" s="63">
        <f t="shared" si="15"/>
        <v>9.9999999999999915E-4</v>
      </c>
      <c r="Y13" s="45">
        <f t="shared" si="9"/>
        <v>3.3999999999999975E-2</v>
      </c>
      <c r="Z13" s="71">
        <f t="shared" si="10"/>
        <v>36</v>
      </c>
      <c r="AA13" s="56">
        <f t="shared" si="2"/>
        <v>0.44879999999999998</v>
      </c>
      <c r="AB13" s="6"/>
      <c r="AC13" s="64">
        <v>0.6</v>
      </c>
      <c r="AD13" s="60">
        <v>36</v>
      </c>
      <c r="AE13" s="61">
        <v>2.5000000000000001E-2</v>
      </c>
      <c r="AF13" s="61">
        <f t="shared" si="3"/>
        <v>1.95E-2</v>
      </c>
      <c r="AG13" s="63">
        <f t="shared" si="4"/>
        <v>2.1000000000000012E-3</v>
      </c>
      <c r="AH13" s="45">
        <f t="shared" si="11"/>
        <v>7.140000000000013E-2</v>
      </c>
      <c r="AI13" s="71">
        <f t="shared" si="12"/>
        <v>36</v>
      </c>
      <c r="AJ13" s="56">
        <f t="shared" si="13"/>
        <v>0.66300000000000003</v>
      </c>
    </row>
    <row r="14" spans="2:48" x14ac:dyDescent="0.25">
      <c r="B14" s="98">
        <v>0.7</v>
      </c>
      <c r="C14" s="96">
        <v>42</v>
      </c>
      <c r="D14" s="97">
        <v>0.116666666666667</v>
      </c>
      <c r="E14" s="97">
        <v>4.7300000000000002E-2</v>
      </c>
      <c r="F14" s="97">
        <f t="shared" si="16"/>
        <v>8.3000000000000018E-3</v>
      </c>
      <c r="G14" s="69">
        <f t="shared" si="5"/>
        <v>0.18259999999999998</v>
      </c>
      <c r="H14" s="71">
        <f t="shared" si="6"/>
        <v>42</v>
      </c>
      <c r="I14" s="56">
        <f t="shared" si="0"/>
        <v>1.0406</v>
      </c>
      <c r="J14" s="1"/>
      <c r="K14" s="98">
        <v>0.7</v>
      </c>
      <c r="L14" s="96">
        <v>42</v>
      </c>
      <c r="M14" s="97">
        <v>5.83333333333333E-2</v>
      </c>
      <c r="N14" s="97">
        <v>2.1600000000000001E-2</v>
      </c>
      <c r="O14" s="62">
        <f t="shared" si="14"/>
        <v>2.1000000000000012E-3</v>
      </c>
      <c r="P14" s="75">
        <f t="shared" si="7"/>
        <v>7.1400000000000019E-2</v>
      </c>
      <c r="Q14" s="77">
        <f t="shared" si="8"/>
        <v>42</v>
      </c>
      <c r="R14" s="56">
        <f t="shared" si="1"/>
        <v>0.73440000000000005</v>
      </c>
      <c r="S14" s="1"/>
      <c r="T14" s="64">
        <v>0.7</v>
      </c>
      <c r="U14" s="60">
        <v>42</v>
      </c>
      <c r="V14" s="61">
        <v>2.9166666666666698E-2</v>
      </c>
      <c r="W14" s="61">
        <v>1.43E-2</v>
      </c>
      <c r="X14" s="63">
        <f t="shared" si="15"/>
        <v>1.1000000000000003E-3</v>
      </c>
      <c r="Y14" s="45">
        <f t="shared" si="9"/>
        <v>3.7400000000000044E-2</v>
      </c>
      <c r="Z14" s="71">
        <f t="shared" si="10"/>
        <v>42</v>
      </c>
      <c r="AA14" s="56">
        <f t="shared" si="2"/>
        <v>0.48620000000000002</v>
      </c>
      <c r="AB14" s="6"/>
      <c r="AC14" s="64">
        <v>0.7</v>
      </c>
      <c r="AD14" s="60">
        <v>42</v>
      </c>
      <c r="AE14" s="61">
        <v>2.9166666666666698E-2</v>
      </c>
      <c r="AF14" s="61">
        <f t="shared" si="3"/>
        <v>2.1600000000000001E-2</v>
      </c>
      <c r="AG14" s="63">
        <f t="shared" si="4"/>
        <v>2.1000000000000012E-3</v>
      </c>
      <c r="AH14" s="45">
        <f t="shared" si="11"/>
        <v>7.1400000000000019E-2</v>
      </c>
      <c r="AI14" s="71">
        <f t="shared" si="12"/>
        <v>42</v>
      </c>
      <c r="AJ14" s="56">
        <f t="shared" si="13"/>
        <v>0.73440000000000005</v>
      </c>
    </row>
    <row r="15" spans="2:48" x14ac:dyDescent="0.25">
      <c r="B15" s="98">
        <v>0.8</v>
      </c>
      <c r="C15" s="96">
        <v>48</v>
      </c>
      <c r="D15" s="97">
        <v>0.133333333333333</v>
      </c>
      <c r="E15" s="97">
        <v>5.7700000000000001E-2</v>
      </c>
      <c r="F15" s="97">
        <f t="shared" si="16"/>
        <v>1.04E-2</v>
      </c>
      <c r="G15" s="69">
        <f t="shared" si="5"/>
        <v>0.22880000000000011</v>
      </c>
      <c r="H15" s="71">
        <f t="shared" si="6"/>
        <v>48</v>
      </c>
      <c r="I15" s="56">
        <f t="shared" si="0"/>
        <v>1.2694000000000001</v>
      </c>
      <c r="J15" s="1"/>
      <c r="K15" s="98">
        <v>0.8</v>
      </c>
      <c r="L15" s="96">
        <v>48</v>
      </c>
      <c r="M15" s="97">
        <v>6.6666666666666693E-2</v>
      </c>
      <c r="N15" s="97">
        <v>2.4299999999999999E-2</v>
      </c>
      <c r="O15" s="62">
        <f t="shared" si="14"/>
        <v>2.6999999999999975E-3</v>
      </c>
      <c r="P15" s="75">
        <f t="shared" si="7"/>
        <v>9.1799999999999882E-2</v>
      </c>
      <c r="Q15" s="77">
        <f t="shared" si="8"/>
        <v>48</v>
      </c>
      <c r="R15" s="56">
        <f t="shared" si="1"/>
        <v>0.82619999999999993</v>
      </c>
      <c r="S15" s="1"/>
      <c r="T15" s="64">
        <v>0.8</v>
      </c>
      <c r="U15" s="60">
        <v>48</v>
      </c>
      <c r="V15" s="61">
        <v>3.3333333333333298E-2</v>
      </c>
      <c r="W15" s="61">
        <v>1.5299999999999999E-2</v>
      </c>
      <c r="X15" s="63">
        <f t="shared" si="15"/>
        <v>9.9999999999999915E-4</v>
      </c>
      <c r="Y15" s="45">
        <f t="shared" si="9"/>
        <v>3.3999999999999975E-2</v>
      </c>
      <c r="Z15" s="71">
        <f t="shared" si="10"/>
        <v>48</v>
      </c>
      <c r="AA15" s="56">
        <f t="shared" si="2"/>
        <v>0.5202</v>
      </c>
      <c r="AB15" s="6"/>
      <c r="AC15" s="64">
        <v>0.8</v>
      </c>
      <c r="AD15" s="60">
        <v>48</v>
      </c>
      <c r="AE15" s="61">
        <v>3.3333333333333298E-2</v>
      </c>
      <c r="AF15" s="61">
        <f t="shared" si="3"/>
        <v>2.4299999999999999E-2</v>
      </c>
      <c r="AG15" s="63">
        <f t="shared" si="4"/>
        <v>2.6999999999999975E-3</v>
      </c>
      <c r="AH15" s="45">
        <f t="shared" si="11"/>
        <v>9.1799999999999882E-2</v>
      </c>
      <c r="AI15" s="71">
        <f t="shared" si="12"/>
        <v>48</v>
      </c>
      <c r="AJ15" s="56">
        <f t="shared" si="13"/>
        <v>0.82619999999999993</v>
      </c>
    </row>
    <row r="16" spans="2:48" x14ac:dyDescent="0.25">
      <c r="B16" s="98">
        <v>0.9</v>
      </c>
      <c r="C16" s="96">
        <v>54</v>
      </c>
      <c r="D16" s="97">
        <v>0.15</v>
      </c>
      <c r="E16" s="97">
        <v>6.8500000000000005E-2</v>
      </c>
      <c r="F16" s="97">
        <f t="shared" si="16"/>
        <v>1.0800000000000004E-2</v>
      </c>
      <c r="G16" s="69">
        <f t="shared" si="5"/>
        <v>0.23760000000000003</v>
      </c>
      <c r="H16" s="71">
        <f t="shared" si="6"/>
        <v>54</v>
      </c>
      <c r="I16" s="56">
        <f t="shared" si="0"/>
        <v>1.5070000000000001</v>
      </c>
      <c r="J16" s="1"/>
      <c r="K16" s="98">
        <v>0.9</v>
      </c>
      <c r="L16" s="96">
        <v>54</v>
      </c>
      <c r="M16" s="97">
        <v>7.4999999999999997E-2</v>
      </c>
      <c r="N16" s="97">
        <v>2.7199999999999998E-2</v>
      </c>
      <c r="O16" s="62">
        <f t="shared" si="14"/>
        <v>2.8999999999999998E-3</v>
      </c>
      <c r="P16" s="75">
        <f t="shared" si="7"/>
        <v>9.8600000000000021E-2</v>
      </c>
      <c r="Q16" s="77">
        <f t="shared" si="8"/>
        <v>54</v>
      </c>
      <c r="R16" s="56">
        <f t="shared" si="1"/>
        <v>0.92479999999999996</v>
      </c>
      <c r="S16" s="1"/>
      <c r="T16" s="64">
        <v>0.9</v>
      </c>
      <c r="U16" s="60">
        <v>54</v>
      </c>
      <c r="V16" s="61">
        <v>3.7499999999999999E-2</v>
      </c>
      <c r="W16" s="61">
        <v>1.6400000000000001E-2</v>
      </c>
      <c r="X16" s="63">
        <f t="shared" si="15"/>
        <v>1.100000000000002E-3</v>
      </c>
      <c r="Y16" s="45">
        <f t="shared" si="9"/>
        <v>3.74000000000001E-2</v>
      </c>
      <c r="Z16" s="71">
        <f t="shared" si="10"/>
        <v>54</v>
      </c>
      <c r="AA16" s="56">
        <f t="shared" si="2"/>
        <v>0.5576000000000001</v>
      </c>
      <c r="AB16" s="6"/>
      <c r="AC16" s="64">
        <v>0.9</v>
      </c>
      <c r="AD16" s="60">
        <v>54</v>
      </c>
      <c r="AE16" s="61">
        <v>3.7499999999999999E-2</v>
      </c>
      <c r="AF16" s="61">
        <f t="shared" si="3"/>
        <v>2.7199999999999998E-2</v>
      </c>
      <c r="AG16" s="63">
        <f t="shared" si="4"/>
        <v>2.8999999999999998E-3</v>
      </c>
      <c r="AH16" s="45">
        <f t="shared" si="11"/>
        <v>9.8600000000000021E-2</v>
      </c>
      <c r="AI16" s="71">
        <f t="shared" si="12"/>
        <v>54</v>
      </c>
      <c r="AJ16" s="56">
        <f t="shared" si="13"/>
        <v>0.92479999999999996</v>
      </c>
    </row>
    <row r="17" spans="2:36" x14ac:dyDescent="0.25">
      <c r="B17" s="98">
        <v>1</v>
      </c>
      <c r="C17" s="96">
        <v>60</v>
      </c>
      <c r="D17" s="97">
        <v>0.16666666666666699</v>
      </c>
      <c r="E17" s="97">
        <v>0.08</v>
      </c>
      <c r="F17" s="97">
        <f t="shared" si="16"/>
        <v>1.1499999999999996E-2</v>
      </c>
      <c r="G17" s="69">
        <f t="shared" si="5"/>
        <v>0.25299999999999989</v>
      </c>
      <c r="H17" s="71">
        <f t="shared" si="6"/>
        <v>60</v>
      </c>
      <c r="I17" s="56">
        <f t="shared" si="0"/>
        <v>1.76</v>
      </c>
      <c r="J17" s="1"/>
      <c r="K17" s="98">
        <v>1</v>
      </c>
      <c r="L17" s="96">
        <v>60</v>
      </c>
      <c r="M17" s="97">
        <v>8.3333333333333301E-2</v>
      </c>
      <c r="N17" s="97">
        <v>3.0700000000000002E-2</v>
      </c>
      <c r="O17" s="62">
        <f t="shared" si="14"/>
        <v>3.5000000000000031E-3</v>
      </c>
      <c r="P17" s="75">
        <f t="shared" si="7"/>
        <v>0.11900000000000011</v>
      </c>
      <c r="Q17" s="77">
        <f t="shared" si="8"/>
        <v>60</v>
      </c>
      <c r="R17" s="56">
        <f t="shared" si="1"/>
        <v>1.0438000000000001</v>
      </c>
      <c r="S17" s="1"/>
      <c r="T17" s="64">
        <v>1</v>
      </c>
      <c r="U17" s="60">
        <v>60</v>
      </c>
      <c r="V17" s="61">
        <v>4.1666666666666699E-2</v>
      </c>
      <c r="W17" s="61">
        <v>1.7399999999999999E-2</v>
      </c>
      <c r="X17" s="63">
        <f t="shared" si="15"/>
        <v>9.9999999999999742E-4</v>
      </c>
      <c r="Y17" s="45">
        <f t="shared" si="9"/>
        <v>3.3999999999999808E-2</v>
      </c>
      <c r="Z17" s="71">
        <f t="shared" si="10"/>
        <v>60</v>
      </c>
      <c r="AA17" s="56">
        <f t="shared" si="2"/>
        <v>0.5915999999999999</v>
      </c>
      <c r="AB17" s="6"/>
      <c r="AC17" s="64">
        <v>1</v>
      </c>
      <c r="AD17" s="60">
        <v>60</v>
      </c>
      <c r="AE17" s="61">
        <v>4.1666666666666699E-2</v>
      </c>
      <c r="AF17" s="61">
        <f t="shared" si="3"/>
        <v>3.0700000000000002E-2</v>
      </c>
      <c r="AG17" s="63">
        <f t="shared" si="4"/>
        <v>3.5000000000000031E-3</v>
      </c>
      <c r="AH17" s="45">
        <f t="shared" si="11"/>
        <v>0.11900000000000011</v>
      </c>
      <c r="AI17" s="71">
        <f t="shared" si="12"/>
        <v>60</v>
      </c>
      <c r="AJ17" s="56">
        <f t="shared" si="13"/>
        <v>1.0438000000000001</v>
      </c>
    </row>
    <row r="18" spans="2:36" x14ac:dyDescent="0.25">
      <c r="B18" s="98">
        <v>1.1000000000000001</v>
      </c>
      <c r="C18" s="96">
        <v>66</v>
      </c>
      <c r="D18" s="97">
        <v>0.18333333333333299</v>
      </c>
      <c r="E18" s="97">
        <v>9.2700000000000005E-2</v>
      </c>
      <c r="F18" s="97">
        <f t="shared" si="16"/>
        <v>1.2700000000000003E-2</v>
      </c>
      <c r="G18" s="69">
        <f t="shared" si="5"/>
        <v>0.27940000000000009</v>
      </c>
      <c r="H18" s="71">
        <f t="shared" si="6"/>
        <v>66</v>
      </c>
      <c r="I18" s="56">
        <f t="shared" si="0"/>
        <v>2.0394000000000001</v>
      </c>
      <c r="J18" s="1"/>
      <c r="K18" s="98">
        <v>1.1000000000000001</v>
      </c>
      <c r="L18" s="96">
        <v>66</v>
      </c>
      <c r="M18" s="97">
        <v>9.1666666666666702E-2</v>
      </c>
      <c r="N18" s="97">
        <v>3.4799999999999998E-2</v>
      </c>
      <c r="O18" s="62">
        <f t="shared" si="14"/>
        <v>4.099999999999996E-3</v>
      </c>
      <c r="P18" s="75">
        <f t="shared" si="7"/>
        <v>0.13939999999999975</v>
      </c>
      <c r="Q18" s="77">
        <f t="shared" si="8"/>
        <v>66</v>
      </c>
      <c r="R18" s="56">
        <f t="shared" si="1"/>
        <v>1.1831999999999998</v>
      </c>
      <c r="S18" s="1"/>
      <c r="T18" s="64">
        <v>1.1000000000000001</v>
      </c>
      <c r="U18" s="60">
        <v>66</v>
      </c>
      <c r="V18" s="61">
        <v>4.5833333333333302E-2</v>
      </c>
      <c r="W18" s="61">
        <v>1.8499999999999999E-2</v>
      </c>
      <c r="X18" s="63">
        <f t="shared" si="15"/>
        <v>1.1000000000000003E-3</v>
      </c>
      <c r="Y18" s="45">
        <f t="shared" si="9"/>
        <v>3.74000000000001E-2</v>
      </c>
      <c r="Z18" s="71">
        <f t="shared" si="10"/>
        <v>66</v>
      </c>
      <c r="AA18" s="56">
        <f t="shared" si="2"/>
        <v>0.629</v>
      </c>
      <c r="AB18" s="6"/>
      <c r="AC18" s="64">
        <v>1.1000000000000001</v>
      </c>
      <c r="AD18" s="60">
        <v>66</v>
      </c>
      <c r="AE18" s="61">
        <v>4.5833333333333302E-2</v>
      </c>
      <c r="AF18" s="61">
        <f t="shared" si="3"/>
        <v>3.4799999999999998E-2</v>
      </c>
      <c r="AG18" s="63">
        <f t="shared" si="4"/>
        <v>4.099999999999996E-3</v>
      </c>
      <c r="AH18" s="45">
        <f t="shared" si="11"/>
        <v>0.13939999999999975</v>
      </c>
      <c r="AI18" s="71">
        <f t="shared" si="12"/>
        <v>66</v>
      </c>
      <c r="AJ18" s="56">
        <f t="shared" si="13"/>
        <v>1.1831999999999998</v>
      </c>
    </row>
    <row r="19" spans="2:36" x14ac:dyDescent="0.25">
      <c r="B19" s="98">
        <v>1.2</v>
      </c>
      <c r="C19" s="96">
        <v>72</v>
      </c>
      <c r="D19" s="97">
        <v>0.2</v>
      </c>
      <c r="E19" s="97">
        <v>0.106</v>
      </c>
      <c r="F19" s="97">
        <f t="shared" si="16"/>
        <v>1.3299999999999992E-2</v>
      </c>
      <c r="G19" s="69">
        <f t="shared" si="5"/>
        <v>0.29259999999999975</v>
      </c>
      <c r="H19" s="71">
        <f t="shared" si="6"/>
        <v>72</v>
      </c>
      <c r="I19" s="56">
        <f t="shared" si="0"/>
        <v>2.3319999999999999</v>
      </c>
      <c r="J19" s="1"/>
      <c r="K19" s="98">
        <v>1.2</v>
      </c>
      <c r="L19" s="96">
        <v>72</v>
      </c>
      <c r="M19" s="97">
        <v>0.1</v>
      </c>
      <c r="N19" s="97">
        <v>3.9E-2</v>
      </c>
      <c r="O19" s="62">
        <f t="shared" si="14"/>
        <v>4.2000000000000023E-3</v>
      </c>
      <c r="P19" s="75">
        <f t="shared" si="7"/>
        <v>0.14280000000000026</v>
      </c>
      <c r="Q19" s="77">
        <f t="shared" si="8"/>
        <v>72</v>
      </c>
      <c r="R19" s="56">
        <f t="shared" si="1"/>
        <v>1.3260000000000001</v>
      </c>
      <c r="S19" s="1"/>
      <c r="T19" s="64">
        <v>1.2</v>
      </c>
      <c r="U19" s="60">
        <v>72</v>
      </c>
      <c r="V19" s="61">
        <v>0.05</v>
      </c>
      <c r="W19" s="61">
        <v>1.95E-2</v>
      </c>
      <c r="X19" s="63">
        <f t="shared" si="15"/>
        <v>1.0000000000000009E-3</v>
      </c>
      <c r="Y19" s="45">
        <f t="shared" si="9"/>
        <v>3.400000000000003E-2</v>
      </c>
      <c r="Z19" s="71">
        <f t="shared" si="10"/>
        <v>72</v>
      </c>
      <c r="AA19" s="56">
        <f t="shared" si="2"/>
        <v>0.66300000000000003</v>
      </c>
      <c r="AB19" s="6"/>
      <c r="AC19" s="64">
        <v>1.2</v>
      </c>
      <c r="AD19" s="60">
        <v>72</v>
      </c>
      <c r="AE19" s="61">
        <v>0.05</v>
      </c>
      <c r="AF19" s="61">
        <f t="shared" si="3"/>
        <v>3.9E-2</v>
      </c>
      <c r="AG19" s="63">
        <f t="shared" si="4"/>
        <v>4.2000000000000023E-3</v>
      </c>
      <c r="AH19" s="45">
        <f t="shared" si="11"/>
        <v>0.14280000000000026</v>
      </c>
      <c r="AI19" s="71">
        <f t="shared" si="12"/>
        <v>72</v>
      </c>
      <c r="AJ19" s="56">
        <f t="shared" si="13"/>
        <v>1.3260000000000001</v>
      </c>
    </row>
    <row r="20" spans="2:36" x14ac:dyDescent="0.25">
      <c r="B20" s="98">
        <v>1.3</v>
      </c>
      <c r="C20" s="96">
        <v>78</v>
      </c>
      <c r="D20" s="97">
        <v>0.21666666666666701</v>
      </c>
      <c r="E20" s="97">
        <v>0.1193</v>
      </c>
      <c r="F20" s="97">
        <f t="shared" si="16"/>
        <v>1.3300000000000006E-2</v>
      </c>
      <c r="G20" s="69">
        <f t="shared" si="5"/>
        <v>0.29260000000000019</v>
      </c>
      <c r="H20" s="71">
        <f t="shared" si="6"/>
        <v>78</v>
      </c>
      <c r="I20" s="56">
        <f t="shared" si="0"/>
        <v>2.6246</v>
      </c>
      <c r="J20" s="1"/>
      <c r="K20" s="98">
        <v>1.3</v>
      </c>
      <c r="L20" s="96">
        <v>78</v>
      </c>
      <c r="M20" s="97">
        <v>0.108333333333333</v>
      </c>
      <c r="N20" s="97">
        <v>4.3200000000000002E-2</v>
      </c>
      <c r="O20" s="62">
        <f t="shared" si="14"/>
        <v>4.2000000000000023E-3</v>
      </c>
      <c r="P20" s="75">
        <f t="shared" si="7"/>
        <v>0.14280000000000004</v>
      </c>
      <c r="Q20" s="77">
        <f t="shared" si="8"/>
        <v>78</v>
      </c>
      <c r="R20" s="56">
        <f t="shared" si="1"/>
        <v>1.4688000000000001</v>
      </c>
      <c r="S20" s="1"/>
      <c r="T20" s="64">
        <v>1.3</v>
      </c>
      <c r="U20" s="60">
        <v>78</v>
      </c>
      <c r="V20" s="61">
        <v>5.4166666666666703E-2</v>
      </c>
      <c r="W20" s="61">
        <v>2.0500000000000001E-2</v>
      </c>
      <c r="X20" s="63">
        <f t="shared" si="15"/>
        <v>1.0000000000000009E-3</v>
      </c>
      <c r="Y20" s="45">
        <f t="shared" si="9"/>
        <v>3.400000000000003E-2</v>
      </c>
      <c r="Z20" s="71">
        <f t="shared" si="10"/>
        <v>78</v>
      </c>
      <c r="AA20" s="56">
        <f t="shared" si="2"/>
        <v>0.69700000000000006</v>
      </c>
      <c r="AB20" s="6"/>
      <c r="AC20" s="64">
        <v>1.3</v>
      </c>
      <c r="AD20" s="60">
        <v>78</v>
      </c>
      <c r="AE20" s="61">
        <v>5.4166666666666703E-2</v>
      </c>
      <c r="AF20" s="61">
        <f t="shared" si="3"/>
        <v>4.3200000000000002E-2</v>
      </c>
      <c r="AG20" s="63">
        <f t="shared" si="4"/>
        <v>4.2000000000000023E-3</v>
      </c>
      <c r="AH20" s="45">
        <f t="shared" si="11"/>
        <v>0.14280000000000004</v>
      </c>
      <c r="AI20" s="71">
        <f t="shared" si="12"/>
        <v>78</v>
      </c>
      <c r="AJ20" s="56">
        <f t="shared" si="13"/>
        <v>1.4688000000000001</v>
      </c>
    </row>
    <row r="21" spans="2:36" x14ac:dyDescent="0.25">
      <c r="B21" s="98">
        <v>1.4</v>
      </c>
      <c r="C21" s="96">
        <v>84</v>
      </c>
      <c r="D21" s="97">
        <v>0.233333333333333</v>
      </c>
      <c r="E21" s="97">
        <v>0.13400000000000001</v>
      </c>
      <c r="F21" s="97">
        <f t="shared" si="16"/>
        <v>1.4700000000000005E-2</v>
      </c>
      <c r="G21" s="69">
        <f t="shared" si="5"/>
        <v>0.32340000000000035</v>
      </c>
      <c r="H21" s="71">
        <f t="shared" si="6"/>
        <v>84</v>
      </c>
      <c r="I21" s="56">
        <f t="shared" si="0"/>
        <v>2.9480000000000004</v>
      </c>
      <c r="J21" s="1"/>
      <c r="K21" s="98">
        <v>1.4</v>
      </c>
      <c r="L21" s="96">
        <v>84</v>
      </c>
      <c r="M21" s="97">
        <v>0.116666666666667</v>
      </c>
      <c r="N21" s="97">
        <v>4.7300000000000002E-2</v>
      </c>
      <c r="O21" s="62">
        <f t="shared" si="14"/>
        <v>4.0999999999999995E-3</v>
      </c>
      <c r="P21" s="75">
        <f t="shared" si="7"/>
        <v>0.13939999999999997</v>
      </c>
      <c r="Q21" s="77">
        <f t="shared" si="8"/>
        <v>84</v>
      </c>
      <c r="R21" s="56">
        <f t="shared" si="1"/>
        <v>1.6082000000000001</v>
      </c>
      <c r="S21" s="1"/>
      <c r="T21" s="64">
        <v>1.4</v>
      </c>
      <c r="U21" s="60">
        <v>84</v>
      </c>
      <c r="V21" s="61">
        <v>5.83333333333333E-2</v>
      </c>
      <c r="W21" s="61">
        <v>2.1600000000000001E-2</v>
      </c>
      <c r="X21" s="63">
        <f t="shared" si="15"/>
        <v>1.1000000000000003E-3</v>
      </c>
      <c r="Y21" s="45">
        <f t="shared" si="9"/>
        <v>3.7399999999999989E-2</v>
      </c>
      <c r="Z21" s="71">
        <f t="shared" si="10"/>
        <v>84</v>
      </c>
      <c r="AA21" s="56">
        <f t="shared" si="2"/>
        <v>0.73440000000000005</v>
      </c>
      <c r="AB21" s="6"/>
      <c r="AC21" s="64">
        <v>1.4</v>
      </c>
      <c r="AD21" s="60">
        <v>84</v>
      </c>
      <c r="AE21" s="61">
        <v>5.83333333333333E-2</v>
      </c>
      <c r="AF21" s="61">
        <f t="shared" si="3"/>
        <v>4.7300000000000002E-2</v>
      </c>
      <c r="AG21" s="63">
        <f t="shared" si="4"/>
        <v>4.0999999999999995E-3</v>
      </c>
      <c r="AH21" s="45">
        <f t="shared" si="11"/>
        <v>0.13939999999999997</v>
      </c>
      <c r="AI21" s="71">
        <f t="shared" si="12"/>
        <v>84</v>
      </c>
      <c r="AJ21" s="56">
        <f t="shared" si="13"/>
        <v>1.6082000000000001</v>
      </c>
    </row>
    <row r="22" spans="2:36" x14ac:dyDescent="0.25">
      <c r="B22" s="98">
        <v>1.5</v>
      </c>
      <c r="C22" s="96">
        <v>90</v>
      </c>
      <c r="D22" s="97">
        <v>0.25</v>
      </c>
      <c r="E22" s="97">
        <v>0.14899999999999999</v>
      </c>
      <c r="F22" s="97">
        <f t="shared" si="16"/>
        <v>1.4999999999999986E-2</v>
      </c>
      <c r="G22" s="69">
        <f t="shared" si="5"/>
        <v>0.32999999999999963</v>
      </c>
      <c r="H22" s="71">
        <f t="shared" si="6"/>
        <v>90</v>
      </c>
      <c r="I22" s="56">
        <f t="shared" si="0"/>
        <v>3.278</v>
      </c>
      <c r="J22" s="1"/>
      <c r="K22" s="98">
        <v>1.5</v>
      </c>
      <c r="L22" s="96">
        <v>90</v>
      </c>
      <c r="M22" s="97">
        <v>0.125</v>
      </c>
      <c r="N22" s="97">
        <v>5.2200000000000003E-2</v>
      </c>
      <c r="O22" s="62">
        <f t="shared" si="14"/>
        <v>4.9000000000000016E-3</v>
      </c>
      <c r="P22" s="75">
        <f t="shared" si="7"/>
        <v>0.16660000000000008</v>
      </c>
      <c r="Q22" s="77">
        <f t="shared" si="8"/>
        <v>90</v>
      </c>
      <c r="R22" s="56">
        <f t="shared" si="1"/>
        <v>1.7748000000000002</v>
      </c>
      <c r="S22" s="1"/>
      <c r="T22" s="64">
        <v>1.5</v>
      </c>
      <c r="U22" s="60">
        <v>90</v>
      </c>
      <c r="V22" s="61">
        <v>6.25E-2</v>
      </c>
      <c r="W22" s="61">
        <v>2.29E-2</v>
      </c>
      <c r="X22" s="63">
        <f t="shared" si="15"/>
        <v>1.2999999999999991E-3</v>
      </c>
      <c r="Y22" s="45">
        <f t="shared" si="9"/>
        <v>4.4199999999999906E-2</v>
      </c>
      <c r="Z22" s="71">
        <f t="shared" si="10"/>
        <v>90</v>
      </c>
      <c r="AA22" s="56">
        <f t="shared" si="2"/>
        <v>0.77859999999999996</v>
      </c>
      <c r="AB22" s="6"/>
      <c r="AC22" s="64">
        <v>1.5</v>
      </c>
      <c r="AD22" s="60">
        <v>90</v>
      </c>
      <c r="AE22" s="61">
        <v>6.25E-2</v>
      </c>
      <c r="AF22" s="61">
        <f t="shared" si="3"/>
        <v>5.2200000000000003E-2</v>
      </c>
      <c r="AG22" s="63">
        <f t="shared" si="4"/>
        <v>4.9000000000000016E-3</v>
      </c>
      <c r="AH22" s="45">
        <f t="shared" si="11"/>
        <v>0.16660000000000008</v>
      </c>
      <c r="AI22" s="71">
        <f t="shared" si="12"/>
        <v>90</v>
      </c>
      <c r="AJ22" s="56">
        <f t="shared" si="13"/>
        <v>1.7748000000000002</v>
      </c>
    </row>
    <row r="23" spans="2:36" x14ac:dyDescent="0.25">
      <c r="B23" s="98">
        <v>1.6</v>
      </c>
      <c r="C23" s="96">
        <v>96</v>
      </c>
      <c r="D23" s="97">
        <v>0.266666666666667</v>
      </c>
      <c r="E23" s="97">
        <v>0.1643</v>
      </c>
      <c r="F23" s="97">
        <f t="shared" si="16"/>
        <v>1.5300000000000008E-2</v>
      </c>
      <c r="G23" s="69">
        <f t="shared" si="5"/>
        <v>0.33660000000000023</v>
      </c>
      <c r="H23" s="71">
        <f t="shared" si="6"/>
        <v>96</v>
      </c>
      <c r="I23" s="56">
        <f t="shared" si="0"/>
        <v>3.6146000000000003</v>
      </c>
      <c r="J23" s="1"/>
      <c r="K23" s="98">
        <v>1.6</v>
      </c>
      <c r="L23" s="96">
        <v>96</v>
      </c>
      <c r="M23" s="97">
        <v>0.133333333333333</v>
      </c>
      <c r="N23" s="97">
        <v>5.7700000000000001E-2</v>
      </c>
      <c r="O23" s="62">
        <f t="shared" si="14"/>
        <v>5.4999999999999979E-3</v>
      </c>
      <c r="P23" s="75">
        <f t="shared" si="7"/>
        <v>0.18699999999999983</v>
      </c>
      <c r="Q23" s="77">
        <f t="shared" si="8"/>
        <v>96</v>
      </c>
      <c r="R23" s="56">
        <f t="shared" si="1"/>
        <v>1.9618</v>
      </c>
      <c r="S23" s="1"/>
      <c r="T23" s="64">
        <v>1.6</v>
      </c>
      <c r="U23" s="60">
        <v>96</v>
      </c>
      <c r="V23" s="61">
        <v>6.6666666666666693E-2</v>
      </c>
      <c r="W23" s="61">
        <v>2.4299999999999999E-2</v>
      </c>
      <c r="X23" s="63">
        <f t="shared" si="15"/>
        <v>1.3999999999999985E-3</v>
      </c>
      <c r="Y23" s="45">
        <f t="shared" si="9"/>
        <v>4.7599999999999976E-2</v>
      </c>
      <c r="Z23" s="71">
        <f t="shared" si="10"/>
        <v>96</v>
      </c>
      <c r="AA23" s="56">
        <f t="shared" si="2"/>
        <v>0.82619999999999993</v>
      </c>
      <c r="AB23" s="6"/>
      <c r="AC23" s="64">
        <v>1.6</v>
      </c>
      <c r="AD23" s="60">
        <v>96</v>
      </c>
      <c r="AE23" s="61">
        <v>6.6666666666666693E-2</v>
      </c>
      <c r="AF23" s="61">
        <f t="shared" si="3"/>
        <v>5.7700000000000001E-2</v>
      </c>
      <c r="AG23" s="63">
        <f t="shared" si="4"/>
        <v>5.4999999999999979E-3</v>
      </c>
      <c r="AH23" s="45">
        <f t="shared" si="11"/>
        <v>0.18699999999999983</v>
      </c>
      <c r="AI23" s="71">
        <f t="shared" si="12"/>
        <v>96</v>
      </c>
      <c r="AJ23" s="56">
        <f t="shared" si="13"/>
        <v>1.9618</v>
      </c>
    </row>
    <row r="24" spans="2:36" x14ac:dyDescent="0.25">
      <c r="B24" s="98">
        <v>1.7</v>
      </c>
      <c r="C24" s="96">
        <v>102</v>
      </c>
      <c r="D24" s="97">
        <v>0.28333333333333299</v>
      </c>
      <c r="E24" s="97">
        <v>0.18029999999999999</v>
      </c>
      <c r="F24" s="97">
        <f t="shared" si="16"/>
        <v>1.5999999999999986E-2</v>
      </c>
      <c r="G24" s="69">
        <f t="shared" si="5"/>
        <v>0.35199999999999942</v>
      </c>
      <c r="H24" s="71">
        <f t="shared" si="6"/>
        <v>102</v>
      </c>
      <c r="I24" s="56">
        <f t="shared" si="0"/>
        <v>3.9665999999999997</v>
      </c>
      <c r="J24" s="1"/>
      <c r="K24" s="98">
        <v>1.7</v>
      </c>
      <c r="L24" s="96">
        <v>102</v>
      </c>
      <c r="M24" s="97">
        <v>0.141666666666667</v>
      </c>
      <c r="N24" s="97">
        <v>6.3100000000000003E-2</v>
      </c>
      <c r="O24" s="62">
        <f t="shared" si="14"/>
        <v>5.400000000000002E-3</v>
      </c>
      <c r="P24" s="75">
        <f t="shared" si="7"/>
        <v>0.18359999999999999</v>
      </c>
      <c r="Q24" s="77">
        <f t="shared" si="8"/>
        <v>102</v>
      </c>
      <c r="R24" s="56">
        <f t="shared" si="1"/>
        <v>2.1454</v>
      </c>
      <c r="S24" s="1"/>
      <c r="T24" s="64">
        <v>1.7</v>
      </c>
      <c r="U24" s="60">
        <v>102</v>
      </c>
      <c r="V24" s="61">
        <v>7.0833333333333304E-2</v>
      </c>
      <c r="W24" s="61">
        <v>2.58E-2</v>
      </c>
      <c r="X24" s="63">
        <f t="shared" si="15"/>
        <v>1.5000000000000013E-3</v>
      </c>
      <c r="Y24" s="45">
        <f t="shared" si="9"/>
        <v>5.1000000000000045E-2</v>
      </c>
      <c r="Z24" s="71">
        <f t="shared" si="10"/>
        <v>102</v>
      </c>
      <c r="AA24" s="56">
        <f t="shared" si="2"/>
        <v>0.87719999999999998</v>
      </c>
      <c r="AB24" s="6"/>
      <c r="AC24" s="64">
        <v>1.7</v>
      </c>
      <c r="AD24" s="60">
        <v>102</v>
      </c>
      <c r="AE24" s="61">
        <v>7.0833333333333304E-2</v>
      </c>
      <c r="AF24" s="61">
        <f t="shared" si="3"/>
        <v>6.3100000000000003E-2</v>
      </c>
      <c r="AG24" s="63">
        <f t="shared" si="4"/>
        <v>5.400000000000002E-3</v>
      </c>
      <c r="AH24" s="45">
        <f t="shared" si="11"/>
        <v>0.18359999999999999</v>
      </c>
      <c r="AI24" s="71">
        <f t="shared" si="12"/>
        <v>102</v>
      </c>
      <c r="AJ24" s="56">
        <f t="shared" si="13"/>
        <v>2.1454</v>
      </c>
    </row>
    <row r="25" spans="2:36" x14ac:dyDescent="0.25">
      <c r="B25" s="98">
        <v>1.8</v>
      </c>
      <c r="C25" s="96">
        <v>108</v>
      </c>
      <c r="D25" s="97">
        <v>0.3</v>
      </c>
      <c r="E25" s="97">
        <v>0.19700000000000001</v>
      </c>
      <c r="F25" s="97">
        <f t="shared" si="16"/>
        <v>1.670000000000002E-2</v>
      </c>
      <c r="G25" s="69">
        <f t="shared" si="5"/>
        <v>0.36740000000000084</v>
      </c>
      <c r="H25" s="71">
        <f t="shared" si="6"/>
        <v>108</v>
      </c>
      <c r="I25" s="56">
        <f t="shared" si="0"/>
        <v>4.3340000000000005</v>
      </c>
      <c r="J25" s="1"/>
      <c r="K25" s="98">
        <v>1.8</v>
      </c>
      <c r="L25" s="96">
        <v>108</v>
      </c>
      <c r="M25" s="97">
        <v>0.15</v>
      </c>
      <c r="N25" s="97">
        <v>6.8500000000000005E-2</v>
      </c>
      <c r="O25" s="62">
        <f t="shared" si="14"/>
        <v>5.400000000000002E-3</v>
      </c>
      <c r="P25" s="75">
        <f t="shared" si="7"/>
        <v>0.18360000000000021</v>
      </c>
      <c r="Q25" s="77">
        <f t="shared" si="8"/>
        <v>108</v>
      </c>
      <c r="R25" s="56">
        <f t="shared" si="1"/>
        <v>2.3290000000000002</v>
      </c>
      <c r="S25" s="1"/>
      <c r="T25" s="64">
        <v>1.8</v>
      </c>
      <c r="U25" s="60">
        <v>108</v>
      </c>
      <c r="V25" s="61">
        <v>7.4999999999999997E-2</v>
      </c>
      <c r="W25" s="61">
        <v>2.7199999999999998E-2</v>
      </c>
      <c r="X25" s="63">
        <f t="shared" si="15"/>
        <v>1.3999999999999985E-3</v>
      </c>
      <c r="Y25" s="45">
        <f t="shared" si="9"/>
        <v>4.7599999999999976E-2</v>
      </c>
      <c r="Z25" s="71">
        <f t="shared" si="10"/>
        <v>108</v>
      </c>
      <c r="AA25" s="56">
        <f t="shared" si="2"/>
        <v>0.92479999999999996</v>
      </c>
      <c r="AB25" s="6"/>
      <c r="AC25" s="64">
        <v>1.8</v>
      </c>
      <c r="AD25" s="60">
        <v>108</v>
      </c>
      <c r="AE25" s="61">
        <v>7.4999999999999997E-2</v>
      </c>
      <c r="AF25" s="61">
        <f t="shared" si="3"/>
        <v>6.8500000000000005E-2</v>
      </c>
      <c r="AG25" s="63">
        <f t="shared" si="4"/>
        <v>5.400000000000002E-3</v>
      </c>
      <c r="AH25" s="45">
        <f t="shared" si="11"/>
        <v>0.18360000000000021</v>
      </c>
      <c r="AI25" s="71">
        <f t="shared" si="12"/>
        <v>108</v>
      </c>
      <c r="AJ25" s="56">
        <f t="shared" si="13"/>
        <v>2.3290000000000002</v>
      </c>
    </row>
    <row r="26" spans="2:36" x14ac:dyDescent="0.25">
      <c r="B26" s="98">
        <v>1.9</v>
      </c>
      <c r="C26" s="96">
        <v>114</v>
      </c>
      <c r="D26" s="97">
        <v>0.31666666666666698</v>
      </c>
      <c r="E26" s="97">
        <v>0.2145</v>
      </c>
      <c r="F26" s="97">
        <f t="shared" si="16"/>
        <v>1.7499999999999988E-2</v>
      </c>
      <c r="G26" s="69">
        <f t="shared" si="5"/>
        <v>0.38499999999999979</v>
      </c>
      <c r="H26" s="71">
        <f t="shared" si="6"/>
        <v>114</v>
      </c>
      <c r="I26" s="56">
        <f t="shared" si="0"/>
        <v>4.7190000000000003</v>
      </c>
      <c r="J26" s="1"/>
      <c r="K26" s="98">
        <v>1.9</v>
      </c>
      <c r="L26" s="96">
        <v>114</v>
      </c>
      <c r="M26" s="97">
        <v>0.15833333333333299</v>
      </c>
      <c r="N26" s="97">
        <v>7.3899999999999993E-2</v>
      </c>
      <c r="O26" s="62">
        <f t="shared" si="14"/>
        <v>5.3999999999999881E-3</v>
      </c>
      <c r="P26" s="75">
        <f t="shared" si="7"/>
        <v>0.18359999999999976</v>
      </c>
      <c r="Q26" s="77">
        <f t="shared" si="8"/>
        <v>114</v>
      </c>
      <c r="R26" s="56">
        <f t="shared" si="1"/>
        <v>2.5125999999999999</v>
      </c>
      <c r="S26" s="1"/>
      <c r="T26" s="64">
        <v>1.9</v>
      </c>
      <c r="U26" s="60">
        <v>114</v>
      </c>
      <c r="V26" s="61">
        <v>7.9166666666666705E-2</v>
      </c>
      <c r="W26" s="61">
        <v>2.87E-2</v>
      </c>
      <c r="X26" s="63">
        <f t="shared" si="15"/>
        <v>1.5000000000000013E-3</v>
      </c>
      <c r="Y26" s="45">
        <f t="shared" si="9"/>
        <v>5.1000000000000045E-2</v>
      </c>
      <c r="Z26" s="71">
        <f t="shared" si="10"/>
        <v>114</v>
      </c>
      <c r="AA26" s="56">
        <f t="shared" si="2"/>
        <v>0.9758</v>
      </c>
      <c r="AB26" s="6"/>
      <c r="AC26" s="64">
        <v>1.9</v>
      </c>
      <c r="AD26" s="60">
        <v>114</v>
      </c>
      <c r="AE26" s="61">
        <v>7.9166666666666705E-2</v>
      </c>
      <c r="AF26" s="61">
        <f t="shared" si="3"/>
        <v>7.3899999999999993E-2</v>
      </c>
      <c r="AG26" s="63">
        <f t="shared" si="4"/>
        <v>5.3999999999999881E-3</v>
      </c>
      <c r="AH26" s="45">
        <f t="shared" si="11"/>
        <v>0.18359999999999976</v>
      </c>
      <c r="AI26" s="71">
        <f t="shared" si="12"/>
        <v>114</v>
      </c>
      <c r="AJ26" s="56">
        <f t="shared" si="13"/>
        <v>2.5125999999999999</v>
      </c>
    </row>
    <row r="27" spans="2:36" x14ac:dyDescent="0.25">
      <c r="B27" s="98">
        <v>2</v>
      </c>
      <c r="C27" s="96">
        <v>120</v>
      </c>
      <c r="D27" s="97">
        <v>0.33333333333333298</v>
      </c>
      <c r="E27" s="97">
        <v>0.23200000000000001</v>
      </c>
      <c r="F27" s="97">
        <f t="shared" si="16"/>
        <v>1.7500000000000016E-2</v>
      </c>
      <c r="G27" s="69">
        <f t="shared" si="5"/>
        <v>0.38499999999999979</v>
      </c>
      <c r="H27" s="71">
        <f t="shared" si="6"/>
        <v>120</v>
      </c>
      <c r="I27" s="56">
        <f t="shared" si="0"/>
        <v>5.1040000000000001</v>
      </c>
      <c r="J27" s="1"/>
      <c r="K27" s="98">
        <v>2</v>
      </c>
      <c r="L27" s="96">
        <v>120</v>
      </c>
      <c r="M27" s="97">
        <v>0.16666666666666699</v>
      </c>
      <c r="N27" s="97">
        <v>0.08</v>
      </c>
      <c r="O27" s="62">
        <f t="shared" si="14"/>
        <v>6.1000000000000082E-3</v>
      </c>
      <c r="P27" s="75">
        <f t="shared" si="7"/>
        <v>0.20740000000000025</v>
      </c>
      <c r="Q27" s="77">
        <f t="shared" si="8"/>
        <v>120</v>
      </c>
      <c r="R27" s="56">
        <f t="shared" si="1"/>
        <v>2.72</v>
      </c>
      <c r="S27" s="1"/>
      <c r="T27" s="64">
        <v>2</v>
      </c>
      <c r="U27" s="60">
        <v>120</v>
      </c>
      <c r="V27" s="61">
        <v>8.3333333333333301E-2</v>
      </c>
      <c r="W27" s="61">
        <v>3.0700000000000002E-2</v>
      </c>
      <c r="X27" s="63">
        <f t="shared" si="15"/>
        <v>2.0000000000000018E-3</v>
      </c>
      <c r="Y27" s="45">
        <f t="shared" si="9"/>
        <v>6.800000000000006E-2</v>
      </c>
      <c r="Z27" s="71">
        <f t="shared" si="10"/>
        <v>120</v>
      </c>
      <c r="AA27" s="56">
        <f t="shared" si="2"/>
        <v>1.0438000000000001</v>
      </c>
      <c r="AB27" s="6"/>
      <c r="AC27" s="64">
        <v>2</v>
      </c>
      <c r="AD27" s="60">
        <v>120</v>
      </c>
      <c r="AE27" s="61">
        <v>8.3333333333333301E-2</v>
      </c>
      <c r="AF27" s="61">
        <f t="shared" si="3"/>
        <v>0.08</v>
      </c>
      <c r="AG27" s="63">
        <f t="shared" si="4"/>
        <v>6.1000000000000082E-3</v>
      </c>
      <c r="AH27" s="45">
        <f t="shared" si="11"/>
        <v>0.20740000000000025</v>
      </c>
      <c r="AI27" s="71">
        <f t="shared" si="12"/>
        <v>120</v>
      </c>
      <c r="AJ27" s="56">
        <f t="shared" si="13"/>
        <v>2.72</v>
      </c>
    </row>
    <row r="28" spans="2:36" x14ac:dyDescent="0.25">
      <c r="B28" s="98">
        <v>2.1</v>
      </c>
      <c r="C28" s="96">
        <v>126</v>
      </c>
      <c r="D28" s="97">
        <v>0.35</v>
      </c>
      <c r="E28" s="97">
        <v>0.25</v>
      </c>
      <c r="F28" s="97">
        <f t="shared" si="16"/>
        <v>1.7999999999999988E-2</v>
      </c>
      <c r="G28" s="69">
        <f t="shared" si="5"/>
        <v>0.39599999999999991</v>
      </c>
      <c r="H28" s="71">
        <f t="shared" si="6"/>
        <v>126</v>
      </c>
      <c r="I28" s="56">
        <f t="shared" si="0"/>
        <v>5.5</v>
      </c>
      <c r="J28" s="1"/>
      <c r="K28" s="98">
        <v>2.1</v>
      </c>
      <c r="L28" s="96">
        <v>126</v>
      </c>
      <c r="M28" s="97">
        <v>0.17499999999999999</v>
      </c>
      <c r="N28" s="97">
        <v>8.6199999999999999E-2</v>
      </c>
      <c r="O28" s="62">
        <f t="shared" si="14"/>
        <v>6.1999999999999972E-3</v>
      </c>
      <c r="P28" s="75">
        <f t="shared" si="7"/>
        <v>0.21079999999999988</v>
      </c>
      <c r="Q28" s="77">
        <f t="shared" si="8"/>
        <v>126</v>
      </c>
      <c r="R28" s="56">
        <f t="shared" si="1"/>
        <v>2.9308000000000001</v>
      </c>
      <c r="S28" s="1"/>
      <c r="T28" s="64">
        <v>2.1</v>
      </c>
      <c r="U28" s="60">
        <v>126</v>
      </c>
      <c r="V28" s="61">
        <v>8.7499999999999994E-2</v>
      </c>
      <c r="W28" s="61">
        <v>3.27E-2</v>
      </c>
      <c r="X28" s="63">
        <f t="shared" si="15"/>
        <v>1.9999999999999983E-3</v>
      </c>
      <c r="Y28" s="45">
        <f t="shared" si="9"/>
        <v>6.7999999999999838E-2</v>
      </c>
      <c r="Z28" s="71">
        <f t="shared" si="10"/>
        <v>126</v>
      </c>
      <c r="AA28" s="56">
        <f t="shared" si="2"/>
        <v>1.1117999999999999</v>
      </c>
      <c r="AB28" s="6"/>
      <c r="AC28" s="64">
        <v>2.1</v>
      </c>
      <c r="AD28" s="60">
        <v>126</v>
      </c>
      <c r="AE28" s="61">
        <v>8.7499999999999994E-2</v>
      </c>
      <c r="AF28" s="61">
        <f t="shared" si="3"/>
        <v>8.6199999999999999E-2</v>
      </c>
      <c r="AG28" s="63">
        <f t="shared" si="4"/>
        <v>6.1999999999999972E-3</v>
      </c>
      <c r="AH28" s="45">
        <f t="shared" si="11"/>
        <v>0.21079999999999988</v>
      </c>
      <c r="AI28" s="71">
        <f t="shared" si="12"/>
        <v>126</v>
      </c>
      <c r="AJ28" s="56">
        <f t="shared" si="13"/>
        <v>2.9308000000000001</v>
      </c>
    </row>
    <row r="29" spans="2:36" x14ac:dyDescent="0.25">
      <c r="B29" s="98">
        <v>2.2000000000000002</v>
      </c>
      <c r="C29" s="96">
        <v>132</v>
      </c>
      <c r="D29" s="97">
        <v>0.36666666666666697</v>
      </c>
      <c r="E29" s="97">
        <v>0.26869999999999999</v>
      </c>
      <c r="F29" s="97">
        <f t="shared" si="16"/>
        <v>1.8699999999999994E-2</v>
      </c>
      <c r="G29" s="69">
        <f t="shared" si="5"/>
        <v>0.41139999999999954</v>
      </c>
      <c r="H29" s="71">
        <f t="shared" si="6"/>
        <v>132</v>
      </c>
      <c r="I29" s="56">
        <f t="shared" si="0"/>
        <v>5.9113999999999995</v>
      </c>
      <c r="J29" s="1"/>
      <c r="K29" s="98">
        <v>2.2000000000000002</v>
      </c>
      <c r="L29" s="96">
        <v>132</v>
      </c>
      <c r="M29" s="97">
        <v>0.18333333333333299</v>
      </c>
      <c r="N29" s="97">
        <v>9.2700000000000005E-2</v>
      </c>
      <c r="O29" s="62">
        <f t="shared" si="14"/>
        <v>6.5000000000000058E-3</v>
      </c>
      <c r="P29" s="75">
        <f t="shared" si="7"/>
        <v>0.22100000000000009</v>
      </c>
      <c r="Q29" s="77">
        <f t="shared" si="8"/>
        <v>132</v>
      </c>
      <c r="R29" s="56">
        <f t="shared" si="1"/>
        <v>3.1518000000000002</v>
      </c>
      <c r="S29" s="1"/>
      <c r="T29" s="64">
        <v>2.2000000000000002</v>
      </c>
      <c r="U29" s="60">
        <v>132</v>
      </c>
      <c r="V29" s="61">
        <v>9.1666666666666702E-2</v>
      </c>
      <c r="W29" s="61">
        <v>3.4799999999999998E-2</v>
      </c>
      <c r="X29" s="63">
        <f t="shared" si="15"/>
        <v>2.0999999999999977E-3</v>
      </c>
      <c r="Y29" s="45">
        <f t="shared" si="9"/>
        <v>7.1399999999999908E-2</v>
      </c>
      <c r="Z29" s="71">
        <f t="shared" si="10"/>
        <v>132</v>
      </c>
      <c r="AA29" s="56">
        <f t="shared" si="2"/>
        <v>1.1831999999999998</v>
      </c>
      <c r="AB29" s="6"/>
      <c r="AC29" s="64">
        <v>2.2000000000000002</v>
      </c>
      <c r="AD29" s="60">
        <v>132</v>
      </c>
      <c r="AE29" s="61">
        <v>9.1666666666666702E-2</v>
      </c>
      <c r="AF29" s="61">
        <f t="shared" si="3"/>
        <v>9.2700000000000005E-2</v>
      </c>
      <c r="AG29" s="63">
        <f t="shared" si="4"/>
        <v>6.5000000000000058E-3</v>
      </c>
      <c r="AH29" s="45">
        <f t="shared" si="11"/>
        <v>0.22100000000000009</v>
      </c>
      <c r="AI29" s="71">
        <f t="shared" si="12"/>
        <v>132</v>
      </c>
      <c r="AJ29" s="56">
        <f t="shared" si="13"/>
        <v>3.1518000000000002</v>
      </c>
    </row>
    <row r="30" spans="2:36" x14ac:dyDescent="0.25">
      <c r="B30" s="98">
        <v>2.2999999999999998</v>
      </c>
      <c r="C30" s="96">
        <v>138</v>
      </c>
      <c r="D30" s="97">
        <v>0.38333333333333303</v>
      </c>
      <c r="E30" s="97">
        <v>0.2878</v>
      </c>
      <c r="F30" s="97">
        <f t="shared" si="16"/>
        <v>1.9100000000000006E-2</v>
      </c>
      <c r="G30" s="69">
        <f t="shared" si="5"/>
        <v>0.42020000000000035</v>
      </c>
      <c r="H30" s="71">
        <f t="shared" si="6"/>
        <v>138</v>
      </c>
      <c r="I30" s="56">
        <f t="shared" si="0"/>
        <v>6.3315999999999999</v>
      </c>
      <c r="J30" s="1"/>
      <c r="K30" s="98">
        <v>2.2999999999999998</v>
      </c>
      <c r="L30" s="96">
        <v>138</v>
      </c>
      <c r="M30" s="97">
        <v>0.19166666666666701</v>
      </c>
      <c r="N30" s="97">
        <v>9.9299999999999999E-2</v>
      </c>
      <c r="O30" s="62">
        <f t="shared" si="14"/>
        <v>6.5999999999999948E-3</v>
      </c>
      <c r="P30" s="75">
        <f t="shared" si="7"/>
        <v>0.22439999999999971</v>
      </c>
      <c r="Q30" s="77">
        <f t="shared" si="8"/>
        <v>138</v>
      </c>
      <c r="R30" s="56">
        <f t="shared" si="1"/>
        <v>3.3761999999999999</v>
      </c>
      <c r="S30" s="1"/>
      <c r="T30" s="64">
        <v>2.2999999999999998</v>
      </c>
      <c r="U30" s="60">
        <v>138</v>
      </c>
      <c r="V30" s="61">
        <v>9.5833333333333298E-2</v>
      </c>
      <c r="W30" s="61">
        <v>3.6900000000000002E-2</v>
      </c>
      <c r="X30" s="63">
        <f t="shared" si="15"/>
        <v>2.1000000000000046E-3</v>
      </c>
      <c r="Y30" s="45">
        <f t="shared" si="9"/>
        <v>7.1400000000000352E-2</v>
      </c>
      <c r="Z30" s="71">
        <f t="shared" si="10"/>
        <v>138</v>
      </c>
      <c r="AA30" s="56">
        <f t="shared" si="2"/>
        <v>1.2546000000000002</v>
      </c>
      <c r="AB30" s="6"/>
      <c r="AC30" s="64">
        <v>2.2999999999999998</v>
      </c>
      <c r="AD30" s="60">
        <v>138</v>
      </c>
      <c r="AE30" s="61">
        <v>9.5833333333333298E-2</v>
      </c>
      <c r="AF30" s="61">
        <f t="shared" si="3"/>
        <v>9.9299999999999999E-2</v>
      </c>
      <c r="AG30" s="63">
        <f t="shared" si="4"/>
        <v>6.5999999999999948E-3</v>
      </c>
      <c r="AH30" s="45">
        <f t="shared" si="11"/>
        <v>0.22439999999999971</v>
      </c>
      <c r="AI30" s="71">
        <f t="shared" si="12"/>
        <v>138</v>
      </c>
      <c r="AJ30" s="56">
        <f t="shared" si="13"/>
        <v>3.3761999999999999</v>
      </c>
    </row>
    <row r="31" spans="2:36" x14ac:dyDescent="0.25">
      <c r="B31" s="98">
        <v>2.4</v>
      </c>
      <c r="C31" s="96">
        <v>144</v>
      </c>
      <c r="D31" s="97">
        <v>0.4</v>
      </c>
      <c r="E31" s="97">
        <v>0.307</v>
      </c>
      <c r="F31" s="97">
        <f t="shared" si="16"/>
        <v>1.9199999999999995E-2</v>
      </c>
      <c r="G31" s="69">
        <f t="shared" si="5"/>
        <v>0.42239999999999966</v>
      </c>
      <c r="H31" s="71">
        <f t="shared" si="6"/>
        <v>144</v>
      </c>
      <c r="I31" s="56">
        <f t="shared" si="0"/>
        <v>6.7539999999999996</v>
      </c>
      <c r="J31" s="1"/>
      <c r="K31" s="98">
        <v>2.4</v>
      </c>
      <c r="L31" s="96">
        <v>144</v>
      </c>
      <c r="M31" s="97">
        <v>0.2</v>
      </c>
      <c r="N31" s="97">
        <v>0.106</v>
      </c>
      <c r="O31" s="62">
        <f t="shared" si="14"/>
        <v>6.6999999999999976E-3</v>
      </c>
      <c r="P31" s="75">
        <f t="shared" si="7"/>
        <v>0.22780000000000022</v>
      </c>
      <c r="Q31" s="77">
        <f t="shared" si="8"/>
        <v>144</v>
      </c>
      <c r="R31" s="56">
        <f t="shared" si="1"/>
        <v>3.6040000000000001</v>
      </c>
      <c r="S31" s="1"/>
      <c r="T31" s="64">
        <v>2.4</v>
      </c>
      <c r="U31" s="60">
        <v>144</v>
      </c>
      <c r="V31" s="61">
        <v>0.1</v>
      </c>
      <c r="W31" s="61">
        <v>3.9E-2</v>
      </c>
      <c r="X31" s="63">
        <f t="shared" si="15"/>
        <v>2.0999999999999977E-3</v>
      </c>
      <c r="Y31" s="45">
        <f t="shared" si="9"/>
        <v>7.1399999999999908E-2</v>
      </c>
      <c r="Z31" s="71">
        <f t="shared" si="10"/>
        <v>144</v>
      </c>
      <c r="AA31" s="56">
        <f t="shared" si="2"/>
        <v>1.3260000000000001</v>
      </c>
      <c r="AB31" s="6"/>
      <c r="AC31" s="64">
        <v>2.4</v>
      </c>
      <c r="AD31" s="60">
        <v>144</v>
      </c>
      <c r="AE31" s="61">
        <v>0.1</v>
      </c>
      <c r="AF31" s="61">
        <f t="shared" si="3"/>
        <v>0.106</v>
      </c>
      <c r="AG31" s="63">
        <f t="shared" si="4"/>
        <v>6.6999999999999976E-3</v>
      </c>
      <c r="AH31" s="45">
        <f t="shared" si="11"/>
        <v>0.22780000000000022</v>
      </c>
      <c r="AI31" s="71">
        <f t="shared" si="12"/>
        <v>144</v>
      </c>
      <c r="AJ31" s="56">
        <f t="shared" si="13"/>
        <v>3.6040000000000001</v>
      </c>
    </row>
    <row r="32" spans="2:36" x14ac:dyDescent="0.25">
      <c r="B32" s="98">
        <v>2.5</v>
      </c>
      <c r="C32" s="96">
        <v>150</v>
      </c>
      <c r="D32" s="97">
        <v>0.41666666666666702</v>
      </c>
      <c r="E32" s="97">
        <v>0.32700000000000001</v>
      </c>
      <c r="F32" s="97">
        <f t="shared" si="16"/>
        <v>2.0000000000000018E-2</v>
      </c>
      <c r="G32" s="69">
        <f t="shared" si="5"/>
        <v>0.44000000000000039</v>
      </c>
      <c r="H32" s="71">
        <f t="shared" si="6"/>
        <v>150</v>
      </c>
      <c r="I32" s="56">
        <f t="shared" si="0"/>
        <v>7.194</v>
      </c>
      <c r="J32" s="1"/>
      <c r="K32" s="98">
        <v>2.5</v>
      </c>
      <c r="L32" s="96">
        <v>150</v>
      </c>
      <c r="M32" s="97">
        <v>0.20833333333333301</v>
      </c>
      <c r="N32" s="97">
        <v>0.11269999999999999</v>
      </c>
      <c r="O32" s="62">
        <f t="shared" si="14"/>
        <v>6.6999999999999976E-3</v>
      </c>
      <c r="P32" s="75">
        <f t="shared" si="7"/>
        <v>0.22779999999999978</v>
      </c>
      <c r="Q32" s="77">
        <f t="shared" si="8"/>
        <v>150</v>
      </c>
      <c r="R32" s="56">
        <f t="shared" si="1"/>
        <v>3.8317999999999999</v>
      </c>
      <c r="S32" s="1"/>
      <c r="T32" s="64">
        <v>2.5</v>
      </c>
      <c r="U32" s="60">
        <v>150</v>
      </c>
      <c r="V32" s="61">
        <v>0.104166666666667</v>
      </c>
      <c r="W32" s="61">
        <v>4.1099999999999998E-2</v>
      </c>
      <c r="X32" s="63">
        <f t="shared" si="15"/>
        <v>2.0999999999999977E-3</v>
      </c>
      <c r="Y32" s="45">
        <f t="shared" si="9"/>
        <v>7.1399999999999908E-2</v>
      </c>
      <c r="Z32" s="71">
        <f t="shared" si="10"/>
        <v>150</v>
      </c>
      <c r="AA32" s="56">
        <f t="shared" si="2"/>
        <v>1.3974</v>
      </c>
      <c r="AB32" s="6"/>
      <c r="AC32" s="64">
        <v>2.5</v>
      </c>
      <c r="AD32" s="60">
        <v>150</v>
      </c>
      <c r="AE32" s="61">
        <v>0.104166666666667</v>
      </c>
      <c r="AF32" s="61">
        <f t="shared" si="3"/>
        <v>0.11269999999999999</v>
      </c>
      <c r="AG32" s="63">
        <f t="shared" si="4"/>
        <v>6.6999999999999976E-3</v>
      </c>
      <c r="AH32" s="45">
        <f t="shared" si="11"/>
        <v>0.22779999999999978</v>
      </c>
      <c r="AI32" s="71">
        <f t="shared" si="12"/>
        <v>150</v>
      </c>
      <c r="AJ32" s="56">
        <f t="shared" si="13"/>
        <v>3.8317999999999999</v>
      </c>
    </row>
    <row r="33" spans="2:36" x14ac:dyDescent="0.25">
      <c r="B33" s="98">
        <v>2.6</v>
      </c>
      <c r="C33" s="96">
        <v>156</v>
      </c>
      <c r="D33" s="97">
        <v>0.43333333333333302</v>
      </c>
      <c r="E33" s="97">
        <v>0.34770000000000001</v>
      </c>
      <c r="F33" s="97">
        <f t="shared" si="16"/>
        <v>2.0699999999999996E-2</v>
      </c>
      <c r="G33" s="69">
        <f t="shared" si="5"/>
        <v>0.45540000000000003</v>
      </c>
      <c r="H33" s="71">
        <f t="shared" si="6"/>
        <v>156</v>
      </c>
      <c r="I33" s="56">
        <f t="shared" si="0"/>
        <v>7.6494</v>
      </c>
      <c r="J33" s="1"/>
      <c r="K33" s="98">
        <v>2.6</v>
      </c>
      <c r="L33" s="96">
        <v>156</v>
      </c>
      <c r="M33" s="97">
        <v>0.21666666666666701</v>
      </c>
      <c r="N33" s="97">
        <v>0.1193</v>
      </c>
      <c r="O33" s="62">
        <f t="shared" si="14"/>
        <v>6.6000000000000086E-3</v>
      </c>
      <c r="P33" s="75">
        <f t="shared" si="7"/>
        <v>0.2244000000000006</v>
      </c>
      <c r="Q33" s="77">
        <f t="shared" si="8"/>
        <v>156</v>
      </c>
      <c r="R33" s="56">
        <f t="shared" si="1"/>
        <v>4.0562000000000005</v>
      </c>
      <c r="S33" s="1"/>
      <c r="T33" s="64">
        <v>2.6</v>
      </c>
      <c r="U33" s="60">
        <v>156</v>
      </c>
      <c r="V33" s="61">
        <v>0.108333333333333</v>
      </c>
      <c r="W33" s="61">
        <v>4.3200000000000002E-2</v>
      </c>
      <c r="X33" s="63">
        <f t="shared" si="15"/>
        <v>2.1000000000000046E-3</v>
      </c>
      <c r="Y33" s="45">
        <f t="shared" si="9"/>
        <v>7.140000000000013E-2</v>
      </c>
      <c r="Z33" s="71">
        <f t="shared" si="10"/>
        <v>156</v>
      </c>
      <c r="AA33" s="56">
        <f t="shared" si="2"/>
        <v>1.4688000000000001</v>
      </c>
      <c r="AB33" s="6"/>
      <c r="AC33" s="64">
        <v>2.6</v>
      </c>
      <c r="AD33" s="60">
        <v>156</v>
      </c>
      <c r="AE33" s="61">
        <v>0.108333333333333</v>
      </c>
      <c r="AF33" s="61">
        <f t="shared" si="3"/>
        <v>0.1193</v>
      </c>
      <c r="AG33" s="63">
        <f t="shared" si="4"/>
        <v>6.6000000000000086E-3</v>
      </c>
      <c r="AH33" s="45">
        <f t="shared" si="11"/>
        <v>0.2244000000000006</v>
      </c>
      <c r="AI33" s="71">
        <f t="shared" si="12"/>
        <v>156</v>
      </c>
      <c r="AJ33" s="56">
        <f t="shared" si="13"/>
        <v>4.0562000000000005</v>
      </c>
    </row>
    <row r="34" spans="2:36" x14ac:dyDescent="0.25">
      <c r="B34" s="98">
        <v>2.7</v>
      </c>
      <c r="C34" s="96">
        <v>162</v>
      </c>
      <c r="D34" s="97">
        <v>0.45</v>
      </c>
      <c r="E34" s="97">
        <v>0.36849999999999999</v>
      </c>
      <c r="F34" s="97">
        <f t="shared" si="16"/>
        <v>2.0799999999999985E-2</v>
      </c>
      <c r="G34" s="69">
        <f t="shared" si="5"/>
        <v>0.45759999999999934</v>
      </c>
      <c r="H34" s="71">
        <f t="shared" si="6"/>
        <v>162</v>
      </c>
      <c r="I34" s="56">
        <f t="shared" si="0"/>
        <v>8.1069999999999993</v>
      </c>
      <c r="J34" s="1"/>
      <c r="K34" s="98">
        <v>2.7</v>
      </c>
      <c r="L34" s="96">
        <v>162</v>
      </c>
      <c r="M34" s="97">
        <v>0.22500000000000001</v>
      </c>
      <c r="N34" s="97">
        <v>0.1265</v>
      </c>
      <c r="O34" s="62">
        <f t="shared" si="14"/>
        <v>7.1999999999999981E-3</v>
      </c>
      <c r="P34" s="75">
        <f t="shared" si="7"/>
        <v>0.24479999999999968</v>
      </c>
      <c r="Q34" s="77">
        <f t="shared" si="8"/>
        <v>162</v>
      </c>
      <c r="R34" s="56">
        <f t="shared" si="1"/>
        <v>4.3010000000000002</v>
      </c>
      <c r="S34" s="1"/>
      <c r="T34" s="64">
        <v>2.7</v>
      </c>
      <c r="U34" s="60">
        <v>162</v>
      </c>
      <c r="V34" s="61">
        <v>0.1125</v>
      </c>
      <c r="W34" s="61">
        <v>4.53E-2</v>
      </c>
      <c r="X34" s="63">
        <f t="shared" si="15"/>
        <v>2.0999999999999977E-3</v>
      </c>
      <c r="Y34" s="45">
        <f t="shared" si="9"/>
        <v>7.1399999999999908E-2</v>
      </c>
      <c r="Z34" s="71">
        <f t="shared" si="10"/>
        <v>162</v>
      </c>
      <c r="AA34" s="56">
        <f t="shared" si="2"/>
        <v>1.5402</v>
      </c>
      <c r="AB34" s="6"/>
      <c r="AC34" s="64">
        <v>2.7</v>
      </c>
      <c r="AD34" s="60">
        <v>162</v>
      </c>
      <c r="AE34" s="61">
        <v>0.1125</v>
      </c>
      <c r="AF34" s="61">
        <f t="shared" si="3"/>
        <v>0.1265</v>
      </c>
      <c r="AG34" s="63">
        <f t="shared" si="4"/>
        <v>7.1999999999999981E-3</v>
      </c>
      <c r="AH34" s="45">
        <f t="shared" si="11"/>
        <v>0.24479999999999968</v>
      </c>
      <c r="AI34" s="71">
        <f t="shared" si="12"/>
        <v>162</v>
      </c>
      <c r="AJ34" s="56">
        <f t="shared" si="13"/>
        <v>4.3010000000000002</v>
      </c>
    </row>
    <row r="35" spans="2:36" x14ac:dyDescent="0.25">
      <c r="B35" s="98">
        <v>2.8</v>
      </c>
      <c r="C35" s="96">
        <v>168</v>
      </c>
      <c r="D35" s="97">
        <v>0.46666666666666701</v>
      </c>
      <c r="E35" s="97">
        <v>0.38969999999999999</v>
      </c>
      <c r="F35" s="97">
        <f t="shared" si="16"/>
        <v>2.1199999999999997E-2</v>
      </c>
      <c r="G35" s="69">
        <f t="shared" si="5"/>
        <v>0.46640000000000015</v>
      </c>
      <c r="H35" s="71">
        <f t="shared" si="6"/>
        <v>168</v>
      </c>
      <c r="I35" s="56">
        <f t="shared" si="0"/>
        <v>8.5733999999999995</v>
      </c>
      <c r="J35" s="1"/>
      <c r="K35" s="98">
        <v>2.8</v>
      </c>
      <c r="L35" s="96">
        <v>168</v>
      </c>
      <c r="M35" s="97">
        <v>0.233333333333333</v>
      </c>
      <c r="N35" s="97">
        <v>0.13400000000000001</v>
      </c>
      <c r="O35" s="62">
        <f t="shared" si="14"/>
        <v>7.5000000000000067E-3</v>
      </c>
      <c r="P35" s="75">
        <f t="shared" si="7"/>
        <v>0.25499999999999989</v>
      </c>
      <c r="Q35" s="77">
        <f t="shared" si="8"/>
        <v>168</v>
      </c>
      <c r="R35" s="56">
        <f t="shared" si="1"/>
        <v>4.556</v>
      </c>
      <c r="S35" s="1"/>
      <c r="T35" s="64">
        <v>2.8</v>
      </c>
      <c r="U35" s="60">
        <v>168</v>
      </c>
      <c r="V35" s="61">
        <v>0.116666666666667</v>
      </c>
      <c r="W35" s="61">
        <v>4.7300000000000002E-2</v>
      </c>
      <c r="X35" s="63">
        <f t="shared" si="15"/>
        <v>2.0000000000000018E-3</v>
      </c>
      <c r="Y35" s="45">
        <f t="shared" si="9"/>
        <v>6.800000000000006E-2</v>
      </c>
      <c r="Z35" s="71">
        <f t="shared" si="10"/>
        <v>168</v>
      </c>
      <c r="AA35" s="56">
        <f t="shared" si="2"/>
        <v>1.6082000000000001</v>
      </c>
      <c r="AB35" s="6"/>
      <c r="AC35" s="64">
        <v>2.8</v>
      </c>
      <c r="AD35" s="60">
        <v>168</v>
      </c>
      <c r="AE35" s="61">
        <v>0.116666666666667</v>
      </c>
      <c r="AF35" s="61">
        <f t="shared" si="3"/>
        <v>0.13400000000000001</v>
      </c>
      <c r="AG35" s="63">
        <f t="shared" si="4"/>
        <v>7.5000000000000067E-3</v>
      </c>
      <c r="AH35" s="45">
        <f t="shared" si="11"/>
        <v>0.25499999999999989</v>
      </c>
      <c r="AI35" s="71">
        <f t="shared" si="12"/>
        <v>168</v>
      </c>
      <c r="AJ35" s="56">
        <f t="shared" si="13"/>
        <v>4.556</v>
      </c>
    </row>
    <row r="36" spans="2:36" x14ac:dyDescent="0.25">
      <c r="B36" s="98">
        <v>2.9</v>
      </c>
      <c r="C36" s="96">
        <v>174</v>
      </c>
      <c r="D36" s="97">
        <v>0.483333333333333</v>
      </c>
      <c r="E36" s="97">
        <v>0.41149999999999998</v>
      </c>
      <c r="F36" s="97">
        <f t="shared" si="16"/>
        <v>2.1799999999999986E-2</v>
      </c>
      <c r="G36" s="69">
        <f t="shared" si="5"/>
        <v>0.47959999999999958</v>
      </c>
      <c r="H36" s="71">
        <f t="shared" si="6"/>
        <v>174</v>
      </c>
      <c r="I36" s="56">
        <f t="shared" si="0"/>
        <v>9.052999999999999</v>
      </c>
      <c r="J36" s="1"/>
      <c r="K36" s="98">
        <v>2.9</v>
      </c>
      <c r="L36" s="96">
        <v>174</v>
      </c>
      <c r="M36" s="97">
        <v>0.241666666666667</v>
      </c>
      <c r="N36" s="97">
        <v>0.14149999999999999</v>
      </c>
      <c r="O36" s="62">
        <f t="shared" si="14"/>
        <v>7.4999999999999789E-3</v>
      </c>
      <c r="P36" s="75">
        <f t="shared" si="7"/>
        <v>0.25499999999999989</v>
      </c>
      <c r="Q36" s="77">
        <f t="shared" si="8"/>
        <v>174</v>
      </c>
      <c r="R36" s="56">
        <f t="shared" si="1"/>
        <v>4.8109999999999999</v>
      </c>
      <c r="S36" s="1"/>
      <c r="T36" s="64">
        <v>2.9</v>
      </c>
      <c r="U36" s="60">
        <v>174</v>
      </c>
      <c r="V36" s="61">
        <v>0.120833333333333</v>
      </c>
      <c r="W36" s="61">
        <v>4.9500000000000002E-2</v>
      </c>
      <c r="X36" s="63">
        <f t="shared" si="15"/>
        <v>2.2000000000000006E-3</v>
      </c>
      <c r="Y36" s="45">
        <f t="shared" si="9"/>
        <v>7.4799999999999978E-2</v>
      </c>
      <c r="Z36" s="71">
        <f t="shared" si="10"/>
        <v>174</v>
      </c>
      <c r="AA36" s="56">
        <f t="shared" si="2"/>
        <v>1.6830000000000001</v>
      </c>
      <c r="AB36" s="6"/>
      <c r="AC36" s="64">
        <v>2.9</v>
      </c>
      <c r="AD36" s="60">
        <v>174</v>
      </c>
      <c r="AE36" s="61">
        <v>0.120833333333333</v>
      </c>
      <c r="AF36" s="61">
        <f t="shared" si="3"/>
        <v>0.14149999999999999</v>
      </c>
      <c r="AG36" s="63">
        <f t="shared" si="4"/>
        <v>7.4999999999999789E-3</v>
      </c>
      <c r="AH36" s="45">
        <f t="shared" si="11"/>
        <v>0.25499999999999989</v>
      </c>
      <c r="AI36" s="71">
        <f t="shared" si="12"/>
        <v>174</v>
      </c>
      <c r="AJ36" s="56">
        <f t="shared" si="13"/>
        <v>4.8109999999999999</v>
      </c>
    </row>
    <row r="37" spans="2:36" x14ac:dyDescent="0.25">
      <c r="B37" s="98">
        <v>3</v>
      </c>
      <c r="C37" s="96">
        <v>180</v>
      </c>
      <c r="D37" s="97">
        <v>0.5</v>
      </c>
      <c r="E37" s="97">
        <v>0.434</v>
      </c>
      <c r="F37" s="97">
        <f t="shared" si="16"/>
        <v>2.250000000000002E-2</v>
      </c>
      <c r="G37" s="69">
        <f t="shared" si="5"/>
        <v>0.49500000000000099</v>
      </c>
      <c r="H37" s="71">
        <f t="shared" si="6"/>
        <v>180</v>
      </c>
      <c r="I37" s="56">
        <f t="shared" si="0"/>
        <v>9.548</v>
      </c>
      <c r="J37" s="1"/>
      <c r="K37" s="98">
        <v>3</v>
      </c>
      <c r="L37" s="96">
        <v>180</v>
      </c>
      <c r="M37" s="97">
        <v>0.25</v>
      </c>
      <c r="N37" s="97">
        <v>0.14899999999999999</v>
      </c>
      <c r="O37" s="62">
        <f t="shared" si="14"/>
        <v>7.5000000000000067E-3</v>
      </c>
      <c r="P37" s="75">
        <f t="shared" si="7"/>
        <v>0.25499999999999989</v>
      </c>
      <c r="Q37" s="77">
        <f t="shared" si="8"/>
        <v>180</v>
      </c>
      <c r="R37" s="56">
        <f t="shared" si="1"/>
        <v>5.0659999999999998</v>
      </c>
      <c r="S37" s="1"/>
      <c r="T37" s="64">
        <v>3</v>
      </c>
      <c r="U37" s="60">
        <v>180</v>
      </c>
      <c r="V37" s="61">
        <v>0.125</v>
      </c>
      <c r="W37" s="61">
        <v>5.2200000000000003E-2</v>
      </c>
      <c r="X37" s="63">
        <f t="shared" si="15"/>
        <v>2.700000000000001E-3</v>
      </c>
      <c r="Y37" s="45">
        <f t="shared" si="9"/>
        <v>9.1800000000000104E-2</v>
      </c>
      <c r="Z37" s="71">
        <f t="shared" si="10"/>
        <v>180</v>
      </c>
      <c r="AA37" s="56">
        <f t="shared" si="2"/>
        <v>1.7748000000000002</v>
      </c>
      <c r="AB37" s="6"/>
      <c r="AC37" s="64">
        <v>3</v>
      </c>
      <c r="AD37" s="60">
        <v>180</v>
      </c>
      <c r="AE37" s="61">
        <v>0.125</v>
      </c>
      <c r="AF37" s="61">
        <f t="shared" si="3"/>
        <v>0.14899999999999999</v>
      </c>
      <c r="AG37" s="63">
        <f t="shared" si="4"/>
        <v>7.5000000000000067E-3</v>
      </c>
      <c r="AH37" s="45">
        <f t="shared" si="11"/>
        <v>0.25499999999999989</v>
      </c>
      <c r="AI37" s="71">
        <f t="shared" si="12"/>
        <v>180</v>
      </c>
      <c r="AJ37" s="56">
        <f t="shared" si="13"/>
        <v>5.0659999999999998</v>
      </c>
    </row>
    <row r="38" spans="2:36" x14ac:dyDescent="0.25">
      <c r="B38" s="98">
        <v>3.1</v>
      </c>
      <c r="C38" s="96">
        <v>186</v>
      </c>
      <c r="D38" s="97">
        <v>0.51666666666666705</v>
      </c>
      <c r="E38" s="97">
        <v>0.45650000000000002</v>
      </c>
      <c r="F38" s="97">
        <f t="shared" si="16"/>
        <v>2.250000000000002E-2</v>
      </c>
      <c r="G38" s="69">
        <f t="shared" si="5"/>
        <v>0.49500000000000099</v>
      </c>
      <c r="H38" s="71">
        <f t="shared" si="6"/>
        <v>186</v>
      </c>
      <c r="I38" s="56">
        <f t="shared" si="0"/>
        <v>10.043000000000001</v>
      </c>
      <c r="J38" s="1"/>
      <c r="K38" s="98">
        <v>3.1</v>
      </c>
      <c r="L38" s="96">
        <v>186</v>
      </c>
      <c r="M38" s="97">
        <v>0.25833333333333303</v>
      </c>
      <c r="N38" s="97">
        <v>0.1565</v>
      </c>
      <c r="O38" s="62">
        <f t="shared" si="14"/>
        <v>7.5000000000000067E-3</v>
      </c>
      <c r="P38" s="75">
        <f t="shared" si="7"/>
        <v>0.25499999999999989</v>
      </c>
      <c r="Q38" s="77">
        <f t="shared" si="8"/>
        <v>186</v>
      </c>
      <c r="R38" s="56">
        <f t="shared" si="1"/>
        <v>5.3209999999999997</v>
      </c>
      <c r="S38" s="1"/>
      <c r="T38" s="64">
        <v>3.1</v>
      </c>
      <c r="U38" s="60">
        <v>186</v>
      </c>
      <c r="V38" s="61">
        <v>0.12916666666666701</v>
      </c>
      <c r="W38" s="61">
        <v>5.5E-2</v>
      </c>
      <c r="X38" s="63">
        <f t="shared" si="15"/>
        <v>2.7999999999999969E-3</v>
      </c>
      <c r="Y38" s="45">
        <f t="shared" si="9"/>
        <v>9.5199999999999951E-2</v>
      </c>
      <c r="Z38" s="71">
        <f t="shared" si="10"/>
        <v>186</v>
      </c>
      <c r="AA38" s="56">
        <f t="shared" si="2"/>
        <v>1.87</v>
      </c>
      <c r="AB38" s="6"/>
      <c r="AC38" s="64">
        <v>3.1</v>
      </c>
      <c r="AD38" s="60">
        <v>186</v>
      </c>
      <c r="AE38" s="61">
        <v>0.12916666666666701</v>
      </c>
      <c r="AF38" s="61">
        <f t="shared" si="3"/>
        <v>0.1565</v>
      </c>
      <c r="AG38" s="63">
        <f t="shared" si="4"/>
        <v>7.5000000000000067E-3</v>
      </c>
      <c r="AH38" s="45">
        <f t="shared" si="11"/>
        <v>0.25499999999999989</v>
      </c>
      <c r="AI38" s="71">
        <f t="shared" si="12"/>
        <v>186</v>
      </c>
      <c r="AJ38" s="56">
        <f t="shared" si="13"/>
        <v>5.3209999999999997</v>
      </c>
    </row>
    <row r="39" spans="2:36" x14ac:dyDescent="0.25">
      <c r="B39" s="98">
        <v>3.2</v>
      </c>
      <c r="C39" s="96">
        <v>192</v>
      </c>
      <c r="D39" s="97">
        <v>0.53333333333333299</v>
      </c>
      <c r="E39" s="97">
        <v>0.47899999999999998</v>
      </c>
      <c r="F39" s="97">
        <f t="shared" si="16"/>
        <v>2.2499999999999964E-2</v>
      </c>
      <c r="G39" s="69">
        <f t="shared" si="5"/>
        <v>0.49499999999999922</v>
      </c>
      <c r="H39" s="71">
        <f t="shared" si="6"/>
        <v>192</v>
      </c>
      <c r="I39" s="56">
        <f t="shared" ref="I39:I67" si="17">E39*$E$4</f>
        <v>10.538</v>
      </c>
      <c r="J39" s="1"/>
      <c r="K39" s="98">
        <v>3.2</v>
      </c>
      <c r="L39" s="96">
        <v>192</v>
      </c>
      <c r="M39" s="97">
        <v>0.266666666666667</v>
      </c>
      <c r="N39" s="97">
        <v>0.1643</v>
      </c>
      <c r="O39" s="62">
        <f t="shared" si="14"/>
        <v>7.8000000000000014E-3</v>
      </c>
      <c r="P39" s="75">
        <f t="shared" si="7"/>
        <v>0.2652000000000001</v>
      </c>
      <c r="Q39" s="77">
        <f t="shared" si="8"/>
        <v>192</v>
      </c>
      <c r="R39" s="56">
        <f t="shared" ref="R39:R70" si="18">N39*$N$4</f>
        <v>5.5861999999999998</v>
      </c>
      <c r="S39" s="1"/>
      <c r="T39" s="64">
        <v>3.2</v>
      </c>
      <c r="U39" s="60">
        <v>192</v>
      </c>
      <c r="V39" s="61">
        <v>0.133333333333333</v>
      </c>
      <c r="W39" s="61">
        <v>5.7700000000000001E-2</v>
      </c>
      <c r="X39" s="63">
        <f t="shared" si="15"/>
        <v>2.700000000000001E-3</v>
      </c>
      <c r="Y39" s="45">
        <f t="shared" si="9"/>
        <v>9.1799999999999882E-2</v>
      </c>
      <c r="Z39" s="71">
        <f t="shared" si="10"/>
        <v>192</v>
      </c>
      <c r="AA39" s="56">
        <f t="shared" si="2"/>
        <v>1.9618</v>
      </c>
      <c r="AB39" s="6"/>
      <c r="AC39" s="64">
        <v>3.2</v>
      </c>
      <c r="AD39" s="60">
        <v>192</v>
      </c>
      <c r="AE39" s="61">
        <v>0.133333333333333</v>
      </c>
      <c r="AF39" s="61">
        <f t="shared" ref="AF39:AF70" si="19">N39</f>
        <v>0.1643</v>
      </c>
      <c r="AG39" s="63">
        <f t="shared" ref="AG39:AG70" si="20">O39</f>
        <v>7.8000000000000014E-3</v>
      </c>
      <c r="AH39" s="45">
        <f t="shared" si="11"/>
        <v>0.2652000000000001</v>
      </c>
      <c r="AI39" s="71">
        <f t="shared" si="12"/>
        <v>192</v>
      </c>
      <c r="AJ39" s="56">
        <f t="shared" si="13"/>
        <v>5.5861999999999998</v>
      </c>
    </row>
    <row r="40" spans="2:36" x14ac:dyDescent="0.25">
      <c r="B40" s="98">
        <v>3.3</v>
      </c>
      <c r="C40" s="96">
        <v>198</v>
      </c>
      <c r="D40" s="97">
        <v>0.55000000000000004</v>
      </c>
      <c r="E40" s="97">
        <v>0.502</v>
      </c>
      <c r="F40" s="97">
        <f t="shared" si="16"/>
        <v>2.300000000000002E-2</v>
      </c>
      <c r="G40" s="69">
        <f t="shared" ref="G40:G67" si="21">I40-I39</f>
        <v>0.50600000000000023</v>
      </c>
      <c r="H40" s="71">
        <f t="shared" si="6"/>
        <v>198</v>
      </c>
      <c r="I40" s="56">
        <f t="shared" si="17"/>
        <v>11.044</v>
      </c>
      <c r="J40" s="1"/>
      <c r="K40" s="98">
        <v>3.3</v>
      </c>
      <c r="L40" s="96">
        <v>198</v>
      </c>
      <c r="M40" s="97">
        <v>0.27500000000000002</v>
      </c>
      <c r="N40" s="97">
        <v>0.17219999999999999</v>
      </c>
      <c r="O40" s="62">
        <f t="shared" si="14"/>
        <v>7.8999999999999904E-3</v>
      </c>
      <c r="P40" s="75">
        <f t="shared" ref="P40:P71" si="22">R40-R39</f>
        <v>0.26860000000000017</v>
      </c>
      <c r="Q40" s="77">
        <f t="shared" si="8"/>
        <v>198</v>
      </c>
      <c r="R40" s="56">
        <f t="shared" si="18"/>
        <v>5.8548</v>
      </c>
      <c r="S40" s="1"/>
      <c r="T40" s="64">
        <v>3.3</v>
      </c>
      <c r="U40" s="60">
        <v>198</v>
      </c>
      <c r="V40" s="61">
        <v>0.13750000000000001</v>
      </c>
      <c r="W40" s="61">
        <v>6.0400000000000002E-2</v>
      </c>
      <c r="X40" s="63">
        <f t="shared" si="15"/>
        <v>2.700000000000001E-3</v>
      </c>
      <c r="Y40" s="45">
        <f t="shared" si="9"/>
        <v>9.1799999999999882E-2</v>
      </c>
      <c r="Z40" s="71">
        <f t="shared" si="10"/>
        <v>198</v>
      </c>
      <c r="AA40" s="56">
        <f t="shared" si="2"/>
        <v>2.0535999999999999</v>
      </c>
      <c r="AB40" s="6"/>
      <c r="AC40" s="64">
        <v>3.3</v>
      </c>
      <c r="AD40" s="60">
        <v>198</v>
      </c>
      <c r="AE40" s="61">
        <v>0.13750000000000001</v>
      </c>
      <c r="AF40" s="61">
        <f t="shared" si="19"/>
        <v>0.17219999999999999</v>
      </c>
      <c r="AG40" s="63">
        <f t="shared" si="20"/>
        <v>7.8999999999999904E-3</v>
      </c>
      <c r="AH40" s="45">
        <f t="shared" si="11"/>
        <v>0.26860000000000017</v>
      </c>
      <c r="AI40" s="71">
        <f t="shared" si="12"/>
        <v>198</v>
      </c>
      <c r="AJ40" s="56">
        <f t="shared" si="13"/>
        <v>5.8548</v>
      </c>
    </row>
    <row r="41" spans="2:36" x14ac:dyDescent="0.25">
      <c r="B41" s="98">
        <v>3.4</v>
      </c>
      <c r="C41" s="96">
        <v>204</v>
      </c>
      <c r="D41" s="97">
        <v>0.56666666666666698</v>
      </c>
      <c r="E41" s="97">
        <v>0.52529999999999999</v>
      </c>
      <c r="F41" s="97">
        <f t="shared" si="16"/>
        <v>2.3299999999999987E-2</v>
      </c>
      <c r="G41" s="69">
        <f t="shared" si="21"/>
        <v>0.51259999999999906</v>
      </c>
      <c r="H41" s="71">
        <f t="shared" si="6"/>
        <v>204</v>
      </c>
      <c r="I41" s="56">
        <f t="shared" si="17"/>
        <v>11.5566</v>
      </c>
      <c r="J41" s="1"/>
      <c r="K41" s="98">
        <v>3.4</v>
      </c>
      <c r="L41" s="96">
        <v>204</v>
      </c>
      <c r="M41" s="97">
        <v>0.28333333333333299</v>
      </c>
      <c r="N41" s="97">
        <v>0.18029999999999999</v>
      </c>
      <c r="O41" s="62">
        <f t="shared" si="14"/>
        <v>8.0999999999999961E-3</v>
      </c>
      <c r="P41" s="75">
        <f t="shared" si="22"/>
        <v>0.27539999999999942</v>
      </c>
      <c r="Q41" s="77">
        <f t="shared" si="8"/>
        <v>204</v>
      </c>
      <c r="R41" s="56">
        <f t="shared" si="18"/>
        <v>6.1301999999999994</v>
      </c>
      <c r="S41" s="1"/>
      <c r="T41" s="64">
        <v>3.4</v>
      </c>
      <c r="U41" s="60">
        <v>204</v>
      </c>
      <c r="V41" s="61">
        <v>0.141666666666667</v>
      </c>
      <c r="W41" s="61">
        <v>6.3100000000000003E-2</v>
      </c>
      <c r="X41" s="63">
        <f t="shared" si="15"/>
        <v>2.700000000000001E-3</v>
      </c>
      <c r="Y41" s="45">
        <f t="shared" si="9"/>
        <v>9.1800000000000104E-2</v>
      </c>
      <c r="Z41" s="71">
        <f t="shared" si="10"/>
        <v>204</v>
      </c>
      <c r="AA41" s="56">
        <f t="shared" si="2"/>
        <v>2.1454</v>
      </c>
      <c r="AB41" s="6"/>
      <c r="AC41" s="64">
        <v>3.4</v>
      </c>
      <c r="AD41" s="60">
        <v>204</v>
      </c>
      <c r="AE41" s="61">
        <v>0.141666666666667</v>
      </c>
      <c r="AF41" s="61">
        <f t="shared" si="19"/>
        <v>0.18029999999999999</v>
      </c>
      <c r="AG41" s="63">
        <f t="shared" si="20"/>
        <v>8.0999999999999961E-3</v>
      </c>
      <c r="AH41" s="45">
        <f t="shared" si="11"/>
        <v>0.27539999999999942</v>
      </c>
      <c r="AI41" s="71">
        <f t="shared" si="12"/>
        <v>204</v>
      </c>
      <c r="AJ41" s="56">
        <f t="shared" si="13"/>
        <v>6.1301999999999994</v>
      </c>
    </row>
    <row r="42" spans="2:36" x14ac:dyDescent="0.25">
      <c r="B42" s="98">
        <v>3.5</v>
      </c>
      <c r="C42" s="96">
        <v>210</v>
      </c>
      <c r="D42" s="97">
        <v>0.58333333333333304</v>
      </c>
      <c r="E42" s="97">
        <v>0.54869999999999997</v>
      </c>
      <c r="F42" s="97">
        <f t="shared" si="16"/>
        <v>2.3399999999999976E-2</v>
      </c>
      <c r="G42" s="69">
        <f t="shared" si="21"/>
        <v>0.51479999999999926</v>
      </c>
      <c r="H42" s="71">
        <f t="shared" si="6"/>
        <v>210</v>
      </c>
      <c r="I42" s="56">
        <f t="shared" si="17"/>
        <v>12.071399999999999</v>
      </c>
      <c r="J42" s="1"/>
      <c r="K42" s="98">
        <v>3.5</v>
      </c>
      <c r="L42" s="96">
        <v>210</v>
      </c>
      <c r="M42" s="97">
        <v>0.29166666666666702</v>
      </c>
      <c r="N42" s="97">
        <v>0.18870000000000001</v>
      </c>
      <c r="O42" s="62">
        <f t="shared" si="14"/>
        <v>8.4000000000000186E-3</v>
      </c>
      <c r="P42" s="75">
        <f t="shared" si="22"/>
        <v>0.28560000000000052</v>
      </c>
      <c r="Q42" s="77">
        <f t="shared" si="8"/>
        <v>210</v>
      </c>
      <c r="R42" s="56">
        <f t="shared" si="18"/>
        <v>6.4157999999999999</v>
      </c>
      <c r="S42" s="1"/>
      <c r="T42" s="64">
        <v>3.5</v>
      </c>
      <c r="U42" s="60">
        <v>210</v>
      </c>
      <c r="V42" s="61">
        <v>0.14583333333333301</v>
      </c>
      <c r="W42" s="61">
        <v>6.5799999999999997E-2</v>
      </c>
      <c r="X42" s="63">
        <f t="shared" si="15"/>
        <v>2.6999999999999941E-3</v>
      </c>
      <c r="Y42" s="45">
        <f t="shared" si="9"/>
        <v>9.1800000000000104E-2</v>
      </c>
      <c r="Z42" s="71">
        <f t="shared" si="10"/>
        <v>210</v>
      </c>
      <c r="AA42" s="56">
        <f t="shared" si="2"/>
        <v>2.2372000000000001</v>
      </c>
      <c r="AB42" s="6"/>
      <c r="AC42" s="64">
        <v>3.5</v>
      </c>
      <c r="AD42" s="60">
        <v>210</v>
      </c>
      <c r="AE42" s="61">
        <v>0.14583333333333301</v>
      </c>
      <c r="AF42" s="61">
        <f t="shared" si="19"/>
        <v>0.18870000000000001</v>
      </c>
      <c r="AG42" s="63">
        <f t="shared" si="20"/>
        <v>8.4000000000000186E-3</v>
      </c>
      <c r="AH42" s="45">
        <f t="shared" si="11"/>
        <v>0.28560000000000052</v>
      </c>
      <c r="AI42" s="71">
        <f t="shared" si="12"/>
        <v>210</v>
      </c>
      <c r="AJ42" s="56">
        <f t="shared" si="13"/>
        <v>6.4157999999999999</v>
      </c>
    </row>
    <row r="43" spans="2:36" x14ac:dyDescent="0.25">
      <c r="B43" s="98">
        <v>3.6</v>
      </c>
      <c r="C43" s="96">
        <v>216</v>
      </c>
      <c r="D43" s="97">
        <v>0.6</v>
      </c>
      <c r="E43" s="97">
        <v>0.57199999999999995</v>
      </c>
      <c r="F43" s="97">
        <f t="shared" si="16"/>
        <v>2.3299999999999987E-2</v>
      </c>
      <c r="G43" s="69">
        <f t="shared" si="21"/>
        <v>0.51260000000000083</v>
      </c>
      <c r="H43" s="71">
        <f t="shared" si="6"/>
        <v>216</v>
      </c>
      <c r="I43" s="56">
        <f t="shared" si="17"/>
        <v>12.584</v>
      </c>
      <c r="J43" s="1"/>
      <c r="K43" s="98">
        <v>3.6</v>
      </c>
      <c r="L43" s="96">
        <v>216</v>
      </c>
      <c r="M43" s="97">
        <v>0.3</v>
      </c>
      <c r="N43" s="97">
        <v>0.19700000000000001</v>
      </c>
      <c r="O43" s="62">
        <f t="shared" si="14"/>
        <v>8.3000000000000018E-3</v>
      </c>
      <c r="P43" s="75">
        <f t="shared" si="22"/>
        <v>0.28220000000000045</v>
      </c>
      <c r="Q43" s="77">
        <f t="shared" si="8"/>
        <v>216</v>
      </c>
      <c r="R43" s="56">
        <f t="shared" si="18"/>
        <v>6.6980000000000004</v>
      </c>
      <c r="S43" s="1"/>
      <c r="T43" s="64">
        <v>3.6</v>
      </c>
      <c r="U43" s="60">
        <v>216</v>
      </c>
      <c r="V43" s="61">
        <v>0.15</v>
      </c>
      <c r="W43" s="61">
        <v>6.8500000000000005E-2</v>
      </c>
      <c r="X43" s="63">
        <f t="shared" si="15"/>
        <v>2.7000000000000079E-3</v>
      </c>
      <c r="Y43" s="45">
        <f t="shared" si="9"/>
        <v>9.1800000000000104E-2</v>
      </c>
      <c r="Z43" s="71">
        <f t="shared" si="10"/>
        <v>216</v>
      </c>
      <c r="AA43" s="56">
        <f t="shared" si="2"/>
        <v>2.3290000000000002</v>
      </c>
      <c r="AB43" s="6"/>
      <c r="AC43" s="64">
        <v>3.6</v>
      </c>
      <c r="AD43" s="60">
        <v>216</v>
      </c>
      <c r="AE43" s="61">
        <v>0.15</v>
      </c>
      <c r="AF43" s="61">
        <f t="shared" si="19"/>
        <v>0.19700000000000001</v>
      </c>
      <c r="AG43" s="63">
        <f t="shared" si="20"/>
        <v>8.3000000000000018E-3</v>
      </c>
      <c r="AH43" s="45">
        <f t="shared" si="11"/>
        <v>0.28220000000000045</v>
      </c>
      <c r="AI43" s="71">
        <f t="shared" si="12"/>
        <v>216</v>
      </c>
      <c r="AJ43" s="56">
        <f t="shared" si="13"/>
        <v>6.6980000000000004</v>
      </c>
    </row>
    <row r="44" spans="2:36" x14ac:dyDescent="0.25">
      <c r="B44" s="98">
        <v>3.7</v>
      </c>
      <c r="C44" s="96">
        <v>222</v>
      </c>
      <c r="D44" s="97">
        <v>0.61666666666666703</v>
      </c>
      <c r="E44" s="97">
        <v>0.59619999999999995</v>
      </c>
      <c r="F44" s="97">
        <f t="shared" si="16"/>
        <v>2.4199999999999999E-2</v>
      </c>
      <c r="G44" s="69">
        <f t="shared" si="21"/>
        <v>0.5323999999999991</v>
      </c>
      <c r="H44" s="71">
        <f t="shared" si="6"/>
        <v>222</v>
      </c>
      <c r="I44" s="56">
        <f t="shared" si="17"/>
        <v>13.116399999999999</v>
      </c>
      <c r="J44" s="1"/>
      <c r="K44" s="98">
        <v>3.7</v>
      </c>
      <c r="L44" s="96">
        <v>222</v>
      </c>
      <c r="M44" s="97">
        <v>0.30833333333333302</v>
      </c>
      <c r="N44" s="97">
        <v>0.20580000000000001</v>
      </c>
      <c r="O44" s="62">
        <f t="shared" si="14"/>
        <v>8.8000000000000023E-3</v>
      </c>
      <c r="P44" s="75">
        <f t="shared" si="22"/>
        <v>0.29919999999999991</v>
      </c>
      <c r="Q44" s="77">
        <f t="shared" si="8"/>
        <v>222</v>
      </c>
      <c r="R44" s="56">
        <f t="shared" si="18"/>
        <v>6.9972000000000003</v>
      </c>
      <c r="S44" s="1"/>
      <c r="T44" s="64">
        <v>3.7</v>
      </c>
      <c r="U44" s="60">
        <v>222</v>
      </c>
      <c r="V44" s="61">
        <v>0.15416666666666701</v>
      </c>
      <c r="W44" s="61">
        <v>7.1199999999999999E-2</v>
      </c>
      <c r="X44" s="63">
        <f t="shared" si="15"/>
        <v>2.6999999999999941E-3</v>
      </c>
      <c r="Y44" s="45">
        <f t="shared" si="9"/>
        <v>9.179999999999966E-2</v>
      </c>
      <c r="Z44" s="71">
        <f t="shared" si="10"/>
        <v>222</v>
      </c>
      <c r="AA44" s="56">
        <f t="shared" si="2"/>
        <v>2.4207999999999998</v>
      </c>
      <c r="AB44" s="6"/>
      <c r="AC44" s="64">
        <v>3.7</v>
      </c>
      <c r="AD44" s="60">
        <v>222</v>
      </c>
      <c r="AE44" s="61">
        <v>0.15416666666666701</v>
      </c>
      <c r="AF44" s="61">
        <f t="shared" si="19"/>
        <v>0.20580000000000001</v>
      </c>
      <c r="AG44" s="63">
        <f t="shared" si="20"/>
        <v>8.8000000000000023E-3</v>
      </c>
      <c r="AH44" s="45">
        <f t="shared" si="11"/>
        <v>0.29919999999999991</v>
      </c>
      <c r="AI44" s="71">
        <f t="shared" si="12"/>
        <v>222</v>
      </c>
      <c r="AJ44" s="56">
        <f t="shared" si="13"/>
        <v>6.9972000000000003</v>
      </c>
    </row>
    <row r="45" spans="2:36" x14ac:dyDescent="0.25">
      <c r="B45" s="98">
        <v>3.8</v>
      </c>
      <c r="C45" s="96">
        <v>228</v>
      </c>
      <c r="D45" s="97">
        <v>0.63333333333333297</v>
      </c>
      <c r="E45" s="97">
        <v>0.61970000000000003</v>
      </c>
      <c r="F45" s="97">
        <f t="shared" si="16"/>
        <v>2.3500000000000076E-2</v>
      </c>
      <c r="G45" s="69">
        <f t="shared" si="21"/>
        <v>0.51700000000000124</v>
      </c>
      <c r="H45" s="71">
        <f t="shared" si="6"/>
        <v>228</v>
      </c>
      <c r="I45" s="56">
        <f t="shared" si="17"/>
        <v>13.6334</v>
      </c>
      <c r="J45" s="1"/>
      <c r="K45" s="98">
        <v>3.8</v>
      </c>
      <c r="L45" s="96">
        <v>228</v>
      </c>
      <c r="M45" s="97">
        <v>0.31666666666666698</v>
      </c>
      <c r="N45" s="97">
        <v>0.2145</v>
      </c>
      <c r="O45" s="62">
        <f t="shared" si="14"/>
        <v>8.6999999999999855E-3</v>
      </c>
      <c r="P45" s="75">
        <f t="shared" si="22"/>
        <v>0.29579999999999984</v>
      </c>
      <c r="Q45" s="77">
        <f t="shared" si="8"/>
        <v>228</v>
      </c>
      <c r="R45" s="56">
        <f t="shared" si="18"/>
        <v>7.2930000000000001</v>
      </c>
      <c r="S45" s="1"/>
      <c r="T45" s="64">
        <v>3.8</v>
      </c>
      <c r="U45" s="60">
        <v>228</v>
      </c>
      <c r="V45" s="61">
        <v>0.15833333333333299</v>
      </c>
      <c r="W45" s="61">
        <v>7.3899999999999993E-2</v>
      </c>
      <c r="X45" s="63">
        <f t="shared" si="15"/>
        <v>2.6999999999999941E-3</v>
      </c>
      <c r="Y45" s="45">
        <f t="shared" si="9"/>
        <v>9.1800000000000104E-2</v>
      </c>
      <c r="Z45" s="71">
        <f t="shared" si="10"/>
        <v>228</v>
      </c>
      <c r="AA45" s="56">
        <f t="shared" si="2"/>
        <v>2.5125999999999999</v>
      </c>
      <c r="AB45" s="6"/>
      <c r="AC45" s="64">
        <v>3.8</v>
      </c>
      <c r="AD45" s="60">
        <v>228</v>
      </c>
      <c r="AE45" s="61">
        <v>0.15833333333333299</v>
      </c>
      <c r="AF45" s="61">
        <f t="shared" si="19"/>
        <v>0.2145</v>
      </c>
      <c r="AG45" s="63">
        <f t="shared" si="20"/>
        <v>8.6999999999999855E-3</v>
      </c>
      <c r="AH45" s="45">
        <f t="shared" si="11"/>
        <v>0.29579999999999984</v>
      </c>
      <c r="AI45" s="71">
        <f t="shared" si="12"/>
        <v>228</v>
      </c>
      <c r="AJ45" s="56">
        <f t="shared" si="13"/>
        <v>7.2930000000000001</v>
      </c>
    </row>
    <row r="46" spans="2:36" x14ac:dyDescent="0.25">
      <c r="B46" s="98">
        <v>3.9</v>
      </c>
      <c r="C46" s="96">
        <v>234</v>
      </c>
      <c r="D46" s="97">
        <v>0.65</v>
      </c>
      <c r="E46" s="97">
        <v>0.64349999999999996</v>
      </c>
      <c r="F46" s="97">
        <f t="shared" si="16"/>
        <v>2.3799999999999932E-2</v>
      </c>
      <c r="G46" s="69">
        <f t="shared" si="21"/>
        <v>0.52360000000000007</v>
      </c>
      <c r="H46" s="71">
        <f t="shared" si="6"/>
        <v>234</v>
      </c>
      <c r="I46" s="56">
        <f t="shared" si="17"/>
        <v>14.157</v>
      </c>
      <c r="J46" s="1"/>
      <c r="K46" s="98">
        <v>3.9</v>
      </c>
      <c r="L46" s="96">
        <v>234</v>
      </c>
      <c r="M46" s="97">
        <v>0.32500000000000001</v>
      </c>
      <c r="N46" s="97">
        <v>0.22320000000000001</v>
      </c>
      <c r="O46" s="62">
        <f t="shared" si="14"/>
        <v>8.7000000000000133E-3</v>
      </c>
      <c r="P46" s="75">
        <f t="shared" si="22"/>
        <v>0.29579999999999984</v>
      </c>
      <c r="Q46" s="77">
        <f t="shared" si="8"/>
        <v>234</v>
      </c>
      <c r="R46" s="56">
        <f t="shared" si="18"/>
        <v>7.5888</v>
      </c>
      <c r="S46" s="1"/>
      <c r="T46" s="64">
        <v>3.9</v>
      </c>
      <c r="U46" s="60">
        <v>234</v>
      </c>
      <c r="V46" s="61">
        <v>0.16250000000000001</v>
      </c>
      <c r="W46" s="61">
        <v>7.6899999999999996E-2</v>
      </c>
      <c r="X46" s="63">
        <f t="shared" si="15"/>
        <v>3.0000000000000027E-3</v>
      </c>
      <c r="Y46" s="45">
        <f t="shared" si="9"/>
        <v>0.10199999999999987</v>
      </c>
      <c r="Z46" s="71">
        <f t="shared" si="10"/>
        <v>234</v>
      </c>
      <c r="AA46" s="56">
        <f t="shared" si="2"/>
        <v>2.6145999999999998</v>
      </c>
      <c r="AB46" s="6"/>
      <c r="AC46" s="64">
        <v>3.9</v>
      </c>
      <c r="AD46" s="60">
        <v>234</v>
      </c>
      <c r="AE46" s="61">
        <v>0.16250000000000001</v>
      </c>
      <c r="AF46" s="61">
        <f t="shared" si="19"/>
        <v>0.22320000000000001</v>
      </c>
      <c r="AG46" s="63">
        <f t="shared" si="20"/>
        <v>8.7000000000000133E-3</v>
      </c>
      <c r="AH46" s="45">
        <f t="shared" si="11"/>
        <v>0.29579999999999984</v>
      </c>
      <c r="AI46" s="71">
        <f t="shared" si="12"/>
        <v>234</v>
      </c>
      <c r="AJ46" s="56">
        <f t="shared" si="13"/>
        <v>7.5888</v>
      </c>
    </row>
    <row r="47" spans="2:36" x14ac:dyDescent="0.25">
      <c r="B47" s="98">
        <v>4</v>
      </c>
      <c r="C47" s="96">
        <v>240</v>
      </c>
      <c r="D47" s="97">
        <v>0.66666666666666696</v>
      </c>
      <c r="E47" s="97">
        <v>0.6673</v>
      </c>
      <c r="F47" s="97">
        <f t="shared" si="16"/>
        <v>2.3800000000000043E-2</v>
      </c>
      <c r="G47" s="69">
        <f t="shared" si="21"/>
        <v>0.52360000000000007</v>
      </c>
      <c r="H47" s="71">
        <f t="shared" si="6"/>
        <v>240</v>
      </c>
      <c r="I47" s="56">
        <f t="shared" si="17"/>
        <v>14.6806</v>
      </c>
      <c r="J47" s="1"/>
      <c r="K47" s="98">
        <v>4</v>
      </c>
      <c r="L47" s="96">
        <v>240</v>
      </c>
      <c r="M47" s="97">
        <v>0.33333333333333298</v>
      </c>
      <c r="N47" s="97">
        <v>0.23200000000000001</v>
      </c>
      <c r="O47" s="62">
        <f t="shared" si="14"/>
        <v>8.8000000000000023E-3</v>
      </c>
      <c r="P47" s="75">
        <f t="shared" si="22"/>
        <v>0.2992000000000008</v>
      </c>
      <c r="Q47" s="77">
        <f t="shared" si="8"/>
        <v>240</v>
      </c>
      <c r="R47" s="56">
        <f t="shared" si="18"/>
        <v>7.8880000000000008</v>
      </c>
      <c r="S47" s="1"/>
      <c r="T47" s="64">
        <v>4</v>
      </c>
      <c r="U47" s="60">
        <v>240</v>
      </c>
      <c r="V47" s="61">
        <v>0.16666666666666699</v>
      </c>
      <c r="W47" s="61">
        <v>0.08</v>
      </c>
      <c r="X47" s="63">
        <f t="shared" si="15"/>
        <v>3.1000000000000055E-3</v>
      </c>
      <c r="Y47" s="45">
        <f t="shared" si="9"/>
        <v>0.10540000000000038</v>
      </c>
      <c r="Z47" s="71">
        <f t="shared" si="10"/>
        <v>240</v>
      </c>
      <c r="AA47" s="56">
        <f t="shared" si="2"/>
        <v>2.72</v>
      </c>
      <c r="AB47" s="6"/>
      <c r="AC47" s="64">
        <v>4</v>
      </c>
      <c r="AD47" s="60">
        <v>240</v>
      </c>
      <c r="AE47" s="61">
        <v>0.16666666666666699</v>
      </c>
      <c r="AF47" s="61">
        <f t="shared" si="19"/>
        <v>0.23200000000000001</v>
      </c>
      <c r="AG47" s="63">
        <f t="shared" si="20"/>
        <v>8.8000000000000023E-3</v>
      </c>
      <c r="AH47" s="45">
        <f t="shared" si="11"/>
        <v>0.2992000000000008</v>
      </c>
      <c r="AI47" s="71">
        <f t="shared" si="12"/>
        <v>240</v>
      </c>
      <c r="AJ47" s="56">
        <f t="shared" si="13"/>
        <v>7.8880000000000008</v>
      </c>
    </row>
    <row r="48" spans="2:36" x14ac:dyDescent="0.25">
      <c r="B48" s="98">
        <v>4.0999999999999996</v>
      </c>
      <c r="C48" s="96">
        <v>246</v>
      </c>
      <c r="D48" s="97">
        <v>0.68333333333333302</v>
      </c>
      <c r="E48" s="97">
        <v>0.69069999999999998</v>
      </c>
      <c r="F48" s="97">
        <f t="shared" si="16"/>
        <v>2.3399999999999976E-2</v>
      </c>
      <c r="G48" s="69">
        <f t="shared" si="21"/>
        <v>0.51479999999999926</v>
      </c>
      <c r="H48" s="71">
        <f t="shared" si="6"/>
        <v>246</v>
      </c>
      <c r="I48" s="56">
        <f t="shared" si="17"/>
        <v>15.195399999999999</v>
      </c>
      <c r="J48" s="1"/>
      <c r="K48" s="98">
        <v>4.0999999999999996</v>
      </c>
      <c r="L48" s="96">
        <v>246</v>
      </c>
      <c r="M48" s="97">
        <v>0.34166666666666701</v>
      </c>
      <c r="N48" s="97">
        <v>0.24079999999999999</v>
      </c>
      <c r="O48" s="62">
        <f t="shared" si="14"/>
        <v>8.7999999999999745E-3</v>
      </c>
      <c r="P48" s="75">
        <f t="shared" si="22"/>
        <v>0.29919999999999813</v>
      </c>
      <c r="Q48" s="77">
        <f t="shared" si="8"/>
        <v>246</v>
      </c>
      <c r="R48" s="56">
        <f t="shared" si="18"/>
        <v>8.1871999999999989</v>
      </c>
      <c r="S48" s="1"/>
      <c r="T48" s="64">
        <v>4.0999999999999996</v>
      </c>
      <c r="U48" s="60">
        <v>246</v>
      </c>
      <c r="V48" s="61">
        <v>0.170833333333333</v>
      </c>
      <c r="W48" s="61">
        <v>8.3099999999999993E-2</v>
      </c>
      <c r="X48" s="63">
        <f t="shared" si="15"/>
        <v>3.0999999999999917E-3</v>
      </c>
      <c r="Y48" s="45">
        <f t="shared" si="9"/>
        <v>0.10539999999999949</v>
      </c>
      <c r="Z48" s="71">
        <f t="shared" si="10"/>
        <v>246</v>
      </c>
      <c r="AA48" s="56">
        <f t="shared" si="2"/>
        <v>2.8253999999999997</v>
      </c>
      <c r="AB48" s="6"/>
      <c r="AC48" s="64">
        <v>4.0999999999999996</v>
      </c>
      <c r="AD48" s="60">
        <v>246</v>
      </c>
      <c r="AE48" s="61">
        <v>0.170833333333333</v>
      </c>
      <c r="AF48" s="61">
        <f t="shared" si="19"/>
        <v>0.24079999999999999</v>
      </c>
      <c r="AG48" s="63">
        <f t="shared" si="20"/>
        <v>8.7999999999999745E-3</v>
      </c>
      <c r="AH48" s="45">
        <f t="shared" si="11"/>
        <v>0.29919999999999813</v>
      </c>
      <c r="AI48" s="71">
        <f t="shared" si="12"/>
        <v>246</v>
      </c>
      <c r="AJ48" s="56">
        <f t="shared" si="13"/>
        <v>8.1871999999999989</v>
      </c>
    </row>
    <row r="49" spans="2:36" x14ac:dyDescent="0.25">
      <c r="B49" s="98">
        <v>4.2</v>
      </c>
      <c r="C49" s="96">
        <v>252</v>
      </c>
      <c r="D49" s="97">
        <v>0.7</v>
      </c>
      <c r="E49" s="97">
        <v>0.71399999999999997</v>
      </c>
      <c r="F49" s="97">
        <f t="shared" si="16"/>
        <v>2.3299999999999987E-2</v>
      </c>
      <c r="G49" s="69">
        <f t="shared" si="21"/>
        <v>0.51259999999999906</v>
      </c>
      <c r="H49" s="71">
        <f t="shared" si="6"/>
        <v>252</v>
      </c>
      <c r="I49" s="56">
        <f t="shared" si="17"/>
        <v>15.707999999999998</v>
      </c>
      <c r="J49" s="1"/>
      <c r="K49" s="98">
        <v>4.2</v>
      </c>
      <c r="L49" s="96">
        <v>252</v>
      </c>
      <c r="M49" s="97">
        <v>0.35</v>
      </c>
      <c r="N49" s="97">
        <v>0.25</v>
      </c>
      <c r="O49" s="62">
        <f t="shared" si="14"/>
        <v>9.2000000000000137E-3</v>
      </c>
      <c r="P49" s="75">
        <f t="shared" si="22"/>
        <v>0.31280000000000108</v>
      </c>
      <c r="Q49" s="77">
        <f t="shared" si="8"/>
        <v>252</v>
      </c>
      <c r="R49" s="56">
        <f t="shared" si="18"/>
        <v>8.5</v>
      </c>
      <c r="S49" s="1"/>
      <c r="T49" s="64">
        <v>4.2</v>
      </c>
      <c r="U49" s="60">
        <v>252</v>
      </c>
      <c r="V49" s="61">
        <v>0.17499999999999999</v>
      </c>
      <c r="W49" s="61">
        <v>8.6199999999999999E-2</v>
      </c>
      <c r="X49" s="63">
        <f t="shared" si="15"/>
        <v>3.1000000000000055E-3</v>
      </c>
      <c r="Y49" s="45">
        <f t="shared" si="9"/>
        <v>0.10540000000000038</v>
      </c>
      <c r="Z49" s="71">
        <f t="shared" si="10"/>
        <v>252</v>
      </c>
      <c r="AA49" s="56">
        <f t="shared" si="2"/>
        <v>2.9308000000000001</v>
      </c>
      <c r="AB49" s="6"/>
      <c r="AC49" s="64">
        <v>4.2</v>
      </c>
      <c r="AD49" s="60">
        <v>252</v>
      </c>
      <c r="AE49" s="61">
        <v>0.17499999999999999</v>
      </c>
      <c r="AF49" s="61">
        <f t="shared" si="19"/>
        <v>0.25</v>
      </c>
      <c r="AG49" s="63">
        <f t="shared" si="20"/>
        <v>9.2000000000000137E-3</v>
      </c>
      <c r="AH49" s="45">
        <f t="shared" si="11"/>
        <v>0.31280000000000108</v>
      </c>
      <c r="AI49" s="71">
        <f t="shared" si="12"/>
        <v>252</v>
      </c>
      <c r="AJ49" s="56">
        <f t="shared" si="13"/>
        <v>8.5</v>
      </c>
    </row>
    <row r="50" spans="2:36" x14ac:dyDescent="0.25">
      <c r="B50" s="98">
        <v>4.3</v>
      </c>
      <c r="C50" s="96">
        <v>258</v>
      </c>
      <c r="D50" s="97">
        <v>0.71666666666666701</v>
      </c>
      <c r="E50" s="97">
        <v>0.73650000000000004</v>
      </c>
      <c r="F50" s="97">
        <f t="shared" si="16"/>
        <v>2.2500000000000075E-2</v>
      </c>
      <c r="G50" s="69">
        <f t="shared" si="21"/>
        <v>0.49500000000000099</v>
      </c>
      <c r="H50" s="71">
        <f t="shared" si="6"/>
        <v>258</v>
      </c>
      <c r="I50" s="56">
        <f t="shared" si="17"/>
        <v>16.202999999999999</v>
      </c>
      <c r="J50" s="1"/>
      <c r="K50" s="98">
        <v>4.3</v>
      </c>
      <c r="L50" s="96">
        <v>258</v>
      </c>
      <c r="M50" s="97">
        <v>0.358333333333333</v>
      </c>
      <c r="N50" s="97">
        <v>0.25919999999999999</v>
      </c>
      <c r="O50" s="62">
        <f t="shared" si="14"/>
        <v>9.199999999999986E-3</v>
      </c>
      <c r="P50" s="75">
        <f t="shared" si="22"/>
        <v>0.3127999999999993</v>
      </c>
      <c r="Q50" s="77">
        <f t="shared" si="8"/>
        <v>258</v>
      </c>
      <c r="R50" s="56">
        <f t="shared" si="18"/>
        <v>8.8127999999999993</v>
      </c>
      <c r="S50" s="1"/>
      <c r="T50" s="64">
        <v>4.3</v>
      </c>
      <c r="U50" s="60">
        <v>258</v>
      </c>
      <c r="V50" s="61">
        <v>0.179166666666667</v>
      </c>
      <c r="W50" s="61">
        <v>8.9399999999999993E-2</v>
      </c>
      <c r="X50" s="63">
        <f t="shared" si="15"/>
        <v>3.1999999999999945E-3</v>
      </c>
      <c r="Y50" s="45">
        <f t="shared" si="9"/>
        <v>0.10879999999999956</v>
      </c>
      <c r="Z50" s="71">
        <f t="shared" si="10"/>
        <v>258</v>
      </c>
      <c r="AA50" s="56">
        <f t="shared" si="2"/>
        <v>3.0395999999999996</v>
      </c>
      <c r="AB50" s="6"/>
      <c r="AC50" s="64">
        <v>4.3</v>
      </c>
      <c r="AD50" s="60">
        <v>258</v>
      </c>
      <c r="AE50" s="61">
        <v>0.179166666666667</v>
      </c>
      <c r="AF50" s="61">
        <f t="shared" si="19"/>
        <v>0.25919999999999999</v>
      </c>
      <c r="AG50" s="63">
        <f t="shared" si="20"/>
        <v>9.199999999999986E-3</v>
      </c>
      <c r="AH50" s="45">
        <f t="shared" si="11"/>
        <v>0.3127999999999993</v>
      </c>
      <c r="AI50" s="71">
        <f t="shared" si="12"/>
        <v>258</v>
      </c>
      <c r="AJ50" s="56">
        <f t="shared" si="13"/>
        <v>8.8127999999999993</v>
      </c>
    </row>
    <row r="51" spans="2:36" x14ac:dyDescent="0.25">
      <c r="B51" s="98">
        <v>4.4000000000000004</v>
      </c>
      <c r="C51" s="96">
        <v>264</v>
      </c>
      <c r="D51" s="97">
        <v>0.73333333333333295</v>
      </c>
      <c r="E51" s="97">
        <v>0.75900000000000001</v>
      </c>
      <c r="F51" s="97">
        <f t="shared" si="16"/>
        <v>2.2499999999999964E-2</v>
      </c>
      <c r="G51" s="69">
        <f t="shared" si="21"/>
        <v>0.49500000000000099</v>
      </c>
      <c r="H51" s="71">
        <f t="shared" si="6"/>
        <v>264</v>
      </c>
      <c r="I51" s="56">
        <f t="shared" si="17"/>
        <v>16.698</v>
      </c>
      <c r="J51" s="1"/>
      <c r="K51" s="98">
        <v>4.4000000000000004</v>
      </c>
      <c r="L51" s="96">
        <v>264</v>
      </c>
      <c r="M51" s="97">
        <v>0.36666666666666697</v>
      </c>
      <c r="N51" s="97">
        <v>0.26869999999999999</v>
      </c>
      <c r="O51" s="62">
        <f t="shared" si="14"/>
        <v>9.5000000000000084E-3</v>
      </c>
      <c r="P51" s="75">
        <f t="shared" si="22"/>
        <v>0.3230000000000004</v>
      </c>
      <c r="Q51" s="77">
        <f t="shared" si="8"/>
        <v>264</v>
      </c>
      <c r="R51" s="56">
        <f t="shared" si="18"/>
        <v>9.1357999999999997</v>
      </c>
      <c r="S51" s="1"/>
      <c r="T51" s="64">
        <v>4.4000000000000004</v>
      </c>
      <c r="U51" s="60">
        <v>264</v>
      </c>
      <c r="V51" s="61">
        <v>0.18333333333333299</v>
      </c>
      <c r="W51" s="61">
        <v>9.2700000000000005E-2</v>
      </c>
      <c r="X51" s="63">
        <f t="shared" si="15"/>
        <v>3.3000000000000113E-3</v>
      </c>
      <c r="Y51" s="45">
        <f t="shared" si="9"/>
        <v>0.11220000000000052</v>
      </c>
      <c r="Z51" s="71">
        <f t="shared" si="10"/>
        <v>264</v>
      </c>
      <c r="AA51" s="56">
        <f t="shared" si="2"/>
        <v>3.1518000000000002</v>
      </c>
      <c r="AB51" s="6"/>
      <c r="AC51" s="64">
        <v>4.4000000000000004</v>
      </c>
      <c r="AD51" s="60">
        <v>264</v>
      </c>
      <c r="AE51" s="61">
        <v>0.18333333333333299</v>
      </c>
      <c r="AF51" s="61">
        <f t="shared" si="19"/>
        <v>0.26869999999999999</v>
      </c>
      <c r="AG51" s="63">
        <f t="shared" si="20"/>
        <v>9.5000000000000084E-3</v>
      </c>
      <c r="AH51" s="45">
        <f t="shared" si="11"/>
        <v>0.3230000000000004</v>
      </c>
      <c r="AI51" s="71">
        <f t="shared" si="12"/>
        <v>264</v>
      </c>
      <c r="AJ51" s="56">
        <f t="shared" si="13"/>
        <v>9.1357999999999997</v>
      </c>
    </row>
    <row r="52" spans="2:36" x14ac:dyDescent="0.25">
      <c r="B52" s="98">
        <v>4.5</v>
      </c>
      <c r="C52" s="96">
        <v>270</v>
      </c>
      <c r="D52" s="97">
        <v>0.75</v>
      </c>
      <c r="E52" s="97">
        <v>0.78100000000000003</v>
      </c>
      <c r="F52" s="97">
        <f t="shared" si="16"/>
        <v>2.200000000000002E-2</v>
      </c>
      <c r="G52" s="69">
        <f t="shared" si="21"/>
        <v>0.48400000000000176</v>
      </c>
      <c r="H52" s="71">
        <f t="shared" si="6"/>
        <v>270</v>
      </c>
      <c r="I52" s="56">
        <f t="shared" si="17"/>
        <v>17.182000000000002</v>
      </c>
      <c r="J52" s="1"/>
      <c r="K52" s="98">
        <v>4.5</v>
      </c>
      <c r="L52" s="96">
        <v>270</v>
      </c>
      <c r="M52" s="97">
        <v>0.375</v>
      </c>
      <c r="N52" s="97">
        <v>0.2782</v>
      </c>
      <c r="O52" s="62">
        <f t="shared" si="14"/>
        <v>9.5000000000000084E-3</v>
      </c>
      <c r="P52" s="75">
        <f t="shared" si="22"/>
        <v>0.3230000000000004</v>
      </c>
      <c r="Q52" s="77">
        <f t="shared" si="8"/>
        <v>270</v>
      </c>
      <c r="R52" s="56">
        <f t="shared" si="18"/>
        <v>9.4588000000000001</v>
      </c>
      <c r="S52" s="1"/>
      <c r="T52" s="64">
        <v>4.5</v>
      </c>
      <c r="U52" s="60">
        <v>270</v>
      </c>
      <c r="V52" s="61">
        <v>0.1875</v>
      </c>
      <c r="W52" s="61">
        <v>9.6000000000000002E-2</v>
      </c>
      <c r="X52" s="63">
        <f t="shared" si="15"/>
        <v>3.2999999999999974E-3</v>
      </c>
      <c r="Y52" s="45">
        <f t="shared" si="9"/>
        <v>0.11220000000000008</v>
      </c>
      <c r="Z52" s="71">
        <f t="shared" si="10"/>
        <v>270</v>
      </c>
      <c r="AA52" s="56">
        <f t="shared" si="2"/>
        <v>3.2640000000000002</v>
      </c>
      <c r="AB52" s="6"/>
      <c r="AC52" s="64">
        <v>4.5</v>
      </c>
      <c r="AD52" s="60">
        <v>270</v>
      </c>
      <c r="AE52" s="61">
        <v>0.1875</v>
      </c>
      <c r="AF52" s="61">
        <f t="shared" si="19"/>
        <v>0.2782</v>
      </c>
      <c r="AG52" s="63">
        <f t="shared" si="20"/>
        <v>9.5000000000000084E-3</v>
      </c>
      <c r="AH52" s="45">
        <f t="shared" si="11"/>
        <v>0.3230000000000004</v>
      </c>
      <c r="AI52" s="71">
        <f t="shared" si="12"/>
        <v>270</v>
      </c>
      <c r="AJ52" s="56">
        <f t="shared" si="13"/>
        <v>9.4588000000000001</v>
      </c>
    </row>
    <row r="53" spans="2:36" x14ac:dyDescent="0.25">
      <c r="B53" s="98">
        <v>4.5999999999999996</v>
      </c>
      <c r="C53" s="96">
        <v>276</v>
      </c>
      <c r="D53" s="97">
        <v>0.76666666666666705</v>
      </c>
      <c r="E53" s="97">
        <v>0.80230000000000001</v>
      </c>
      <c r="F53" s="97">
        <f t="shared" si="16"/>
        <v>2.1299999999999986E-2</v>
      </c>
      <c r="G53" s="69">
        <f t="shared" si="21"/>
        <v>0.46859999999999857</v>
      </c>
      <c r="H53" s="71">
        <f t="shared" si="6"/>
        <v>276</v>
      </c>
      <c r="I53" s="56">
        <f t="shared" si="17"/>
        <v>17.650600000000001</v>
      </c>
      <c r="J53" s="1"/>
      <c r="K53" s="98">
        <v>4.5999999999999996</v>
      </c>
      <c r="L53" s="96">
        <v>276</v>
      </c>
      <c r="M53" s="97">
        <v>0.38333333333333303</v>
      </c>
      <c r="N53" s="97">
        <v>0.2878</v>
      </c>
      <c r="O53" s="62">
        <f t="shared" si="14"/>
        <v>9.5999999999999974E-3</v>
      </c>
      <c r="P53" s="75">
        <f t="shared" si="22"/>
        <v>0.32639999999999958</v>
      </c>
      <c r="Q53" s="77">
        <f t="shared" si="8"/>
        <v>276</v>
      </c>
      <c r="R53" s="56">
        <f t="shared" si="18"/>
        <v>9.7851999999999997</v>
      </c>
      <c r="S53" s="1"/>
      <c r="T53" s="64">
        <v>4.5999999999999996</v>
      </c>
      <c r="U53" s="60">
        <v>276</v>
      </c>
      <c r="V53" s="61">
        <v>0.19166666666666701</v>
      </c>
      <c r="W53" s="61">
        <v>9.9299999999999999E-2</v>
      </c>
      <c r="X53" s="63">
        <f t="shared" si="15"/>
        <v>3.2999999999999974E-3</v>
      </c>
      <c r="Y53" s="45">
        <f t="shared" si="9"/>
        <v>0.11219999999999963</v>
      </c>
      <c r="Z53" s="71">
        <f t="shared" si="10"/>
        <v>276</v>
      </c>
      <c r="AA53" s="56">
        <f t="shared" si="2"/>
        <v>3.3761999999999999</v>
      </c>
      <c r="AB53" s="6"/>
      <c r="AC53" s="64">
        <v>4.5999999999999996</v>
      </c>
      <c r="AD53" s="60">
        <v>276</v>
      </c>
      <c r="AE53" s="61">
        <v>0.19166666666666701</v>
      </c>
      <c r="AF53" s="61">
        <f t="shared" si="19"/>
        <v>0.2878</v>
      </c>
      <c r="AG53" s="63">
        <f t="shared" si="20"/>
        <v>9.5999999999999974E-3</v>
      </c>
      <c r="AH53" s="45">
        <f t="shared" si="11"/>
        <v>0.32639999999999958</v>
      </c>
      <c r="AI53" s="71">
        <f t="shared" si="12"/>
        <v>276</v>
      </c>
      <c r="AJ53" s="56">
        <f t="shared" si="13"/>
        <v>9.7851999999999997</v>
      </c>
    </row>
    <row r="54" spans="2:36" x14ac:dyDescent="0.25">
      <c r="B54" s="98">
        <v>4.7</v>
      </c>
      <c r="C54" s="96">
        <v>282</v>
      </c>
      <c r="D54" s="97">
        <v>0.78333333333333299</v>
      </c>
      <c r="E54" s="97">
        <v>0.82320000000000004</v>
      </c>
      <c r="F54" s="97">
        <f t="shared" si="16"/>
        <v>2.090000000000003E-2</v>
      </c>
      <c r="G54" s="69">
        <f t="shared" si="21"/>
        <v>0.45980000000000132</v>
      </c>
      <c r="H54" s="71">
        <f t="shared" si="6"/>
        <v>282</v>
      </c>
      <c r="I54" s="56">
        <f t="shared" si="17"/>
        <v>18.110400000000002</v>
      </c>
      <c r="J54" s="1"/>
      <c r="K54" s="98">
        <v>4.7</v>
      </c>
      <c r="L54" s="96">
        <v>282</v>
      </c>
      <c r="M54" s="97">
        <v>0.391666666666667</v>
      </c>
      <c r="N54" s="97">
        <v>0.2974</v>
      </c>
      <c r="O54" s="62">
        <f t="shared" si="14"/>
        <v>9.5999999999999974E-3</v>
      </c>
      <c r="P54" s="75">
        <f t="shared" si="22"/>
        <v>0.32639999999999958</v>
      </c>
      <c r="Q54" s="77">
        <f t="shared" si="8"/>
        <v>282</v>
      </c>
      <c r="R54" s="56">
        <f t="shared" si="18"/>
        <v>10.111599999999999</v>
      </c>
      <c r="S54" s="1"/>
      <c r="T54" s="64">
        <v>4.7</v>
      </c>
      <c r="U54" s="60">
        <v>282</v>
      </c>
      <c r="V54" s="61">
        <v>0.195833333333333</v>
      </c>
      <c r="W54" s="61">
        <v>0.1027</v>
      </c>
      <c r="X54" s="63">
        <f t="shared" si="15"/>
        <v>3.4000000000000002E-3</v>
      </c>
      <c r="Y54" s="45">
        <f t="shared" si="9"/>
        <v>0.11560000000000015</v>
      </c>
      <c r="Z54" s="71">
        <f t="shared" si="10"/>
        <v>282</v>
      </c>
      <c r="AA54" s="56">
        <f t="shared" si="2"/>
        <v>3.4918</v>
      </c>
      <c r="AB54" s="6"/>
      <c r="AC54" s="64">
        <v>4.7</v>
      </c>
      <c r="AD54" s="60">
        <v>282</v>
      </c>
      <c r="AE54" s="61">
        <v>0.195833333333333</v>
      </c>
      <c r="AF54" s="61">
        <f t="shared" si="19"/>
        <v>0.2974</v>
      </c>
      <c r="AG54" s="63">
        <f t="shared" si="20"/>
        <v>9.5999999999999974E-3</v>
      </c>
      <c r="AH54" s="45">
        <f t="shared" si="11"/>
        <v>0.32639999999999958</v>
      </c>
      <c r="AI54" s="71">
        <f t="shared" si="12"/>
        <v>282</v>
      </c>
      <c r="AJ54" s="56">
        <f t="shared" si="13"/>
        <v>10.111599999999999</v>
      </c>
    </row>
    <row r="55" spans="2:36" x14ac:dyDescent="0.25">
      <c r="B55" s="98">
        <v>4.8</v>
      </c>
      <c r="C55" s="96">
        <v>288</v>
      </c>
      <c r="D55" s="97">
        <v>0.8</v>
      </c>
      <c r="E55" s="97">
        <v>0.84399999999999997</v>
      </c>
      <c r="F55" s="97">
        <f t="shared" si="16"/>
        <v>2.079999999999993E-2</v>
      </c>
      <c r="G55" s="69">
        <f t="shared" si="21"/>
        <v>0.45759999999999579</v>
      </c>
      <c r="H55" s="71">
        <f t="shared" si="6"/>
        <v>288</v>
      </c>
      <c r="I55" s="56">
        <f t="shared" si="17"/>
        <v>18.567999999999998</v>
      </c>
      <c r="J55" s="1"/>
      <c r="K55" s="98">
        <v>4.8</v>
      </c>
      <c r="L55" s="96">
        <v>288</v>
      </c>
      <c r="M55" s="97">
        <v>0.4</v>
      </c>
      <c r="N55" s="97">
        <v>0.307</v>
      </c>
      <c r="O55" s="62">
        <f t="shared" si="14"/>
        <v>9.5999999999999974E-3</v>
      </c>
      <c r="P55" s="75">
        <f t="shared" si="22"/>
        <v>0.32640000000000136</v>
      </c>
      <c r="Q55" s="77">
        <f t="shared" si="8"/>
        <v>288</v>
      </c>
      <c r="R55" s="56">
        <f t="shared" si="18"/>
        <v>10.438000000000001</v>
      </c>
      <c r="S55" s="1"/>
      <c r="T55" s="64">
        <v>4.8</v>
      </c>
      <c r="U55" s="60">
        <v>288</v>
      </c>
      <c r="V55" s="61">
        <v>0.2</v>
      </c>
      <c r="W55" s="61">
        <v>0.106</v>
      </c>
      <c r="X55" s="63">
        <f t="shared" si="15"/>
        <v>3.2999999999999974E-3</v>
      </c>
      <c r="Y55" s="45">
        <f t="shared" si="9"/>
        <v>0.11220000000000008</v>
      </c>
      <c r="Z55" s="71">
        <f t="shared" si="10"/>
        <v>288</v>
      </c>
      <c r="AA55" s="56">
        <f t="shared" si="2"/>
        <v>3.6040000000000001</v>
      </c>
      <c r="AB55" s="6"/>
      <c r="AC55" s="64">
        <v>4.8</v>
      </c>
      <c r="AD55" s="60">
        <v>288</v>
      </c>
      <c r="AE55" s="61">
        <v>0.2</v>
      </c>
      <c r="AF55" s="61">
        <f t="shared" si="19"/>
        <v>0.307</v>
      </c>
      <c r="AG55" s="63">
        <f t="shared" si="20"/>
        <v>9.5999999999999974E-3</v>
      </c>
      <c r="AH55" s="45">
        <f t="shared" si="11"/>
        <v>0.32640000000000136</v>
      </c>
      <c r="AI55" s="71">
        <f t="shared" si="12"/>
        <v>288</v>
      </c>
      <c r="AJ55" s="56">
        <f t="shared" si="13"/>
        <v>10.438000000000001</v>
      </c>
    </row>
    <row r="56" spans="2:36" x14ac:dyDescent="0.25">
      <c r="B56" s="98">
        <v>4.9000000000000004</v>
      </c>
      <c r="C56" s="96">
        <v>294</v>
      </c>
      <c r="D56" s="97">
        <v>0.81666666666666698</v>
      </c>
      <c r="E56" s="97">
        <v>0.86319999999999997</v>
      </c>
      <c r="F56" s="97">
        <f t="shared" si="16"/>
        <v>1.9199999999999995E-2</v>
      </c>
      <c r="G56" s="69">
        <f t="shared" si="21"/>
        <v>0.42240000000000322</v>
      </c>
      <c r="H56" s="71">
        <f t="shared" si="6"/>
        <v>294</v>
      </c>
      <c r="I56" s="56">
        <f t="shared" si="17"/>
        <v>18.990400000000001</v>
      </c>
      <c r="J56" s="1"/>
      <c r="K56" s="98">
        <v>4.9000000000000004</v>
      </c>
      <c r="L56" s="96">
        <v>294</v>
      </c>
      <c r="M56" s="97">
        <v>0.40833333333333299</v>
      </c>
      <c r="N56" s="97">
        <v>0.317</v>
      </c>
      <c r="O56" s="62">
        <f t="shared" si="14"/>
        <v>1.0000000000000009E-2</v>
      </c>
      <c r="P56" s="75">
        <f t="shared" si="22"/>
        <v>0.33999999999999986</v>
      </c>
      <c r="Q56" s="77">
        <f t="shared" si="8"/>
        <v>294</v>
      </c>
      <c r="R56" s="56">
        <f t="shared" si="18"/>
        <v>10.778</v>
      </c>
      <c r="S56" s="1"/>
      <c r="T56" s="64">
        <v>4.9000000000000004</v>
      </c>
      <c r="U56" s="60">
        <v>294</v>
      </c>
      <c r="V56" s="61">
        <v>0.204166666666667</v>
      </c>
      <c r="W56" s="61">
        <v>0.10929999999999999</v>
      </c>
      <c r="X56" s="63">
        <f t="shared" si="15"/>
        <v>3.2999999999999974E-3</v>
      </c>
      <c r="Y56" s="45">
        <f t="shared" si="9"/>
        <v>0.11219999999999963</v>
      </c>
      <c r="Z56" s="71">
        <f t="shared" si="10"/>
        <v>294</v>
      </c>
      <c r="AA56" s="56">
        <f t="shared" si="2"/>
        <v>3.7161999999999997</v>
      </c>
      <c r="AB56" s="6"/>
      <c r="AC56" s="64">
        <v>4.9000000000000004</v>
      </c>
      <c r="AD56" s="60">
        <v>294</v>
      </c>
      <c r="AE56" s="61">
        <v>0.204166666666667</v>
      </c>
      <c r="AF56" s="61">
        <f t="shared" si="19"/>
        <v>0.317</v>
      </c>
      <c r="AG56" s="63">
        <f t="shared" si="20"/>
        <v>1.0000000000000009E-2</v>
      </c>
      <c r="AH56" s="45">
        <f t="shared" si="11"/>
        <v>0.33999999999999986</v>
      </c>
      <c r="AI56" s="71">
        <f t="shared" si="12"/>
        <v>294</v>
      </c>
      <c r="AJ56" s="56">
        <f t="shared" si="13"/>
        <v>10.778</v>
      </c>
    </row>
    <row r="57" spans="2:36" x14ac:dyDescent="0.25">
      <c r="B57" s="98">
        <v>5</v>
      </c>
      <c r="C57" s="96">
        <v>300</v>
      </c>
      <c r="D57" s="97">
        <v>0.83333333333333304</v>
      </c>
      <c r="E57" s="97">
        <v>0.88100000000000001</v>
      </c>
      <c r="F57" s="97">
        <f t="shared" si="16"/>
        <v>1.7800000000000038E-2</v>
      </c>
      <c r="G57" s="69">
        <f t="shared" si="21"/>
        <v>0.39160000000000039</v>
      </c>
      <c r="H57" s="71">
        <f t="shared" si="6"/>
        <v>300</v>
      </c>
      <c r="I57" s="56">
        <f t="shared" si="17"/>
        <v>19.382000000000001</v>
      </c>
      <c r="J57" s="1"/>
      <c r="K57" s="98">
        <v>5</v>
      </c>
      <c r="L57" s="96">
        <v>300</v>
      </c>
      <c r="M57" s="97">
        <v>0.41666666666666702</v>
      </c>
      <c r="N57" s="97">
        <v>0.32700000000000001</v>
      </c>
      <c r="O57" s="62">
        <f t="shared" si="14"/>
        <v>1.0000000000000009E-2</v>
      </c>
      <c r="P57" s="75">
        <f t="shared" si="22"/>
        <v>0.33999999999999986</v>
      </c>
      <c r="Q57" s="77">
        <f t="shared" si="8"/>
        <v>300</v>
      </c>
      <c r="R57" s="56">
        <f t="shared" si="18"/>
        <v>11.118</v>
      </c>
      <c r="S57" s="1"/>
      <c r="T57" s="64">
        <v>5</v>
      </c>
      <c r="U57" s="60">
        <v>300</v>
      </c>
      <c r="V57" s="61">
        <v>0.20833333333333301</v>
      </c>
      <c r="W57" s="61">
        <v>0.11269999999999999</v>
      </c>
      <c r="X57" s="63">
        <f t="shared" si="15"/>
        <v>3.4000000000000002E-3</v>
      </c>
      <c r="Y57" s="45">
        <f t="shared" si="9"/>
        <v>0.11560000000000015</v>
      </c>
      <c r="Z57" s="71">
        <f t="shared" si="10"/>
        <v>300</v>
      </c>
      <c r="AA57" s="56">
        <f t="shared" si="2"/>
        <v>3.8317999999999999</v>
      </c>
      <c r="AB57" s="6"/>
      <c r="AC57" s="64">
        <v>5</v>
      </c>
      <c r="AD57" s="60">
        <v>300</v>
      </c>
      <c r="AE57" s="61">
        <v>0.20833333333333301</v>
      </c>
      <c r="AF57" s="61">
        <f t="shared" si="19"/>
        <v>0.32700000000000001</v>
      </c>
      <c r="AG57" s="63">
        <f t="shared" si="20"/>
        <v>1.0000000000000009E-2</v>
      </c>
      <c r="AH57" s="45">
        <f t="shared" si="11"/>
        <v>0.33999999999999986</v>
      </c>
      <c r="AI57" s="71">
        <f t="shared" si="12"/>
        <v>300</v>
      </c>
      <c r="AJ57" s="56">
        <f t="shared" si="13"/>
        <v>11.118</v>
      </c>
    </row>
    <row r="58" spans="2:36" x14ac:dyDescent="0.25">
      <c r="B58" s="98">
        <v>5.0999999999999996</v>
      </c>
      <c r="C58" s="96">
        <v>306</v>
      </c>
      <c r="D58" s="97">
        <v>0.85</v>
      </c>
      <c r="E58" s="97">
        <v>0.89800000000000002</v>
      </c>
      <c r="F58" s="97">
        <f t="shared" si="16"/>
        <v>1.7000000000000015E-2</v>
      </c>
      <c r="G58" s="69">
        <f t="shared" si="21"/>
        <v>0.37399999999999878</v>
      </c>
      <c r="H58" s="71">
        <f t="shared" si="6"/>
        <v>306</v>
      </c>
      <c r="I58" s="56">
        <f t="shared" si="17"/>
        <v>19.756</v>
      </c>
      <c r="J58" s="1"/>
      <c r="K58" s="98">
        <v>5.0999999999999996</v>
      </c>
      <c r="L58" s="96">
        <v>306</v>
      </c>
      <c r="M58" s="97">
        <v>0.42499999999999999</v>
      </c>
      <c r="N58" s="97">
        <v>0.3372</v>
      </c>
      <c r="O58" s="62">
        <f t="shared" si="14"/>
        <v>1.0199999999999987E-2</v>
      </c>
      <c r="P58" s="75">
        <f t="shared" si="22"/>
        <v>0.3468</v>
      </c>
      <c r="Q58" s="77">
        <f t="shared" si="8"/>
        <v>306</v>
      </c>
      <c r="R58" s="56">
        <f t="shared" si="18"/>
        <v>11.4648</v>
      </c>
      <c r="S58" s="1"/>
      <c r="T58" s="64">
        <v>5.0999999999999996</v>
      </c>
      <c r="U58" s="60">
        <v>306</v>
      </c>
      <c r="V58" s="61">
        <v>0.21249999999999999</v>
      </c>
      <c r="W58" s="61">
        <v>0.11600000000000001</v>
      </c>
      <c r="X58" s="63">
        <f t="shared" si="15"/>
        <v>3.3000000000000113E-3</v>
      </c>
      <c r="Y58" s="45">
        <f t="shared" si="9"/>
        <v>0.11220000000000052</v>
      </c>
      <c r="Z58" s="71">
        <f t="shared" si="10"/>
        <v>306</v>
      </c>
      <c r="AA58" s="56">
        <f t="shared" si="2"/>
        <v>3.9440000000000004</v>
      </c>
      <c r="AB58" s="6"/>
      <c r="AC58" s="64">
        <v>5.0999999999999996</v>
      </c>
      <c r="AD58" s="60">
        <v>306</v>
      </c>
      <c r="AE58" s="61">
        <v>0.21249999999999999</v>
      </c>
      <c r="AF58" s="61">
        <f t="shared" si="19"/>
        <v>0.3372</v>
      </c>
      <c r="AG58" s="63">
        <f t="shared" si="20"/>
        <v>1.0199999999999987E-2</v>
      </c>
      <c r="AH58" s="45">
        <f t="shared" si="11"/>
        <v>0.3468</v>
      </c>
      <c r="AI58" s="71">
        <f t="shared" si="12"/>
        <v>306</v>
      </c>
      <c r="AJ58" s="56">
        <f t="shared" si="13"/>
        <v>11.4648</v>
      </c>
    </row>
    <row r="59" spans="2:36" x14ac:dyDescent="0.25">
      <c r="B59" s="98">
        <v>5.2</v>
      </c>
      <c r="C59" s="96">
        <v>312</v>
      </c>
      <c r="D59" s="97">
        <v>0.86666666666666703</v>
      </c>
      <c r="E59" s="97">
        <v>0.9143</v>
      </c>
      <c r="F59" s="97">
        <f t="shared" si="16"/>
        <v>1.6299999999999981E-2</v>
      </c>
      <c r="G59" s="69">
        <f t="shared" si="21"/>
        <v>0.35859999999999914</v>
      </c>
      <c r="H59" s="71">
        <f t="shared" si="6"/>
        <v>312</v>
      </c>
      <c r="I59" s="56">
        <f t="shared" si="17"/>
        <v>20.114599999999999</v>
      </c>
      <c r="J59" s="1"/>
      <c r="K59" s="98">
        <v>5.2</v>
      </c>
      <c r="L59" s="96">
        <v>312</v>
      </c>
      <c r="M59" s="97">
        <v>0.43333333333333302</v>
      </c>
      <c r="N59" s="97">
        <v>0.34770000000000001</v>
      </c>
      <c r="O59" s="62">
        <f t="shared" si="14"/>
        <v>1.0500000000000009E-2</v>
      </c>
      <c r="P59" s="75">
        <f t="shared" si="22"/>
        <v>0.35699999999999932</v>
      </c>
      <c r="Q59" s="77">
        <f t="shared" si="8"/>
        <v>312</v>
      </c>
      <c r="R59" s="56">
        <f t="shared" si="18"/>
        <v>11.8218</v>
      </c>
      <c r="S59" s="1"/>
      <c r="T59" s="64">
        <v>5.2</v>
      </c>
      <c r="U59" s="60">
        <v>312</v>
      </c>
      <c r="V59" s="61">
        <v>0.21666666666666701</v>
      </c>
      <c r="W59" s="61">
        <v>0.1193</v>
      </c>
      <c r="X59" s="63">
        <f t="shared" si="15"/>
        <v>3.2999999999999974E-3</v>
      </c>
      <c r="Y59" s="45">
        <f t="shared" si="9"/>
        <v>0.11220000000000008</v>
      </c>
      <c r="Z59" s="71">
        <f t="shared" si="10"/>
        <v>312</v>
      </c>
      <c r="AA59" s="56">
        <f t="shared" si="2"/>
        <v>4.0562000000000005</v>
      </c>
      <c r="AB59" s="6"/>
      <c r="AC59" s="64">
        <v>5.2</v>
      </c>
      <c r="AD59" s="60">
        <v>312</v>
      </c>
      <c r="AE59" s="61">
        <v>0.21666666666666701</v>
      </c>
      <c r="AF59" s="61">
        <f t="shared" si="19"/>
        <v>0.34770000000000001</v>
      </c>
      <c r="AG59" s="63">
        <f t="shared" si="20"/>
        <v>1.0500000000000009E-2</v>
      </c>
      <c r="AH59" s="45">
        <f t="shared" si="11"/>
        <v>0.35699999999999932</v>
      </c>
      <c r="AI59" s="71">
        <f t="shared" si="12"/>
        <v>312</v>
      </c>
      <c r="AJ59" s="56">
        <f t="shared" si="13"/>
        <v>11.8218</v>
      </c>
    </row>
    <row r="60" spans="2:36" x14ac:dyDescent="0.25">
      <c r="B60" s="98">
        <v>5.3</v>
      </c>
      <c r="C60" s="96">
        <v>318</v>
      </c>
      <c r="D60" s="97">
        <v>0.88333333333333297</v>
      </c>
      <c r="E60" s="97">
        <v>0.92979999999999996</v>
      </c>
      <c r="F60" s="97">
        <f t="shared" si="16"/>
        <v>1.5499999999999958E-2</v>
      </c>
      <c r="G60" s="69">
        <f t="shared" si="21"/>
        <v>0.34100000000000108</v>
      </c>
      <c r="H60" s="71">
        <f t="shared" si="6"/>
        <v>318</v>
      </c>
      <c r="I60" s="56">
        <f t="shared" si="17"/>
        <v>20.4556</v>
      </c>
      <c r="J60" s="1"/>
      <c r="K60" s="98">
        <v>5.3</v>
      </c>
      <c r="L60" s="96">
        <v>318</v>
      </c>
      <c r="M60" s="97">
        <v>0.44166666666666698</v>
      </c>
      <c r="N60" s="97">
        <v>0.35809999999999997</v>
      </c>
      <c r="O60" s="62">
        <f t="shared" si="14"/>
        <v>1.0399999999999965E-2</v>
      </c>
      <c r="P60" s="75">
        <f t="shared" si="22"/>
        <v>0.35360000000000014</v>
      </c>
      <c r="Q60" s="77">
        <f t="shared" si="8"/>
        <v>318</v>
      </c>
      <c r="R60" s="56">
        <f t="shared" si="18"/>
        <v>12.1754</v>
      </c>
      <c r="S60" s="1"/>
      <c r="T60" s="64">
        <v>5.3</v>
      </c>
      <c r="U60" s="60">
        <v>318</v>
      </c>
      <c r="V60" s="61">
        <v>0.22083333333333299</v>
      </c>
      <c r="W60" s="61">
        <v>0.1227</v>
      </c>
      <c r="X60" s="63">
        <f t="shared" si="15"/>
        <v>3.4000000000000002E-3</v>
      </c>
      <c r="Y60" s="45">
        <f t="shared" si="9"/>
        <v>0.1155999999999997</v>
      </c>
      <c r="Z60" s="71">
        <f t="shared" si="10"/>
        <v>318</v>
      </c>
      <c r="AA60" s="56">
        <f t="shared" si="2"/>
        <v>4.1718000000000002</v>
      </c>
      <c r="AB60" s="6"/>
      <c r="AC60" s="64">
        <v>5.3</v>
      </c>
      <c r="AD60" s="60">
        <v>318</v>
      </c>
      <c r="AE60" s="61">
        <v>0.22083333333333299</v>
      </c>
      <c r="AF60" s="61">
        <f t="shared" si="19"/>
        <v>0.35809999999999997</v>
      </c>
      <c r="AG60" s="63">
        <f t="shared" si="20"/>
        <v>1.0399999999999965E-2</v>
      </c>
      <c r="AH60" s="45">
        <f t="shared" si="11"/>
        <v>0.35360000000000014</v>
      </c>
      <c r="AI60" s="71">
        <f t="shared" si="12"/>
        <v>318</v>
      </c>
      <c r="AJ60" s="56">
        <f t="shared" si="13"/>
        <v>12.1754</v>
      </c>
    </row>
    <row r="61" spans="2:36" x14ac:dyDescent="0.25">
      <c r="B61" s="98">
        <v>5.4</v>
      </c>
      <c r="C61" s="96">
        <v>324</v>
      </c>
      <c r="D61" s="97">
        <v>0.9</v>
      </c>
      <c r="E61" s="97">
        <v>0.94399999999999995</v>
      </c>
      <c r="F61" s="97">
        <f t="shared" si="16"/>
        <v>1.419999999999999E-2</v>
      </c>
      <c r="G61" s="69">
        <f t="shared" si="21"/>
        <v>0.31240000000000023</v>
      </c>
      <c r="H61" s="71">
        <f t="shared" si="6"/>
        <v>324</v>
      </c>
      <c r="I61" s="56">
        <f t="shared" si="17"/>
        <v>20.768000000000001</v>
      </c>
      <c r="J61" s="1"/>
      <c r="K61" s="98">
        <v>5.4</v>
      </c>
      <c r="L61" s="96">
        <v>324</v>
      </c>
      <c r="M61" s="97">
        <v>0.45</v>
      </c>
      <c r="N61" s="97">
        <v>0.36849999999999999</v>
      </c>
      <c r="O61" s="62">
        <f t="shared" si="14"/>
        <v>1.040000000000002E-2</v>
      </c>
      <c r="P61" s="75">
        <f t="shared" si="22"/>
        <v>0.35360000000000014</v>
      </c>
      <c r="Q61" s="77">
        <f t="shared" si="8"/>
        <v>324</v>
      </c>
      <c r="R61" s="56">
        <f t="shared" si="18"/>
        <v>12.529</v>
      </c>
      <c r="S61" s="1"/>
      <c r="T61" s="64">
        <v>5.4</v>
      </c>
      <c r="U61" s="60">
        <v>324</v>
      </c>
      <c r="V61" s="61">
        <v>0.22500000000000001</v>
      </c>
      <c r="W61" s="61">
        <v>0.1265</v>
      </c>
      <c r="X61" s="63">
        <f t="shared" si="15"/>
        <v>3.7999999999999978E-3</v>
      </c>
      <c r="Y61" s="45">
        <f t="shared" si="9"/>
        <v>0.12919999999999998</v>
      </c>
      <c r="Z61" s="71">
        <f t="shared" si="10"/>
        <v>324</v>
      </c>
      <c r="AA61" s="56">
        <f t="shared" si="2"/>
        <v>4.3010000000000002</v>
      </c>
      <c r="AB61" s="6"/>
      <c r="AC61" s="64">
        <v>5.4</v>
      </c>
      <c r="AD61" s="60">
        <v>324</v>
      </c>
      <c r="AE61" s="61">
        <v>0.22500000000000001</v>
      </c>
      <c r="AF61" s="61">
        <f t="shared" si="19"/>
        <v>0.36849999999999999</v>
      </c>
      <c r="AG61" s="63">
        <f t="shared" si="20"/>
        <v>1.040000000000002E-2</v>
      </c>
      <c r="AH61" s="45">
        <f t="shared" si="11"/>
        <v>0.35360000000000014</v>
      </c>
      <c r="AI61" s="71">
        <f t="shared" si="12"/>
        <v>324</v>
      </c>
      <c r="AJ61" s="56">
        <f t="shared" si="13"/>
        <v>12.529</v>
      </c>
    </row>
    <row r="62" spans="2:36" x14ac:dyDescent="0.25">
      <c r="B62" s="98">
        <v>5.5</v>
      </c>
      <c r="C62" s="96">
        <v>330</v>
      </c>
      <c r="D62" s="97">
        <v>0.91666666666666696</v>
      </c>
      <c r="E62" s="97">
        <v>0.95650000000000002</v>
      </c>
      <c r="F62" s="97">
        <f t="shared" si="16"/>
        <v>1.2500000000000067E-2</v>
      </c>
      <c r="G62" s="69">
        <f t="shared" si="21"/>
        <v>0.27499999999999858</v>
      </c>
      <c r="H62" s="71">
        <f t="shared" si="6"/>
        <v>330</v>
      </c>
      <c r="I62" s="56">
        <f t="shared" si="17"/>
        <v>21.042999999999999</v>
      </c>
      <c r="J62" s="1"/>
      <c r="K62" s="98">
        <v>5.5</v>
      </c>
      <c r="L62" s="96">
        <v>330</v>
      </c>
      <c r="M62" s="97">
        <v>0.45833333333333298</v>
      </c>
      <c r="N62" s="97">
        <v>0.37890000000000001</v>
      </c>
      <c r="O62" s="62">
        <f t="shared" si="14"/>
        <v>1.040000000000002E-2</v>
      </c>
      <c r="P62" s="75">
        <f t="shared" si="22"/>
        <v>0.35360000000000014</v>
      </c>
      <c r="Q62" s="77">
        <f t="shared" si="8"/>
        <v>330</v>
      </c>
      <c r="R62" s="56">
        <f t="shared" si="18"/>
        <v>12.8826</v>
      </c>
      <c r="S62" s="1"/>
      <c r="T62" s="64">
        <v>5.5</v>
      </c>
      <c r="U62" s="60">
        <v>330</v>
      </c>
      <c r="V62" s="61">
        <v>0.22916666666666699</v>
      </c>
      <c r="W62" s="61">
        <v>0.13020000000000001</v>
      </c>
      <c r="X62" s="63">
        <f t="shared" si="15"/>
        <v>3.7000000000000088E-3</v>
      </c>
      <c r="Y62" s="45">
        <f t="shared" si="9"/>
        <v>0.12579999999999991</v>
      </c>
      <c r="Z62" s="71">
        <f t="shared" si="10"/>
        <v>330</v>
      </c>
      <c r="AA62" s="56">
        <f t="shared" si="2"/>
        <v>4.4268000000000001</v>
      </c>
      <c r="AB62" s="6"/>
      <c r="AC62" s="64">
        <v>5.5</v>
      </c>
      <c r="AD62" s="60">
        <v>330</v>
      </c>
      <c r="AE62" s="61">
        <v>0.22916666666666699</v>
      </c>
      <c r="AF62" s="61">
        <f t="shared" si="19"/>
        <v>0.37890000000000001</v>
      </c>
      <c r="AG62" s="63">
        <f t="shared" si="20"/>
        <v>1.040000000000002E-2</v>
      </c>
      <c r="AH62" s="45">
        <f t="shared" si="11"/>
        <v>0.35360000000000014</v>
      </c>
      <c r="AI62" s="71">
        <f t="shared" si="12"/>
        <v>330</v>
      </c>
      <c r="AJ62" s="56">
        <f t="shared" si="13"/>
        <v>12.8826</v>
      </c>
    </row>
    <row r="63" spans="2:36" x14ac:dyDescent="0.25">
      <c r="B63" s="98">
        <v>5.6</v>
      </c>
      <c r="C63" s="96">
        <v>336</v>
      </c>
      <c r="D63" s="97">
        <v>0.93333333333333302</v>
      </c>
      <c r="E63" s="97">
        <v>0.9677</v>
      </c>
      <c r="F63" s="97">
        <f t="shared" si="16"/>
        <v>1.1199999999999988E-2</v>
      </c>
      <c r="G63" s="69">
        <f t="shared" si="21"/>
        <v>0.24640000000000128</v>
      </c>
      <c r="H63" s="71">
        <f t="shared" si="6"/>
        <v>336</v>
      </c>
      <c r="I63" s="56">
        <f t="shared" si="17"/>
        <v>21.289400000000001</v>
      </c>
      <c r="J63" s="1"/>
      <c r="K63" s="98">
        <v>5.6</v>
      </c>
      <c r="L63" s="96">
        <v>336</v>
      </c>
      <c r="M63" s="97">
        <v>0.46666666666666701</v>
      </c>
      <c r="N63" s="97">
        <v>0.38969999999999999</v>
      </c>
      <c r="O63" s="62">
        <f t="shared" si="14"/>
        <v>1.0799999999999976E-2</v>
      </c>
      <c r="P63" s="75">
        <f t="shared" si="22"/>
        <v>0.36720000000000041</v>
      </c>
      <c r="Q63" s="77">
        <f t="shared" si="8"/>
        <v>336</v>
      </c>
      <c r="R63" s="56">
        <f t="shared" si="18"/>
        <v>13.2498</v>
      </c>
      <c r="S63" s="1"/>
      <c r="T63" s="64">
        <v>5.6</v>
      </c>
      <c r="U63" s="60">
        <v>336</v>
      </c>
      <c r="V63" s="61">
        <v>0.233333333333333</v>
      </c>
      <c r="W63" s="61">
        <v>0.13400000000000001</v>
      </c>
      <c r="X63" s="63">
        <f t="shared" si="15"/>
        <v>3.7999999999999978E-3</v>
      </c>
      <c r="Y63" s="45">
        <f t="shared" si="9"/>
        <v>0.12919999999999998</v>
      </c>
      <c r="Z63" s="71">
        <f t="shared" si="10"/>
        <v>336</v>
      </c>
      <c r="AA63" s="56">
        <f t="shared" si="2"/>
        <v>4.556</v>
      </c>
      <c r="AB63" s="6"/>
      <c r="AC63" s="64">
        <v>5.6</v>
      </c>
      <c r="AD63" s="60">
        <v>336</v>
      </c>
      <c r="AE63" s="61">
        <v>0.233333333333333</v>
      </c>
      <c r="AF63" s="61">
        <f t="shared" si="19"/>
        <v>0.38969999999999999</v>
      </c>
      <c r="AG63" s="63">
        <f t="shared" si="20"/>
        <v>1.0799999999999976E-2</v>
      </c>
      <c r="AH63" s="45">
        <f t="shared" si="11"/>
        <v>0.36720000000000041</v>
      </c>
      <c r="AI63" s="71">
        <f t="shared" si="12"/>
        <v>336</v>
      </c>
      <c r="AJ63" s="56">
        <f t="shared" si="13"/>
        <v>13.2498</v>
      </c>
    </row>
    <row r="64" spans="2:36" x14ac:dyDescent="0.25">
      <c r="B64" s="98">
        <v>5.7</v>
      </c>
      <c r="C64" s="96">
        <v>342</v>
      </c>
      <c r="D64" s="97">
        <v>0.95</v>
      </c>
      <c r="E64" s="97">
        <v>0.97750000000000004</v>
      </c>
      <c r="F64" s="97">
        <f t="shared" si="16"/>
        <v>9.8000000000000309E-3</v>
      </c>
      <c r="G64" s="69">
        <f t="shared" si="21"/>
        <v>0.21560000000000201</v>
      </c>
      <c r="H64" s="71">
        <f t="shared" si="6"/>
        <v>342</v>
      </c>
      <c r="I64" s="56">
        <f t="shared" si="17"/>
        <v>21.505000000000003</v>
      </c>
      <c r="J64" s="1"/>
      <c r="K64" s="98">
        <v>5.7</v>
      </c>
      <c r="L64" s="96">
        <v>342</v>
      </c>
      <c r="M64" s="97">
        <v>0.47499999999999998</v>
      </c>
      <c r="N64" s="97">
        <v>0.40050000000000002</v>
      </c>
      <c r="O64" s="62">
        <f t="shared" si="14"/>
        <v>1.0800000000000032E-2</v>
      </c>
      <c r="P64" s="75">
        <f t="shared" si="22"/>
        <v>0.36720000000000041</v>
      </c>
      <c r="Q64" s="77">
        <f t="shared" si="8"/>
        <v>342</v>
      </c>
      <c r="R64" s="56">
        <f t="shared" si="18"/>
        <v>13.617000000000001</v>
      </c>
      <c r="S64" s="1"/>
      <c r="T64" s="64">
        <v>5.7</v>
      </c>
      <c r="U64" s="60">
        <v>342</v>
      </c>
      <c r="V64" s="61">
        <v>0.23749999999999999</v>
      </c>
      <c r="W64" s="61">
        <v>0.13780000000000001</v>
      </c>
      <c r="X64" s="63">
        <f t="shared" si="15"/>
        <v>3.7999999999999978E-3</v>
      </c>
      <c r="Y64" s="45">
        <f t="shared" si="9"/>
        <v>0.12919999999999998</v>
      </c>
      <c r="Z64" s="71">
        <f t="shared" si="10"/>
        <v>342</v>
      </c>
      <c r="AA64" s="56">
        <f t="shared" si="2"/>
        <v>4.6852</v>
      </c>
      <c r="AB64" s="6"/>
      <c r="AC64" s="64">
        <v>5.7</v>
      </c>
      <c r="AD64" s="60">
        <v>342</v>
      </c>
      <c r="AE64" s="61">
        <v>0.23749999999999999</v>
      </c>
      <c r="AF64" s="61">
        <f t="shared" si="19"/>
        <v>0.40050000000000002</v>
      </c>
      <c r="AG64" s="63">
        <f t="shared" si="20"/>
        <v>1.0800000000000032E-2</v>
      </c>
      <c r="AH64" s="45">
        <f t="shared" si="11"/>
        <v>0.36720000000000041</v>
      </c>
      <c r="AI64" s="71">
        <f t="shared" si="12"/>
        <v>342</v>
      </c>
      <c r="AJ64" s="56">
        <f t="shared" si="13"/>
        <v>13.617000000000001</v>
      </c>
    </row>
    <row r="65" spans="2:36" x14ac:dyDescent="0.25">
      <c r="B65" s="98">
        <v>5.8</v>
      </c>
      <c r="C65" s="96">
        <v>348</v>
      </c>
      <c r="D65" s="97">
        <v>0.96666666666666701</v>
      </c>
      <c r="E65" s="97">
        <v>0.98629999999999995</v>
      </c>
      <c r="F65" s="97">
        <f t="shared" si="16"/>
        <v>8.799999999999919E-3</v>
      </c>
      <c r="G65" s="69">
        <f t="shared" si="21"/>
        <v>0.19359999999999644</v>
      </c>
      <c r="H65" s="71">
        <f t="shared" si="6"/>
        <v>348</v>
      </c>
      <c r="I65" s="56">
        <f t="shared" si="17"/>
        <v>21.698599999999999</v>
      </c>
      <c r="J65" s="1"/>
      <c r="K65" s="98">
        <v>5.8</v>
      </c>
      <c r="L65" s="96">
        <v>348</v>
      </c>
      <c r="M65" s="97">
        <v>0.483333333333333</v>
      </c>
      <c r="N65" s="97">
        <v>0.41149999999999998</v>
      </c>
      <c r="O65" s="62">
        <f t="shared" si="14"/>
        <v>1.0999999999999954E-2</v>
      </c>
      <c r="P65" s="75">
        <f t="shared" si="22"/>
        <v>0.37399999999999878</v>
      </c>
      <c r="Q65" s="77">
        <f t="shared" si="8"/>
        <v>348</v>
      </c>
      <c r="R65" s="56">
        <f t="shared" si="18"/>
        <v>13.991</v>
      </c>
      <c r="S65" s="1"/>
      <c r="T65" s="64">
        <v>5.8</v>
      </c>
      <c r="U65" s="60">
        <v>348</v>
      </c>
      <c r="V65" s="61">
        <v>0.241666666666667</v>
      </c>
      <c r="W65" s="61">
        <v>0.14149999999999999</v>
      </c>
      <c r="X65" s="63">
        <f t="shared" si="15"/>
        <v>3.6999999999999811E-3</v>
      </c>
      <c r="Y65" s="45">
        <f t="shared" si="9"/>
        <v>0.12579999999999991</v>
      </c>
      <c r="Z65" s="71">
        <f t="shared" si="10"/>
        <v>348</v>
      </c>
      <c r="AA65" s="56">
        <f t="shared" si="2"/>
        <v>4.8109999999999999</v>
      </c>
      <c r="AB65" s="6"/>
      <c r="AC65" s="64">
        <v>5.8</v>
      </c>
      <c r="AD65" s="60">
        <v>348</v>
      </c>
      <c r="AE65" s="61">
        <v>0.241666666666667</v>
      </c>
      <c r="AF65" s="61">
        <f t="shared" si="19"/>
        <v>0.41149999999999998</v>
      </c>
      <c r="AG65" s="63">
        <f t="shared" si="20"/>
        <v>1.0999999999999954E-2</v>
      </c>
      <c r="AH65" s="45">
        <f t="shared" si="11"/>
        <v>0.37399999999999878</v>
      </c>
      <c r="AI65" s="71">
        <f t="shared" si="12"/>
        <v>348</v>
      </c>
      <c r="AJ65" s="56">
        <f t="shared" si="13"/>
        <v>13.991</v>
      </c>
    </row>
    <row r="66" spans="2:36" x14ac:dyDescent="0.25">
      <c r="B66" s="98">
        <v>5.9</v>
      </c>
      <c r="C66" s="96">
        <v>354</v>
      </c>
      <c r="D66" s="97">
        <v>0.98333333333333295</v>
      </c>
      <c r="E66" s="97">
        <v>0.99419999999999997</v>
      </c>
      <c r="F66" s="97">
        <f t="shared" si="16"/>
        <v>7.9000000000000181E-3</v>
      </c>
      <c r="G66" s="69">
        <f t="shared" si="21"/>
        <v>0.17379999999999995</v>
      </c>
      <c r="H66" s="71">
        <f t="shared" si="6"/>
        <v>354</v>
      </c>
      <c r="I66" s="56">
        <f t="shared" si="17"/>
        <v>21.872399999999999</v>
      </c>
      <c r="J66" s="1"/>
      <c r="K66" s="98">
        <v>5.9</v>
      </c>
      <c r="L66" s="96">
        <v>354</v>
      </c>
      <c r="M66" s="97">
        <v>0.49166666666666697</v>
      </c>
      <c r="N66" s="97">
        <v>0.42280000000000001</v>
      </c>
      <c r="O66" s="62">
        <f t="shared" si="14"/>
        <v>1.1300000000000032E-2</v>
      </c>
      <c r="P66" s="75">
        <f t="shared" si="22"/>
        <v>0.38419999999999987</v>
      </c>
      <c r="Q66" s="77">
        <f t="shared" si="8"/>
        <v>354</v>
      </c>
      <c r="R66" s="56">
        <f t="shared" si="18"/>
        <v>14.3752</v>
      </c>
      <c r="S66" s="1"/>
      <c r="T66" s="64">
        <v>5.9</v>
      </c>
      <c r="U66" s="60">
        <v>354</v>
      </c>
      <c r="V66" s="61">
        <v>0.24583333333333299</v>
      </c>
      <c r="W66" s="61">
        <v>0.1452</v>
      </c>
      <c r="X66" s="63">
        <f t="shared" si="15"/>
        <v>3.7000000000000088E-3</v>
      </c>
      <c r="Y66" s="45">
        <f t="shared" si="9"/>
        <v>0.12579999999999991</v>
      </c>
      <c r="Z66" s="71">
        <f t="shared" si="10"/>
        <v>354</v>
      </c>
      <c r="AA66" s="56">
        <f t="shared" si="2"/>
        <v>4.9367999999999999</v>
      </c>
      <c r="AB66" s="6"/>
      <c r="AC66" s="64">
        <v>5.9</v>
      </c>
      <c r="AD66" s="60">
        <v>354</v>
      </c>
      <c r="AE66" s="61">
        <v>0.24583333333333299</v>
      </c>
      <c r="AF66" s="61">
        <f t="shared" si="19"/>
        <v>0.42280000000000001</v>
      </c>
      <c r="AG66" s="63">
        <f t="shared" si="20"/>
        <v>1.1300000000000032E-2</v>
      </c>
      <c r="AH66" s="45">
        <f t="shared" si="11"/>
        <v>0.38419999999999987</v>
      </c>
      <c r="AI66" s="71">
        <f t="shared" si="12"/>
        <v>354</v>
      </c>
      <c r="AJ66" s="56">
        <f t="shared" si="13"/>
        <v>14.3752</v>
      </c>
    </row>
    <row r="67" spans="2:36" ht="15.75" thickBot="1" x14ac:dyDescent="0.3">
      <c r="B67" s="99">
        <v>6</v>
      </c>
      <c r="C67" s="100">
        <v>360</v>
      </c>
      <c r="D67" s="101">
        <v>1</v>
      </c>
      <c r="E67" s="101">
        <v>1</v>
      </c>
      <c r="F67" s="101">
        <f t="shared" si="16"/>
        <v>5.8000000000000274E-3</v>
      </c>
      <c r="G67" s="70">
        <f t="shared" si="21"/>
        <v>0.12760000000000105</v>
      </c>
      <c r="H67" s="73">
        <f t="shared" si="6"/>
        <v>360</v>
      </c>
      <c r="I67" s="58">
        <f t="shared" si="17"/>
        <v>22</v>
      </c>
      <c r="J67" s="1"/>
      <c r="K67" s="98">
        <v>6</v>
      </c>
      <c r="L67" s="96">
        <v>360</v>
      </c>
      <c r="M67" s="97">
        <v>0.5</v>
      </c>
      <c r="N67" s="97">
        <v>0.434</v>
      </c>
      <c r="O67" s="62">
        <f t="shared" si="14"/>
        <v>1.1199999999999988E-2</v>
      </c>
      <c r="P67" s="75">
        <f t="shared" si="22"/>
        <v>0.38080000000000069</v>
      </c>
      <c r="Q67" s="77">
        <f t="shared" si="8"/>
        <v>360</v>
      </c>
      <c r="R67" s="56">
        <f t="shared" si="18"/>
        <v>14.756</v>
      </c>
      <c r="S67" s="1"/>
      <c r="T67" s="64">
        <v>6</v>
      </c>
      <c r="U67" s="60">
        <v>360</v>
      </c>
      <c r="V67" s="61">
        <v>0.25</v>
      </c>
      <c r="W67" s="61">
        <v>0.14899999999999999</v>
      </c>
      <c r="X67" s="63">
        <f t="shared" si="15"/>
        <v>3.7999999999999978E-3</v>
      </c>
      <c r="Y67" s="45">
        <f t="shared" si="9"/>
        <v>0.12919999999999998</v>
      </c>
      <c r="Z67" s="71">
        <f t="shared" si="10"/>
        <v>360</v>
      </c>
      <c r="AA67" s="56">
        <f t="shared" si="2"/>
        <v>5.0659999999999998</v>
      </c>
      <c r="AB67" s="6"/>
      <c r="AC67" s="64">
        <v>6</v>
      </c>
      <c r="AD67" s="60">
        <v>360</v>
      </c>
      <c r="AE67" s="61">
        <v>0.25</v>
      </c>
      <c r="AF67" s="61">
        <f t="shared" si="19"/>
        <v>0.434</v>
      </c>
      <c r="AG67" s="63">
        <f t="shared" si="20"/>
        <v>1.1199999999999988E-2</v>
      </c>
      <c r="AH67" s="45">
        <f t="shared" si="11"/>
        <v>0.38080000000000069</v>
      </c>
      <c r="AI67" s="71">
        <f t="shared" si="12"/>
        <v>360</v>
      </c>
      <c r="AJ67" s="56">
        <f t="shared" si="13"/>
        <v>14.756</v>
      </c>
    </row>
    <row r="68" spans="2:36" x14ac:dyDescent="0.25">
      <c r="K68" s="98">
        <v>6.1</v>
      </c>
      <c r="L68" s="96">
        <v>366</v>
      </c>
      <c r="M68" s="97">
        <v>0.50833333333333297</v>
      </c>
      <c r="N68" s="97">
        <v>0.44519999999999998</v>
      </c>
      <c r="O68" s="62">
        <f t="shared" si="14"/>
        <v>1.1199999999999988E-2</v>
      </c>
      <c r="P68" s="75">
        <f t="shared" si="22"/>
        <v>0.38079999999999892</v>
      </c>
      <c r="Q68" s="77">
        <f t="shared" si="8"/>
        <v>366</v>
      </c>
      <c r="R68" s="56">
        <f t="shared" si="18"/>
        <v>15.136799999999999</v>
      </c>
      <c r="T68" s="64">
        <v>6.1</v>
      </c>
      <c r="U68" s="60">
        <v>366</v>
      </c>
      <c r="V68" s="61">
        <v>0.25416666666666698</v>
      </c>
      <c r="W68" s="61">
        <v>0.15279999999999999</v>
      </c>
      <c r="X68" s="63">
        <f t="shared" si="15"/>
        <v>3.7999999999999978E-3</v>
      </c>
      <c r="Y68" s="45">
        <f t="shared" si="9"/>
        <v>0.12919999999999998</v>
      </c>
      <c r="Z68" s="71">
        <f t="shared" si="10"/>
        <v>366</v>
      </c>
      <c r="AA68" s="56">
        <f t="shared" si="2"/>
        <v>5.1951999999999998</v>
      </c>
      <c r="AB68" s="6"/>
      <c r="AC68" s="64">
        <v>6.1</v>
      </c>
      <c r="AD68" s="60">
        <v>366</v>
      </c>
      <c r="AE68" s="61">
        <v>0.25416666666666698</v>
      </c>
      <c r="AF68" s="61">
        <f t="shared" si="19"/>
        <v>0.44519999999999998</v>
      </c>
      <c r="AG68" s="63">
        <f t="shared" si="20"/>
        <v>1.1199999999999988E-2</v>
      </c>
      <c r="AH68" s="45">
        <f t="shared" si="11"/>
        <v>0.38079999999999892</v>
      </c>
      <c r="AI68" s="71">
        <f t="shared" si="12"/>
        <v>366</v>
      </c>
      <c r="AJ68" s="56">
        <f t="shared" si="13"/>
        <v>15.136799999999999</v>
      </c>
    </row>
    <row r="69" spans="2:36" x14ac:dyDescent="0.25">
      <c r="K69" s="98">
        <v>6.2</v>
      </c>
      <c r="L69" s="96">
        <v>372</v>
      </c>
      <c r="M69" s="97">
        <v>0.51666666666666705</v>
      </c>
      <c r="N69" s="97">
        <v>0.45650000000000002</v>
      </c>
      <c r="O69" s="62">
        <f t="shared" si="14"/>
        <v>1.1300000000000032E-2</v>
      </c>
      <c r="P69" s="75">
        <f t="shared" si="22"/>
        <v>0.38420000000000165</v>
      </c>
      <c r="Q69" s="77">
        <f t="shared" si="8"/>
        <v>372</v>
      </c>
      <c r="R69" s="56">
        <f t="shared" si="18"/>
        <v>15.521000000000001</v>
      </c>
      <c r="T69" s="64">
        <v>6.2</v>
      </c>
      <c r="U69" s="60">
        <v>372</v>
      </c>
      <c r="V69" s="61">
        <v>0.25833333333333303</v>
      </c>
      <c r="W69" s="61">
        <v>0.1565</v>
      </c>
      <c r="X69" s="63">
        <f t="shared" si="15"/>
        <v>3.7000000000000088E-3</v>
      </c>
      <c r="Y69" s="45">
        <f t="shared" si="9"/>
        <v>0.12579999999999991</v>
      </c>
      <c r="Z69" s="71">
        <f t="shared" si="10"/>
        <v>372</v>
      </c>
      <c r="AA69" s="56">
        <f t="shared" si="2"/>
        <v>5.3209999999999997</v>
      </c>
      <c r="AB69" s="6"/>
      <c r="AC69" s="64">
        <v>6.2</v>
      </c>
      <c r="AD69" s="60">
        <v>372</v>
      </c>
      <c r="AE69" s="61">
        <v>0.25833333333333303</v>
      </c>
      <c r="AF69" s="61">
        <f t="shared" si="19"/>
        <v>0.45650000000000002</v>
      </c>
      <c r="AG69" s="63">
        <f t="shared" si="20"/>
        <v>1.1300000000000032E-2</v>
      </c>
      <c r="AH69" s="45">
        <f t="shared" si="11"/>
        <v>0.38420000000000165</v>
      </c>
      <c r="AI69" s="71">
        <f t="shared" si="12"/>
        <v>372</v>
      </c>
      <c r="AJ69" s="56">
        <f t="shared" si="13"/>
        <v>15.521000000000001</v>
      </c>
    </row>
    <row r="70" spans="2:36" x14ac:dyDescent="0.25">
      <c r="K70" s="98">
        <v>6.3</v>
      </c>
      <c r="L70" s="96">
        <v>378</v>
      </c>
      <c r="M70" s="97">
        <v>0.52500000000000002</v>
      </c>
      <c r="N70" s="97">
        <v>0.46779999999999999</v>
      </c>
      <c r="O70" s="62">
        <f t="shared" si="14"/>
        <v>1.1299999999999977E-2</v>
      </c>
      <c r="P70" s="75">
        <f t="shared" si="22"/>
        <v>0.38419999999999987</v>
      </c>
      <c r="Q70" s="77">
        <f t="shared" si="8"/>
        <v>378</v>
      </c>
      <c r="R70" s="56">
        <f t="shared" si="18"/>
        <v>15.905200000000001</v>
      </c>
      <c r="T70" s="64">
        <v>6.3</v>
      </c>
      <c r="U70" s="60">
        <v>378</v>
      </c>
      <c r="V70" s="61">
        <v>0.26250000000000001</v>
      </c>
      <c r="W70" s="61">
        <v>0.16039999999999999</v>
      </c>
      <c r="X70" s="63">
        <f t="shared" si="15"/>
        <v>3.8999999999999868E-3</v>
      </c>
      <c r="Y70" s="45">
        <f t="shared" si="9"/>
        <v>0.13260000000000005</v>
      </c>
      <c r="Z70" s="71">
        <f t="shared" si="10"/>
        <v>378</v>
      </c>
      <c r="AA70" s="56">
        <f t="shared" si="2"/>
        <v>5.4535999999999998</v>
      </c>
      <c r="AB70" s="6"/>
      <c r="AC70" s="64">
        <v>6.3</v>
      </c>
      <c r="AD70" s="60">
        <v>378</v>
      </c>
      <c r="AE70" s="61">
        <v>0.26250000000000001</v>
      </c>
      <c r="AF70" s="61">
        <f t="shared" si="19"/>
        <v>0.46779999999999999</v>
      </c>
      <c r="AG70" s="63">
        <f t="shared" si="20"/>
        <v>1.1299999999999977E-2</v>
      </c>
      <c r="AH70" s="45">
        <f t="shared" si="11"/>
        <v>0.38419999999999987</v>
      </c>
      <c r="AI70" s="71">
        <f t="shared" si="12"/>
        <v>378</v>
      </c>
      <c r="AJ70" s="56">
        <f t="shared" si="13"/>
        <v>15.905200000000001</v>
      </c>
    </row>
    <row r="71" spans="2:36" x14ac:dyDescent="0.25">
      <c r="K71" s="98">
        <v>6.4</v>
      </c>
      <c r="L71" s="96">
        <v>384</v>
      </c>
      <c r="M71" s="97">
        <v>0.53333333333333299</v>
      </c>
      <c r="N71" s="97">
        <v>0.47899999999999998</v>
      </c>
      <c r="O71" s="62">
        <f t="shared" si="14"/>
        <v>1.1199999999999988E-2</v>
      </c>
      <c r="P71" s="75">
        <f t="shared" si="22"/>
        <v>0.38079999999999714</v>
      </c>
      <c r="Q71" s="77">
        <f t="shared" si="8"/>
        <v>384</v>
      </c>
      <c r="R71" s="56">
        <f t="shared" ref="R71:R102" si="23">N71*$N$4</f>
        <v>16.285999999999998</v>
      </c>
      <c r="T71" s="64">
        <v>6.4</v>
      </c>
      <c r="U71" s="60">
        <v>384</v>
      </c>
      <c r="V71" s="61">
        <v>0.266666666666667</v>
      </c>
      <c r="W71" s="61">
        <v>0.1643</v>
      </c>
      <c r="X71" s="63">
        <f t="shared" si="15"/>
        <v>3.9000000000000146E-3</v>
      </c>
      <c r="Y71" s="45">
        <f t="shared" si="9"/>
        <v>0.13260000000000005</v>
      </c>
      <c r="Z71" s="71">
        <f t="shared" si="10"/>
        <v>384</v>
      </c>
      <c r="AA71" s="56">
        <f t="shared" ref="AA71:AA134" si="24">W71*$W$4</f>
        <v>5.5861999999999998</v>
      </c>
      <c r="AB71" s="6"/>
      <c r="AC71" s="64">
        <v>6.4</v>
      </c>
      <c r="AD71" s="60">
        <v>384</v>
      </c>
      <c r="AE71" s="61">
        <v>0.266666666666667</v>
      </c>
      <c r="AF71" s="61">
        <f t="shared" ref="AF71:AF102" si="25">N71</f>
        <v>0.47899999999999998</v>
      </c>
      <c r="AG71" s="63">
        <f t="shared" ref="AG71:AG102" si="26">O71</f>
        <v>1.1199999999999988E-2</v>
      </c>
      <c r="AH71" s="45">
        <f t="shared" si="11"/>
        <v>0.38079999999999714</v>
      </c>
      <c r="AI71" s="71">
        <f t="shared" si="12"/>
        <v>384</v>
      </c>
      <c r="AJ71" s="56">
        <f t="shared" si="13"/>
        <v>16.285999999999998</v>
      </c>
    </row>
    <row r="72" spans="2:36" x14ac:dyDescent="0.25">
      <c r="K72" s="98">
        <v>6.5</v>
      </c>
      <c r="L72" s="96">
        <v>390</v>
      </c>
      <c r="M72" s="97">
        <v>0.54166666666666696</v>
      </c>
      <c r="N72" s="97">
        <v>0.49030000000000001</v>
      </c>
      <c r="O72" s="62">
        <f t="shared" si="14"/>
        <v>1.1300000000000032E-2</v>
      </c>
      <c r="P72" s="75">
        <f t="shared" ref="P72:P103" si="27">R72-R71</f>
        <v>0.38420000000000343</v>
      </c>
      <c r="Q72" s="77">
        <f t="shared" ref="Q72:Q127" si="28">L72</f>
        <v>390</v>
      </c>
      <c r="R72" s="56">
        <f t="shared" si="23"/>
        <v>16.670200000000001</v>
      </c>
      <c r="T72" s="64">
        <v>6.5</v>
      </c>
      <c r="U72" s="60">
        <v>390</v>
      </c>
      <c r="V72" s="61">
        <v>0.27083333333333298</v>
      </c>
      <c r="W72" s="61">
        <v>0.16830000000000001</v>
      </c>
      <c r="X72" s="63">
        <f t="shared" si="15"/>
        <v>4.0000000000000036E-3</v>
      </c>
      <c r="Y72" s="45">
        <f t="shared" ref="Y72:Y135" si="29">AA72-AA71</f>
        <v>0.13600000000000012</v>
      </c>
      <c r="Z72" s="71">
        <f t="shared" ref="Z72:Z135" si="30">U72</f>
        <v>390</v>
      </c>
      <c r="AA72" s="56">
        <f t="shared" si="24"/>
        <v>5.7222</v>
      </c>
      <c r="AB72" s="6"/>
      <c r="AC72" s="64">
        <v>6.5</v>
      </c>
      <c r="AD72" s="60">
        <v>390</v>
      </c>
      <c r="AE72" s="61">
        <v>0.27083333333333298</v>
      </c>
      <c r="AF72" s="61">
        <f t="shared" si="25"/>
        <v>0.49030000000000001</v>
      </c>
      <c r="AG72" s="63">
        <f t="shared" si="26"/>
        <v>1.1300000000000032E-2</v>
      </c>
      <c r="AH72" s="45">
        <f t="shared" ref="AH72:AH135" si="31">AJ72-AJ71</f>
        <v>0.38420000000000343</v>
      </c>
      <c r="AI72" s="71">
        <f t="shared" ref="AI72:AI135" si="32">AD72</f>
        <v>390</v>
      </c>
      <c r="AJ72" s="56">
        <f t="shared" ref="AJ72:AJ127" si="33">AF72*$AF$4</f>
        <v>16.670200000000001</v>
      </c>
    </row>
    <row r="73" spans="2:36" x14ac:dyDescent="0.25">
      <c r="K73" s="98">
        <v>6.6</v>
      </c>
      <c r="L73" s="96">
        <v>396</v>
      </c>
      <c r="M73" s="97">
        <v>0.55000000000000004</v>
      </c>
      <c r="N73" s="97">
        <v>0.502</v>
      </c>
      <c r="O73" s="62">
        <f t="shared" ref="O73:O127" si="34">N73-N72</f>
        <v>1.1699999999999988E-2</v>
      </c>
      <c r="P73" s="75">
        <f t="shared" si="27"/>
        <v>0.39780000000000015</v>
      </c>
      <c r="Q73" s="77">
        <f t="shared" si="28"/>
        <v>396</v>
      </c>
      <c r="R73" s="56">
        <f t="shared" si="23"/>
        <v>17.068000000000001</v>
      </c>
      <c r="T73" s="64">
        <v>6.6</v>
      </c>
      <c r="U73" s="60">
        <v>396</v>
      </c>
      <c r="V73" s="61">
        <v>0.27500000000000002</v>
      </c>
      <c r="W73" s="61">
        <v>0.17219999999999999</v>
      </c>
      <c r="X73" s="63">
        <f t="shared" ref="X73:X136" si="35">W73-W72</f>
        <v>3.8999999999999868E-3</v>
      </c>
      <c r="Y73" s="45">
        <f t="shared" si="29"/>
        <v>0.13260000000000005</v>
      </c>
      <c r="Z73" s="71">
        <f t="shared" si="30"/>
        <v>396</v>
      </c>
      <c r="AA73" s="56">
        <f t="shared" si="24"/>
        <v>5.8548</v>
      </c>
      <c r="AB73" s="6"/>
      <c r="AC73" s="64">
        <v>6.6</v>
      </c>
      <c r="AD73" s="60">
        <v>396</v>
      </c>
      <c r="AE73" s="61">
        <v>0.27500000000000002</v>
      </c>
      <c r="AF73" s="61">
        <f t="shared" si="25"/>
        <v>0.502</v>
      </c>
      <c r="AG73" s="63">
        <f t="shared" si="26"/>
        <v>1.1699999999999988E-2</v>
      </c>
      <c r="AH73" s="45">
        <f t="shared" si="31"/>
        <v>0.39780000000000015</v>
      </c>
      <c r="AI73" s="71">
        <f t="shared" si="32"/>
        <v>396</v>
      </c>
      <c r="AJ73" s="56">
        <f t="shared" si="33"/>
        <v>17.068000000000001</v>
      </c>
    </row>
    <row r="74" spans="2:36" x14ac:dyDescent="0.25">
      <c r="K74" s="98">
        <v>6.7</v>
      </c>
      <c r="L74" s="96">
        <v>402</v>
      </c>
      <c r="M74" s="97">
        <v>0.55833333333333302</v>
      </c>
      <c r="N74" s="97">
        <v>0.51370000000000005</v>
      </c>
      <c r="O74" s="62">
        <f t="shared" si="34"/>
        <v>1.1700000000000044E-2</v>
      </c>
      <c r="P74" s="75">
        <f t="shared" si="27"/>
        <v>0.39780000000000015</v>
      </c>
      <c r="Q74" s="77">
        <f t="shared" si="28"/>
        <v>402</v>
      </c>
      <c r="R74" s="56">
        <f t="shared" si="23"/>
        <v>17.465800000000002</v>
      </c>
      <c r="T74" s="64">
        <v>6.7</v>
      </c>
      <c r="U74" s="60">
        <v>402</v>
      </c>
      <c r="V74" s="61">
        <v>0.27916666666666701</v>
      </c>
      <c r="W74" s="61">
        <v>0.1762</v>
      </c>
      <c r="X74" s="63">
        <f t="shared" si="35"/>
        <v>4.0000000000000036E-3</v>
      </c>
      <c r="Y74" s="45">
        <f t="shared" si="29"/>
        <v>0.13600000000000012</v>
      </c>
      <c r="Z74" s="71">
        <f t="shared" si="30"/>
        <v>402</v>
      </c>
      <c r="AA74" s="56">
        <f t="shared" si="24"/>
        <v>5.9908000000000001</v>
      </c>
      <c r="AB74" s="6"/>
      <c r="AC74" s="64">
        <v>6.7</v>
      </c>
      <c r="AD74" s="60">
        <v>402</v>
      </c>
      <c r="AE74" s="61">
        <v>0.27916666666666701</v>
      </c>
      <c r="AF74" s="61">
        <f t="shared" si="25"/>
        <v>0.51370000000000005</v>
      </c>
      <c r="AG74" s="63">
        <f t="shared" si="26"/>
        <v>1.1700000000000044E-2</v>
      </c>
      <c r="AH74" s="45">
        <f t="shared" si="31"/>
        <v>0.39780000000000015</v>
      </c>
      <c r="AI74" s="71">
        <f t="shared" si="32"/>
        <v>402</v>
      </c>
      <c r="AJ74" s="56">
        <f t="shared" si="33"/>
        <v>17.465800000000002</v>
      </c>
    </row>
    <row r="75" spans="2:36" x14ac:dyDescent="0.25">
      <c r="K75" s="98">
        <v>6.8</v>
      </c>
      <c r="L75" s="96">
        <v>408</v>
      </c>
      <c r="M75" s="97">
        <v>0.56666666666666698</v>
      </c>
      <c r="N75" s="97">
        <v>0.52529999999999999</v>
      </c>
      <c r="O75" s="62">
        <f t="shared" si="34"/>
        <v>1.1599999999999944E-2</v>
      </c>
      <c r="P75" s="75">
        <f t="shared" si="27"/>
        <v>0.39439999999999742</v>
      </c>
      <c r="Q75" s="77">
        <f t="shared" si="28"/>
        <v>408</v>
      </c>
      <c r="R75" s="56">
        <f t="shared" si="23"/>
        <v>17.860199999999999</v>
      </c>
      <c r="T75" s="64">
        <v>6.8</v>
      </c>
      <c r="U75" s="60">
        <v>408</v>
      </c>
      <c r="V75" s="61">
        <v>0.28333333333333299</v>
      </c>
      <c r="W75" s="61">
        <v>0.18029999999999999</v>
      </c>
      <c r="X75" s="63">
        <f t="shared" si="35"/>
        <v>4.0999999999999925E-3</v>
      </c>
      <c r="Y75" s="45">
        <f t="shared" si="29"/>
        <v>0.1393999999999993</v>
      </c>
      <c r="Z75" s="71">
        <f t="shared" si="30"/>
        <v>408</v>
      </c>
      <c r="AA75" s="56">
        <f t="shared" si="24"/>
        <v>6.1301999999999994</v>
      </c>
      <c r="AB75" s="6"/>
      <c r="AC75" s="64">
        <v>6.8</v>
      </c>
      <c r="AD75" s="60">
        <v>408</v>
      </c>
      <c r="AE75" s="61">
        <v>0.28333333333333299</v>
      </c>
      <c r="AF75" s="61">
        <f t="shared" si="25"/>
        <v>0.52529999999999999</v>
      </c>
      <c r="AG75" s="63">
        <f t="shared" si="26"/>
        <v>1.1599999999999944E-2</v>
      </c>
      <c r="AH75" s="45">
        <f t="shared" si="31"/>
        <v>0.39439999999999742</v>
      </c>
      <c r="AI75" s="71">
        <f t="shared" si="32"/>
        <v>408</v>
      </c>
      <c r="AJ75" s="56">
        <f t="shared" si="33"/>
        <v>17.860199999999999</v>
      </c>
    </row>
    <row r="76" spans="2:36" x14ac:dyDescent="0.25">
      <c r="K76" s="98">
        <v>6.9</v>
      </c>
      <c r="L76" s="96">
        <v>414</v>
      </c>
      <c r="M76" s="97">
        <v>0.57499999999999996</v>
      </c>
      <c r="N76" s="97">
        <v>0.53700000000000003</v>
      </c>
      <c r="O76" s="62">
        <f t="shared" si="34"/>
        <v>1.1700000000000044E-2</v>
      </c>
      <c r="P76" s="75">
        <f t="shared" si="27"/>
        <v>0.39780000000000371</v>
      </c>
      <c r="Q76" s="77">
        <f t="shared" si="28"/>
        <v>414</v>
      </c>
      <c r="R76" s="56">
        <f t="shared" si="23"/>
        <v>18.258000000000003</v>
      </c>
      <c r="T76" s="64">
        <v>6.9</v>
      </c>
      <c r="U76" s="60">
        <v>414</v>
      </c>
      <c r="V76" s="61">
        <v>0.28749999999999998</v>
      </c>
      <c r="W76" s="61">
        <v>0.1845</v>
      </c>
      <c r="X76" s="63">
        <f t="shared" si="35"/>
        <v>4.2000000000000093E-3</v>
      </c>
      <c r="Y76" s="45">
        <f t="shared" si="29"/>
        <v>0.14280000000000026</v>
      </c>
      <c r="Z76" s="71">
        <f t="shared" si="30"/>
        <v>414</v>
      </c>
      <c r="AA76" s="56">
        <f t="shared" si="24"/>
        <v>6.2729999999999997</v>
      </c>
      <c r="AB76" s="6"/>
      <c r="AC76" s="64">
        <v>6.9</v>
      </c>
      <c r="AD76" s="60">
        <v>414</v>
      </c>
      <c r="AE76" s="61">
        <v>0.28749999999999998</v>
      </c>
      <c r="AF76" s="61">
        <f t="shared" si="25"/>
        <v>0.53700000000000003</v>
      </c>
      <c r="AG76" s="63">
        <f t="shared" si="26"/>
        <v>1.1700000000000044E-2</v>
      </c>
      <c r="AH76" s="45">
        <f t="shared" si="31"/>
        <v>0.39780000000000371</v>
      </c>
      <c r="AI76" s="71">
        <f t="shared" si="32"/>
        <v>414</v>
      </c>
      <c r="AJ76" s="56">
        <f t="shared" si="33"/>
        <v>18.258000000000003</v>
      </c>
    </row>
    <row r="77" spans="2:36" x14ac:dyDescent="0.25">
      <c r="K77" s="98">
        <v>7</v>
      </c>
      <c r="L77" s="96">
        <v>420</v>
      </c>
      <c r="M77" s="97">
        <v>0.58333333333333304</v>
      </c>
      <c r="N77" s="97">
        <v>0.54869999999999997</v>
      </c>
      <c r="O77" s="62">
        <f t="shared" si="34"/>
        <v>1.1699999999999933E-2</v>
      </c>
      <c r="P77" s="75">
        <f t="shared" si="27"/>
        <v>0.3977999999999966</v>
      </c>
      <c r="Q77" s="77">
        <f t="shared" si="28"/>
        <v>420</v>
      </c>
      <c r="R77" s="56">
        <f t="shared" si="23"/>
        <v>18.655799999999999</v>
      </c>
      <c r="T77" s="64">
        <v>7</v>
      </c>
      <c r="U77" s="60">
        <v>420</v>
      </c>
      <c r="V77" s="61">
        <v>0.29166666666666702</v>
      </c>
      <c r="W77" s="61">
        <v>0.18870000000000001</v>
      </c>
      <c r="X77" s="63">
        <f t="shared" si="35"/>
        <v>4.2000000000000093E-3</v>
      </c>
      <c r="Y77" s="45">
        <f t="shared" si="29"/>
        <v>0.14280000000000026</v>
      </c>
      <c r="Z77" s="71">
        <f t="shared" si="30"/>
        <v>420</v>
      </c>
      <c r="AA77" s="56">
        <f t="shared" si="24"/>
        <v>6.4157999999999999</v>
      </c>
      <c r="AB77" s="6"/>
      <c r="AC77" s="64">
        <v>7</v>
      </c>
      <c r="AD77" s="60">
        <v>420</v>
      </c>
      <c r="AE77" s="61">
        <v>0.29166666666666702</v>
      </c>
      <c r="AF77" s="61">
        <f t="shared" si="25"/>
        <v>0.54869999999999997</v>
      </c>
      <c r="AG77" s="63">
        <f t="shared" si="26"/>
        <v>1.1699999999999933E-2</v>
      </c>
      <c r="AH77" s="45">
        <f t="shared" si="31"/>
        <v>0.3977999999999966</v>
      </c>
      <c r="AI77" s="71">
        <f t="shared" si="32"/>
        <v>420</v>
      </c>
      <c r="AJ77" s="56">
        <f t="shared" si="33"/>
        <v>18.655799999999999</v>
      </c>
    </row>
    <row r="78" spans="2:36" x14ac:dyDescent="0.25">
      <c r="K78" s="98">
        <v>7.1</v>
      </c>
      <c r="L78" s="96">
        <v>426</v>
      </c>
      <c r="M78" s="97">
        <v>0.59166666666666701</v>
      </c>
      <c r="N78" s="97">
        <v>0.56030000000000002</v>
      </c>
      <c r="O78" s="62">
        <f t="shared" si="34"/>
        <v>1.1600000000000055E-2</v>
      </c>
      <c r="P78" s="75">
        <f t="shared" si="27"/>
        <v>0.39440000000000097</v>
      </c>
      <c r="Q78" s="77">
        <f t="shared" si="28"/>
        <v>426</v>
      </c>
      <c r="R78" s="56">
        <f t="shared" si="23"/>
        <v>19.0502</v>
      </c>
      <c r="T78" s="64">
        <v>7.1</v>
      </c>
      <c r="U78" s="60">
        <v>426</v>
      </c>
      <c r="V78" s="61">
        <v>0.295833333333333</v>
      </c>
      <c r="W78" s="61">
        <v>0.1928</v>
      </c>
      <c r="X78" s="63">
        <f t="shared" si="35"/>
        <v>4.0999999999999925E-3</v>
      </c>
      <c r="Y78" s="45">
        <f t="shared" si="29"/>
        <v>0.13940000000000019</v>
      </c>
      <c r="Z78" s="71">
        <f t="shared" si="30"/>
        <v>426</v>
      </c>
      <c r="AA78" s="56">
        <f t="shared" si="24"/>
        <v>6.5552000000000001</v>
      </c>
      <c r="AB78" s="6"/>
      <c r="AC78" s="64">
        <v>7.1</v>
      </c>
      <c r="AD78" s="60">
        <v>426</v>
      </c>
      <c r="AE78" s="61">
        <v>0.295833333333333</v>
      </c>
      <c r="AF78" s="61">
        <f t="shared" si="25"/>
        <v>0.56030000000000002</v>
      </c>
      <c r="AG78" s="63">
        <f t="shared" si="26"/>
        <v>1.1600000000000055E-2</v>
      </c>
      <c r="AH78" s="45">
        <f t="shared" si="31"/>
        <v>0.39440000000000097</v>
      </c>
      <c r="AI78" s="71">
        <f t="shared" si="32"/>
        <v>426</v>
      </c>
      <c r="AJ78" s="56">
        <f t="shared" si="33"/>
        <v>19.0502</v>
      </c>
    </row>
    <row r="79" spans="2:36" x14ac:dyDescent="0.25">
      <c r="K79" s="98">
        <v>7.2</v>
      </c>
      <c r="L79" s="96">
        <v>432</v>
      </c>
      <c r="M79" s="97">
        <v>0.6</v>
      </c>
      <c r="N79" s="97">
        <v>0.57199999999999995</v>
      </c>
      <c r="O79" s="62">
        <f t="shared" si="34"/>
        <v>1.1699999999999933E-2</v>
      </c>
      <c r="P79" s="75">
        <f t="shared" si="27"/>
        <v>0.3977999999999966</v>
      </c>
      <c r="Q79" s="77">
        <f t="shared" si="28"/>
        <v>432</v>
      </c>
      <c r="R79" s="56">
        <f t="shared" si="23"/>
        <v>19.447999999999997</v>
      </c>
      <c r="T79" s="64">
        <v>7.2</v>
      </c>
      <c r="U79" s="60">
        <v>432</v>
      </c>
      <c r="V79" s="61">
        <v>0.3</v>
      </c>
      <c r="W79" s="61">
        <v>0.19700000000000001</v>
      </c>
      <c r="X79" s="63">
        <f t="shared" si="35"/>
        <v>4.2000000000000093E-3</v>
      </c>
      <c r="Y79" s="45">
        <f t="shared" si="29"/>
        <v>0.14280000000000026</v>
      </c>
      <c r="Z79" s="71">
        <f t="shared" si="30"/>
        <v>432</v>
      </c>
      <c r="AA79" s="56">
        <f t="shared" si="24"/>
        <v>6.6980000000000004</v>
      </c>
      <c r="AB79" s="6"/>
      <c r="AC79" s="64">
        <v>7.2</v>
      </c>
      <c r="AD79" s="60">
        <v>432</v>
      </c>
      <c r="AE79" s="61">
        <v>0.3</v>
      </c>
      <c r="AF79" s="61">
        <f t="shared" si="25"/>
        <v>0.57199999999999995</v>
      </c>
      <c r="AG79" s="63">
        <f t="shared" si="26"/>
        <v>1.1699999999999933E-2</v>
      </c>
      <c r="AH79" s="45">
        <f t="shared" si="31"/>
        <v>0.3977999999999966</v>
      </c>
      <c r="AI79" s="71">
        <f t="shared" si="32"/>
        <v>432</v>
      </c>
      <c r="AJ79" s="56">
        <f t="shared" si="33"/>
        <v>19.447999999999997</v>
      </c>
    </row>
    <row r="80" spans="2:36" x14ac:dyDescent="0.25">
      <c r="K80" s="98">
        <v>7.3</v>
      </c>
      <c r="L80" s="96">
        <v>438</v>
      </c>
      <c r="M80" s="97">
        <v>0.60833333333333295</v>
      </c>
      <c r="N80" s="97">
        <v>0.58409999999999995</v>
      </c>
      <c r="O80" s="62">
        <f t="shared" si="34"/>
        <v>1.21E-2</v>
      </c>
      <c r="P80" s="75">
        <f t="shared" si="27"/>
        <v>0.41140000000000043</v>
      </c>
      <c r="Q80" s="77">
        <f t="shared" si="28"/>
        <v>438</v>
      </c>
      <c r="R80" s="56">
        <f t="shared" si="23"/>
        <v>19.859399999999997</v>
      </c>
      <c r="T80" s="64">
        <v>7.3</v>
      </c>
      <c r="U80" s="60">
        <v>438</v>
      </c>
      <c r="V80" s="61">
        <v>0.30416666666666697</v>
      </c>
      <c r="W80" s="61">
        <v>0.2014</v>
      </c>
      <c r="X80" s="63">
        <f t="shared" si="35"/>
        <v>4.3999999999999873E-3</v>
      </c>
      <c r="Y80" s="45">
        <f t="shared" si="29"/>
        <v>0.14959999999999951</v>
      </c>
      <c r="Z80" s="71">
        <f t="shared" si="30"/>
        <v>438</v>
      </c>
      <c r="AA80" s="56">
        <f t="shared" si="24"/>
        <v>6.8475999999999999</v>
      </c>
      <c r="AB80" s="6"/>
      <c r="AC80" s="64">
        <v>7.3</v>
      </c>
      <c r="AD80" s="60">
        <v>438</v>
      </c>
      <c r="AE80" s="61">
        <v>0.30416666666666697</v>
      </c>
      <c r="AF80" s="61">
        <f t="shared" si="25"/>
        <v>0.58409999999999995</v>
      </c>
      <c r="AG80" s="63">
        <f t="shared" si="26"/>
        <v>1.21E-2</v>
      </c>
      <c r="AH80" s="45">
        <f t="shared" si="31"/>
        <v>0.41140000000000043</v>
      </c>
      <c r="AI80" s="71">
        <f t="shared" si="32"/>
        <v>438</v>
      </c>
      <c r="AJ80" s="56">
        <f t="shared" si="33"/>
        <v>19.859399999999997</v>
      </c>
    </row>
    <row r="81" spans="11:36" x14ac:dyDescent="0.25">
      <c r="K81" s="98">
        <v>7.4</v>
      </c>
      <c r="L81" s="96">
        <v>444</v>
      </c>
      <c r="M81" s="97">
        <v>0.61666666666666703</v>
      </c>
      <c r="N81" s="97">
        <v>0.59619999999999995</v>
      </c>
      <c r="O81" s="62">
        <f t="shared" si="34"/>
        <v>1.21E-2</v>
      </c>
      <c r="P81" s="75">
        <f t="shared" si="27"/>
        <v>0.41140000000000043</v>
      </c>
      <c r="Q81" s="77">
        <f t="shared" si="28"/>
        <v>444</v>
      </c>
      <c r="R81" s="56">
        <f t="shared" si="23"/>
        <v>20.270799999999998</v>
      </c>
      <c r="T81" s="64">
        <v>7.4</v>
      </c>
      <c r="U81" s="60">
        <v>444</v>
      </c>
      <c r="V81" s="61">
        <v>0.30833333333333302</v>
      </c>
      <c r="W81" s="61">
        <v>0.20580000000000001</v>
      </c>
      <c r="X81" s="63">
        <f t="shared" si="35"/>
        <v>4.400000000000015E-3</v>
      </c>
      <c r="Y81" s="45">
        <f t="shared" si="29"/>
        <v>0.1496000000000004</v>
      </c>
      <c r="Z81" s="71">
        <f t="shared" si="30"/>
        <v>444</v>
      </c>
      <c r="AA81" s="56">
        <f t="shared" si="24"/>
        <v>6.9972000000000003</v>
      </c>
      <c r="AB81" s="6"/>
      <c r="AC81" s="64">
        <v>7.4</v>
      </c>
      <c r="AD81" s="60">
        <v>444</v>
      </c>
      <c r="AE81" s="61">
        <v>0.30833333333333302</v>
      </c>
      <c r="AF81" s="61">
        <f t="shared" si="25"/>
        <v>0.59619999999999995</v>
      </c>
      <c r="AG81" s="63">
        <f t="shared" si="26"/>
        <v>1.21E-2</v>
      </c>
      <c r="AH81" s="45">
        <f t="shared" si="31"/>
        <v>0.41140000000000043</v>
      </c>
      <c r="AI81" s="71">
        <f t="shared" si="32"/>
        <v>444</v>
      </c>
      <c r="AJ81" s="56">
        <f t="shared" si="33"/>
        <v>20.270799999999998</v>
      </c>
    </row>
    <row r="82" spans="11:36" x14ac:dyDescent="0.25">
      <c r="K82" s="98">
        <v>7.5</v>
      </c>
      <c r="L82" s="96">
        <v>450</v>
      </c>
      <c r="M82" s="97">
        <v>0.625</v>
      </c>
      <c r="N82" s="97">
        <v>0.60799999999999998</v>
      </c>
      <c r="O82" s="62">
        <f t="shared" si="34"/>
        <v>1.1800000000000033E-2</v>
      </c>
      <c r="P82" s="75">
        <f t="shared" si="27"/>
        <v>0.40120000000000289</v>
      </c>
      <c r="Q82" s="77">
        <f t="shared" si="28"/>
        <v>450</v>
      </c>
      <c r="R82" s="56">
        <f t="shared" si="23"/>
        <v>20.672000000000001</v>
      </c>
      <c r="T82" s="64">
        <v>7.5</v>
      </c>
      <c r="U82" s="60">
        <v>450</v>
      </c>
      <c r="V82" s="61">
        <v>0.3125</v>
      </c>
      <c r="W82" s="61">
        <v>0.21010000000000001</v>
      </c>
      <c r="X82" s="63">
        <f t="shared" si="35"/>
        <v>4.2999999999999983E-3</v>
      </c>
      <c r="Y82" s="45">
        <f t="shared" si="29"/>
        <v>0.14620000000000033</v>
      </c>
      <c r="Z82" s="71">
        <f t="shared" si="30"/>
        <v>450</v>
      </c>
      <c r="AA82" s="56">
        <f t="shared" si="24"/>
        <v>7.1434000000000006</v>
      </c>
      <c r="AB82" s="6"/>
      <c r="AC82" s="64">
        <v>7.5</v>
      </c>
      <c r="AD82" s="60">
        <v>450</v>
      </c>
      <c r="AE82" s="61">
        <v>0.3125</v>
      </c>
      <c r="AF82" s="61">
        <f t="shared" si="25"/>
        <v>0.60799999999999998</v>
      </c>
      <c r="AG82" s="63">
        <f t="shared" si="26"/>
        <v>1.1800000000000033E-2</v>
      </c>
      <c r="AH82" s="45">
        <f t="shared" si="31"/>
        <v>0.40120000000000289</v>
      </c>
      <c r="AI82" s="71">
        <f t="shared" si="32"/>
        <v>450</v>
      </c>
      <c r="AJ82" s="56">
        <f t="shared" si="33"/>
        <v>20.672000000000001</v>
      </c>
    </row>
    <row r="83" spans="11:36" x14ac:dyDescent="0.25">
      <c r="K83" s="98">
        <v>7.6</v>
      </c>
      <c r="L83" s="96">
        <v>456</v>
      </c>
      <c r="M83" s="97">
        <v>0.63333333333333297</v>
      </c>
      <c r="N83" s="97">
        <v>0.61970000000000003</v>
      </c>
      <c r="O83" s="62">
        <f t="shared" si="34"/>
        <v>1.1700000000000044E-2</v>
      </c>
      <c r="P83" s="75">
        <f t="shared" si="27"/>
        <v>0.39780000000000015</v>
      </c>
      <c r="Q83" s="77">
        <f t="shared" si="28"/>
        <v>456</v>
      </c>
      <c r="R83" s="56">
        <f t="shared" si="23"/>
        <v>21.069800000000001</v>
      </c>
      <c r="T83" s="64">
        <v>7.6</v>
      </c>
      <c r="U83" s="60">
        <v>456</v>
      </c>
      <c r="V83" s="61">
        <v>0.31666666666666698</v>
      </c>
      <c r="W83" s="61">
        <v>0.2145</v>
      </c>
      <c r="X83" s="63">
        <f t="shared" si="35"/>
        <v>4.3999999999999873E-3</v>
      </c>
      <c r="Y83" s="45">
        <f t="shared" si="29"/>
        <v>0.14959999999999951</v>
      </c>
      <c r="Z83" s="71">
        <f t="shared" si="30"/>
        <v>456</v>
      </c>
      <c r="AA83" s="56">
        <f t="shared" si="24"/>
        <v>7.2930000000000001</v>
      </c>
      <c r="AB83" s="6"/>
      <c r="AC83" s="64">
        <v>7.6</v>
      </c>
      <c r="AD83" s="60">
        <v>456</v>
      </c>
      <c r="AE83" s="61">
        <v>0.31666666666666698</v>
      </c>
      <c r="AF83" s="61">
        <f t="shared" si="25"/>
        <v>0.61970000000000003</v>
      </c>
      <c r="AG83" s="63">
        <f t="shared" si="26"/>
        <v>1.1700000000000044E-2</v>
      </c>
      <c r="AH83" s="45">
        <f t="shared" si="31"/>
        <v>0.39780000000000015</v>
      </c>
      <c r="AI83" s="71">
        <f t="shared" si="32"/>
        <v>456</v>
      </c>
      <c r="AJ83" s="56">
        <f t="shared" si="33"/>
        <v>21.069800000000001</v>
      </c>
    </row>
    <row r="84" spans="11:36" x14ac:dyDescent="0.25">
      <c r="K84" s="98">
        <v>7.7</v>
      </c>
      <c r="L84" s="96">
        <v>462</v>
      </c>
      <c r="M84" s="97">
        <v>0.64166666666666705</v>
      </c>
      <c r="N84" s="97">
        <v>0.63139999999999996</v>
      </c>
      <c r="O84" s="62">
        <f t="shared" si="34"/>
        <v>1.1699999999999933E-2</v>
      </c>
      <c r="P84" s="75">
        <f t="shared" si="27"/>
        <v>0.3977999999999966</v>
      </c>
      <c r="Q84" s="77">
        <f t="shared" si="28"/>
        <v>462</v>
      </c>
      <c r="R84" s="56">
        <f t="shared" si="23"/>
        <v>21.467599999999997</v>
      </c>
      <c r="T84" s="64">
        <v>7.7</v>
      </c>
      <c r="U84" s="60">
        <v>462</v>
      </c>
      <c r="V84" s="61">
        <v>0.32083333333333303</v>
      </c>
      <c r="W84" s="61">
        <v>0.21890000000000001</v>
      </c>
      <c r="X84" s="63">
        <f t="shared" si="35"/>
        <v>4.400000000000015E-3</v>
      </c>
      <c r="Y84" s="45">
        <f t="shared" si="29"/>
        <v>0.1496000000000004</v>
      </c>
      <c r="Z84" s="71">
        <f t="shared" si="30"/>
        <v>462</v>
      </c>
      <c r="AA84" s="56">
        <f t="shared" si="24"/>
        <v>7.4426000000000005</v>
      </c>
      <c r="AB84" s="6"/>
      <c r="AC84" s="64">
        <v>7.7</v>
      </c>
      <c r="AD84" s="60">
        <v>462</v>
      </c>
      <c r="AE84" s="61">
        <v>0.32083333333333303</v>
      </c>
      <c r="AF84" s="61">
        <f t="shared" si="25"/>
        <v>0.63139999999999996</v>
      </c>
      <c r="AG84" s="63">
        <f t="shared" si="26"/>
        <v>1.1699999999999933E-2</v>
      </c>
      <c r="AH84" s="45">
        <f t="shared" si="31"/>
        <v>0.3977999999999966</v>
      </c>
      <c r="AI84" s="71">
        <f t="shared" si="32"/>
        <v>462</v>
      </c>
      <c r="AJ84" s="56">
        <f t="shared" si="33"/>
        <v>21.467599999999997</v>
      </c>
    </row>
    <row r="85" spans="11:36" x14ac:dyDescent="0.25">
      <c r="K85" s="98">
        <v>7.8</v>
      </c>
      <c r="L85" s="96">
        <v>468</v>
      </c>
      <c r="M85" s="97">
        <v>0.65</v>
      </c>
      <c r="N85" s="97">
        <v>0.64349999999999996</v>
      </c>
      <c r="O85" s="62">
        <f t="shared" si="34"/>
        <v>1.21E-2</v>
      </c>
      <c r="P85" s="75">
        <f t="shared" si="27"/>
        <v>0.41140000000000043</v>
      </c>
      <c r="Q85" s="77">
        <f t="shared" si="28"/>
        <v>468</v>
      </c>
      <c r="R85" s="56">
        <f t="shared" si="23"/>
        <v>21.878999999999998</v>
      </c>
      <c r="T85" s="64">
        <v>7.8</v>
      </c>
      <c r="U85" s="60">
        <v>468</v>
      </c>
      <c r="V85" s="61">
        <v>0.32500000000000001</v>
      </c>
      <c r="W85" s="61">
        <v>0.22320000000000001</v>
      </c>
      <c r="X85" s="63">
        <f t="shared" si="35"/>
        <v>4.2999999999999983E-3</v>
      </c>
      <c r="Y85" s="45">
        <f t="shared" si="29"/>
        <v>0.14619999999999944</v>
      </c>
      <c r="Z85" s="71">
        <f t="shared" si="30"/>
        <v>468</v>
      </c>
      <c r="AA85" s="56">
        <f t="shared" si="24"/>
        <v>7.5888</v>
      </c>
      <c r="AB85" s="6"/>
      <c r="AC85" s="64">
        <v>7.8</v>
      </c>
      <c r="AD85" s="60">
        <v>468</v>
      </c>
      <c r="AE85" s="61">
        <v>0.32500000000000001</v>
      </c>
      <c r="AF85" s="61">
        <f t="shared" si="25"/>
        <v>0.64349999999999996</v>
      </c>
      <c r="AG85" s="63">
        <f t="shared" si="26"/>
        <v>1.21E-2</v>
      </c>
      <c r="AH85" s="45">
        <f t="shared" si="31"/>
        <v>0.41140000000000043</v>
      </c>
      <c r="AI85" s="71">
        <f t="shared" si="32"/>
        <v>468</v>
      </c>
      <c r="AJ85" s="56">
        <f t="shared" si="33"/>
        <v>21.878999999999998</v>
      </c>
    </row>
    <row r="86" spans="11:36" x14ac:dyDescent="0.25">
      <c r="K86" s="98">
        <v>7.9</v>
      </c>
      <c r="L86" s="96">
        <v>474</v>
      </c>
      <c r="M86" s="97">
        <v>0.65833333333333299</v>
      </c>
      <c r="N86" s="97">
        <v>0.65559999999999996</v>
      </c>
      <c r="O86" s="62">
        <f t="shared" si="34"/>
        <v>1.21E-2</v>
      </c>
      <c r="P86" s="75">
        <f t="shared" si="27"/>
        <v>0.41140000000000043</v>
      </c>
      <c r="Q86" s="77">
        <f t="shared" si="28"/>
        <v>474</v>
      </c>
      <c r="R86" s="56">
        <f t="shared" si="23"/>
        <v>22.290399999999998</v>
      </c>
      <c r="T86" s="64">
        <v>7.9</v>
      </c>
      <c r="U86" s="60">
        <v>474</v>
      </c>
      <c r="V86" s="61">
        <v>0.329166666666667</v>
      </c>
      <c r="W86" s="61">
        <v>0.2276</v>
      </c>
      <c r="X86" s="63">
        <f t="shared" si="35"/>
        <v>4.3999999999999873E-3</v>
      </c>
      <c r="Y86" s="45">
        <f t="shared" si="29"/>
        <v>0.14959999999999951</v>
      </c>
      <c r="Z86" s="71">
        <f t="shared" si="30"/>
        <v>474</v>
      </c>
      <c r="AA86" s="56">
        <f t="shared" si="24"/>
        <v>7.7383999999999995</v>
      </c>
      <c r="AB86" s="6"/>
      <c r="AC86" s="64">
        <v>7.9</v>
      </c>
      <c r="AD86" s="60">
        <v>474</v>
      </c>
      <c r="AE86" s="61">
        <v>0.329166666666667</v>
      </c>
      <c r="AF86" s="61">
        <f t="shared" si="25"/>
        <v>0.65559999999999996</v>
      </c>
      <c r="AG86" s="63">
        <f t="shared" si="26"/>
        <v>1.21E-2</v>
      </c>
      <c r="AH86" s="45">
        <f t="shared" si="31"/>
        <v>0.41140000000000043</v>
      </c>
      <c r="AI86" s="71">
        <f t="shared" si="32"/>
        <v>474</v>
      </c>
      <c r="AJ86" s="56">
        <f t="shared" si="33"/>
        <v>22.290399999999998</v>
      </c>
    </row>
    <row r="87" spans="11:36" x14ac:dyDescent="0.25">
      <c r="K87" s="98">
        <v>8</v>
      </c>
      <c r="L87" s="96">
        <v>480</v>
      </c>
      <c r="M87" s="97">
        <v>0.66666666666666696</v>
      </c>
      <c r="N87" s="97">
        <v>0.6673</v>
      </c>
      <c r="O87" s="62">
        <f t="shared" si="34"/>
        <v>1.1700000000000044E-2</v>
      </c>
      <c r="P87" s="75">
        <f t="shared" si="27"/>
        <v>0.39780000000000371</v>
      </c>
      <c r="Q87" s="77">
        <f t="shared" si="28"/>
        <v>480</v>
      </c>
      <c r="R87" s="56">
        <f t="shared" si="23"/>
        <v>22.688200000000002</v>
      </c>
      <c r="T87" s="64">
        <v>8</v>
      </c>
      <c r="U87" s="60">
        <v>480</v>
      </c>
      <c r="V87" s="61">
        <v>0.33333333333333298</v>
      </c>
      <c r="W87" s="61">
        <v>0.23200000000000001</v>
      </c>
      <c r="X87" s="63">
        <f t="shared" si="35"/>
        <v>4.400000000000015E-3</v>
      </c>
      <c r="Y87" s="45">
        <f t="shared" si="29"/>
        <v>0.14960000000000129</v>
      </c>
      <c r="Z87" s="71">
        <f t="shared" si="30"/>
        <v>480</v>
      </c>
      <c r="AA87" s="56">
        <f t="shared" si="24"/>
        <v>7.8880000000000008</v>
      </c>
      <c r="AB87" s="6"/>
      <c r="AC87" s="64">
        <v>8</v>
      </c>
      <c r="AD87" s="60">
        <v>480</v>
      </c>
      <c r="AE87" s="61">
        <v>0.33333333333333298</v>
      </c>
      <c r="AF87" s="61">
        <f t="shared" si="25"/>
        <v>0.6673</v>
      </c>
      <c r="AG87" s="63">
        <f t="shared" si="26"/>
        <v>1.1700000000000044E-2</v>
      </c>
      <c r="AH87" s="45">
        <f t="shared" si="31"/>
        <v>0.39780000000000371</v>
      </c>
      <c r="AI87" s="71">
        <f t="shared" si="32"/>
        <v>480</v>
      </c>
      <c r="AJ87" s="56">
        <f t="shared" si="33"/>
        <v>22.688200000000002</v>
      </c>
    </row>
    <row r="88" spans="11:36" x14ac:dyDescent="0.25">
      <c r="K88" s="98">
        <v>8.1</v>
      </c>
      <c r="L88" s="96">
        <v>486</v>
      </c>
      <c r="M88" s="97">
        <v>0.67500000000000004</v>
      </c>
      <c r="N88" s="97">
        <v>0.67900000000000005</v>
      </c>
      <c r="O88" s="62">
        <f t="shared" si="34"/>
        <v>1.1700000000000044E-2</v>
      </c>
      <c r="P88" s="75">
        <f t="shared" si="27"/>
        <v>0.39780000000000015</v>
      </c>
      <c r="Q88" s="77">
        <f t="shared" si="28"/>
        <v>486</v>
      </c>
      <c r="R88" s="56">
        <f t="shared" si="23"/>
        <v>23.086000000000002</v>
      </c>
      <c r="T88" s="64">
        <v>8.1</v>
      </c>
      <c r="U88" s="60">
        <v>486</v>
      </c>
      <c r="V88" s="61">
        <v>0.33750000000000002</v>
      </c>
      <c r="W88" s="61">
        <v>0.2364</v>
      </c>
      <c r="X88" s="63">
        <f t="shared" si="35"/>
        <v>4.3999999999999873E-3</v>
      </c>
      <c r="Y88" s="45">
        <f t="shared" si="29"/>
        <v>0.14959999999999862</v>
      </c>
      <c r="Z88" s="71">
        <f t="shared" si="30"/>
        <v>486</v>
      </c>
      <c r="AA88" s="56">
        <f t="shared" si="24"/>
        <v>8.0375999999999994</v>
      </c>
      <c r="AB88" s="6"/>
      <c r="AC88" s="64">
        <v>8.1</v>
      </c>
      <c r="AD88" s="60">
        <v>486</v>
      </c>
      <c r="AE88" s="61">
        <v>0.33750000000000002</v>
      </c>
      <c r="AF88" s="61">
        <f t="shared" si="25"/>
        <v>0.67900000000000005</v>
      </c>
      <c r="AG88" s="63">
        <f t="shared" si="26"/>
        <v>1.1700000000000044E-2</v>
      </c>
      <c r="AH88" s="45">
        <f t="shared" si="31"/>
        <v>0.39780000000000015</v>
      </c>
      <c r="AI88" s="71">
        <f t="shared" si="32"/>
        <v>486</v>
      </c>
      <c r="AJ88" s="56">
        <f t="shared" si="33"/>
        <v>23.086000000000002</v>
      </c>
    </row>
    <row r="89" spans="11:36" x14ac:dyDescent="0.25">
      <c r="K89" s="98">
        <v>8.1999999999999993</v>
      </c>
      <c r="L89" s="96">
        <v>492</v>
      </c>
      <c r="M89" s="97">
        <v>0.68333333333333302</v>
      </c>
      <c r="N89" s="97">
        <v>0.69069999999999998</v>
      </c>
      <c r="O89" s="62">
        <f t="shared" si="34"/>
        <v>1.1699999999999933E-2</v>
      </c>
      <c r="P89" s="75">
        <f t="shared" si="27"/>
        <v>0.3977999999999966</v>
      </c>
      <c r="Q89" s="77">
        <f t="shared" si="28"/>
        <v>492</v>
      </c>
      <c r="R89" s="56">
        <f t="shared" si="23"/>
        <v>23.483799999999999</v>
      </c>
      <c r="T89" s="64">
        <v>8.1999999999999993</v>
      </c>
      <c r="U89" s="60">
        <v>492</v>
      </c>
      <c r="V89" s="61">
        <v>0.34166666666666701</v>
      </c>
      <c r="W89" s="61">
        <v>0.24079999999999999</v>
      </c>
      <c r="X89" s="63">
        <f t="shared" si="35"/>
        <v>4.3999999999999873E-3</v>
      </c>
      <c r="Y89" s="45">
        <f t="shared" si="29"/>
        <v>0.14959999999999951</v>
      </c>
      <c r="Z89" s="71">
        <f t="shared" si="30"/>
        <v>492</v>
      </c>
      <c r="AA89" s="56">
        <f t="shared" si="24"/>
        <v>8.1871999999999989</v>
      </c>
      <c r="AB89" s="6"/>
      <c r="AC89" s="64">
        <v>8.1999999999999993</v>
      </c>
      <c r="AD89" s="60">
        <v>492</v>
      </c>
      <c r="AE89" s="61">
        <v>0.34166666666666701</v>
      </c>
      <c r="AF89" s="61">
        <f t="shared" si="25"/>
        <v>0.69069999999999998</v>
      </c>
      <c r="AG89" s="63">
        <f t="shared" si="26"/>
        <v>1.1699999999999933E-2</v>
      </c>
      <c r="AH89" s="45">
        <f t="shared" si="31"/>
        <v>0.3977999999999966</v>
      </c>
      <c r="AI89" s="71">
        <f t="shared" si="32"/>
        <v>492</v>
      </c>
      <c r="AJ89" s="56">
        <f t="shared" si="33"/>
        <v>23.483799999999999</v>
      </c>
    </row>
    <row r="90" spans="11:36" x14ac:dyDescent="0.25">
      <c r="K90" s="98">
        <v>8.3000000000000007</v>
      </c>
      <c r="L90" s="96">
        <v>498</v>
      </c>
      <c r="M90" s="97">
        <v>0.69166666666666698</v>
      </c>
      <c r="N90" s="97">
        <v>0.70230000000000004</v>
      </c>
      <c r="O90" s="62">
        <f t="shared" si="34"/>
        <v>1.1600000000000055E-2</v>
      </c>
      <c r="P90" s="75">
        <f t="shared" si="27"/>
        <v>0.39440000000000097</v>
      </c>
      <c r="Q90" s="77">
        <f t="shared" si="28"/>
        <v>498</v>
      </c>
      <c r="R90" s="56">
        <f t="shared" si="23"/>
        <v>23.8782</v>
      </c>
      <c r="T90" s="64">
        <v>8.3000000000000007</v>
      </c>
      <c r="U90" s="60">
        <v>498</v>
      </c>
      <c r="V90" s="61">
        <v>0.34583333333333299</v>
      </c>
      <c r="W90" s="61">
        <v>0.24540000000000001</v>
      </c>
      <c r="X90" s="63">
        <f t="shared" si="35"/>
        <v>4.6000000000000207E-3</v>
      </c>
      <c r="Y90" s="45">
        <f t="shared" si="29"/>
        <v>0.15640000000000143</v>
      </c>
      <c r="Z90" s="71">
        <f t="shared" si="30"/>
        <v>498</v>
      </c>
      <c r="AA90" s="56">
        <f t="shared" si="24"/>
        <v>8.3436000000000003</v>
      </c>
      <c r="AB90" s="6"/>
      <c r="AC90" s="64">
        <v>8.3000000000000007</v>
      </c>
      <c r="AD90" s="60">
        <v>498</v>
      </c>
      <c r="AE90" s="61">
        <v>0.34583333333333299</v>
      </c>
      <c r="AF90" s="61">
        <f t="shared" si="25"/>
        <v>0.70230000000000004</v>
      </c>
      <c r="AG90" s="63">
        <f t="shared" si="26"/>
        <v>1.1600000000000055E-2</v>
      </c>
      <c r="AH90" s="45">
        <f t="shared" si="31"/>
        <v>0.39440000000000097</v>
      </c>
      <c r="AI90" s="71">
        <f t="shared" si="32"/>
        <v>498</v>
      </c>
      <c r="AJ90" s="56">
        <f t="shared" si="33"/>
        <v>23.8782</v>
      </c>
    </row>
    <row r="91" spans="11:36" x14ac:dyDescent="0.25">
      <c r="K91" s="98">
        <v>8.4</v>
      </c>
      <c r="L91" s="96">
        <v>504</v>
      </c>
      <c r="M91" s="97">
        <v>0.7</v>
      </c>
      <c r="N91" s="97">
        <v>0.71399999999999997</v>
      </c>
      <c r="O91" s="62">
        <f t="shared" si="34"/>
        <v>1.1699999999999933E-2</v>
      </c>
      <c r="P91" s="75">
        <f t="shared" si="27"/>
        <v>0.39780000000000015</v>
      </c>
      <c r="Q91" s="77">
        <f t="shared" si="28"/>
        <v>504</v>
      </c>
      <c r="R91" s="56">
        <f t="shared" si="23"/>
        <v>24.276</v>
      </c>
      <c r="T91" s="64">
        <v>8.4</v>
      </c>
      <c r="U91" s="60">
        <v>504</v>
      </c>
      <c r="V91" s="61">
        <v>0.35</v>
      </c>
      <c r="W91" s="61">
        <v>0.25</v>
      </c>
      <c r="X91" s="63">
        <f t="shared" si="35"/>
        <v>4.599999999999993E-3</v>
      </c>
      <c r="Y91" s="45">
        <f t="shared" si="29"/>
        <v>0.15639999999999965</v>
      </c>
      <c r="Z91" s="71">
        <f t="shared" si="30"/>
        <v>504</v>
      </c>
      <c r="AA91" s="56">
        <f t="shared" si="24"/>
        <v>8.5</v>
      </c>
      <c r="AB91" s="6"/>
      <c r="AC91" s="64">
        <v>8.4</v>
      </c>
      <c r="AD91" s="60">
        <v>504</v>
      </c>
      <c r="AE91" s="61">
        <v>0.35</v>
      </c>
      <c r="AF91" s="61">
        <f t="shared" si="25"/>
        <v>0.71399999999999997</v>
      </c>
      <c r="AG91" s="63">
        <f t="shared" si="26"/>
        <v>1.1699999999999933E-2</v>
      </c>
      <c r="AH91" s="45">
        <f t="shared" si="31"/>
        <v>0.39780000000000015</v>
      </c>
      <c r="AI91" s="71">
        <f t="shared" si="32"/>
        <v>504</v>
      </c>
      <c r="AJ91" s="56">
        <f t="shared" si="33"/>
        <v>24.276</v>
      </c>
    </row>
    <row r="92" spans="11:36" x14ac:dyDescent="0.25">
      <c r="K92" s="98">
        <v>8.5</v>
      </c>
      <c r="L92" s="96">
        <v>510</v>
      </c>
      <c r="M92" s="97">
        <v>0.70833333333333304</v>
      </c>
      <c r="N92" s="97">
        <v>0.72529999999999994</v>
      </c>
      <c r="O92" s="62">
        <f t="shared" si="34"/>
        <v>1.1299999999999977E-2</v>
      </c>
      <c r="P92" s="75">
        <f t="shared" si="27"/>
        <v>0.38419999999999987</v>
      </c>
      <c r="Q92" s="77">
        <f t="shared" si="28"/>
        <v>510</v>
      </c>
      <c r="R92" s="56">
        <f t="shared" si="23"/>
        <v>24.6602</v>
      </c>
      <c r="T92" s="64">
        <v>8.5</v>
      </c>
      <c r="U92" s="60">
        <v>510</v>
      </c>
      <c r="V92" s="61">
        <v>0.35416666666666702</v>
      </c>
      <c r="W92" s="61">
        <v>0.25459999999999999</v>
      </c>
      <c r="X92" s="63">
        <f t="shared" si="35"/>
        <v>4.599999999999993E-3</v>
      </c>
      <c r="Y92" s="45">
        <f t="shared" si="29"/>
        <v>0.15639999999999965</v>
      </c>
      <c r="Z92" s="71">
        <f t="shared" si="30"/>
        <v>510</v>
      </c>
      <c r="AA92" s="56">
        <f t="shared" si="24"/>
        <v>8.6563999999999997</v>
      </c>
      <c r="AB92" s="6"/>
      <c r="AC92" s="64">
        <v>8.5</v>
      </c>
      <c r="AD92" s="60">
        <v>510</v>
      </c>
      <c r="AE92" s="61">
        <v>0.35416666666666702</v>
      </c>
      <c r="AF92" s="61">
        <f t="shared" si="25"/>
        <v>0.72529999999999994</v>
      </c>
      <c r="AG92" s="63">
        <f t="shared" si="26"/>
        <v>1.1299999999999977E-2</v>
      </c>
      <c r="AH92" s="45">
        <f t="shared" si="31"/>
        <v>0.38419999999999987</v>
      </c>
      <c r="AI92" s="71">
        <f t="shared" si="32"/>
        <v>510</v>
      </c>
      <c r="AJ92" s="56">
        <f t="shared" si="33"/>
        <v>24.6602</v>
      </c>
    </row>
    <row r="93" spans="11:36" x14ac:dyDescent="0.25">
      <c r="K93" s="98">
        <v>8.6</v>
      </c>
      <c r="L93" s="96">
        <v>516</v>
      </c>
      <c r="M93" s="97">
        <v>0.71666666666666701</v>
      </c>
      <c r="N93" s="97">
        <v>0.73650000000000004</v>
      </c>
      <c r="O93" s="62">
        <f t="shared" si="34"/>
        <v>1.1200000000000099E-2</v>
      </c>
      <c r="P93" s="75">
        <f t="shared" si="27"/>
        <v>0.38080000000000069</v>
      </c>
      <c r="Q93" s="77">
        <f t="shared" si="28"/>
        <v>516</v>
      </c>
      <c r="R93" s="56">
        <f t="shared" si="23"/>
        <v>25.041</v>
      </c>
      <c r="T93" s="64">
        <v>8.6</v>
      </c>
      <c r="U93" s="60">
        <v>516</v>
      </c>
      <c r="V93" s="61">
        <v>0.358333333333333</v>
      </c>
      <c r="W93" s="61">
        <v>0.25919999999999999</v>
      </c>
      <c r="X93" s="63">
        <f t="shared" si="35"/>
        <v>4.599999999999993E-3</v>
      </c>
      <c r="Y93" s="45">
        <f t="shared" si="29"/>
        <v>0.15639999999999965</v>
      </c>
      <c r="Z93" s="71">
        <f t="shared" si="30"/>
        <v>516</v>
      </c>
      <c r="AA93" s="56">
        <f t="shared" si="24"/>
        <v>8.8127999999999993</v>
      </c>
      <c r="AB93" s="6"/>
      <c r="AC93" s="64">
        <v>8.6</v>
      </c>
      <c r="AD93" s="60">
        <v>516</v>
      </c>
      <c r="AE93" s="61">
        <v>0.358333333333333</v>
      </c>
      <c r="AF93" s="61">
        <f t="shared" si="25"/>
        <v>0.73650000000000004</v>
      </c>
      <c r="AG93" s="63">
        <f t="shared" si="26"/>
        <v>1.1200000000000099E-2</v>
      </c>
      <c r="AH93" s="45">
        <f t="shared" si="31"/>
        <v>0.38080000000000069</v>
      </c>
      <c r="AI93" s="71">
        <f t="shared" si="32"/>
        <v>516</v>
      </c>
      <c r="AJ93" s="56">
        <f t="shared" si="33"/>
        <v>25.041</v>
      </c>
    </row>
    <row r="94" spans="11:36" x14ac:dyDescent="0.25">
      <c r="K94" s="98">
        <v>8.6999999999999993</v>
      </c>
      <c r="L94" s="96">
        <v>522</v>
      </c>
      <c r="M94" s="97">
        <v>0.72499999999999998</v>
      </c>
      <c r="N94" s="97">
        <v>0.74780000000000002</v>
      </c>
      <c r="O94" s="62">
        <f t="shared" si="34"/>
        <v>1.1299999999999977E-2</v>
      </c>
      <c r="P94" s="75">
        <f t="shared" si="27"/>
        <v>0.38419999999999987</v>
      </c>
      <c r="Q94" s="77">
        <f t="shared" si="28"/>
        <v>522</v>
      </c>
      <c r="R94" s="56">
        <f t="shared" si="23"/>
        <v>25.4252</v>
      </c>
      <c r="T94" s="64">
        <v>8.6999999999999993</v>
      </c>
      <c r="U94" s="60">
        <v>522</v>
      </c>
      <c r="V94" s="61">
        <v>0.36249999999999999</v>
      </c>
      <c r="W94" s="61">
        <v>0.26390000000000002</v>
      </c>
      <c r="X94" s="63">
        <f t="shared" si="35"/>
        <v>4.7000000000000375E-3</v>
      </c>
      <c r="Y94" s="45">
        <f t="shared" si="29"/>
        <v>0.15980000000000061</v>
      </c>
      <c r="Z94" s="71">
        <f t="shared" si="30"/>
        <v>522</v>
      </c>
      <c r="AA94" s="56">
        <f t="shared" si="24"/>
        <v>8.9725999999999999</v>
      </c>
      <c r="AB94" s="6"/>
      <c r="AC94" s="64">
        <v>8.6999999999999993</v>
      </c>
      <c r="AD94" s="60">
        <v>522</v>
      </c>
      <c r="AE94" s="61">
        <v>0.36249999999999999</v>
      </c>
      <c r="AF94" s="61">
        <f t="shared" si="25"/>
        <v>0.74780000000000002</v>
      </c>
      <c r="AG94" s="63">
        <f t="shared" si="26"/>
        <v>1.1299999999999977E-2</v>
      </c>
      <c r="AH94" s="45">
        <f t="shared" si="31"/>
        <v>0.38419999999999987</v>
      </c>
      <c r="AI94" s="71">
        <f t="shared" si="32"/>
        <v>522</v>
      </c>
      <c r="AJ94" s="56">
        <f t="shared" si="33"/>
        <v>25.4252</v>
      </c>
    </row>
    <row r="95" spans="11:36" x14ac:dyDescent="0.25">
      <c r="K95" s="98">
        <v>8.8000000000000007</v>
      </c>
      <c r="L95" s="96">
        <v>528</v>
      </c>
      <c r="M95" s="97">
        <v>0.73333333333333295</v>
      </c>
      <c r="N95" s="97">
        <v>0.75900000000000001</v>
      </c>
      <c r="O95" s="62">
        <f t="shared" si="34"/>
        <v>1.1199999999999988E-2</v>
      </c>
      <c r="P95" s="75">
        <f t="shared" si="27"/>
        <v>0.38080000000000069</v>
      </c>
      <c r="Q95" s="77">
        <f t="shared" si="28"/>
        <v>528</v>
      </c>
      <c r="R95" s="56">
        <f t="shared" si="23"/>
        <v>25.806000000000001</v>
      </c>
      <c r="T95" s="64">
        <v>8.8000000000000007</v>
      </c>
      <c r="U95" s="60">
        <v>528</v>
      </c>
      <c r="V95" s="61">
        <v>0.36666666666666697</v>
      </c>
      <c r="W95" s="61">
        <v>0.26869999999999999</v>
      </c>
      <c r="X95" s="63">
        <f t="shared" si="35"/>
        <v>4.799999999999971E-3</v>
      </c>
      <c r="Y95" s="45">
        <f t="shared" si="29"/>
        <v>0.16319999999999979</v>
      </c>
      <c r="Z95" s="71">
        <f t="shared" si="30"/>
        <v>528</v>
      </c>
      <c r="AA95" s="56">
        <f t="shared" si="24"/>
        <v>9.1357999999999997</v>
      </c>
      <c r="AB95" s="6"/>
      <c r="AC95" s="64">
        <v>8.8000000000000007</v>
      </c>
      <c r="AD95" s="60">
        <v>528</v>
      </c>
      <c r="AE95" s="61">
        <v>0.36666666666666697</v>
      </c>
      <c r="AF95" s="61">
        <f t="shared" si="25"/>
        <v>0.75900000000000001</v>
      </c>
      <c r="AG95" s="63">
        <f t="shared" si="26"/>
        <v>1.1199999999999988E-2</v>
      </c>
      <c r="AH95" s="45">
        <f t="shared" si="31"/>
        <v>0.38080000000000069</v>
      </c>
      <c r="AI95" s="71">
        <f t="shared" si="32"/>
        <v>528</v>
      </c>
      <c r="AJ95" s="56">
        <f t="shared" si="33"/>
        <v>25.806000000000001</v>
      </c>
    </row>
    <row r="96" spans="11:36" x14ac:dyDescent="0.25">
      <c r="K96" s="98">
        <v>8.9</v>
      </c>
      <c r="L96" s="96">
        <v>534</v>
      </c>
      <c r="M96" s="97">
        <v>0.74166666666666703</v>
      </c>
      <c r="N96" s="97">
        <v>0.7702</v>
      </c>
      <c r="O96" s="62">
        <f t="shared" si="34"/>
        <v>1.1199999999999988E-2</v>
      </c>
      <c r="P96" s="75">
        <f t="shared" si="27"/>
        <v>0.38079999999999714</v>
      </c>
      <c r="Q96" s="77">
        <f t="shared" si="28"/>
        <v>534</v>
      </c>
      <c r="R96" s="56">
        <f t="shared" si="23"/>
        <v>26.186799999999998</v>
      </c>
      <c r="T96" s="64">
        <v>8.9</v>
      </c>
      <c r="U96" s="60">
        <v>534</v>
      </c>
      <c r="V96" s="61">
        <v>0.37083333333333302</v>
      </c>
      <c r="W96" s="61">
        <v>0.27350000000000002</v>
      </c>
      <c r="X96" s="63">
        <f t="shared" si="35"/>
        <v>4.8000000000000265E-3</v>
      </c>
      <c r="Y96" s="45">
        <f t="shared" si="29"/>
        <v>0.16320000000000157</v>
      </c>
      <c r="Z96" s="71">
        <f t="shared" si="30"/>
        <v>534</v>
      </c>
      <c r="AA96" s="56">
        <f t="shared" si="24"/>
        <v>9.2990000000000013</v>
      </c>
      <c r="AB96" s="6"/>
      <c r="AC96" s="64">
        <v>8.9</v>
      </c>
      <c r="AD96" s="60">
        <v>534</v>
      </c>
      <c r="AE96" s="61">
        <v>0.37083333333333302</v>
      </c>
      <c r="AF96" s="61">
        <f t="shared" si="25"/>
        <v>0.7702</v>
      </c>
      <c r="AG96" s="63">
        <f t="shared" si="26"/>
        <v>1.1199999999999988E-2</v>
      </c>
      <c r="AH96" s="45">
        <f t="shared" si="31"/>
        <v>0.38079999999999714</v>
      </c>
      <c r="AI96" s="71">
        <f t="shared" si="32"/>
        <v>534</v>
      </c>
      <c r="AJ96" s="56">
        <f t="shared" si="33"/>
        <v>26.186799999999998</v>
      </c>
    </row>
    <row r="97" spans="2:36" x14ac:dyDescent="0.25">
      <c r="B97" s="3"/>
      <c r="C97" s="4"/>
      <c r="D97" s="5"/>
      <c r="E97" s="5"/>
      <c r="F97" s="5"/>
      <c r="G97" s="6"/>
      <c r="H97" s="95"/>
      <c r="I97" s="6"/>
      <c r="K97" s="98">
        <v>9</v>
      </c>
      <c r="L97" s="96">
        <v>540</v>
      </c>
      <c r="M97" s="97">
        <v>0.75</v>
      </c>
      <c r="N97" s="97">
        <v>0.78100000000000003</v>
      </c>
      <c r="O97" s="62">
        <f t="shared" si="34"/>
        <v>1.0800000000000032E-2</v>
      </c>
      <c r="P97" s="75">
        <f t="shared" si="27"/>
        <v>0.36720000000000397</v>
      </c>
      <c r="Q97" s="77">
        <f t="shared" si="28"/>
        <v>540</v>
      </c>
      <c r="R97" s="56">
        <f t="shared" si="23"/>
        <v>26.554000000000002</v>
      </c>
      <c r="T97" s="64">
        <v>9</v>
      </c>
      <c r="U97" s="60">
        <v>540</v>
      </c>
      <c r="V97" s="61">
        <v>0.375</v>
      </c>
      <c r="W97" s="61">
        <v>0.2782</v>
      </c>
      <c r="X97" s="63">
        <f t="shared" si="35"/>
        <v>4.699999999999982E-3</v>
      </c>
      <c r="Y97" s="45">
        <f t="shared" si="29"/>
        <v>0.15979999999999883</v>
      </c>
      <c r="Z97" s="71">
        <f t="shared" si="30"/>
        <v>540</v>
      </c>
      <c r="AA97" s="56">
        <f t="shared" si="24"/>
        <v>9.4588000000000001</v>
      </c>
      <c r="AB97" s="6"/>
      <c r="AC97" s="64">
        <v>9</v>
      </c>
      <c r="AD97" s="60">
        <v>540</v>
      </c>
      <c r="AE97" s="61">
        <v>0.375</v>
      </c>
      <c r="AF97" s="61">
        <f t="shared" si="25"/>
        <v>0.78100000000000003</v>
      </c>
      <c r="AG97" s="63">
        <f t="shared" si="26"/>
        <v>1.0800000000000032E-2</v>
      </c>
      <c r="AH97" s="45">
        <f t="shared" si="31"/>
        <v>0.36720000000000397</v>
      </c>
      <c r="AI97" s="71">
        <f t="shared" si="32"/>
        <v>540</v>
      </c>
      <c r="AJ97" s="56">
        <f t="shared" si="33"/>
        <v>26.554000000000002</v>
      </c>
    </row>
    <row r="98" spans="2:36" x14ac:dyDescent="0.25">
      <c r="B98" s="3"/>
      <c r="C98" s="4"/>
      <c r="D98" s="5"/>
      <c r="E98" s="5"/>
      <c r="F98" s="5"/>
      <c r="G98" s="6"/>
      <c r="H98" s="95"/>
      <c r="I98" s="6"/>
      <c r="K98" s="98">
        <v>9.1</v>
      </c>
      <c r="L98" s="96">
        <v>546</v>
      </c>
      <c r="M98" s="97">
        <v>0.75833333333333297</v>
      </c>
      <c r="N98" s="97">
        <v>0.79179999999999995</v>
      </c>
      <c r="O98" s="62">
        <f t="shared" si="34"/>
        <v>1.0799999999999921E-2</v>
      </c>
      <c r="P98" s="75">
        <f t="shared" si="27"/>
        <v>0.36719999999999686</v>
      </c>
      <c r="Q98" s="77">
        <f t="shared" si="28"/>
        <v>546</v>
      </c>
      <c r="R98" s="56">
        <f t="shared" si="23"/>
        <v>26.921199999999999</v>
      </c>
      <c r="T98" s="64">
        <v>9.1</v>
      </c>
      <c r="U98" s="60">
        <v>546</v>
      </c>
      <c r="V98" s="61">
        <v>0.37916666666666698</v>
      </c>
      <c r="W98" s="61">
        <v>0.28299999999999997</v>
      </c>
      <c r="X98" s="63">
        <f t="shared" si="35"/>
        <v>4.799999999999971E-3</v>
      </c>
      <c r="Y98" s="45">
        <f t="shared" si="29"/>
        <v>0.16319999999999979</v>
      </c>
      <c r="Z98" s="71">
        <f t="shared" si="30"/>
        <v>546</v>
      </c>
      <c r="AA98" s="56">
        <f t="shared" si="24"/>
        <v>9.6219999999999999</v>
      </c>
      <c r="AB98" s="6"/>
      <c r="AC98" s="64">
        <v>9.1</v>
      </c>
      <c r="AD98" s="60">
        <v>546</v>
      </c>
      <c r="AE98" s="61">
        <v>0.37916666666666698</v>
      </c>
      <c r="AF98" s="61">
        <f t="shared" si="25"/>
        <v>0.79179999999999995</v>
      </c>
      <c r="AG98" s="63">
        <f t="shared" si="26"/>
        <v>1.0799999999999921E-2</v>
      </c>
      <c r="AH98" s="45">
        <f t="shared" si="31"/>
        <v>0.36719999999999686</v>
      </c>
      <c r="AI98" s="71">
        <f t="shared" si="32"/>
        <v>546</v>
      </c>
      <c r="AJ98" s="56">
        <f t="shared" si="33"/>
        <v>26.921199999999999</v>
      </c>
    </row>
    <row r="99" spans="2:36" x14ac:dyDescent="0.25">
      <c r="B99" s="3"/>
      <c r="C99" s="4"/>
      <c r="D99" s="5"/>
      <c r="E99" s="5"/>
      <c r="F99" s="5"/>
      <c r="G99" s="6"/>
      <c r="H99" s="95"/>
      <c r="I99" s="6"/>
      <c r="K99" s="98">
        <v>9.1999999999999993</v>
      </c>
      <c r="L99" s="96">
        <v>552</v>
      </c>
      <c r="M99" s="97">
        <v>0.76666666666666705</v>
      </c>
      <c r="N99" s="97">
        <v>0.80230000000000001</v>
      </c>
      <c r="O99" s="62">
        <f t="shared" si="34"/>
        <v>1.0500000000000065E-2</v>
      </c>
      <c r="P99" s="75">
        <f t="shared" si="27"/>
        <v>0.35700000000000287</v>
      </c>
      <c r="Q99" s="77">
        <f t="shared" si="28"/>
        <v>552</v>
      </c>
      <c r="R99" s="56">
        <f t="shared" si="23"/>
        <v>27.278200000000002</v>
      </c>
      <c r="T99" s="64">
        <v>9.1999999999999993</v>
      </c>
      <c r="U99" s="60">
        <v>552</v>
      </c>
      <c r="V99" s="61">
        <v>0.38333333333333303</v>
      </c>
      <c r="W99" s="61">
        <v>0.2878</v>
      </c>
      <c r="X99" s="63">
        <f t="shared" si="35"/>
        <v>4.8000000000000265E-3</v>
      </c>
      <c r="Y99" s="45">
        <f t="shared" si="29"/>
        <v>0.16319999999999979</v>
      </c>
      <c r="Z99" s="71">
        <f t="shared" si="30"/>
        <v>552</v>
      </c>
      <c r="AA99" s="56">
        <f t="shared" si="24"/>
        <v>9.7851999999999997</v>
      </c>
      <c r="AB99" s="6"/>
      <c r="AC99" s="64">
        <v>9.1999999999999993</v>
      </c>
      <c r="AD99" s="60">
        <v>552</v>
      </c>
      <c r="AE99" s="61">
        <v>0.38333333333333303</v>
      </c>
      <c r="AF99" s="61">
        <f t="shared" si="25"/>
        <v>0.80230000000000001</v>
      </c>
      <c r="AG99" s="63">
        <f t="shared" si="26"/>
        <v>1.0500000000000065E-2</v>
      </c>
      <c r="AH99" s="45">
        <f t="shared" si="31"/>
        <v>0.35700000000000287</v>
      </c>
      <c r="AI99" s="71">
        <f t="shared" si="32"/>
        <v>552</v>
      </c>
      <c r="AJ99" s="56">
        <f t="shared" si="33"/>
        <v>27.278200000000002</v>
      </c>
    </row>
    <row r="100" spans="2:36" x14ac:dyDescent="0.25">
      <c r="B100" s="3"/>
      <c r="C100" s="4"/>
      <c r="D100" s="5"/>
      <c r="E100" s="5"/>
      <c r="F100" s="5"/>
      <c r="G100" s="6"/>
      <c r="H100" s="95"/>
      <c r="I100" s="6"/>
      <c r="K100" s="98">
        <v>9.3000000000000007</v>
      </c>
      <c r="L100" s="96">
        <v>558</v>
      </c>
      <c r="M100" s="97">
        <v>0.77500000000000002</v>
      </c>
      <c r="N100" s="97">
        <v>0.81279999999999997</v>
      </c>
      <c r="O100" s="62">
        <f t="shared" si="34"/>
        <v>1.0499999999999954E-2</v>
      </c>
      <c r="P100" s="75">
        <f t="shared" si="27"/>
        <v>0.35699999999999577</v>
      </c>
      <c r="Q100" s="77">
        <f t="shared" si="28"/>
        <v>558</v>
      </c>
      <c r="R100" s="56">
        <f t="shared" si="23"/>
        <v>27.635199999999998</v>
      </c>
      <c r="T100" s="64">
        <v>9.3000000000000007</v>
      </c>
      <c r="U100" s="60">
        <v>558</v>
      </c>
      <c r="V100" s="61">
        <v>0.38750000000000001</v>
      </c>
      <c r="W100" s="61">
        <v>0.29260000000000003</v>
      </c>
      <c r="X100" s="63">
        <f t="shared" si="35"/>
        <v>4.8000000000000265E-3</v>
      </c>
      <c r="Y100" s="45">
        <f t="shared" si="29"/>
        <v>0.16320000000000157</v>
      </c>
      <c r="Z100" s="71">
        <f t="shared" si="30"/>
        <v>558</v>
      </c>
      <c r="AA100" s="56">
        <f t="shared" si="24"/>
        <v>9.9484000000000012</v>
      </c>
      <c r="AB100" s="6"/>
      <c r="AC100" s="64">
        <v>9.3000000000000007</v>
      </c>
      <c r="AD100" s="60">
        <v>558</v>
      </c>
      <c r="AE100" s="61">
        <v>0.38750000000000001</v>
      </c>
      <c r="AF100" s="61">
        <f t="shared" si="25"/>
        <v>0.81279999999999997</v>
      </c>
      <c r="AG100" s="63">
        <f t="shared" si="26"/>
        <v>1.0499999999999954E-2</v>
      </c>
      <c r="AH100" s="45">
        <f t="shared" si="31"/>
        <v>0.35699999999999577</v>
      </c>
      <c r="AI100" s="71">
        <f t="shared" si="32"/>
        <v>558</v>
      </c>
      <c r="AJ100" s="56">
        <f t="shared" si="33"/>
        <v>27.635199999999998</v>
      </c>
    </row>
    <row r="101" spans="2:36" x14ac:dyDescent="0.25">
      <c r="B101" s="3"/>
      <c r="C101" s="4"/>
      <c r="D101" s="5"/>
      <c r="E101" s="5"/>
      <c r="F101" s="5"/>
      <c r="G101" s="6"/>
      <c r="H101" s="95"/>
      <c r="I101" s="6"/>
      <c r="K101" s="98">
        <v>9.4</v>
      </c>
      <c r="L101" s="96">
        <v>564</v>
      </c>
      <c r="M101" s="97">
        <v>0.78333333333333299</v>
      </c>
      <c r="N101" s="97">
        <v>0.82320000000000004</v>
      </c>
      <c r="O101" s="62">
        <f t="shared" si="34"/>
        <v>1.0400000000000076E-2</v>
      </c>
      <c r="P101" s="75">
        <f t="shared" si="27"/>
        <v>0.35360000000000369</v>
      </c>
      <c r="Q101" s="77">
        <f t="shared" si="28"/>
        <v>564</v>
      </c>
      <c r="R101" s="56">
        <f t="shared" si="23"/>
        <v>27.988800000000001</v>
      </c>
      <c r="T101" s="64">
        <v>9.4</v>
      </c>
      <c r="U101" s="60">
        <v>564</v>
      </c>
      <c r="V101" s="61">
        <v>0.391666666666667</v>
      </c>
      <c r="W101" s="61">
        <v>0.2974</v>
      </c>
      <c r="X101" s="63">
        <f t="shared" si="35"/>
        <v>4.799999999999971E-3</v>
      </c>
      <c r="Y101" s="45">
        <f t="shared" si="29"/>
        <v>0.16319999999999801</v>
      </c>
      <c r="Z101" s="71">
        <f t="shared" si="30"/>
        <v>564</v>
      </c>
      <c r="AA101" s="56">
        <f t="shared" si="24"/>
        <v>10.111599999999999</v>
      </c>
      <c r="AB101" s="6"/>
      <c r="AC101" s="64">
        <v>9.4</v>
      </c>
      <c r="AD101" s="60">
        <v>564</v>
      </c>
      <c r="AE101" s="61">
        <v>0.391666666666667</v>
      </c>
      <c r="AF101" s="61">
        <f t="shared" si="25"/>
        <v>0.82320000000000004</v>
      </c>
      <c r="AG101" s="63">
        <f t="shared" si="26"/>
        <v>1.0400000000000076E-2</v>
      </c>
      <c r="AH101" s="45">
        <f t="shared" si="31"/>
        <v>0.35360000000000369</v>
      </c>
      <c r="AI101" s="71">
        <f t="shared" si="32"/>
        <v>564</v>
      </c>
      <c r="AJ101" s="56">
        <f t="shared" si="33"/>
        <v>27.988800000000001</v>
      </c>
    </row>
    <row r="102" spans="2:36" x14ac:dyDescent="0.25">
      <c r="B102" s="3"/>
      <c r="C102" s="4"/>
      <c r="D102" s="5"/>
      <c r="E102" s="5"/>
      <c r="F102" s="5"/>
      <c r="G102" s="6"/>
      <c r="H102" s="95"/>
      <c r="I102" s="6"/>
      <c r="K102" s="98">
        <v>9.5</v>
      </c>
      <c r="L102" s="96">
        <v>570</v>
      </c>
      <c r="M102" s="97">
        <v>0.79166666666666696</v>
      </c>
      <c r="N102" s="97">
        <v>0.83360000000000001</v>
      </c>
      <c r="O102" s="62">
        <f t="shared" si="34"/>
        <v>1.0399999999999965E-2</v>
      </c>
      <c r="P102" s="75">
        <f t="shared" si="27"/>
        <v>0.35360000000000014</v>
      </c>
      <c r="Q102" s="77">
        <f t="shared" si="28"/>
        <v>570</v>
      </c>
      <c r="R102" s="56">
        <f t="shared" si="23"/>
        <v>28.342400000000001</v>
      </c>
      <c r="T102" s="64">
        <v>9.5</v>
      </c>
      <c r="U102" s="60">
        <v>570</v>
      </c>
      <c r="V102" s="61">
        <v>0.39583333333333298</v>
      </c>
      <c r="W102" s="61">
        <v>0.30220000000000002</v>
      </c>
      <c r="X102" s="63">
        <f t="shared" si="35"/>
        <v>4.8000000000000265E-3</v>
      </c>
      <c r="Y102" s="45">
        <f t="shared" si="29"/>
        <v>0.16320000000000157</v>
      </c>
      <c r="Z102" s="71">
        <f t="shared" si="30"/>
        <v>570</v>
      </c>
      <c r="AA102" s="56">
        <f t="shared" si="24"/>
        <v>10.274800000000001</v>
      </c>
      <c r="AB102" s="6"/>
      <c r="AC102" s="64">
        <v>9.5</v>
      </c>
      <c r="AD102" s="60">
        <v>570</v>
      </c>
      <c r="AE102" s="61">
        <v>0.39583333333333298</v>
      </c>
      <c r="AF102" s="61">
        <f t="shared" si="25"/>
        <v>0.83360000000000001</v>
      </c>
      <c r="AG102" s="63">
        <f t="shared" si="26"/>
        <v>1.0399999999999965E-2</v>
      </c>
      <c r="AH102" s="45">
        <f t="shared" si="31"/>
        <v>0.35360000000000014</v>
      </c>
      <c r="AI102" s="71">
        <f t="shared" si="32"/>
        <v>570</v>
      </c>
      <c r="AJ102" s="56">
        <f t="shared" si="33"/>
        <v>28.342400000000001</v>
      </c>
    </row>
    <row r="103" spans="2:36" x14ac:dyDescent="0.25">
      <c r="B103" s="3"/>
      <c r="C103" s="4"/>
      <c r="D103" s="5"/>
      <c r="E103" s="5"/>
      <c r="F103" s="5"/>
      <c r="G103" s="6"/>
      <c r="H103" s="95"/>
      <c r="I103" s="6"/>
      <c r="K103" s="98">
        <v>9.6</v>
      </c>
      <c r="L103" s="96">
        <v>576</v>
      </c>
      <c r="M103" s="97">
        <v>0.8</v>
      </c>
      <c r="N103" s="97">
        <v>0.84399999999999997</v>
      </c>
      <c r="O103" s="62">
        <f t="shared" si="34"/>
        <v>1.0399999999999965E-2</v>
      </c>
      <c r="P103" s="75">
        <f t="shared" si="27"/>
        <v>0.35359999999999658</v>
      </c>
      <c r="Q103" s="77">
        <f t="shared" si="28"/>
        <v>576</v>
      </c>
      <c r="R103" s="56">
        <f t="shared" ref="R103:R127" si="36">N103*$N$4</f>
        <v>28.695999999999998</v>
      </c>
      <c r="T103" s="64">
        <v>9.6</v>
      </c>
      <c r="U103" s="60">
        <v>576</v>
      </c>
      <c r="V103" s="61">
        <v>0.4</v>
      </c>
      <c r="W103" s="61">
        <v>0.307</v>
      </c>
      <c r="X103" s="63">
        <f t="shared" si="35"/>
        <v>4.799999999999971E-3</v>
      </c>
      <c r="Y103" s="45">
        <f t="shared" si="29"/>
        <v>0.16319999999999979</v>
      </c>
      <c r="Z103" s="71">
        <f t="shared" si="30"/>
        <v>576</v>
      </c>
      <c r="AA103" s="56">
        <f t="shared" si="24"/>
        <v>10.438000000000001</v>
      </c>
      <c r="AB103" s="6"/>
      <c r="AC103" s="64">
        <v>9.6</v>
      </c>
      <c r="AD103" s="60">
        <v>576</v>
      </c>
      <c r="AE103" s="61">
        <v>0.4</v>
      </c>
      <c r="AF103" s="61">
        <f t="shared" ref="AF103:AF127" si="37">N103</f>
        <v>0.84399999999999997</v>
      </c>
      <c r="AG103" s="63">
        <f t="shared" ref="AG103:AG127" si="38">O103</f>
        <v>1.0399999999999965E-2</v>
      </c>
      <c r="AH103" s="45">
        <f t="shared" si="31"/>
        <v>0.35359999999999658</v>
      </c>
      <c r="AI103" s="71">
        <f t="shared" si="32"/>
        <v>576</v>
      </c>
      <c r="AJ103" s="56">
        <f t="shared" si="33"/>
        <v>28.695999999999998</v>
      </c>
    </row>
    <row r="104" spans="2:36" x14ac:dyDescent="0.25">
      <c r="B104" s="3"/>
      <c r="C104" s="4"/>
      <c r="D104" s="5"/>
      <c r="E104" s="5"/>
      <c r="F104" s="5"/>
      <c r="G104" s="6"/>
      <c r="H104" s="95"/>
      <c r="I104" s="6"/>
      <c r="K104" s="98">
        <v>9.6999999999999993</v>
      </c>
      <c r="L104" s="96">
        <v>582</v>
      </c>
      <c r="M104" s="97">
        <v>0.80833333333333302</v>
      </c>
      <c r="N104" s="97">
        <v>0.85360000000000003</v>
      </c>
      <c r="O104" s="62">
        <f t="shared" si="34"/>
        <v>9.6000000000000529E-3</v>
      </c>
      <c r="P104" s="75">
        <f t="shared" ref="P104:P127" si="39">R104-R103</f>
        <v>0.32640000000000313</v>
      </c>
      <c r="Q104" s="77">
        <f t="shared" si="28"/>
        <v>582</v>
      </c>
      <c r="R104" s="56">
        <f t="shared" si="36"/>
        <v>29.022400000000001</v>
      </c>
      <c r="T104" s="64">
        <v>9.6999999999999993</v>
      </c>
      <c r="U104" s="60">
        <v>582</v>
      </c>
      <c r="V104" s="61">
        <v>0.40416666666666701</v>
      </c>
      <c r="W104" s="61">
        <v>0.312</v>
      </c>
      <c r="X104" s="63">
        <f t="shared" si="35"/>
        <v>5.0000000000000044E-3</v>
      </c>
      <c r="Y104" s="45">
        <f t="shared" si="29"/>
        <v>0.16999999999999993</v>
      </c>
      <c r="Z104" s="71">
        <f t="shared" si="30"/>
        <v>582</v>
      </c>
      <c r="AA104" s="56">
        <f t="shared" si="24"/>
        <v>10.608000000000001</v>
      </c>
      <c r="AB104" s="6"/>
      <c r="AC104" s="64">
        <v>9.6999999999999993</v>
      </c>
      <c r="AD104" s="60">
        <v>582</v>
      </c>
      <c r="AE104" s="61">
        <v>0.40416666666666701</v>
      </c>
      <c r="AF104" s="61">
        <f t="shared" si="37"/>
        <v>0.85360000000000003</v>
      </c>
      <c r="AG104" s="63">
        <f t="shared" si="38"/>
        <v>9.6000000000000529E-3</v>
      </c>
      <c r="AH104" s="45">
        <f t="shared" si="31"/>
        <v>0.32640000000000313</v>
      </c>
      <c r="AI104" s="71">
        <f t="shared" si="32"/>
        <v>582</v>
      </c>
      <c r="AJ104" s="56">
        <f t="shared" si="33"/>
        <v>29.022400000000001</v>
      </c>
    </row>
    <row r="105" spans="2:36" x14ac:dyDescent="0.25">
      <c r="B105" s="3"/>
      <c r="C105" s="4"/>
      <c r="D105" s="5"/>
      <c r="E105" s="5"/>
      <c r="F105" s="5"/>
      <c r="G105" s="6"/>
      <c r="H105" s="95"/>
      <c r="I105" s="6"/>
      <c r="K105" s="98">
        <v>9.8000000000000007</v>
      </c>
      <c r="L105" s="96">
        <v>588</v>
      </c>
      <c r="M105" s="97">
        <v>0.81666666666666698</v>
      </c>
      <c r="N105" s="97">
        <v>0.86319999999999997</v>
      </c>
      <c r="O105" s="62">
        <f t="shared" si="34"/>
        <v>9.5999999999999419E-3</v>
      </c>
      <c r="P105" s="75">
        <f t="shared" si="39"/>
        <v>0.32639999999999603</v>
      </c>
      <c r="Q105" s="77">
        <f t="shared" si="28"/>
        <v>588</v>
      </c>
      <c r="R105" s="56">
        <f t="shared" si="36"/>
        <v>29.348799999999997</v>
      </c>
      <c r="T105" s="64">
        <v>9.8000000000000007</v>
      </c>
      <c r="U105" s="60">
        <v>588</v>
      </c>
      <c r="V105" s="61">
        <v>0.40833333333333299</v>
      </c>
      <c r="W105" s="61">
        <v>0.317</v>
      </c>
      <c r="X105" s="63">
        <f t="shared" si="35"/>
        <v>5.0000000000000044E-3</v>
      </c>
      <c r="Y105" s="45">
        <f t="shared" si="29"/>
        <v>0.16999999999999993</v>
      </c>
      <c r="Z105" s="71">
        <f t="shared" si="30"/>
        <v>588</v>
      </c>
      <c r="AA105" s="56">
        <f t="shared" si="24"/>
        <v>10.778</v>
      </c>
      <c r="AB105" s="6"/>
      <c r="AC105" s="64">
        <v>9.8000000000000007</v>
      </c>
      <c r="AD105" s="60">
        <v>588</v>
      </c>
      <c r="AE105" s="61">
        <v>0.40833333333333299</v>
      </c>
      <c r="AF105" s="61">
        <f t="shared" si="37"/>
        <v>0.86319999999999997</v>
      </c>
      <c r="AG105" s="63">
        <f t="shared" si="38"/>
        <v>9.5999999999999419E-3</v>
      </c>
      <c r="AH105" s="45">
        <f t="shared" si="31"/>
        <v>0.32639999999999603</v>
      </c>
      <c r="AI105" s="71">
        <f t="shared" si="32"/>
        <v>588</v>
      </c>
      <c r="AJ105" s="56">
        <f t="shared" si="33"/>
        <v>29.348799999999997</v>
      </c>
    </row>
    <row r="106" spans="2:36" x14ac:dyDescent="0.25">
      <c r="B106" s="3"/>
      <c r="C106" s="4"/>
      <c r="D106" s="5"/>
      <c r="E106" s="5"/>
      <c r="F106" s="5"/>
      <c r="G106" s="6"/>
      <c r="H106" s="95"/>
      <c r="I106" s="6"/>
      <c r="K106" s="98">
        <v>9.9</v>
      </c>
      <c r="L106" s="96">
        <v>594</v>
      </c>
      <c r="M106" s="97">
        <v>0.82499999999999996</v>
      </c>
      <c r="N106" s="97">
        <v>0.87219999999999998</v>
      </c>
      <c r="O106" s="62">
        <f t="shared" si="34"/>
        <v>9.000000000000008E-3</v>
      </c>
      <c r="P106" s="75">
        <f t="shared" si="39"/>
        <v>0.30600000000000094</v>
      </c>
      <c r="Q106" s="77">
        <f t="shared" si="28"/>
        <v>594</v>
      </c>
      <c r="R106" s="56">
        <f t="shared" si="36"/>
        <v>29.654799999999998</v>
      </c>
      <c r="T106" s="64">
        <v>9.9</v>
      </c>
      <c r="U106" s="60">
        <v>594</v>
      </c>
      <c r="V106" s="61">
        <v>0.41249999999999998</v>
      </c>
      <c r="W106" s="61">
        <v>0.32200000000000001</v>
      </c>
      <c r="X106" s="63">
        <f t="shared" si="35"/>
        <v>5.0000000000000044E-3</v>
      </c>
      <c r="Y106" s="45">
        <f t="shared" si="29"/>
        <v>0.16999999999999993</v>
      </c>
      <c r="Z106" s="71">
        <f t="shared" si="30"/>
        <v>594</v>
      </c>
      <c r="AA106" s="56">
        <f t="shared" si="24"/>
        <v>10.948</v>
      </c>
      <c r="AB106" s="6"/>
      <c r="AC106" s="64">
        <v>9.9</v>
      </c>
      <c r="AD106" s="60">
        <v>594</v>
      </c>
      <c r="AE106" s="61">
        <v>0.41249999999999998</v>
      </c>
      <c r="AF106" s="61">
        <f t="shared" si="37"/>
        <v>0.87219999999999998</v>
      </c>
      <c r="AG106" s="63">
        <f t="shared" si="38"/>
        <v>9.000000000000008E-3</v>
      </c>
      <c r="AH106" s="45">
        <f t="shared" si="31"/>
        <v>0.30600000000000094</v>
      </c>
      <c r="AI106" s="71">
        <f t="shared" si="32"/>
        <v>594</v>
      </c>
      <c r="AJ106" s="56">
        <f t="shared" si="33"/>
        <v>29.654799999999998</v>
      </c>
    </row>
    <row r="107" spans="2:36" x14ac:dyDescent="0.25">
      <c r="B107" s="3"/>
      <c r="C107" s="4"/>
      <c r="D107" s="5"/>
      <c r="E107" s="5"/>
      <c r="F107" s="5"/>
      <c r="G107" s="6"/>
      <c r="H107" s="95"/>
      <c r="I107" s="6"/>
      <c r="K107" s="98">
        <v>10</v>
      </c>
      <c r="L107" s="96">
        <v>600</v>
      </c>
      <c r="M107" s="97">
        <v>0.83333333333333304</v>
      </c>
      <c r="N107" s="97">
        <v>0.88100000000000001</v>
      </c>
      <c r="O107" s="62">
        <f t="shared" si="34"/>
        <v>8.80000000000003E-3</v>
      </c>
      <c r="P107" s="75">
        <f t="shared" si="39"/>
        <v>0.29920000000000258</v>
      </c>
      <c r="Q107" s="77">
        <f t="shared" si="28"/>
        <v>600</v>
      </c>
      <c r="R107" s="56">
        <f t="shared" si="36"/>
        <v>29.954000000000001</v>
      </c>
      <c r="T107" s="64">
        <v>10</v>
      </c>
      <c r="U107" s="60">
        <v>600</v>
      </c>
      <c r="V107" s="61">
        <v>0.41666666666666702</v>
      </c>
      <c r="W107" s="61">
        <v>0.32700000000000001</v>
      </c>
      <c r="X107" s="63">
        <f t="shared" si="35"/>
        <v>5.0000000000000044E-3</v>
      </c>
      <c r="Y107" s="45">
        <f t="shared" si="29"/>
        <v>0.16999999999999993</v>
      </c>
      <c r="Z107" s="71">
        <f t="shared" si="30"/>
        <v>600</v>
      </c>
      <c r="AA107" s="56">
        <f t="shared" si="24"/>
        <v>11.118</v>
      </c>
      <c r="AB107" s="6"/>
      <c r="AC107" s="64">
        <v>10</v>
      </c>
      <c r="AD107" s="60">
        <v>600</v>
      </c>
      <c r="AE107" s="61">
        <v>0.41666666666666702</v>
      </c>
      <c r="AF107" s="61">
        <f t="shared" si="37"/>
        <v>0.88100000000000001</v>
      </c>
      <c r="AG107" s="63">
        <f t="shared" si="38"/>
        <v>8.80000000000003E-3</v>
      </c>
      <c r="AH107" s="45">
        <f t="shared" si="31"/>
        <v>0.29920000000000258</v>
      </c>
      <c r="AI107" s="71">
        <f t="shared" si="32"/>
        <v>600</v>
      </c>
      <c r="AJ107" s="56">
        <f t="shared" si="33"/>
        <v>29.954000000000001</v>
      </c>
    </row>
    <row r="108" spans="2:36" x14ac:dyDescent="0.25">
      <c r="B108" s="3"/>
      <c r="C108" s="4"/>
      <c r="D108" s="5"/>
      <c r="E108" s="5"/>
      <c r="F108" s="5"/>
      <c r="G108" s="6"/>
      <c r="H108" s="95"/>
      <c r="I108" s="6"/>
      <c r="K108" s="98">
        <v>10.1</v>
      </c>
      <c r="L108" s="96">
        <v>606</v>
      </c>
      <c r="M108" s="97">
        <v>0.84166666666666701</v>
      </c>
      <c r="N108" s="97">
        <v>0.88970000000000005</v>
      </c>
      <c r="O108" s="62">
        <f t="shared" si="34"/>
        <v>8.700000000000041E-3</v>
      </c>
      <c r="P108" s="75">
        <f t="shared" si="39"/>
        <v>0.29579999999999984</v>
      </c>
      <c r="Q108" s="77">
        <f t="shared" si="28"/>
        <v>606</v>
      </c>
      <c r="R108" s="56">
        <f t="shared" si="36"/>
        <v>30.2498</v>
      </c>
      <c r="T108" s="64">
        <v>10.1</v>
      </c>
      <c r="U108" s="60">
        <v>606</v>
      </c>
      <c r="V108" s="61">
        <v>0.420833333333333</v>
      </c>
      <c r="W108" s="61">
        <v>0.33200000000000002</v>
      </c>
      <c r="X108" s="63">
        <f t="shared" si="35"/>
        <v>5.0000000000000044E-3</v>
      </c>
      <c r="Y108" s="45">
        <f t="shared" si="29"/>
        <v>0.16999999999999993</v>
      </c>
      <c r="Z108" s="71">
        <f t="shared" si="30"/>
        <v>606</v>
      </c>
      <c r="AA108" s="56">
        <f t="shared" si="24"/>
        <v>11.288</v>
      </c>
      <c r="AB108" s="6"/>
      <c r="AC108" s="64">
        <v>10.1</v>
      </c>
      <c r="AD108" s="60">
        <v>606</v>
      </c>
      <c r="AE108" s="61">
        <v>0.420833333333333</v>
      </c>
      <c r="AF108" s="61">
        <f t="shared" si="37"/>
        <v>0.88970000000000005</v>
      </c>
      <c r="AG108" s="63">
        <f t="shared" si="38"/>
        <v>8.700000000000041E-3</v>
      </c>
      <c r="AH108" s="45">
        <f t="shared" si="31"/>
        <v>0.29579999999999984</v>
      </c>
      <c r="AI108" s="71">
        <f t="shared" si="32"/>
        <v>606</v>
      </c>
      <c r="AJ108" s="56">
        <f t="shared" si="33"/>
        <v>30.2498</v>
      </c>
    </row>
    <row r="109" spans="2:36" x14ac:dyDescent="0.25">
      <c r="B109" s="3"/>
      <c r="C109" s="4"/>
      <c r="D109" s="5"/>
      <c r="E109" s="5"/>
      <c r="F109" s="5"/>
      <c r="G109" s="6"/>
      <c r="H109" s="95"/>
      <c r="I109" s="6"/>
      <c r="K109" s="98">
        <v>10.199999999999999</v>
      </c>
      <c r="L109" s="96">
        <v>612</v>
      </c>
      <c r="M109" s="97">
        <v>0.85</v>
      </c>
      <c r="N109" s="97">
        <v>0.89800000000000002</v>
      </c>
      <c r="O109" s="62">
        <f t="shared" si="34"/>
        <v>8.2999999999999741E-3</v>
      </c>
      <c r="P109" s="75">
        <f t="shared" si="39"/>
        <v>0.28219999999999956</v>
      </c>
      <c r="Q109" s="77">
        <f t="shared" si="28"/>
        <v>612</v>
      </c>
      <c r="R109" s="56">
        <f t="shared" si="36"/>
        <v>30.532</v>
      </c>
      <c r="T109" s="64">
        <v>10.199999999999999</v>
      </c>
      <c r="U109" s="60">
        <v>612</v>
      </c>
      <c r="V109" s="61">
        <v>0.42499999999999999</v>
      </c>
      <c r="W109" s="61">
        <v>0.3372</v>
      </c>
      <c r="X109" s="63">
        <f t="shared" si="35"/>
        <v>5.1999999999999824E-3</v>
      </c>
      <c r="Y109" s="45">
        <f t="shared" si="29"/>
        <v>0.17680000000000007</v>
      </c>
      <c r="Z109" s="71">
        <f t="shared" si="30"/>
        <v>612</v>
      </c>
      <c r="AA109" s="56">
        <f t="shared" si="24"/>
        <v>11.4648</v>
      </c>
      <c r="AB109" s="6"/>
      <c r="AC109" s="64">
        <v>10.199999999999999</v>
      </c>
      <c r="AD109" s="60">
        <v>612</v>
      </c>
      <c r="AE109" s="61">
        <v>0.42499999999999999</v>
      </c>
      <c r="AF109" s="61">
        <f t="shared" si="37"/>
        <v>0.89800000000000002</v>
      </c>
      <c r="AG109" s="63">
        <f t="shared" si="38"/>
        <v>8.2999999999999741E-3</v>
      </c>
      <c r="AH109" s="45">
        <f t="shared" si="31"/>
        <v>0.28219999999999956</v>
      </c>
      <c r="AI109" s="71">
        <f t="shared" si="32"/>
        <v>612</v>
      </c>
      <c r="AJ109" s="56">
        <f t="shared" si="33"/>
        <v>30.532</v>
      </c>
    </row>
    <row r="110" spans="2:36" x14ac:dyDescent="0.25">
      <c r="B110" s="3"/>
      <c r="C110" s="4"/>
      <c r="D110" s="5"/>
      <c r="E110" s="5"/>
      <c r="F110" s="5"/>
      <c r="G110" s="6"/>
      <c r="H110" s="95"/>
      <c r="I110" s="6"/>
      <c r="K110" s="98">
        <v>10.3</v>
      </c>
      <c r="L110" s="96">
        <v>618</v>
      </c>
      <c r="M110" s="97">
        <v>0.85833333333333295</v>
      </c>
      <c r="N110" s="97">
        <v>0.90629999999999999</v>
      </c>
      <c r="O110" s="62">
        <f t="shared" si="34"/>
        <v>8.2999999999999741E-3</v>
      </c>
      <c r="P110" s="75">
        <f t="shared" si="39"/>
        <v>0.28219999999999956</v>
      </c>
      <c r="Q110" s="77">
        <f t="shared" si="28"/>
        <v>618</v>
      </c>
      <c r="R110" s="56">
        <f t="shared" si="36"/>
        <v>30.8142</v>
      </c>
      <c r="T110" s="64">
        <v>10.3</v>
      </c>
      <c r="U110" s="60">
        <v>618</v>
      </c>
      <c r="V110" s="61">
        <v>0.42916666666666697</v>
      </c>
      <c r="W110" s="61">
        <v>0.34250000000000003</v>
      </c>
      <c r="X110" s="63">
        <f t="shared" si="35"/>
        <v>5.3000000000000269E-3</v>
      </c>
      <c r="Y110" s="45">
        <f t="shared" si="29"/>
        <v>0.18020000000000103</v>
      </c>
      <c r="Z110" s="71">
        <f t="shared" si="30"/>
        <v>618</v>
      </c>
      <c r="AA110" s="56">
        <f t="shared" si="24"/>
        <v>11.645000000000001</v>
      </c>
      <c r="AB110" s="6"/>
      <c r="AC110" s="64">
        <v>10.3</v>
      </c>
      <c r="AD110" s="60">
        <v>618</v>
      </c>
      <c r="AE110" s="61">
        <v>0.42916666666666697</v>
      </c>
      <c r="AF110" s="61">
        <f t="shared" si="37"/>
        <v>0.90629999999999999</v>
      </c>
      <c r="AG110" s="63">
        <f t="shared" si="38"/>
        <v>8.2999999999999741E-3</v>
      </c>
      <c r="AH110" s="45">
        <f t="shared" si="31"/>
        <v>0.28219999999999956</v>
      </c>
      <c r="AI110" s="71">
        <f t="shared" si="32"/>
        <v>618</v>
      </c>
      <c r="AJ110" s="56">
        <f t="shared" si="33"/>
        <v>30.8142</v>
      </c>
    </row>
    <row r="111" spans="2:36" x14ac:dyDescent="0.25">
      <c r="B111" s="3"/>
      <c r="C111" s="4"/>
      <c r="D111" s="5"/>
      <c r="E111" s="5"/>
      <c r="F111" s="5"/>
      <c r="G111" s="6"/>
      <c r="H111" s="95"/>
      <c r="I111" s="6"/>
      <c r="K111" s="98">
        <v>10.4</v>
      </c>
      <c r="L111" s="96">
        <v>624</v>
      </c>
      <c r="M111" s="97">
        <v>0.86666666666666703</v>
      </c>
      <c r="N111" s="97">
        <v>0.9143</v>
      </c>
      <c r="O111" s="62">
        <f t="shared" si="34"/>
        <v>8.0000000000000071E-3</v>
      </c>
      <c r="P111" s="75">
        <f t="shared" si="39"/>
        <v>0.27200000000000202</v>
      </c>
      <c r="Q111" s="77">
        <f t="shared" si="28"/>
        <v>624</v>
      </c>
      <c r="R111" s="56">
        <f t="shared" si="36"/>
        <v>31.086200000000002</v>
      </c>
      <c r="T111" s="64">
        <v>10.4</v>
      </c>
      <c r="U111" s="60">
        <v>624</v>
      </c>
      <c r="V111" s="61">
        <v>0.43333333333333302</v>
      </c>
      <c r="W111" s="61">
        <v>0.34770000000000001</v>
      </c>
      <c r="X111" s="63">
        <f t="shared" si="35"/>
        <v>5.1999999999999824E-3</v>
      </c>
      <c r="Y111" s="45">
        <f t="shared" si="29"/>
        <v>0.17679999999999829</v>
      </c>
      <c r="Z111" s="71">
        <f t="shared" si="30"/>
        <v>624</v>
      </c>
      <c r="AA111" s="56">
        <f t="shared" si="24"/>
        <v>11.8218</v>
      </c>
      <c r="AB111" s="6"/>
      <c r="AC111" s="64">
        <v>10.4</v>
      </c>
      <c r="AD111" s="60">
        <v>624</v>
      </c>
      <c r="AE111" s="61">
        <v>0.43333333333333302</v>
      </c>
      <c r="AF111" s="61">
        <f t="shared" si="37"/>
        <v>0.9143</v>
      </c>
      <c r="AG111" s="63">
        <f t="shared" si="38"/>
        <v>8.0000000000000071E-3</v>
      </c>
      <c r="AH111" s="45">
        <f t="shared" si="31"/>
        <v>0.27200000000000202</v>
      </c>
      <c r="AI111" s="71">
        <f t="shared" si="32"/>
        <v>624</v>
      </c>
      <c r="AJ111" s="56">
        <f t="shared" si="33"/>
        <v>31.086200000000002</v>
      </c>
    </row>
    <row r="112" spans="2:36" x14ac:dyDescent="0.25">
      <c r="B112" s="3"/>
      <c r="C112" s="4"/>
      <c r="D112" s="5"/>
      <c r="E112" s="5"/>
      <c r="F112" s="5"/>
      <c r="G112" s="6"/>
      <c r="H112" s="95"/>
      <c r="I112" s="6"/>
      <c r="K112" s="98">
        <v>10.5</v>
      </c>
      <c r="L112" s="96">
        <v>630</v>
      </c>
      <c r="M112" s="97">
        <v>0.875</v>
      </c>
      <c r="N112" s="97">
        <v>0.92220000000000002</v>
      </c>
      <c r="O112" s="62">
        <f t="shared" si="34"/>
        <v>7.9000000000000181E-3</v>
      </c>
      <c r="P112" s="75">
        <f t="shared" si="39"/>
        <v>0.26859999999999928</v>
      </c>
      <c r="Q112" s="77">
        <f t="shared" si="28"/>
        <v>630</v>
      </c>
      <c r="R112" s="56">
        <f t="shared" si="36"/>
        <v>31.354800000000001</v>
      </c>
      <c r="T112" s="64">
        <v>10.5</v>
      </c>
      <c r="U112" s="60">
        <v>630</v>
      </c>
      <c r="V112" s="61">
        <v>0.4375</v>
      </c>
      <c r="W112" s="61">
        <v>0.35289999999999999</v>
      </c>
      <c r="X112" s="63">
        <f t="shared" si="35"/>
        <v>5.1999999999999824E-3</v>
      </c>
      <c r="Y112" s="45">
        <f t="shared" si="29"/>
        <v>0.17680000000000007</v>
      </c>
      <c r="Z112" s="71">
        <f t="shared" si="30"/>
        <v>630</v>
      </c>
      <c r="AA112" s="56">
        <f t="shared" si="24"/>
        <v>11.9986</v>
      </c>
      <c r="AB112" s="6"/>
      <c r="AC112" s="64">
        <v>10.5</v>
      </c>
      <c r="AD112" s="60">
        <v>630</v>
      </c>
      <c r="AE112" s="61">
        <v>0.4375</v>
      </c>
      <c r="AF112" s="61">
        <f t="shared" si="37"/>
        <v>0.92220000000000002</v>
      </c>
      <c r="AG112" s="63">
        <f t="shared" si="38"/>
        <v>7.9000000000000181E-3</v>
      </c>
      <c r="AH112" s="45">
        <f t="shared" si="31"/>
        <v>0.26859999999999928</v>
      </c>
      <c r="AI112" s="71">
        <f t="shared" si="32"/>
        <v>630</v>
      </c>
      <c r="AJ112" s="56">
        <f t="shared" si="33"/>
        <v>31.354800000000001</v>
      </c>
    </row>
    <row r="113" spans="2:36" x14ac:dyDescent="0.25">
      <c r="B113" s="3"/>
      <c r="C113" s="4"/>
      <c r="D113" s="5"/>
      <c r="E113" s="5"/>
      <c r="F113" s="5"/>
      <c r="G113" s="6"/>
      <c r="H113" s="95"/>
      <c r="I113" s="6"/>
      <c r="K113" s="98">
        <v>10.6</v>
      </c>
      <c r="L113" s="96">
        <v>636</v>
      </c>
      <c r="M113" s="97">
        <v>0.88333333333333297</v>
      </c>
      <c r="N113" s="97">
        <v>0.92979999999999996</v>
      </c>
      <c r="O113" s="62">
        <f t="shared" si="34"/>
        <v>7.5999999999999401E-3</v>
      </c>
      <c r="P113" s="75">
        <f t="shared" si="39"/>
        <v>0.25839999999999819</v>
      </c>
      <c r="Q113" s="77">
        <f t="shared" si="28"/>
        <v>636</v>
      </c>
      <c r="R113" s="56">
        <f t="shared" si="36"/>
        <v>31.613199999999999</v>
      </c>
      <c r="T113" s="64">
        <v>10.6</v>
      </c>
      <c r="U113" s="60">
        <v>636</v>
      </c>
      <c r="V113" s="61">
        <v>0.44166666666666698</v>
      </c>
      <c r="W113" s="61">
        <v>0.35809999999999997</v>
      </c>
      <c r="X113" s="63">
        <f t="shared" si="35"/>
        <v>5.1999999999999824E-3</v>
      </c>
      <c r="Y113" s="45">
        <f t="shared" si="29"/>
        <v>0.17680000000000007</v>
      </c>
      <c r="Z113" s="71">
        <f t="shared" si="30"/>
        <v>636</v>
      </c>
      <c r="AA113" s="56">
        <f t="shared" si="24"/>
        <v>12.1754</v>
      </c>
      <c r="AB113" s="6"/>
      <c r="AC113" s="64">
        <v>10.6</v>
      </c>
      <c r="AD113" s="60">
        <v>636</v>
      </c>
      <c r="AE113" s="61">
        <v>0.44166666666666698</v>
      </c>
      <c r="AF113" s="61">
        <f t="shared" si="37"/>
        <v>0.92979999999999996</v>
      </c>
      <c r="AG113" s="63">
        <f t="shared" si="38"/>
        <v>7.5999999999999401E-3</v>
      </c>
      <c r="AH113" s="45">
        <f t="shared" si="31"/>
        <v>0.25839999999999819</v>
      </c>
      <c r="AI113" s="71">
        <f t="shared" si="32"/>
        <v>636</v>
      </c>
      <c r="AJ113" s="56">
        <f t="shared" si="33"/>
        <v>31.613199999999999</v>
      </c>
    </row>
    <row r="114" spans="2:36" x14ac:dyDescent="0.25">
      <c r="B114" s="3"/>
      <c r="C114" s="4"/>
      <c r="D114" s="5"/>
      <c r="E114" s="5"/>
      <c r="F114" s="5"/>
      <c r="G114" s="6"/>
      <c r="H114" s="95"/>
      <c r="I114" s="6"/>
      <c r="K114" s="98">
        <v>10.7</v>
      </c>
      <c r="L114" s="96">
        <v>642</v>
      </c>
      <c r="M114" s="97">
        <v>0.89166666666666705</v>
      </c>
      <c r="N114" s="97">
        <v>0.93689999999999996</v>
      </c>
      <c r="O114" s="62">
        <f t="shared" si="34"/>
        <v>7.0999999999999952E-3</v>
      </c>
      <c r="P114" s="75">
        <f t="shared" si="39"/>
        <v>0.24139999999999873</v>
      </c>
      <c r="Q114" s="77">
        <f t="shared" si="28"/>
        <v>642</v>
      </c>
      <c r="R114" s="56">
        <f t="shared" si="36"/>
        <v>31.854599999999998</v>
      </c>
      <c r="T114" s="64">
        <v>10.7</v>
      </c>
      <c r="U114" s="60">
        <v>642</v>
      </c>
      <c r="V114" s="61">
        <v>0.44583333333333303</v>
      </c>
      <c r="W114" s="61">
        <v>0.36330000000000001</v>
      </c>
      <c r="X114" s="63">
        <f t="shared" si="35"/>
        <v>5.2000000000000379E-3</v>
      </c>
      <c r="Y114" s="45">
        <f t="shared" si="29"/>
        <v>0.17680000000000007</v>
      </c>
      <c r="Z114" s="71">
        <f t="shared" si="30"/>
        <v>642</v>
      </c>
      <c r="AA114" s="56">
        <f t="shared" si="24"/>
        <v>12.3522</v>
      </c>
      <c r="AB114" s="6"/>
      <c r="AC114" s="64">
        <v>10.7</v>
      </c>
      <c r="AD114" s="60">
        <v>642</v>
      </c>
      <c r="AE114" s="61">
        <v>0.44583333333333303</v>
      </c>
      <c r="AF114" s="61">
        <f t="shared" si="37"/>
        <v>0.93689999999999996</v>
      </c>
      <c r="AG114" s="63">
        <f t="shared" si="38"/>
        <v>7.0999999999999952E-3</v>
      </c>
      <c r="AH114" s="45">
        <f t="shared" si="31"/>
        <v>0.24139999999999873</v>
      </c>
      <c r="AI114" s="71">
        <f t="shared" si="32"/>
        <v>642</v>
      </c>
      <c r="AJ114" s="56">
        <f t="shared" si="33"/>
        <v>31.854599999999998</v>
      </c>
    </row>
    <row r="115" spans="2:36" x14ac:dyDescent="0.25">
      <c r="B115" s="3"/>
      <c r="C115" s="4"/>
      <c r="D115" s="5"/>
      <c r="E115" s="5"/>
      <c r="F115" s="5"/>
      <c r="G115" s="6"/>
      <c r="H115" s="95"/>
      <c r="I115" s="6"/>
      <c r="K115" s="98">
        <v>10.8</v>
      </c>
      <c r="L115" s="96">
        <v>648</v>
      </c>
      <c r="M115" s="97">
        <v>0.9</v>
      </c>
      <c r="N115" s="97">
        <v>0.94399999999999995</v>
      </c>
      <c r="O115" s="62">
        <f t="shared" si="34"/>
        <v>7.0999999999999952E-3</v>
      </c>
      <c r="P115" s="75">
        <f t="shared" si="39"/>
        <v>0.24139999999999873</v>
      </c>
      <c r="Q115" s="77">
        <f t="shared" si="28"/>
        <v>648</v>
      </c>
      <c r="R115" s="56">
        <f t="shared" si="36"/>
        <v>32.095999999999997</v>
      </c>
      <c r="T115" s="64">
        <v>10.8</v>
      </c>
      <c r="U115" s="60">
        <v>648</v>
      </c>
      <c r="V115" s="61">
        <v>0.45</v>
      </c>
      <c r="W115" s="61">
        <v>0.36849999999999999</v>
      </c>
      <c r="X115" s="63">
        <f t="shared" si="35"/>
        <v>5.1999999999999824E-3</v>
      </c>
      <c r="Y115" s="45">
        <f t="shared" si="29"/>
        <v>0.17680000000000007</v>
      </c>
      <c r="Z115" s="71">
        <f t="shared" si="30"/>
        <v>648</v>
      </c>
      <c r="AA115" s="56">
        <f t="shared" si="24"/>
        <v>12.529</v>
      </c>
      <c r="AB115" s="6"/>
      <c r="AC115" s="64">
        <v>10.8</v>
      </c>
      <c r="AD115" s="60">
        <v>648</v>
      </c>
      <c r="AE115" s="61">
        <v>0.45</v>
      </c>
      <c r="AF115" s="61">
        <f t="shared" si="37"/>
        <v>0.94399999999999995</v>
      </c>
      <c r="AG115" s="63">
        <f t="shared" si="38"/>
        <v>7.0999999999999952E-3</v>
      </c>
      <c r="AH115" s="45">
        <f t="shared" si="31"/>
        <v>0.24139999999999873</v>
      </c>
      <c r="AI115" s="71">
        <f t="shared" si="32"/>
        <v>648</v>
      </c>
      <c r="AJ115" s="56">
        <f t="shared" si="33"/>
        <v>32.095999999999997</v>
      </c>
    </row>
    <row r="116" spans="2:36" x14ac:dyDescent="0.25">
      <c r="B116" s="3"/>
      <c r="C116" s="4"/>
      <c r="D116" s="5"/>
      <c r="E116" s="5"/>
      <c r="F116" s="5"/>
      <c r="G116" s="6"/>
      <c r="H116" s="95"/>
      <c r="I116" s="6"/>
      <c r="K116" s="98">
        <v>10.9</v>
      </c>
      <c r="L116" s="96">
        <v>654</v>
      </c>
      <c r="M116" s="97">
        <v>0.90833333333333299</v>
      </c>
      <c r="N116" s="97">
        <v>0.95020000000000004</v>
      </c>
      <c r="O116" s="62">
        <f t="shared" si="34"/>
        <v>6.2000000000000943E-3</v>
      </c>
      <c r="P116" s="75">
        <f t="shared" si="39"/>
        <v>0.21080000000000609</v>
      </c>
      <c r="Q116" s="77">
        <f t="shared" si="28"/>
        <v>654</v>
      </c>
      <c r="R116" s="56">
        <f t="shared" si="36"/>
        <v>32.306800000000003</v>
      </c>
      <c r="T116" s="64">
        <v>10.9</v>
      </c>
      <c r="U116" s="60">
        <v>654</v>
      </c>
      <c r="V116" s="61">
        <v>0.454166666666667</v>
      </c>
      <c r="W116" s="61">
        <v>0.37369999999999998</v>
      </c>
      <c r="X116" s="63">
        <f t="shared" si="35"/>
        <v>5.1999999999999824E-3</v>
      </c>
      <c r="Y116" s="45">
        <f t="shared" si="29"/>
        <v>0.17680000000000007</v>
      </c>
      <c r="Z116" s="71">
        <f t="shared" si="30"/>
        <v>654</v>
      </c>
      <c r="AA116" s="56">
        <f t="shared" si="24"/>
        <v>12.7058</v>
      </c>
      <c r="AB116" s="6"/>
      <c r="AC116" s="64">
        <v>10.9</v>
      </c>
      <c r="AD116" s="60">
        <v>654</v>
      </c>
      <c r="AE116" s="61">
        <v>0.454166666666667</v>
      </c>
      <c r="AF116" s="61">
        <f t="shared" si="37"/>
        <v>0.95020000000000004</v>
      </c>
      <c r="AG116" s="63">
        <f t="shared" si="38"/>
        <v>6.2000000000000943E-3</v>
      </c>
      <c r="AH116" s="45">
        <f t="shared" si="31"/>
        <v>0.21080000000000609</v>
      </c>
      <c r="AI116" s="71">
        <f t="shared" si="32"/>
        <v>654</v>
      </c>
      <c r="AJ116" s="56">
        <f t="shared" si="33"/>
        <v>32.306800000000003</v>
      </c>
    </row>
    <row r="117" spans="2:36" x14ac:dyDescent="0.25">
      <c r="B117" s="3"/>
      <c r="C117" s="4"/>
      <c r="D117" s="5"/>
      <c r="E117" s="5"/>
      <c r="F117" s="5"/>
      <c r="G117" s="6"/>
      <c r="H117" s="95"/>
      <c r="I117" s="6"/>
      <c r="K117" s="98">
        <v>11</v>
      </c>
      <c r="L117" s="96">
        <v>660</v>
      </c>
      <c r="M117" s="97">
        <v>0.91666666666666696</v>
      </c>
      <c r="N117" s="97">
        <v>0.95650000000000002</v>
      </c>
      <c r="O117" s="62">
        <f t="shared" si="34"/>
        <v>6.2999999999999723E-3</v>
      </c>
      <c r="P117" s="75">
        <f t="shared" si="39"/>
        <v>0.21419999999999817</v>
      </c>
      <c r="Q117" s="77">
        <f t="shared" si="28"/>
        <v>660</v>
      </c>
      <c r="R117" s="56">
        <f t="shared" si="36"/>
        <v>32.521000000000001</v>
      </c>
      <c r="T117" s="64">
        <v>11</v>
      </c>
      <c r="U117" s="60">
        <v>660</v>
      </c>
      <c r="V117" s="61">
        <v>0.45833333333333298</v>
      </c>
      <c r="W117" s="61">
        <v>0.37890000000000001</v>
      </c>
      <c r="X117" s="63">
        <f t="shared" si="35"/>
        <v>5.2000000000000379E-3</v>
      </c>
      <c r="Y117" s="45">
        <f t="shared" si="29"/>
        <v>0.17680000000000007</v>
      </c>
      <c r="Z117" s="71">
        <f t="shared" si="30"/>
        <v>660</v>
      </c>
      <c r="AA117" s="56">
        <f t="shared" si="24"/>
        <v>12.8826</v>
      </c>
      <c r="AB117" s="6"/>
      <c r="AC117" s="64">
        <v>11</v>
      </c>
      <c r="AD117" s="60">
        <v>660</v>
      </c>
      <c r="AE117" s="61">
        <v>0.45833333333333298</v>
      </c>
      <c r="AF117" s="61">
        <f t="shared" si="37"/>
        <v>0.95650000000000002</v>
      </c>
      <c r="AG117" s="63">
        <f t="shared" si="38"/>
        <v>6.2999999999999723E-3</v>
      </c>
      <c r="AH117" s="45">
        <f t="shared" si="31"/>
        <v>0.21419999999999817</v>
      </c>
      <c r="AI117" s="71">
        <f t="shared" si="32"/>
        <v>660</v>
      </c>
      <c r="AJ117" s="56">
        <f t="shared" si="33"/>
        <v>32.521000000000001</v>
      </c>
    </row>
    <row r="118" spans="2:36" x14ac:dyDescent="0.25">
      <c r="B118" s="3"/>
      <c r="C118" s="4"/>
      <c r="D118" s="5"/>
      <c r="E118" s="5"/>
      <c r="F118" s="5"/>
      <c r="G118" s="6"/>
      <c r="H118" s="95"/>
      <c r="I118" s="6"/>
      <c r="K118" s="98">
        <v>11.1</v>
      </c>
      <c r="L118" s="96">
        <v>666</v>
      </c>
      <c r="M118" s="97">
        <v>0.92500000000000004</v>
      </c>
      <c r="N118" s="97">
        <v>0.96220000000000006</v>
      </c>
      <c r="O118" s="62">
        <f t="shared" si="34"/>
        <v>5.7000000000000384E-3</v>
      </c>
      <c r="P118" s="75">
        <f t="shared" si="39"/>
        <v>0.19380000000000308</v>
      </c>
      <c r="Q118" s="77">
        <f t="shared" si="28"/>
        <v>666</v>
      </c>
      <c r="R118" s="56">
        <f t="shared" si="36"/>
        <v>32.714800000000004</v>
      </c>
      <c r="T118" s="64">
        <v>11.1</v>
      </c>
      <c r="U118" s="60">
        <v>666</v>
      </c>
      <c r="V118" s="61">
        <v>0.46250000000000002</v>
      </c>
      <c r="W118" s="61">
        <v>0.38429999999999997</v>
      </c>
      <c r="X118" s="63">
        <f t="shared" si="35"/>
        <v>5.3999999999999604E-3</v>
      </c>
      <c r="Y118" s="45">
        <f t="shared" si="29"/>
        <v>0.18359999999999843</v>
      </c>
      <c r="Z118" s="71">
        <f t="shared" si="30"/>
        <v>666</v>
      </c>
      <c r="AA118" s="56">
        <f t="shared" si="24"/>
        <v>13.066199999999998</v>
      </c>
      <c r="AB118" s="6"/>
      <c r="AC118" s="64">
        <v>11.1</v>
      </c>
      <c r="AD118" s="60">
        <v>666</v>
      </c>
      <c r="AE118" s="61">
        <v>0.46250000000000002</v>
      </c>
      <c r="AF118" s="61">
        <f t="shared" si="37"/>
        <v>0.96220000000000006</v>
      </c>
      <c r="AG118" s="63">
        <f t="shared" si="38"/>
        <v>5.7000000000000384E-3</v>
      </c>
      <c r="AH118" s="45">
        <f t="shared" si="31"/>
        <v>0.19380000000000308</v>
      </c>
      <c r="AI118" s="71">
        <f t="shared" si="32"/>
        <v>666</v>
      </c>
      <c r="AJ118" s="56">
        <f t="shared" si="33"/>
        <v>32.714800000000004</v>
      </c>
    </row>
    <row r="119" spans="2:36" x14ac:dyDescent="0.25">
      <c r="B119" s="3"/>
      <c r="C119" s="4"/>
      <c r="D119" s="5"/>
      <c r="E119" s="5"/>
      <c r="F119" s="5"/>
      <c r="G119" s="6"/>
      <c r="H119" s="95"/>
      <c r="I119" s="6"/>
      <c r="K119" s="98">
        <v>11.2</v>
      </c>
      <c r="L119" s="96">
        <v>672</v>
      </c>
      <c r="M119" s="97">
        <v>0.93333333333333302</v>
      </c>
      <c r="N119" s="97">
        <v>0.9677</v>
      </c>
      <c r="O119" s="62">
        <f t="shared" si="34"/>
        <v>5.4999999999999494E-3</v>
      </c>
      <c r="P119" s="75">
        <f t="shared" si="39"/>
        <v>0.18699999999999761</v>
      </c>
      <c r="Q119" s="77">
        <f t="shared" si="28"/>
        <v>672</v>
      </c>
      <c r="R119" s="56">
        <f t="shared" si="36"/>
        <v>32.901800000000001</v>
      </c>
      <c r="T119" s="64">
        <v>11.2</v>
      </c>
      <c r="U119" s="60">
        <v>672</v>
      </c>
      <c r="V119" s="61">
        <v>0.46666666666666701</v>
      </c>
      <c r="W119" s="61">
        <v>0.38969999999999999</v>
      </c>
      <c r="X119" s="63">
        <f t="shared" si="35"/>
        <v>5.4000000000000159E-3</v>
      </c>
      <c r="Y119" s="45">
        <f t="shared" si="29"/>
        <v>0.18360000000000198</v>
      </c>
      <c r="Z119" s="71">
        <f t="shared" si="30"/>
        <v>672</v>
      </c>
      <c r="AA119" s="56">
        <f t="shared" si="24"/>
        <v>13.2498</v>
      </c>
      <c r="AB119" s="6"/>
      <c r="AC119" s="64">
        <v>11.2</v>
      </c>
      <c r="AD119" s="60">
        <v>672</v>
      </c>
      <c r="AE119" s="61">
        <v>0.46666666666666701</v>
      </c>
      <c r="AF119" s="61">
        <f t="shared" si="37"/>
        <v>0.9677</v>
      </c>
      <c r="AG119" s="63">
        <f t="shared" si="38"/>
        <v>5.4999999999999494E-3</v>
      </c>
      <c r="AH119" s="45">
        <f t="shared" si="31"/>
        <v>0.18699999999999761</v>
      </c>
      <c r="AI119" s="71">
        <f t="shared" si="32"/>
        <v>672</v>
      </c>
      <c r="AJ119" s="56">
        <f t="shared" si="33"/>
        <v>32.901800000000001</v>
      </c>
    </row>
    <row r="120" spans="2:36" x14ac:dyDescent="0.25">
      <c r="B120" s="3"/>
      <c r="C120" s="4"/>
      <c r="D120" s="5"/>
      <c r="E120" s="5"/>
      <c r="F120" s="5"/>
      <c r="G120" s="6"/>
      <c r="H120" s="95"/>
      <c r="I120" s="6"/>
      <c r="K120" s="98">
        <v>11.3</v>
      </c>
      <c r="L120" s="96">
        <v>678</v>
      </c>
      <c r="M120" s="97">
        <v>0.94166666666666698</v>
      </c>
      <c r="N120" s="97">
        <v>0.97289999999999999</v>
      </c>
      <c r="O120" s="62">
        <f t="shared" si="34"/>
        <v>5.1999999999999824E-3</v>
      </c>
      <c r="P120" s="75">
        <f t="shared" si="39"/>
        <v>0.17680000000000007</v>
      </c>
      <c r="Q120" s="77">
        <f t="shared" si="28"/>
        <v>678</v>
      </c>
      <c r="R120" s="56">
        <f t="shared" si="36"/>
        <v>33.078600000000002</v>
      </c>
      <c r="T120" s="64">
        <v>11.3</v>
      </c>
      <c r="U120" s="60">
        <v>678</v>
      </c>
      <c r="V120" s="61">
        <v>0.47083333333333299</v>
      </c>
      <c r="W120" s="61">
        <v>0.39510000000000001</v>
      </c>
      <c r="X120" s="63">
        <f t="shared" si="35"/>
        <v>5.4000000000000159E-3</v>
      </c>
      <c r="Y120" s="45">
        <f t="shared" si="29"/>
        <v>0.18360000000000021</v>
      </c>
      <c r="Z120" s="71">
        <f t="shared" si="30"/>
        <v>678</v>
      </c>
      <c r="AA120" s="56">
        <f t="shared" si="24"/>
        <v>13.433400000000001</v>
      </c>
      <c r="AB120" s="6"/>
      <c r="AC120" s="64">
        <v>11.3</v>
      </c>
      <c r="AD120" s="60">
        <v>678</v>
      </c>
      <c r="AE120" s="61">
        <v>0.47083333333333299</v>
      </c>
      <c r="AF120" s="61">
        <f t="shared" si="37"/>
        <v>0.97289999999999999</v>
      </c>
      <c r="AG120" s="63">
        <f t="shared" si="38"/>
        <v>5.1999999999999824E-3</v>
      </c>
      <c r="AH120" s="45">
        <f t="shared" si="31"/>
        <v>0.17680000000000007</v>
      </c>
      <c r="AI120" s="71">
        <f t="shared" si="32"/>
        <v>678</v>
      </c>
      <c r="AJ120" s="56">
        <f t="shared" si="33"/>
        <v>33.078600000000002</v>
      </c>
    </row>
    <row r="121" spans="2:36" x14ac:dyDescent="0.25">
      <c r="B121" s="3"/>
      <c r="C121" s="4"/>
      <c r="D121" s="5"/>
      <c r="E121" s="5"/>
      <c r="F121" s="5"/>
      <c r="G121" s="6"/>
      <c r="H121" s="95"/>
      <c r="I121" s="6"/>
      <c r="K121" s="98">
        <v>11.4</v>
      </c>
      <c r="L121" s="96">
        <v>684</v>
      </c>
      <c r="M121" s="97">
        <v>0.95</v>
      </c>
      <c r="N121" s="97">
        <v>0.97750000000000004</v>
      </c>
      <c r="O121" s="62">
        <f t="shared" si="34"/>
        <v>4.6000000000000485E-3</v>
      </c>
      <c r="P121" s="75">
        <f t="shared" si="39"/>
        <v>0.15639999999999787</v>
      </c>
      <c r="Q121" s="77">
        <f t="shared" si="28"/>
        <v>684</v>
      </c>
      <c r="R121" s="56">
        <f t="shared" si="36"/>
        <v>33.234999999999999</v>
      </c>
      <c r="T121" s="64">
        <v>11.4</v>
      </c>
      <c r="U121" s="60">
        <v>684</v>
      </c>
      <c r="V121" s="61">
        <v>0.47499999999999998</v>
      </c>
      <c r="W121" s="61">
        <v>0.40050000000000002</v>
      </c>
      <c r="X121" s="63">
        <f t="shared" si="35"/>
        <v>5.4000000000000159E-3</v>
      </c>
      <c r="Y121" s="45">
        <f t="shared" si="29"/>
        <v>0.18360000000000021</v>
      </c>
      <c r="Z121" s="71">
        <f t="shared" si="30"/>
        <v>684</v>
      </c>
      <c r="AA121" s="56">
        <f t="shared" si="24"/>
        <v>13.617000000000001</v>
      </c>
      <c r="AB121" s="6"/>
      <c r="AC121" s="64">
        <v>11.4</v>
      </c>
      <c r="AD121" s="60">
        <v>684</v>
      </c>
      <c r="AE121" s="61">
        <v>0.47499999999999998</v>
      </c>
      <c r="AF121" s="61">
        <f t="shared" si="37"/>
        <v>0.97750000000000004</v>
      </c>
      <c r="AG121" s="63">
        <f t="shared" si="38"/>
        <v>4.6000000000000485E-3</v>
      </c>
      <c r="AH121" s="45">
        <f t="shared" si="31"/>
        <v>0.15639999999999787</v>
      </c>
      <c r="AI121" s="71">
        <f t="shared" si="32"/>
        <v>684</v>
      </c>
      <c r="AJ121" s="56">
        <f t="shared" si="33"/>
        <v>33.234999999999999</v>
      </c>
    </row>
    <row r="122" spans="2:36" x14ac:dyDescent="0.25">
      <c r="B122" s="3"/>
      <c r="C122" s="4"/>
      <c r="D122" s="5"/>
      <c r="E122" s="5"/>
      <c r="F122" s="5"/>
      <c r="G122" s="6"/>
      <c r="H122" s="95"/>
      <c r="I122" s="6"/>
      <c r="K122" s="98">
        <v>11.5</v>
      </c>
      <c r="L122" s="96">
        <v>690</v>
      </c>
      <c r="M122" s="97">
        <v>0.95833333333333304</v>
      </c>
      <c r="N122" s="97">
        <v>0.98209999999999997</v>
      </c>
      <c r="O122" s="62">
        <f t="shared" si="34"/>
        <v>4.5999999999999375E-3</v>
      </c>
      <c r="P122" s="75">
        <f t="shared" si="39"/>
        <v>0.15639999999999787</v>
      </c>
      <c r="Q122" s="77">
        <f t="shared" si="28"/>
        <v>690</v>
      </c>
      <c r="R122" s="56">
        <f t="shared" si="36"/>
        <v>33.391399999999997</v>
      </c>
      <c r="T122" s="64">
        <v>11.5</v>
      </c>
      <c r="U122" s="60">
        <v>690</v>
      </c>
      <c r="V122" s="61">
        <v>0.47916666666666702</v>
      </c>
      <c r="W122" s="61">
        <v>0.40589999999999998</v>
      </c>
      <c r="X122" s="63">
        <f t="shared" si="35"/>
        <v>5.3999999999999604E-3</v>
      </c>
      <c r="Y122" s="45">
        <f t="shared" si="29"/>
        <v>0.18359999999999843</v>
      </c>
      <c r="Z122" s="71">
        <f t="shared" si="30"/>
        <v>690</v>
      </c>
      <c r="AA122" s="56">
        <f t="shared" si="24"/>
        <v>13.800599999999999</v>
      </c>
      <c r="AB122" s="6"/>
      <c r="AC122" s="64">
        <v>11.5</v>
      </c>
      <c r="AD122" s="60">
        <v>690</v>
      </c>
      <c r="AE122" s="61">
        <v>0.47916666666666702</v>
      </c>
      <c r="AF122" s="61">
        <f t="shared" si="37"/>
        <v>0.98209999999999997</v>
      </c>
      <c r="AG122" s="63">
        <f t="shared" si="38"/>
        <v>4.5999999999999375E-3</v>
      </c>
      <c r="AH122" s="45">
        <f t="shared" si="31"/>
        <v>0.15639999999999787</v>
      </c>
      <c r="AI122" s="71">
        <f t="shared" si="32"/>
        <v>690</v>
      </c>
      <c r="AJ122" s="56">
        <f t="shared" si="33"/>
        <v>33.391399999999997</v>
      </c>
    </row>
    <row r="123" spans="2:36" x14ac:dyDescent="0.25">
      <c r="B123" s="3"/>
      <c r="C123" s="4"/>
      <c r="D123" s="5"/>
      <c r="E123" s="5"/>
      <c r="F123" s="5"/>
      <c r="G123" s="6"/>
      <c r="H123" s="95"/>
      <c r="I123" s="6"/>
      <c r="K123" s="98">
        <v>11.6</v>
      </c>
      <c r="L123" s="96">
        <v>696</v>
      </c>
      <c r="M123" s="97">
        <v>0.96666666666666701</v>
      </c>
      <c r="N123" s="97">
        <v>0.98629999999999995</v>
      </c>
      <c r="O123" s="62">
        <f t="shared" si="34"/>
        <v>4.1999999999999815E-3</v>
      </c>
      <c r="P123" s="75">
        <f t="shared" si="39"/>
        <v>0.14280000000000115</v>
      </c>
      <c r="Q123" s="77">
        <f t="shared" si="28"/>
        <v>696</v>
      </c>
      <c r="R123" s="56">
        <f t="shared" si="36"/>
        <v>33.534199999999998</v>
      </c>
      <c r="T123" s="64">
        <v>11.6</v>
      </c>
      <c r="U123" s="60">
        <v>696</v>
      </c>
      <c r="V123" s="61">
        <v>0.483333333333333</v>
      </c>
      <c r="W123" s="61">
        <v>0.41149999999999998</v>
      </c>
      <c r="X123" s="63">
        <f t="shared" si="35"/>
        <v>5.5999999999999939E-3</v>
      </c>
      <c r="Y123" s="45">
        <f t="shared" si="29"/>
        <v>0.19040000000000035</v>
      </c>
      <c r="Z123" s="71">
        <f t="shared" si="30"/>
        <v>696</v>
      </c>
      <c r="AA123" s="56">
        <f t="shared" si="24"/>
        <v>13.991</v>
      </c>
      <c r="AB123" s="6"/>
      <c r="AC123" s="64">
        <v>11.6</v>
      </c>
      <c r="AD123" s="60">
        <v>696</v>
      </c>
      <c r="AE123" s="61">
        <v>0.483333333333333</v>
      </c>
      <c r="AF123" s="61">
        <f t="shared" si="37"/>
        <v>0.98629999999999995</v>
      </c>
      <c r="AG123" s="63">
        <f t="shared" si="38"/>
        <v>4.1999999999999815E-3</v>
      </c>
      <c r="AH123" s="45">
        <f t="shared" si="31"/>
        <v>0.14280000000000115</v>
      </c>
      <c r="AI123" s="71">
        <f t="shared" si="32"/>
        <v>696</v>
      </c>
      <c r="AJ123" s="56">
        <f t="shared" si="33"/>
        <v>33.534199999999998</v>
      </c>
    </row>
    <row r="124" spans="2:36" x14ac:dyDescent="0.25">
      <c r="B124" s="3"/>
      <c r="C124" s="4"/>
      <c r="D124" s="5"/>
      <c r="E124" s="5"/>
      <c r="F124" s="5"/>
      <c r="G124" s="6"/>
      <c r="H124" s="95"/>
      <c r="I124" s="6"/>
      <c r="K124" s="98">
        <v>11.7</v>
      </c>
      <c r="L124" s="96">
        <v>702</v>
      </c>
      <c r="M124" s="97">
        <v>0.97499999999999998</v>
      </c>
      <c r="N124" s="97">
        <v>0.99050000000000005</v>
      </c>
      <c r="O124" s="62">
        <f t="shared" si="34"/>
        <v>4.2000000000000925E-3</v>
      </c>
      <c r="P124" s="75">
        <f t="shared" si="39"/>
        <v>0.14280000000000115</v>
      </c>
      <c r="Q124" s="77">
        <f t="shared" si="28"/>
        <v>702</v>
      </c>
      <c r="R124" s="56">
        <f t="shared" si="36"/>
        <v>33.677</v>
      </c>
      <c r="T124" s="64">
        <v>11.7</v>
      </c>
      <c r="U124" s="60">
        <v>702</v>
      </c>
      <c r="V124" s="61">
        <v>0.48749999999999999</v>
      </c>
      <c r="W124" s="61">
        <v>0.41710000000000003</v>
      </c>
      <c r="X124" s="63">
        <f t="shared" si="35"/>
        <v>5.6000000000000494E-3</v>
      </c>
      <c r="Y124" s="45">
        <f t="shared" si="29"/>
        <v>0.19040000000000035</v>
      </c>
      <c r="Z124" s="71">
        <f t="shared" si="30"/>
        <v>702</v>
      </c>
      <c r="AA124" s="56">
        <f t="shared" si="24"/>
        <v>14.1814</v>
      </c>
      <c r="AB124" s="6"/>
      <c r="AC124" s="64">
        <v>11.7</v>
      </c>
      <c r="AD124" s="60">
        <v>702</v>
      </c>
      <c r="AE124" s="61">
        <v>0.48749999999999999</v>
      </c>
      <c r="AF124" s="61">
        <f t="shared" si="37"/>
        <v>0.99050000000000005</v>
      </c>
      <c r="AG124" s="63">
        <f t="shared" si="38"/>
        <v>4.2000000000000925E-3</v>
      </c>
      <c r="AH124" s="45">
        <f t="shared" si="31"/>
        <v>0.14280000000000115</v>
      </c>
      <c r="AI124" s="71">
        <f t="shared" si="32"/>
        <v>702</v>
      </c>
      <c r="AJ124" s="56">
        <f t="shared" si="33"/>
        <v>33.677</v>
      </c>
    </row>
    <row r="125" spans="2:36" x14ac:dyDescent="0.25">
      <c r="B125" s="3"/>
      <c r="C125" s="4"/>
      <c r="D125" s="5"/>
      <c r="E125" s="5"/>
      <c r="F125" s="5"/>
      <c r="G125" s="6"/>
      <c r="H125" s="95"/>
      <c r="I125" s="6"/>
      <c r="K125" s="98">
        <v>11.8</v>
      </c>
      <c r="L125" s="96">
        <v>708</v>
      </c>
      <c r="M125" s="97">
        <v>0.98333333333333295</v>
      </c>
      <c r="N125" s="97">
        <v>0.99419999999999997</v>
      </c>
      <c r="O125" s="62">
        <f t="shared" si="34"/>
        <v>3.6999999999999256E-3</v>
      </c>
      <c r="P125" s="75">
        <f t="shared" si="39"/>
        <v>0.12579999999999814</v>
      </c>
      <c r="Q125" s="77">
        <f t="shared" si="28"/>
        <v>708</v>
      </c>
      <c r="R125" s="56">
        <f t="shared" si="36"/>
        <v>33.802799999999998</v>
      </c>
      <c r="T125" s="64">
        <v>11.8</v>
      </c>
      <c r="U125" s="60">
        <v>708</v>
      </c>
      <c r="V125" s="61">
        <v>0.49166666666666697</v>
      </c>
      <c r="W125" s="61">
        <v>0.42280000000000001</v>
      </c>
      <c r="X125" s="63">
        <f t="shared" si="35"/>
        <v>5.6999999999999829E-3</v>
      </c>
      <c r="Y125" s="45">
        <f t="shared" si="29"/>
        <v>0.19379999999999953</v>
      </c>
      <c r="Z125" s="71">
        <f t="shared" si="30"/>
        <v>708</v>
      </c>
      <c r="AA125" s="56">
        <f t="shared" si="24"/>
        <v>14.3752</v>
      </c>
      <c r="AB125" s="6"/>
      <c r="AC125" s="64">
        <v>11.8</v>
      </c>
      <c r="AD125" s="60">
        <v>708</v>
      </c>
      <c r="AE125" s="61">
        <v>0.49166666666666697</v>
      </c>
      <c r="AF125" s="61">
        <f t="shared" si="37"/>
        <v>0.99419999999999997</v>
      </c>
      <c r="AG125" s="63">
        <f t="shared" si="38"/>
        <v>3.6999999999999256E-3</v>
      </c>
      <c r="AH125" s="45">
        <f t="shared" si="31"/>
        <v>0.12579999999999814</v>
      </c>
      <c r="AI125" s="71">
        <f t="shared" si="32"/>
        <v>708</v>
      </c>
      <c r="AJ125" s="56">
        <f t="shared" si="33"/>
        <v>33.802799999999998</v>
      </c>
    </row>
    <row r="126" spans="2:36" x14ac:dyDescent="0.25">
      <c r="B126" s="3"/>
      <c r="C126" s="4"/>
      <c r="D126" s="5"/>
      <c r="E126" s="5"/>
      <c r="F126" s="5"/>
      <c r="G126" s="6"/>
      <c r="H126" s="95"/>
      <c r="I126" s="6"/>
      <c r="K126" s="98">
        <v>11.9</v>
      </c>
      <c r="L126" s="96">
        <v>714</v>
      </c>
      <c r="M126" s="97">
        <v>0.99166666666666703</v>
      </c>
      <c r="N126" s="97">
        <v>0.99709999999999999</v>
      </c>
      <c r="O126" s="62">
        <f t="shared" si="34"/>
        <v>2.9000000000000137E-3</v>
      </c>
      <c r="P126" s="75">
        <f t="shared" si="39"/>
        <v>9.8600000000004684E-2</v>
      </c>
      <c r="Q126" s="77">
        <f t="shared" si="28"/>
        <v>714</v>
      </c>
      <c r="R126" s="56">
        <f t="shared" si="36"/>
        <v>33.901400000000002</v>
      </c>
      <c r="T126" s="64">
        <v>11.9</v>
      </c>
      <c r="U126" s="60">
        <v>714</v>
      </c>
      <c r="V126" s="61">
        <v>0.49583333333333302</v>
      </c>
      <c r="W126" s="61">
        <v>0.4284</v>
      </c>
      <c r="X126" s="63">
        <f t="shared" si="35"/>
        <v>5.5999999999999939E-3</v>
      </c>
      <c r="Y126" s="45">
        <f t="shared" si="29"/>
        <v>0.19040000000000035</v>
      </c>
      <c r="Z126" s="71">
        <f t="shared" si="30"/>
        <v>714</v>
      </c>
      <c r="AA126" s="56">
        <f t="shared" si="24"/>
        <v>14.5656</v>
      </c>
      <c r="AB126" s="6"/>
      <c r="AC126" s="64">
        <v>11.9</v>
      </c>
      <c r="AD126" s="60">
        <v>714</v>
      </c>
      <c r="AE126" s="61">
        <v>0.49583333333333302</v>
      </c>
      <c r="AF126" s="61">
        <f t="shared" si="37"/>
        <v>0.99709999999999999</v>
      </c>
      <c r="AG126" s="63">
        <f t="shared" si="38"/>
        <v>2.9000000000000137E-3</v>
      </c>
      <c r="AH126" s="45">
        <f t="shared" si="31"/>
        <v>9.8600000000004684E-2</v>
      </c>
      <c r="AI126" s="71">
        <f t="shared" si="32"/>
        <v>714</v>
      </c>
      <c r="AJ126" s="56">
        <f t="shared" si="33"/>
        <v>33.901400000000002</v>
      </c>
    </row>
    <row r="127" spans="2:36" ht="15.75" thickBot="1" x14ac:dyDescent="0.3">
      <c r="B127" s="3"/>
      <c r="C127" s="4"/>
      <c r="D127" s="5"/>
      <c r="E127" s="5"/>
      <c r="F127" s="5"/>
      <c r="G127" s="6"/>
      <c r="H127" s="95"/>
      <c r="I127" s="6"/>
      <c r="K127" s="99">
        <v>12</v>
      </c>
      <c r="L127" s="100">
        <v>720</v>
      </c>
      <c r="M127" s="101">
        <v>1</v>
      </c>
      <c r="N127" s="101">
        <v>1</v>
      </c>
      <c r="O127" s="102">
        <f t="shared" si="34"/>
        <v>2.9000000000000137E-3</v>
      </c>
      <c r="P127" s="76">
        <f t="shared" si="39"/>
        <v>9.8599999999997578E-2</v>
      </c>
      <c r="Q127" s="78">
        <f t="shared" si="28"/>
        <v>720</v>
      </c>
      <c r="R127" s="58">
        <f t="shared" si="36"/>
        <v>34</v>
      </c>
      <c r="T127" s="87">
        <v>12</v>
      </c>
      <c r="U127" s="88">
        <v>720</v>
      </c>
      <c r="V127" s="89">
        <v>0.5</v>
      </c>
      <c r="W127" s="89">
        <v>0.434</v>
      </c>
      <c r="X127" s="90">
        <f t="shared" si="35"/>
        <v>5.5999999999999939E-3</v>
      </c>
      <c r="Y127" s="91">
        <f t="shared" si="29"/>
        <v>0.19040000000000035</v>
      </c>
      <c r="Z127" s="92">
        <f t="shared" si="30"/>
        <v>720</v>
      </c>
      <c r="AA127" s="93">
        <f t="shared" si="24"/>
        <v>14.756</v>
      </c>
      <c r="AB127" s="6"/>
      <c r="AC127" s="87">
        <v>12</v>
      </c>
      <c r="AD127" s="88">
        <v>720</v>
      </c>
      <c r="AE127" s="89">
        <v>0.5</v>
      </c>
      <c r="AF127" s="89">
        <f t="shared" si="37"/>
        <v>1</v>
      </c>
      <c r="AG127" s="90">
        <f t="shared" si="38"/>
        <v>2.9000000000000137E-3</v>
      </c>
      <c r="AH127" s="91">
        <f t="shared" si="31"/>
        <v>9.8599999999997578E-2</v>
      </c>
      <c r="AI127" s="92">
        <f t="shared" si="32"/>
        <v>720</v>
      </c>
      <c r="AJ127" s="93">
        <f t="shared" si="33"/>
        <v>34</v>
      </c>
    </row>
    <row r="128" spans="2:36" x14ac:dyDescent="0.25">
      <c r="B128" s="3"/>
      <c r="C128" s="4"/>
      <c r="D128" s="5"/>
      <c r="E128" s="5"/>
      <c r="F128" s="5"/>
      <c r="G128" s="6"/>
      <c r="H128" s="95"/>
      <c r="I128" s="6"/>
      <c r="K128" s="3"/>
      <c r="L128" s="4"/>
      <c r="M128" s="5"/>
      <c r="N128" s="5"/>
      <c r="O128" s="1"/>
      <c r="P128" s="6"/>
      <c r="Q128" s="95"/>
      <c r="R128" s="6"/>
      <c r="T128" s="81">
        <v>12.1</v>
      </c>
      <c r="U128" s="82">
        <v>726</v>
      </c>
      <c r="V128" s="83">
        <v>0.50416666666666698</v>
      </c>
      <c r="W128" s="83">
        <v>0.43959999999999999</v>
      </c>
      <c r="X128" s="84">
        <f t="shared" si="35"/>
        <v>5.5999999999999939E-3</v>
      </c>
      <c r="Y128" s="85">
        <f t="shared" si="29"/>
        <v>0.19040000000000035</v>
      </c>
      <c r="Z128" s="79">
        <f t="shared" si="30"/>
        <v>726</v>
      </c>
      <c r="AA128" s="86">
        <f t="shared" si="24"/>
        <v>14.946400000000001</v>
      </c>
      <c r="AB128" s="6"/>
      <c r="AC128" s="81">
        <v>12.1</v>
      </c>
      <c r="AD128" s="82">
        <v>726</v>
      </c>
      <c r="AE128" s="83">
        <v>0.50416666666666698</v>
      </c>
      <c r="AF128" s="83"/>
      <c r="AG128" s="84">
        <f t="shared" ref="AG128:AG159" si="40">($W$4-$N$4)/120</f>
        <v>0</v>
      </c>
      <c r="AH128" s="85">
        <f t="shared" si="31"/>
        <v>0</v>
      </c>
      <c r="AI128" s="79">
        <f t="shared" si="32"/>
        <v>726</v>
      </c>
      <c r="AJ128" s="80">
        <f>AJ127</f>
        <v>34</v>
      </c>
    </row>
    <row r="129" spans="2:36" x14ac:dyDescent="0.25">
      <c r="B129" s="3"/>
      <c r="C129" s="4"/>
      <c r="D129" s="5"/>
      <c r="E129" s="5"/>
      <c r="F129" s="5"/>
      <c r="G129" s="6"/>
      <c r="H129" s="95"/>
      <c r="I129" s="6"/>
      <c r="K129" s="3"/>
      <c r="L129" s="4"/>
      <c r="M129" s="5"/>
      <c r="N129" s="5"/>
      <c r="O129" s="1"/>
      <c r="P129" s="6"/>
      <c r="Q129" s="95"/>
      <c r="R129" s="6"/>
      <c r="T129" s="64">
        <v>12.2</v>
      </c>
      <c r="U129" s="60">
        <v>732</v>
      </c>
      <c r="V129" s="61">
        <v>0.50833333333333297</v>
      </c>
      <c r="W129" s="61">
        <v>0.44519999999999998</v>
      </c>
      <c r="X129" s="63">
        <f t="shared" si="35"/>
        <v>5.5999999999999939E-3</v>
      </c>
      <c r="Y129" s="45">
        <f t="shared" si="29"/>
        <v>0.19039999999999857</v>
      </c>
      <c r="Z129" s="71">
        <f t="shared" si="30"/>
        <v>732</v>
      </c>
      <c r="AA129" s="72">
        <f t="shared" si="24"/>
        <v>15.136799999999999</v>
      </c>
      <c r="AB129" s="6"/>
      <c r="AC129" s="64">
        <v>12.2</v>
      </c>
      <c r="AD129" s="60">
        <v>732</v>
      </c>
      <c r="AE129" s="61">
        <v>0.50833333333333297</v>
      </c>
      <c r="AF129" s="61"/>
      <c r="AG129" s="63">
        <f t="shared" si="40"/>
        <v>0</v>
      </c>
      <c r="AH129" s="45">
        <f t="shared" si="31"/>
        <v>0</v>
      </c>
      <c r="AI129" s="71">
        <f t="shared" si="32"/>
        <v>732</v>
      </c>
      <c r="AJ129" s="56">
        <f t="shared" ref="AJ129:AJ192" si="41">AJ128</f>
        <v>34</v>
      </c>
    </row>
    <row r="130" spans="2:36" x14ac:dyDescent="0.25">
      <c r="B130" s="3"/>
      <c r="C130" s="4"/>
      <c r="D130" s="5"/>
      <c r="E130" s="5"/>
      <c r="F130" s="5"/>
      <c r="G130" s="6"/>
      <c r="H130" s="95"/>
      <c r="I130" s="6"/>
      <c r="K130" s="3"/>
      <c r="L130" s="4"/>
      <c r="M130" s="5"/>
      <c r="N130" s="5"/>
      <c r="O130" s="1"/>
      <c r="P130" s="6"/>
      <c r="Q130" s="95"/>
      <c r="R130" s="6"/>
      <c r="T130" s="64">
        <v>12.3</v>
      </c>
      <c r="U130" s="60">
        <v>738</v>
      </c>
      <c r="V130" s="61">
        <v>0.51249999999999996</v>
      </c>
      <c r="W130" s="61">
        <v>0.45090000000000002</v>
      </c>
      <c r="X130" s="63">
        <f t="shared" si="35"/>
        <v>5.7000000000000384E-3</v>
      </c>
      <c r="Y130" s="45">
        <f t="shared" si="29"/>
        <v>0.1938000000000013</v>
      </c>
      <c r="Z130" s="71">
        <f t="shared" si="30"/>
        <v>738</v>
      </c>
      <c r="AA130" s="72">
        <f t="shared" si="24"/>
        <v>15.3306</v>
      </c>
      <c r="AB130" s="6"/>
      <c r="AC130" s="64">
        <v>12.3</v>
      </c>
      <c r="AD130" s="60">
        <v>738</v>
      </c>
      <c r="AE130" s="61">
        <v>0.51249999999999996</v>
      </c>
      <c r="AF130" s="61"/>
      <c r="AG130" s="63">
        <f t="shared" si="40"/>
        <v>0</v>
      </c>
      <c r="AH130" s="45">
        <f t="shared" si="31"/>
        <v>0</v>
      </c>
      <c r="AI130" s="71">
        <f t="shared" si="32"/>
        <v>738</v>
      </c>
      <c r="AJ130" s="56">
        <f t="shared" si="41"/>
        <v>34</v>
      </c>
    </row>
    <row r="131" spans="2:36" x14ac:dyDescent="0.25">
      <c r="B131" s="3"/>
      <c r="C131" s="4"/>
      <c r="D131" s="5"/>
      <c r="E131" s="5"/>
      <c r="F131" s="5"/>
      <c r="G131" s="6"/>
      <c r="H131" s="95"/>
      <c r="I131" s="6"/>
      <c r="K131" s="3"/>
      <c r="L131" s="4"/>
      <c r="M131" s="5"/>
      <c r="N131" s="5"/>
      <c r="O131" s="1"/>
      <c r="P131" s="6"/>
      <c r="Q131" s="95"/>
      <c r="R131" s="6"/>
      <c r="T131" s="64">
        <v>12.4</v>
      </c>
      <c r="U131" s="60">
        <v>744</v>
      </c>
      <c r="V131" s="61">
        <v>0.51666666666666705</v>
      </c>
      <c r="W131" s="61">
        <v>0.45650000000000002</v>
      </c>
      <c r="X131" s="63">
        <f t="shared" si="35"/>
        <v>5.5999999999999939E-3</v>
      </c>
      <c r="Y131" s="45">
        <f t="shared" si="29"/>
        <v>0.19040000000000035</v>
      </c>
      <c r="Z131" s="71">
        <f t="shared" si="30"/>
        <v>744</v>
      </c>
      <c r="AA131" s="72">
        <f t="shared" si="24"/>
        <v>15.521000000000001</v>
      </c>
      <c r="AB131" s="6"/>
      <c r="AC131" s="64">
        <v>12.4</v>
      </c>
      <c r="AD131" s="60">
        <v>744</v>
      </c>
      <c r="AE131" s="61">
        <v>0.51666666666666705</v>
      </c>
      <c r="AF131" s="61"/>
      <c r="AG131" s="63">
        <f t="shared" si="40"/>
        <v>0</v>
      </c>
      <c r="AH131" s="45">
        <f t="shared" si="31"/>
        <v>0</v>
      </c>
      <c r="AI131" s="71">
        <f t="shared" si="32"/>
        <v>744</v>
      </c>
      <c r="AJ131" s="56">
        <f t="shared" si="41"/>
        <v>34</v>
      </c>
    </row>
    <row r="132" spans="2:36" x14ac:dyDescent="0.25">
      <c r="B132" s="3"/>
      <c r="C132" s="4"/>
      <c r="D132" s="5"/>
      <c r="E132" s="5"/>
      <c r="F132" s="5"/>
      <c r="G132" s="6"/>
      <c r="H132" s="95"/>
      <c r="I132" s="6"/>
      <c r="K132" s="3"/>
      <c r="L132" s="4"/>
      <c r="M132" s="5"/>
      <c r="N132" s="5"/>
      <c r="O132" s="1"/>
      <c r="P132" s="6"/>
      <c r="Q132" s="95"/>
      <c r="R132" s="6"/>
      <c r="T132" s="64">
        <v>12.5</v>
      </c>
      <c r="U132" s="60">
        <v>750</v>
      </c>
      <c r="V132" s="61">
        <v>0.52083333333333304</v>
      </c>
      <c r="W132" s="61">
        <v>0.46210000000000001</v>
      </c>
      <c r="X132" s="63">
        <f t="shared" si="35"/>
        <v>5.5999999999999939E-3</v>
      </c>
      <c r="Y132" s="45">
        <f t="shared" si="29"/>
        <v>0.19040000000000035</v>
      </c>
      <c r="Z132" s="71">
        <f t="shared" si="30"/>
        <v>750</v>
      </c>
      <c r="AA132" s="72">
        <f t="shared" si="24"/>
        <v>15.711400000000001</v>
      </c>
      <c r="AB132" s="6"/>
      <c r="AC132" s="64">
        <v>12.5</v>
      </c>
      <c r="AD132" s="60">
        <v>750</v>
      </c>
      <c r="AE132" s="61">
        <v>0.52083333333333304</v>
      </c>
      <c r="AF132" s="61"/>
      <c r="AG132" s="63">
        <f t="shared" si="40"/>
        <v>0</v>
      </c>
      <c r="AH132" s="45">
        <f t="shared" si="31"/>
        <v>0</v>
      </c>
      <c r="AI132" s="71">
        <f t="shared" si="32"/>
        <v>750</v>
      </c>
      <c r="AJ132" s="56">
        <f t="shared" si="41"/>
        <v>34</v>
      </c>
    </row>
    <row r="133" spans="2:36" x14ac:dyDescent="0.25">
      <c r="B133" s="3"/>
      <c r="C133" s="4"/>
      <c r="D133" s="5"/>
      <c r="E133" s="5"/>
      <c r="F133" s="5"/>
      <c r="G133" s="6"/>
      <c r="H133" s="95"/>
      <c r="I133" s="6"/>
      <c r="K133" s="3"/>
      <c r="L133" s="4"/>
      <c r="M133" s="5"/>
      <c r="N133" s="5"/>
      <c r="O133" s="1"/>
      <c r="P133" s="6"/>
      <c r="Q133" s="95"/>
      <c r="R133" s="6"/>
      <c r="T133" s="64">
        <v>12.6</v>
      </c>
      <c r="U133" s="60">
        <v>756</v>
      </c>
      <c r="V133" s="61">
        <v>0.52500000000000002</v>
      </c>
      <c r="W133" s="61">
        <v>0.46779999999999999</v>
      </c>
      <c r="X133" s="63">
        <f t="shared" si="35"/>
        <v>5.6999999999999829E-3</v>
      </c>
      <c r="Y133" s="45">
        <f t="shared" si="29"/>
        <v>0.19379999999999953</v>
      </c>
      <c r="Z133" s="71">
        <f t="shared" si="30"/>
        <v>756</v>
      </c>
      <c r="AA133" s="72">
        <f t="shared" si="24"/>
        <v>15.905200000000001</v>
      </c>
      <c r="AB133" s="6"/>
      <c r="AC133" s="64">
        <v>12.6</v>
      </c>
      <c r="AD133" s="60">
        <v>756</v>
      </c>
      <c r="AE133" s="61">
        <v>0.52500000000000002</v>
      </c>
      <c r="AF133" s="61"/>
      <c r="AG133" s="63">
        <f t="shared" si="40"/>
        <v>0</v>
      </c>
      <c r="AH133" s="45">
        <f t="shared" si="31"/>
        <v>0</v>
      </c>
      <c r="AI133" s="71">
        <f t="shared" si="32"/>
        <v>756</v>
      </c>
      <c r="AJ133" s="56">
        <f t="shared" si="41"/>
        <v>34</v>
      </c>
    </row>
    <row r="134" spans="2:36" x14ac:dyDescent="0.25">
      <c r="B134" s="3"/>
      <c r="C134" s="4"/>
      <c r="D134" s="5"/>
      <c r="E134" s="5"/>
      <c r="F134" s="5"/>
      <c r="G134" s="6"/>
      <c r="H134" s="95"/>
      <c r="I134" s="6"/>
      <c r="K134" s="3"/>
      <c r="L134" s="4"/>
      <c r="M134" s="5"/>
      <c r="N134" s="5"/>
      <c r="O134" s="1"/>
      <c r="P134" s="6"/>
      <c r="Q134" s="95"/>
      <c r="R134" s="6"/>
      <c r="T134" s="64">
        <v>12.7</v>
      </c>
      <c r="U134" s="60">
        <v>762</v>
      </c>
      <c r="V134" s="61">
        <v>0.52916666666666701</v>
      </c>
      <c r="W134" s="61">
        <v>0.47339999999999999</v>
      </c>
      <c r="X134" s="63">
        <f t="shared" si="35"/>
        <v>5.5999999999999939E-3</v>
      </c>
      <c r="Y134" s="45">
        <f t="shared" si="29"/>
        <v>0.19040000000000035</v>
      </c>
      <c r="Z134" s="71">
        <f t="shared" si="30"/>
        <v>762</v>
      </c>
      <c r="AA134" s="72">
        <f t="shared" si="24"/>
        <v>16.095600000000001</v>
      </c>
      <c r="AB134" s="6"/>
      <c r="AC134" s="64">
        <v>12.7</v>
      </c>
      <c r="AD134" s="60">
        <v>762</v>
      </c>
      <c r="AE134" s="61">
        <v>0.52916666666666701</v>
      </c>
      <c r="AF134" s="61"/>
      <c r="AG134" s="63">
        <f t="shared" si="40"/>
        <v>0</v>
      </c>
      <c r="AH134" s="45">
        <f t="shared" si="31"/>
        <v>0</v>
      </c>
      <c r="AI134" s="71">
        <f t="shared" si="32"/>
        <v>762</v>
      </c>
      <c r="AJ134" s="56">
        <f t="shared" si="41"/>
        <v>34</v>
      </c>
    </row>
    <row r="135" spans="2:36" x14ac:dyDescent="0.25">
      <c r="B135" s="3"/>
      <c r="C135" s="4"/>
      <c r="D135" s="5"/>
      <c r="E135" s="5"/>
      <c r="F135" s="5"/>
      <c r="G135" s="6"/>
      <c r="H135" s="95"/>
      <c r="I135" s="6"/>
      <c r="K135" s="3"/>
      <c r="L135" s="4"/>
      <c r="M135" s="5"/>
      <c r="N135" s="5"/>
      <c r="O135" s="1"/>
      <c r="P135" s="6"/>
      <c r="Q135" s="95"/>
      <c r="R135" s="6"/>
      <c r="T135" s="64">
        <v>12.8</v>
      </c>
      <c r="U135" s="60">
        <v>768</v>
      </c>
      <c r="V135" s="61">
        <v>0.53333333333333299</v>
      </c>
      <c r="W135" s="61">
        <v>0.47899999999999998</v>
      </c>
      <c r="X135" s="63">
        <f t="shared" si="35"/>
        <v>5.5999999999999939E-3</v>
      </c>
      <c r="Y135" s="45">
        <f t="shared" si="29"/>
        <v>0.19039999999999679</v>
      </c>
      <c r="Z135" s="71">
        <f t="shared" si="30"/>
        <v>768</v>
      </c>
      <c r="AA135" s="72">
        <f t="shared" ref="AA135:AA198" si="42">W135*$W$4</f>
        <v>16.285999999999998</v>
      </c>
      <c r="AB135" s="6"/>
      <c r="AC135" s="64">
        <v>12.8</v>
      </c>
      <c r="AD135" s="60">
        <v>768</v>
      </c>
      <c r="AE135" s="61">
        <v>0.53333333333333299</v>
      </c>
      <c r="AF135" s="61"/>
      <c r="AG135" s="63">
        <f t="shared" si="40"/>
        <v>0</v>
      </c>
      <c r="AH135" s="45">
        <f t="shared" si="31"/>
        <v>0</v>
      </c>
      <c r="AI135" s="71">
        <f t="shared" si="32"/>
        <v>768</v>
      </c>
      <c r="AJ135" s="56">
        <f t="shared" si="41"/>
        <v>34</v>
      </c>
    </row>
    <row r="136" spans="2:36" x14ac:dyDescent="0.25">
      <c r="B136" s="3"/>
      <c r="C136" s="4"/>
      <c r="D136" s="5"/>
      <c r="E136" s="5"/>
      <c r="F136" s="5"/>
      <c r="G136" s="6"/>
      <c r="H136" s="95"/>
      <c r="I136" s="6"/>
      <c r="K136" s="3"/>
      <c r="L136" s="4"/>
      <c r="M136" s="5"/>
      <c r="N136" s="5"/>
      <c r="O136" s="1"/>
      <c r="P136" s="6"/>
      <c r="Q136" s="95"/>
      <c r="R136" s="6"/>
      <c r="T136" s="64">
        <v>12.9</v>
      </c>
      <c r="U136" s="60">
        <v>774</v>
      </c>
      <c r="V136" s="61">
        <v>0.53749999999999998</v>
      </c>
      <c r="W136" s="61">
        <v>0.48459999999999998</v>
      </c>
      <c r="X136" s="63">
        <f t="shared" si="35"/>
        <v>5.5999999999999939E-3</v>
      </c>
      <c r="Y136" s="45">
        <f t="shared" ref="Y136:Y199" si="43">AA136-AA135</f>
        <v>0.19040000000000035</v>
      </c>
      <c r="Z136" s="71">
        <f t="shared" ref="Z136:Z199" si="44">U136</f>
        <v>774</v>
      </c>
      <c r="AA136" s="72">
        <f t="shared" si="42"/>
        <v>16.476399999999998</v>
      </c>
      <c r="AB136" s="6"/>
      <c r="AC136" s="64">
        <v>12.9</v>
      </c>
      <c r="AD136" s="60">
        <v>774</v>
      </c>
      <c r="AE136" s="61">
        <v>0.53749999999999998</v>
      </c>
      <c r="AF136" s="61"/>
      <c r="AG136" s="63">
        <f t="shared" si="40"/>
        <v>0</v>
      </c>
      <c r="AH136" s="45">
        <f t="shared" ref="AH136:AH199" si="45">AJ136-AJ135</f>
        <v>0</v>
      </c>
      <c r="AI136" s="71">
        <f t="shared" ref="AI136:AI199" si="46">AD136</f>
        <v>774</v>
      </c>
      <c r="AJ136" s="56">
        <f t="shared" si="41"/>
        <v>34</v>
      </c>
    </row>
    <row r="137" spans="2:36" x14ac:dyDescent="0.25">
      <c r="B137" s="3"/>
      <c r="C137" s="4"/>
      <c r="D137" s="5"/>
      <c r="E137" s="5"/>
      <c r="F137" s="5"/>
      <c r="G137" s="6"/>
      <c r="H137" s="95"/>
      <c r="I137" s="6"/>
      <c r="K137" s="3"/>
      <c r="L137" s="4"/>
      <c r="M137" s="5"/>
      <c r="N137" s="5"/>
      <c r="O137" s="1"/>
      <c r="P137" s="6"/>
      <c r="Q137" s="95"/>
      <c r="R137" s="6"/>
      <c r="T137" s="64">
        <v>13</v>
      </c>
      <c r="U137" s="60">
        <v>780</v>
      </c>
      <c r="V137" s="61">
        <v>0.54166666666666696</v>
      </c>
      <c r="W137" s="61">
        <v>0.49030000000000001</v>
      </c>
      <c r="X137" s="63">
        <f t="shared" ref="X137:X200" si="47">W137-W136</f>
        <v>5.7000000000000384E-3</v>
      </c>
      <c r="Y137" s="45">
        <f t="shared" si="43"/>
        <v>0.19380000000000308</v>
      </c>
      <c r="Z137" s="71">
        <f t="shared" si="44"/>
        <v>780</v>
      </c>
      <c r="AA137" s="72">
        <f t="shared" si="42"/>
        <v>16.670200000000001</v>
      </c>
      <c r="AB137" s="6"/>
      <c r="AC137" s="64">
        <v>13</v>
      </c>
      <c r="AD137" s="60">
        <v>780</v>
      </c>
      <c r="AE137" s="61">
        <v>0.54166666666666696</v>
      </c>
      <c r="AF137" s="61"/>
      <c r="AG137" s="63">
        <f t="shared" si="40"/>
        <v>0</v>
      </c>
      <c r="AH137" s="45">
        <f t="shared" si="45"/>
        <v>0</v>
      </c>
      <c r="AI137" s="71">
        <f t="shared" si="46"/>
        <v>780</v>
      </c>
      <c r="AJ137" s="56">
        <f t="shared" si="41"/>
        <v>34</v>
      </c>
    </row>
    <row r="138" spans="2:36" x14ac:dyDescent="0.25">
      <c r="B138" s="3"/>
      <c r="C138" s="4"/>
      <c r="D138" s="5"/>
      <c r="E138" s="5"/>
      <c r="F138" s="5"/>
      <c r="G138" s="6"/>
      <c r="H138" s="95"/>
      <c r="I138" s="6"/>
      <c r="K138" s="3"/>
      <c r="L138" s="4"/>
      <c r="M138" s="5"/>
      <c r="N138" s="5"/>
      <c r="O138" s="1"/>
      <c r="P138" s="6"/>
      <c r="Q138" s="95"/>
      <c r="R138" s="6"/>
      <c r="T138" s="64">
        <v>13.1</v>
      </c>
      <c r="U138" s="60">
        <v>786</v>
      </c>
      <c r="V138" s="61">
        <v>0.54583333333333295</v>
      </c>
      <c r="W138" s="61">
        <v>0.49619999999999997</v>
      </c>
      <c r="X138" s="63">
        <f t="shared" si="47"/>
        <v>5.8999999999999608E-3</v>
      </c>
      <c r="Y138" s="45">
        <f t="shared" si="43"/>
        <v>0.20059999999999789</v>
      </c>
      <c r="Z138" s="71">
        <f t="shared" si="44"/>
        <v>786</v>
      </c>
      <c r="AA138" s="72">
        <f t="shared" si="42"/>
        <v>16.870799999999999</v>
      </c>
      <c r="AB138" s="6"/>
      <c r="AC138" s="64">
        <v>13.1</v>
      </c>
      <c r="AD138" s="60">
        <v>786</v>
      </c>
      <c r="AE138" s="61">
        <v>0.54583333333333295</v>
      </c>
      <c r="AF138" s="61"/>
      <c r="AG138" s="63">
        <f t="shared" si="40"/>
        <v>0</v>
      </c>
      <c r="AH138" s="45">
        <f t="shared" si="45"/>
        <v>0</v>
      </c>
      <c r="AI138" s="71">
        <f t="shared" si="46"/>
        <v>786</v>
      </c>
      <c r="AJ138" s="56">
        <f t="shared" si="41"/>
        <v>34</v>
      </c>
    </row>
    <row r="139" spans="2:36" x14ac:dyDescent="0.25">
      <c r="B139" s="3"/>
      <c r="C139" s="4"/>
      <c r="D139" s="5"/>
      <c r="E139" s="5"/>
      <c r="F139" s="5"/>
      <c r="G139" s="6"/>
      <c r="H139" s="95"/>
      <c r="I139" s="6"/>
      <c r="K139" s="3"/>
      <c r="L139" s="4"/>
      <c r="M139" s="5"/>
      <c r="N139" s="5"/>
      <c r="O139" s="1"/>
      <c r="P139" s="6"/>
      <c r="Q139" s="95"/>
      <c r="R139" s="6"/>
      <c r="T139" s="64">
        <v>13.2</v>
      </c>
      <c r="U139" s="60">
        <v>792</v>
      </c>
      <c r="V139" s="61">
        <v>0.55000000000000004</v>
      </c>
      <c r="W139" s="61">
        <v>0.502</v>
      </c>
      <c r="X139" s="63">
        <f t="shared" si="47"/>
        <v>5.8000000000000274E-3</v>
      </c>
      <c r="Y139" s="45">
        <f t="shared" si="43"/>
        <v>0.19720000000000226</v>
      </c>
      <c r="Z139" s="71">
        <f t="shared" si="44"/>
        <v>792</v>
      </c>
      <c r="AA139" s="72">
        <f t="shared" si="42"/>
        <v>17.068000000000001</v>
      </c>
      <c r="AB139" s="6"/>
      <c r="AC139" s="64">
        <v>13.2</v>
      </c>
      <c r="AD139" s="60">
        <v>792</v>
      </c>
      <c r="AE139" s="61">
        <v>0.55000000000000004</v>
      </c>
      <c r="AF139" s="61"/>
      <c r="AG139" s="63">
        <f t="shared" si="40"/>
        <v>0</v>
      </c>
      <c r="AH139" s="45">
        <f t="shared" si="45"/>
        <v>0</v>
      </c>
      <c r="AI139" s="71">
        <f t="shared" si="46"/>
        <v>792</v>
      </c>
      <c r="AJ139" s="56">
        <f t="shared" si="41"/>
        <v>34</v>
      </c>
    </row>
    <row r="140" spans="2:36" x14ac:dyDescent="0.25">
      <c r="B140" s="3"/>
      <c r="C140" s="4"/>
      <c r="D140" s="5"/>
      <c r="E140" s="5"/>
      <c r="F140" s="5"/>
      <c r="G140" s="6"/>
      <c r="H140" s="95"/>
      <c r="I140" s="6"/>
      <c r="K140" s="3"/>
      <c r="L140" s="4"/>
      <c r="M140" s="5"/>
      <c r="N140" s="5"/>
      <c r="O140" s="1"/>
      <c r="P140" s="6"/>
      <c r="Q140" s="95"/>
      <c r="R140" s="6"/>
      <c r="T140" s="64">
        <v>13.3</v>
      </c>
      <c r="U140" s="60">
        <v>798</v>
      </c>
      <c r="V140" s="61">
        <v>0.55416666666666703</v>
      </c>
      <c r="W140" s="61">
        <v>0.50780000000000003</v>
      </c>
      <c r="X140" s="63">
        <f t="shared" si="47"/>
        <v>5.8000000000000274E-3</v>
      </c>
      <c r="Y140" s="45">
        <f t="shared" si="43"/>
        <v>0.19719999999999871</v>
      </c>
      <c r="Z140" s="71">
        <f t="shared" si="44"/>
        <v>798</v>
      </c>
      <c r="AA140" s="72">
        <f t="shared" si="42"/>
        <v>17.2652</v>
      </c>
      <c r="AB140" s="6"/>
      <c r="AC140" s="64">
        <v>13.3</v>
      </c>
      <c r="AD140" s="60">
        <v>798</v>
      </c>
      <c r="AE140" s="61">
        <v>0.55416666666666703</v>
      </c>
      <c r="AF140" s="61"/>
      <c r="AG140" s="63">
        <f t="shared" si="40"/>
        <v>0</v>
      </c>
      <c r="AH140" s="45">
        <f t="shared" si="45"/>
        <v>0</v>
      </c>
      <c r="AI140" s="71">
        <f t="shared" si="46"/>
        <v>798</v>
      </c>
      <c r="AJ140" s="56">
        <f t="shared" si="41"/>
        <v>34</v>
      </c>
    </row>
    <row r="141" spans="2:36" x14ac:dyDescent="0.25">
      <c r="B141" s="3"/>
      <c r="C141" s="4"/>
      <c r="D141" s="5"/>
      <c r="E141" s="5"/>
      <c r="F141" s="5"/>
      <c r="G141" s="6"/>
      <c r="H141" s="95"/>
      <c r="I141" s="6"/>
      <c r="K141" s="3"/>
      <c r="L141" s="4"/>
      <c r="M141" s="5"/>
      <c r="N141" s="5"/>
      <c r="O141" s="1"/>
      <c r="P141" s="6"/>
      <c r="Q141" s="95"/>
      <c r="R141" s="6"/>
      <c r="T141" s="64">
        <v>13.4</v>
      </c>
      <c r="U141" s="60">
        <v>804</v>
      </c>
      <c r="V141" s="61">
        <v>0.55833333333333302</v>
      </c>
      <c r="W141" s="61">
        <v>0.51370000000000005</v>
      </c>
      <c r="X141" s="63">
        <f t="shared" si="47"/>
        <v>5.9000000000000163E-3</v>
      </c>
      <c r="Y141" s="45">
        <f t="shared" si="43"/>
        <v>0.20060000000000144</v>
      </c>
      <c r="Z141" s="71">
        <f t="shared" si="44"/>
        <v>804</v>
      </c>
      <c r="AA141" s="72">
        <f t="shared" si="42"/>
        <v>17.465800000000002</v>
      </c>
      <c r="AB141" s="6"/>
      <c r="AC141" s="64">
        <v>13.4</v>
      </c>
      <c r="AD141" s="60">
        <v>804</v>
      </c>
      <c r="AE141" s="61">
        <v>0.55833333333333302</v>
      </c>
      <c r="AF141" s="61"/>
      <c r="AG141" s="63">
        <f t="shared" si="40"/>
        <v>0</v>
      </c>
      <c r="AH141" s="45">
        <f t="shared" si="45"/>
        <v>0</v>
      </c>
      <c r="AI141" s="71">
        <f t="shared" si="46"/>
        <v>804</v>
      </c>
      <c r="AJ141" s="56">
        <f t="shared" si="41"/>
        <v>34</v>
      </c>
    </row>
    <row r="142" spans="2:36" x14ac:dyDescent="0.25">
      <c r="B142" s="3"/>
      <c r="C142" s="4"/>
      <c r="D142" s="5"/>
      <c r="E142" s="5"/>
      <c r="F142" s="5"/>
      <c r="G142" s="6"/>
      <c r="H142" s="95"/>
      <c r="I142" s="6"/>
      <c r="K142" s="3"/>
      <c r="L142" s="4"/>
      <c r="M142" s="5"/>
      <c r="N142" s="5"/>
      <c r="O142" s="1"/>
      <c r="P142" s="6"/>
      <c r="Q142" s="95"/>
      <c r="R142" s="6"/>
      <c r="T142" s="64">
        <v>13.5</v>
      </c>
      <c r="U142" s="60">
        <v>810</v>
      </c>
      <c r="V142" s="61">
        <v>0.5625</v>
      </c>
      <c r="W142" s="61">
        <v>0.51949999999999996</v>
      </c>
      <c r="X142" s="63">
        <f t="shared" si="47"/>
        <v>5.7999999999999163E-3</v>
      </c>
      <c r="Y142" s="45">
        <f t="shared" si="43"/>
        <v>0.19719999999999871</v>
      </c>
      <c r="Z142" s="71">
        <f t="shared" si="44"/>
        <v>810</v>
      </c>
      <c r="AA142" s="72">
        <f t="shared" si="42"/>
        <v>17.663</v>
      </c>
      <c r="AB142" s="6"/>
      <c r="AC142" s="64">
        <v>13.5</v>
      </c>
      <c r="AD142" s="60">
        <v>810</v>
      </c>
      <c r="AE142" s="61">
        <v>0.5625</v>
      </c>
      <c r="AF142" s="61"/>
      <c r="AG142" s="63">
        <f t="shared" si="40"/>
        <v>0</v>
      </c>
      <c r="AH142" s="45">
        <f t="shared" si="45"/>
        <v>0</v>
      </c>
      <c r="AI142" s="71">
        <f t="shared" si="46"/>
        <v>810</v>
      </c>
      <c r="AJ142" s="56">
        <f t="shared" si="41"/>
        <v>34</v>
      </c>
    </row>
    <row r="143" spans="2:36" x14ac:dyDescent="0.25">
      <c r="B143" s="3"/>
      <c r="C143" s="4"/>
      <c r="D143" s="5"/>
      <c r="E143" s="5"/>
      <c r="F143" s="5"/>
      <c r="G143" s="6"/>
      <c r="H143" s="95"/>
      <c r="I143" s="6"/>
      <c r="K143" s="3"/>
      <c r="L143" s="4"/>
      <c r="M143" s="5"/>
      <c r="N143" s="5"/>
      <c r="O143" s="1"/>
      <c r="P143" s="6"/>
      <c r="Q143" s="95"/>
      <c r="R143" s="6"/>
      <c r="T143" s="64">
        <v>13.6</v>
      </c>
      <c r="U143" s="60">
        <v>816</v>
      </c>
      <c r="V143" s="61">
        <v>0.56666666666666698</v>
      </c>
      <c r="W143" s="61">
        <v>0.52529999999999999</v>
      </c>
      <c r="X143" s="63">
        <f t="shared" si="47"/>
        <v>5.8000000000000274E-3</v>
      </c>
      <c r="Y143" s="45">
        <f t="shared" si="43"/>
        <v>0.19719999999999871</v>
      </c>
      <c r="Z143" s="71">
        <f t="shared" si="44"/>
        <v>816</v>
      </c>
      <c r="AA143" s="72">
        <f t="shared" si="42"/>
        <v>17.860199999999999</v>
      </c>
      <c r="AB143" s="6"/>
      <c r="AC143" s="64">
        <v>13.6</v>
      </c>
      <c r="AD143" s="60">
        <v>816</v>
      </c>
      <c r="AE143" s="61">
        <v>0.56666666666666698</v>
      </c>
      <c r="AF143" s="61"/>
      <c r="AG143" s="63">
        <f t="shared" si="40"/>
        <v>0</v>
      </c>
      <c r="AH143" s="45">
        <f t="shared" si="45"/>
        <v>0</v>
      </c>
      <c r="AI143" s="71">
        <f t="shared" si="46"/>
        <v>816</v>
      </c>
      <c r="AJ143" s="56">
        <f t="shared" si="41"/>
        <v>34</v>
      </c>
    </row>
    <row r="144" spans="2:36" x14ac:dyDescent="0.25">
      <c r="B144" s="3"/>
      <c r="C144" s="4"/>
      <c r="D144" s="5"/>
      <c r="E144" s="5"/>
      <c r="F144" s="5"/>
      <c r="G144" s="6"/>
      <c r="H144" s="95"/>
      <c r="I144" s="6"/>
      <c r="K144" s="3"/>
      <c r="L144" s="4"/>
      <c r="M144" s="5"/>
      <c r="N144" s="5"/>
      <c r="O144" s="1"/>
      <c r="P144" s="6"/>
      <c r="Q144" s="95"/>
      <c r="R144" s="6"/>
      <c r="T144" s="64">
        <v>13.7</v>
      </c>
      <c r="U144" s="60">
        <v>822</v>
      </c>
      <c r="V144" s="61">
        <v>0.57083333333333297</v>
      </c>
      <c r="W144" s="61">
        <v>0.53120000000000001</v>
      </c>
      <c r="X144" s="63">
        <f t="shared" si="47"/>
        <v>5.9000000000000163E-3</v>
      </c>
      <c r="Y144" s="45">
        <f t="shared" si="43"/>
        <v>0.20060000000000144</v>
      </c>
      <c r="Z144" s="71">
        <f t="shared" si="44"/>
        <v>822</v>
      </c>
      <c r="AA144" s="72">
        <f t="shared" si="42"/>
        <v>18.0608</v>
      </c>
      <c r="AB144" s="6"/>
      <c r="AC144" s="64">
        <v>13.7</v>
      </c>
      <c r="AD144" s="60">
        <v>822</v>
      </c>
      <c r="AE144" s="61">
        <v>0.57083333333333297</v>
      </c>
      <c r="AF144" s="61"/>
      <c r="AG144" s="63">
        <f t="shared" si="40"/>
        <v>0</v>
      </c>
      <c r="AH144" s="45">
        <f t="shared" si="45"/>
        <v>0</v>
      </c>
      <c r="AI144" s="71">
        <f t="shared" si="46"/>
        <v>822</v>
      </c>
      <c r="AJ144" s="56">
        <f t="shared" si="41"/>
        <v>34</v>
      </c>
    </row>
    <row r="145" spans="2:36" x14ac:dyDescent="0.25">
      <c r="B145" s="3"/>
      <c r="C145" s="4"/>
      <c r="D145" s="5"/>
      <c r="E145" s="5"/>
      <c r="F145" s="5"/>
      <c r="G145" s="6"/>
      <c r="H145" s="95"/>
      <c r="I145" s="6"/>
      <c r="K145" s="3"/>
      <c r="L145" s="4"/>
      <c r="M145" s="5"/>
      <c r="N145" s="5"/>
      <c r="O145" s="1"/>
      <c r="P145" s="6"/>
      <c r="Q145" s="95"/>
      <c r="R145" s="6"/>
      <c r="T145" s="64">
        <v>13.8</v>
      </c>
      <c r="U145" s="60">
        <v>828</v>
      </c>
      <c r="V145" s="61">
        <v>0.57499999999999996</v>
      </c>
      <c r="W145" s="61">
        <v>0.53700000000000003</v>
      </c>
      <c r="X145" s="63">
        <f t="shared" si="47"/>
        <v>5.8000000000000274E-3</v>
      </c>
      <c r="Y145" s="45">
        <f t="shared" si="43"/>
        <v>0.19720000000000226</v>
      </c>
      <c r="Z145" s="71">
        <f t="shared" si="44"/>
        <v>828</v>
      </c>
      <c r="AA145" s="72">
        <f t="shared" si="42"/>
        <v>18.258000000000003</v>
      </c>
      <c r="AB145" s="6"/>
      <c r="AC145" s="64">
        <v>13.8</v>
      </c>
      <c r="AD145" s="60">
        <v>828</v>
      </c>
      <c r="AE145" s="61">
        <v>0.57499999999999996</v>
      </c>
      <c r="AF145" s="61"/>
      <c r="AG145" s="63">
        <f t="shared" si="40"/>
        <v>0</v>
      </c>
      <c r="AH145" s="45">
        <f t="shared" si="45"/>
        <v>0</v>
      </c>
      <c r="AI145" s="71">
        <f t="shared" si="46"/>
        <v>828</v>
      </c>
      <c r="AJ145" s="56">
        <f t="shared" si="41"/>
        <v>34</v>
      </c>
    </row>
    <row r="146" spans="2:36" x14ac:dyDescent="0.25">
      <c r="B146" s="3"/>
      <c r="C146" s="4"/>
      <c r="D146" s="5"/>
      <c r="E146" s="5"/>
      <c r="F146" s="5"/>
      <c r="G146" s="6"/>
      <c r="H146" s="95"/>
      <c r="I146" s="6"/>
      <c r="K146" s="3"/>
      <c r="L146" s="4"/>
      <c r="M146" s="5"/>
      <c r="N146" s="5"/>
      <c r="O146" s="1"/>
      <c r="P146" s="6"/>
      <c r="Q146" s="95"/>
      <c r="R146" s="6"/>
      <c r="T146" s="64">
        <v>13.9</v>
      </c>
      <c r="U146" s="60">
        <v>834</v>
      </c>
      <c r="V146" s="61">
        <v>0.57916666666666705</v>
      </c>
      <c r="W146" s="61">
        <v>0.54279999999999995</v>
      </c>
      <c r="X146" s="63">
        <f t="shared" si="47"/>
        <v>5.7999999999999163E-3</v>
      </c>
      <c r="Y146" s="45">
        <f t="shared" si="43"/>
        <v>0.19719999999999516</v>
      </c>
      <c r="Z146" s="71">
        <f t="shared" si="44"/>
        <v>834</v>
      </c>
      <c r="AA146" s="72">
        <f t="shared" si="42"/>
        <v>18.455199999999998</v>
      </c>
      <c r="AB146" s="6"/>
      <c r="AC146" s="64">
        <v>13.9</v>
      </c>
      <c r="AD146" s="60">
        <v>834</v>
      </c>
      <c r="AE146" s="61">
        <v>0.57916666666666705</v>
      </c>
      <c r="AF146" s="61"/>
      <c r="AG146" s="63">
        <f t="shared" si="40"/>
        <v>0</v>
      </c>
      <c r="AH146" s="45">
        <f t="shared" si="45"/>
        <v>0</v>
      </c>
      <c r="AI146" s="71">
        <f t="shared" si="46"/>
        <v>834</v>
      </c>
      <c r="AJ146" s="56">
        <f t="shared" si="41"/>
        <v>34</v>
      </c>
    </row>
    <row r="147" spans="2:36" x14ac:dyDescent="0.25">
      <c r="B147" s="3"/>
      <c r="C147" s="4"/>
      <c r="D147" s="5"/>
      <c r="E147" s="5"/>
      <c r="F147" s="5"/>
      <c r="G147" s="6"/>
      <c r="H147" s="95"/>
      <c r="I147" s="6"/>
      <c r="K147" s="3"/>
      <c r="L147" s="4"/>
      <c r="M147" s="5"/>
      <c r="N147" s="5"/>
      <c r="O147" s="1"/>
      <c r="P147" s="6"/>
      <c r="Q147" s="95"/>
      <c r="R147" s="6"/>
      <c r="T147" s="64">
        <v>14</v>
      </c>
      <c r="U147" s="60">
        <v>840</v>
      </c>
      <c r="V147" s="61">
        <v>0.58333333333333304</v>
      </c>
      <c r="W147" s="61">
        <v>0.54869999999999997</v>
      </c>
      <c r="X147" s="63">
        <f t="shared" si="47"/>
        <v>5.9000000000000163E-3</v>
      </c>
      <c r="Y147" s="45">
        <f t="shared" si="43"/>
        <v>0.20060000000000144</v>
      </c>
      <c r="Z147" s="71">
        <f t="shared" si="44"/>
        <v>840</v>
      </c>
      <c r="AA147" s="72">
        <f t="shared" si="42"/>
        <v>18.655799999999999</v>
      </c>
      <c r="AB147" s="6"/>
      <c r="AC147" s="64">
        <v>14</v>
      </c>
      <c r="AD147" s="60">
        <v>840</v>
      </c>
      <c r="AE147" s="61">
        <v>0.58333333333333304</v>
      </c>
      <c r="AF147" s="61"/>
      <c r="AG147" s="63">
        <f t="shared" si="40"/>
        <v>0</v>
      </c>
      <c r="AH147" s="45">
        <f t="shared" si="45"/>
        <v>0</v>
      </c>
      <c r="AI147" s="71">
        <f t="shared" si="46"/>
        <v>840</v>
      </c>
      <c r="AJ147" s="56">
        <f t="shared" si="41"/>
        <v>34</v>
      </c>
    </row>
    <row r="148" spans="2:36" x14ac:dyDescent="0.25">
      <c r="B148" s="3"/>
      <c r="C148" s="4"/>
      <c r="D148" s="5"/>
      <c r="E148" s="5"/>
      <c r="F148" s="5"/>
      <c r="G148" s="6"/>
      <c r="H148" s="95"/>
      <c r="I148" s="6"/>
      <c r="K148" s="3"/>
      <c r="L148" s="4"/>
      <c r="M148" s="5"/>
      <c r="N148" s="5"/>
      <c r="O148" s="1"/>
      <c r="P148" s="6"/>
      <c r="Q148" s="95"/>
      <c r="R148" s="6"/>
      <c r="T148" s="64">
        <v>14.1</v>
      </c>
      <c r="U148" s="60">
        <v>846</v>
      </c>
      <c r="V148" s="61">
        <v>0.58750000000000002</v>
      </c>
      <c r="W148" s="61">
        <v>0.55449999999999999</v>
      </c>
      <c r="X148" s="63">
        <f t="shared" si="47"/>
        <v>5.8000000000000274E-3</v>
      </c>
      <c r="Y148" s="45">
        <f t="shared" si="43"/>
        <v>0.19720000000000226</v>
      </c>
      <c r="Z148" s="71">
        <f t="shared" si="44"/>
        <v>846</v>
      </c>
      <c r="AA148" s="72">
        <f t="shared" si="42"/>
        <v>18.853000000000002</v>
      </c>
      <c r="AB148" s="6"/>
      <c r="AC148" s="64">
        <v>14.1</v>
      </c>
      <c r="AD148" s="60">
        <v>846</v>
      </c>
      <c r="AE148" s="61">
        <v>0.58750000000000002</v>
      </c>
      <c r="AF148" s="61"/>
      <c r="AG148" s="63">
        <f t="shared" si="40"/>
        <v>0</v>
      </c>
      <c r="AH148" s="45">
        <f t="shared" si="45"/>
        <v>0</v>
      </c>
      <c r="AI148" s="71">
        <f t="shared" si="46"/>
        <v>846</v>
      </c>
      <c r="AJ148" s="56">
        <f t="shared" si="41"/>
        <v>34</v>
      </c>
    </row>
    <row r="149" spans="2:36" x14ac:dyDescent="0.25">
      <c r="B149" s="3"/>
      <c r="C149" s="4"/>
      <c r="D149" s="5"/>
      <c r="E149" s="5"/>
      <c r="F149" s="5"/>
      <c r="G149" s="6"/>
      <c r="H149" s="95"/>
      <c r="I149" s="6"/>
      <c r="K149" s="3"/>
      <c r="L149" s="4"/>
      <c r="M149" s="5"/>
      <c r="N149" s="5"/>
      <c r="O149" s="1"/>
      <c r="P149" s="6"/>
      <c r="Q149" s="95"/>
      <c r="R149" s="6"/>
      <c r="T149" s="64">
        <v>14.2</v>
      </c>
      <c r="U149" s="60">
        <v>852</v>
      </c>
      <c r="V149" s="61">
        <v>0.59166666666666701</v>
      </c>
      <c r="W149" s="61">
        <v>0.56030000000000002</v>
      </c>
      <c r="X149" s="63">
        <f t="shared" si="47"/>
        <v>5.8000000000000274E-3</v>
      </c>
      <c r="Y149" s="45">
        <f t="shared" si="43"/>
        <v>0.19719999999999871</v>
      </c>
      <c r="Z149" s="71">
        <f t="shared" si="44"/>
        <v>852</v>
      </c>
      <c r="AA149" s="72">
        <f t="shared" si="42"/>
        <v>19.0502</v>
      </c>
      <c r="AB149" s="6"/>
      <c r="AC149" s="64">
        <v>14.2</v>
      </c>
      <c r="AD149" s="60">
        <v>852</v>
      </c>
      <c r="AE149" s="61">
        <v>0.59166666666666701</v>
      </c>
      <c r="AF149" s="61"/>
      <c r="AG149" s="63">
        <f t="shared" si="40"/>
        <v>0</v>
      </c>
      <c r="AH149" s="45">
        <f t="shared" si="45"/>
        <v>0</v>
      </c>
      <c r="AI149" s="71">
        <f t="shared" si="46"/>
        <v>852</v>
      </c>
      <c r="AJ149" s="56">
        <f t="shared" si="41"/>
        <v>34</v>
      </c>
    </row>
    <row r="150" spans="2:36" x14ac:dyDescent="0.25">
      <c r="B150" s="3"/>
      <c r="C150" s="4"/>
      <c r="D150" s="5"/>
      <c r="E150" s="5"/>
      <c r="F150" s="5"/>
      <c r="G150" s="6"/>
      <c r="H150" s="95"/>
      <c r="I150" s="6"/>
      <c r="K150" s="3"/>
      <c r="L150" s="4"/>
      <c r="M150" s="5"/>
      <c r="N150" s="5"/>
      <c r="O150" s="1"/>
      <c r="P150" s="6"/>
      <c r="Q150" s="95"/>
      <c r="R150" s="6"/>
      <c r="T150" s="64">
        <v>14.3</v>
      </c>
      <c r="U150" s="60">
        <v>858</v>
      </c>
      <c r="V150" s="61">
        <v>0.59583333333333299</v>
      </c>
      <c r="W150" s="61">
        <v>0.56620000000000004</v>
      </c>
      <c r="X150" s="63">
        <f t="shared" si="47"/>
        <v>5.9000000000000163E-3</v>
      </c>
      <c r="Y150" s="45">
        <f t="shared" si="43"/>
        <v>0.20060000000000144</v>
      </c>
      <c r="Z150" s="71">
        <f t="shared" si="44"/>
        <v>858</v>
      </c>
      <c r="AA150" s="72">
        <f t="shared" si="42"/>
        <v>19.250800000000002</v>
      </c>
      <c r="AB150" s="6"/>
      <c r="AC150" s="64">
        <v>14.3</v>
      </c>
      <c r="AD150" s="60">
        <v>858</v>
      </c>
      <c r="AE150" s="61">
        <v>0.59583333333333299</v>
      </c>
      <c r="AF150" s="61"/>
      <c r="AG150" s="63">
        <f t="shared" si="40"/>
        <v>0</v>
      </c>
      <c r="AH150" s="45">
        <f t="shared" si="45"/>
        <v>0</v>
      </c>
      <c r="AI150" s="71">
        <f t="shared" si="46"/>
        <v>858</v>
      </c>
      <c r="AJ150" s="56">
        <f t="shared" si="41"/>
        <v>34</v>
      </c>
    </row>
    <row r="151" spans="2:36" x14ac:dyDescent="0.25">
      <c r="B151" s="3"/>
      <c r="C151" s="4"/>
      <c r="D151" s="5"/>
      <c r="E151" s="5"/>
      <c r="F151" s="5"/>
      <c r="G151" s="6"/>
      <c r="H151" s="95"/>
      <c r="I151" s="6"/>
      <c r="K151" s="3"/>
      <c r="L151" s="4"/>
      <c r="M151" s="5"/>
      <c r="N151" s="5"/>
      <c r="O151" s="1"/>
      <c r="P151" s="6"/>
      <c r="Q151" s="95"/>
      <c r="R151" s="6"/>
      <c r="T151" s="64">
        <v>14.4</v>
      </c>
      <c r="U151" s="60">
        <v>864</v>
      </c>
      <c r="V151" s="61">
        <v>0.6</v>
      </c>
      <c r="W151" s="61">
        <v>0.57199999999999995</v>
      </c>
      <c r="X151" s="63">
        <f t="shared" si="47"/>
        <v>5.7999999999999163E-3</v>
      </c>
      <c r="Y151" s="45">
        <f t="shared" si="43"/>
        <v>0.19719999999999516</v>
      </c>
      <c r="Z151" s="71">
        <f t="shared" si="44"/>
        <v>864</v>
      </c>
      <c r="AA151" s="72">
        <f t="shared" si="42"/>
        <v>19.447999999999997</v>
      </c>
      <c r="AB151" s="6"/>
      <c r="AC151" s="64">
        <v>14.4</v>
      </c>
      <c r="AD151" s="60">
        <v>864</v>
      </c>
      <c r="AE151" s="61">
        <v>0.6</v>
      </c>
      <c r="AF151" s="61"/>
      <c r="AG151" s="63">
        <f t="shared" si="40"/>
        <v>0</v>
      </c>
      <c r="AH151" s="45">
        <f t="shared" si="45"/>
        <v>0</v>
      </c>
      <c r="AI151" s="71">
        <f t="shared" si="46"/>
        <v>864</v>
      </c>
      <c r="AJ151" s="56">
        <f t="shared" si="41"/>
        <v>34</v>
      </c>
    </row>
    <row r="152" spans="2:36" x14ac:dyDescent="0.25">
      <c r="B152" s="3"/>
      <c r="C152" s="4"/>
      <c r="D152" s="5"/>
      <c r="E152" s="5"/>
      <c r="F152" s="5"/>
      <c r="G152" s="6"/>
      <c r="H152" s="95"/>
      <c r="I152" s="6"/>
      <c r="K152" s="3"/>
      <c r="L152" s="4"/>
      <c r="M152" s="5"/>
      <c r="N152" s="5"/>
      <c r="O152" s="1"/>
      <c r="P152" s="6"/>
      <c r="Q152" s="95"/>
      <c r="R152" s="6"/>
      <c r="T152" s="64">
        <v>14.5</v>
      </c>
      <c r="U152" s="60">
        <v>870</v>
      </c>
      <c r="V152" s="61">
        <v>0.60416666666666696</v>
      </c>
      <c r="W152" s="61">
        <v>0.57799999999999996</v>
      </c>
      <c r="X152" s="63">
        <f t="shared" si="47"/>
        <v>6.0000000000000053E-3</v>
      </c>
      <c r="Y152" s="45">
        <f t="shared" si="43"/>
        <v>0.20400000000000063</v>
      </c>
      <c r="Z152" s="71">
        <f t="shared" si="44"/>
        <v>870</v>
      </c>
      <c r="AA152" s="72">
        <f t="shared" si="42"/>
        <v>19.651999999999997</v>
      </c>
      <c r="AB152" s="6"/>
      <c r="AC152" s="64">
        <v>14.5</v>
      </c>
      <c r="AD152" s="60">
        <v>870</v>
      </c>
      <c r="AE152" s="61">
        <v>0.60416666666666696</v>
      </c>
      <c r="AF152" s="61"/>
      <c r="AG152" s="63">
        <f t="shared" si="40"/>
        <v>0</v>
      </c>
      <c r="AH152" s="45">
        <f t="shared" si="45"/>
        <v>0</v>
      </c>
      <c r="AI152" s="71">
        <f t="shared" si="46"/>
        <v>870</v>
      </c>
      <c r="AJ152" s="56">
        <f t="shared" si="41"/>
        <v>34</v>
      </c>
    </row>
    <row r="153" spans="2:36" x14ac:dyDescent="0.25">
      <c r="B153" s="3"/>
      <c r="C153" s="4"/>
      <c r="D153" s="5"/>
      <c r="E153" s="5"/>
      <c r="F153" s="5"/>
      <c r="G153" s="6"/>
      <c r="H153" s="95"/>
      <c r="I153" s="6"/>
      <c r="K153" s="3"/>
      <c r="L153" s="4"/>
      <c r="M153" s="5"/>
      <c r="N153" s="5"/>
      <c r="O153" s="1"/>
      <c r="P153" s="6"/>
      <c r="Q153" s="95"/>
      <c r="R153" s="6"/>
      <c r="T153" s="64">
        <v>14.6</v>
      </c>
      <c r="U153" s="60">
        <v>876</v>
      </c>
      <c r="V153" s="61">
        <v>0.60833333333333295</v>
      </c>
      <c r="W153" s="61">
        <v>0.58409999999999995</v>
      </c>
      <c r="X153" s="63">
        <f t="shared" si="47"/>
        <v>6.0999999999999943E-3</v>
      </c>
      <c r="Y153" s="45">
        <f t="shared" si="43"/>
        <v>0.20739999999999981</v>
      </c>
      <c r="Z153" s="71">
        <f t="shared" si="44"/>
        <v>876</v>
      </c>
      <c r="AA153" s="72">
        <f t="shared" si="42"/>
        <v>19.859399999999997</v>
      </c>
      <c r="AB153" s="6"/>
      <c r="AC153" s="64">
        <v>14.6</v>
      </c>
      <c r="AD153" s="60">
        <v>876</v>
      </c>
      <c r="AE153" s="61">
        <v>0.60833333333333295</v>
      </c>
      <c r="AF153" s="61"/>
      <c r="AG153" s="63">
        <f t="shared" si="40"/>
        <v>0</v>
      </c>
      <c r="AH153" s="45">
        <f t="shared" si="45"/>
        <v>0</v>
      </c>
      <c r="AI153" s="71">
        <f t="shared" si="46"/>
        <v>876</v>
      </c>
      <c r="AJ153" s="56">
        <f t="shared" si="41"/>
        <v>34</v>
      </c>
    </row>
    <row r="154" spans="2:36" x14ac:dyDescent="0.25">
      <c r="B154" s="3"/>
      <c r="C154" s="4"/>
      <c r="D154" s="5"/>
      <c r="E154" s="5"/>
      <c r="F154" s="5"/>
      <c r="G154" s="6"/>
      <c r="H154" s="95"/>
      <c r="I154" s="6"/>
      <c r="K154" s="3"/>
      <c r="L154" s="4"/>
      <c r="M154" s="5"/>
      <c r="N154" s="5"/>
      <c r="O154" s="1"/>
      <c r="P154" s="6"/>
      <c r="Q154" s="95"/>
      <c r="R154" s="6"/>
      <c r="T154" s="64">
        <v>14.7</v>
      </c>
      <c r="U154" s="60">
        <v>882</v>
      </c>
      <c r="V154" s="61">
        <v>0.61250000000000004</v>
      </c>
      <c r="W154" s="61">
        <v>0.59009999999999996</v>
      </c>
      <c r="X154" s="63">
        <f t="shared" si="47"/>
        <v>6.0000000000000053E-3</v>
      </c>
      <c r="Y154" s="45">
        <f t="shared" si="43"/>
        <v>0.20400000000000063</v>
      </c>
      <c r="Z154" s="71">
        <f t="shared" si="44"/>
        <v>882</v>
      </c>
      <c r="AA154" s="72">
        <f t="shared" si="42"/>
        <v>20.063399999999998</v>
      </c>
      <c r="AB154" s="6"/>
      <c r="AC154" s="64">
        <v>14.7</v>
      </c>
      <c r="AD154" s="60">
        <v>882</v>
      </c>
      <c r="AE154" s="61">
        <v>0.61250000000000004</v>
      </c>
      <c r="AF154" s="61"/>
      <c r="AG154" s="63">
        <f t="shared" si="40"/>
        <v>0</v>
      </c>
      <c r="AH154" s="45">
        <f t="shared" si="45"/>
        <v>0</v>
      </c>
      <c r="AI154" s="71">
        <f t="shared" si="46"/>
        <v>882</v>
      </c>
      <c r="AJ154" s="56">
        <f t="shared" si="41"/>
        <v>34</v>
      </c>
    </row>
    <row r="155" spans="2:36" x14ac:dyDescent="0.25">
      <c r="B155" s="3"/>
      <c r="C155" s="4"/>
      <c r="D155" s="5"/>
      <c r="E155" s="5"/>
      <c r="F155" s="5"/>
      <c r="G155" s="6"/>
      <c r="H155" s="95"/>
      <c r="I155" s="6"/>
      <c r="K155" s="3"/>
      <c r="L155" s="4"/>
      <c r="M155" s="5"/>
      <c r="N155" s="5"/>
      <c r="O155" s="1"/>
      <c r="P155" s="6"/>
      <c r="Q155" s="95"/>
      <c r="R155" s="6"/>
      <c r="T155" s="64">
        <v>14.8</v>
      </c>
      <c r="U155" s="60">
        <v>888</v>
      </c>
      <c r="V155" s="61">
        <v>0.61666666666666703</v>
      </c>
      <c r="W155" s="61">
        <v>0.59619999999999995</v>
      </c>
      <c r="X155" s="63">
        <f t="shared" si="47"/>
        <v>6.0999999999999943E-3</v>
      </c>
      <c r="Y155" s="45">
        <f t="shared" si="43"/>
        <v>0.20739999999999981</v>
      </c>
      <c r="Z155" s="71">
        <f t="shared" si="44"/>
        <v>888</v>
      </c>
      <c r="AA155" s="72">
        <f t="shared" si="42"/>
        <v>20.270799999999998</v>
      </c>
      <c r="AB155" s="6"/>
      <c r="AC155" s="64">
        <v>14.8</v>
      </c>
      <c r="AD155" s="60">
        <v>888</v>
      </c>
      <c r="AE155" s="61">
        <v>0.61666666666666703</v>
      </c>
      <c r="AF155" s="61"/>
      <c r="AG155" s="63">
        <f t="shared" si="40"/>
        <v>0</v>
      </c>
      <c r="AH155" s="45">
        <f t="shared" si="45"/>
        <v>0</v>
      </c>
      <c r="AI155" s="71">
        <f t="shared" si="46"/>
        <v>888</v>
      </c>
      <c r="AJ155" s="56">
        <f t="shared" si="41"/>
        <v>34</v>
      </c>
    </row>
    <row r="156" spans="2:36" x14ac:dyDescent="0.25">
      <c r="B156" s="3"/>
      <c r="C156" s="4"/>
      <c r="D156" s="5"/>
      <c r="E156" s="5"/>
      <c r="F156" s="5"/>
      <c r="G156" s="6"/>
      <c r="H156" s="95"/>
      <c r="I156" s="6"/>
      <c r="K156" s="3"/>
      <c r="L156" s="4"/>
      <c r="M156" s="5"/>
      <c r="N156" s="5"/>
      <c r="O156" s="1"/>
      <c r="P156" s="6"/>
      <c r="Q156" s="95"/>
      <c r="R156" s="6"/>
      <c r="T156" s="64">
        <v>14.9</v>
      </c>
      <c r="U156" s="60">
        <v>894</v>
      </c>
      <c r="V156" s="61">
        <v>0.62083333333333302</v>
      </c>
      <c r="W156" s="61">
        <v>0.60219999999999996</v>
      </c>
      <c r="X156" s="63">
        <f t="shared" si="47"/>
        <v>6.0000000000000053E-3</v>
      </c>
      <c r="Y156" s="45">
        <f t="shared" si="43"/>
        <v>0.20400000000000063</v>
      </c>
      <c r="Z156" s="71">
        <f t="shared" si="44"/>
        <v>894</v>
      </c>
      <c r="AA156" s="72">
        <f t="shared" si="42"/>
        <v>20.474799999999998</v>
      </c>
      <c r="AB156" s="6"/>
      <c r="AC156" s="64">
        <v>14.9</v>
      </c>
      <c r="AD156" s="60">
        <v>894</v>
      </c>
      <c r="AE156" s="61">
        <v>0.62083333333333302</v>
      </c>
      <c r="AF156" s="61"/>
      <c r="AG156" s="63">
        <f t="shared" si="40"/>
        <v>0</v>
      </c>
      <c r="AH156" s="45">
        <f t="shared" si="45"/>
        <v>0</v>
      </c>
      <c r="AI156" s="71">
        <f t="shared" si="46"/>
        <v>894</v>
      </c>
      <c r="AJ156" s="56">
        <f t="shared" si="41"/>
        <v>34</v>
      </c>
    </row>
    <row r="157" spans="2:36" x14ac:dyDescent="0.25">
      <c r="B157" s="3"/>
      <c r="C157" s="4"/>
      <c r="D157" s="5"/>
      <c r="E157" s="5"/>
      <c r="F157" s="5"/>
      <c r="G157" s="6"/>
      <c r="H157" s="95"/>
      <c r="I157" s="6"/>
      <c r="K157" s="3"/>
      <c r="L157" s="4"/>
      <c r="M157" s="5"/>
      <c r="N157" s="5"/>
      <c r="O157" s="1"/>
      <c r="P157" s="6"/>
      <c r="Q157" s="95"/>
      <c r="R157" s="6"/>
      <c r="T157" s="64">
        <v>15</v>
      </c>
      <c r="U157" s="60">
        <v>900</v>
      </c>
      <c r="V157" s="61">
        <v>0.625</v>
      </c>
      <c r="W157" s="61">
        <v>0.60799999999999998</v>
      </c>
      <c r="X157" s="63">
        <f t="shared" si="47"/>
        <v>5.8000000000000274E-3</v>
      </c>
      <c r="Y157" s="45">
        <f t="shared" si="43"/>
        <v>0.19720000000000226</v>
      </c>
      <c r="Z157" s="71">
        <f t="shared" si="44"/>
        <v>900</v>
      </c>
      <c r="AA157" s="72">
        <f t="shared" si="42"/>
        <v>20.672000000000001</v>
      </c>
      <c r="AB157" s="6"/>
      <c r="AC157" s="64">
        <v>15</v>
      </c>
      <c r="AD157" s="60">
        <v>900</v>
      </c>
      <c r="AE157" s="61">
        <v>0.625</v>
      </c>
      <c r="AF157" s="61"/>
      <c r="AG157" s="63">
        <f t="shared" si="40"/>
        <v>0</v>
      </c>
      <c r="AH157" s="45">
        <f t="shared" si="45"/>
        <v>0</v>
      </c>
      <c r="AI157" s="71">
        <f t="shared" si="46"/>
        <v>900</v>
      </c>
      <c r="AJ157" s="56">
        <f t="shared" si="41"/>
        <v>34</v>
      </c>
    </row>
    <row r="158" spans="2:36" x14ac:dyDescent="0.25">
      <c r="G158" s="2"/>
      <c r="H158" s="95"/>
      <c r="I158" s="2"/>
      <c r="K158" s="3"/>
      <c r="L158" s="4"/>
      <c r="M158" s="5"/>
      <c r="N158" s="5"/>
      <c r="O158" s="1"/>
      <c r="P158" s="6"/>
      <c r="Q158" s="95"/>
      <c r="R158" s="6"/>
      <c r="T158" s="64">
        <v>15.1</v>
      </c>
      <c r="U158" s="60">
        <v>906</v>
      </c>
      <c r="V158" s="61">
        <v>0.62916666666666698</v>
      </c>
      <c r="W158" s="61">
        <v>0.61380000000000001</v>
      </c>
      <c r="X158" s="63">
        <f t="shared" si="47"/>
        <v>5.8000000000000274E-3</v>
      </c>
      <c r="Y158" s="45">
        <f t="shared" si="43"/>
        <v>0.19719999999999871</v>
      </c>
      <c r="Z158" s="71">
        <f t="shared" si="44"/>
        <v>906</v>
      </c>
      <c r="AA158" s="72">
        <f t="shared" si="42"/>
        <v>20.869199999999999</v>
      </c>
      <c r="AB158" s="6"/>
      <c r="AC158" s="64">
        <v>15.1</v>
      </c>
      <c r="AD158" s="60">
        <v>906</v>
      </c>
      <c r="AE158" s="61">
        <v>0.62916666666666698</v>
      </c>
      <c r="AF158" s="61"/>
      <c r="AG158" s="63">
        <f t="shared" si="40"/>
        <v>0</v>
      </c>
      <c r="AH158" s="45">
        <f t="shared" si="45"/>
        <v>0</v>
      </c>
      <c r="AI158" s="71">
        <f t="shared" si="46"/>
        <v>906</v>
      </c>
      <c r="AJ158" s="56">
        <f t="shared" si="41"/>
        <v>34</v>
      </c>
    </row>
    <row r="159" spans="2:36" x14ac:dyDescent="0.25">
      <c r="G159" s="2"/>
      <c r="H159" s="95"/>
      <c r="I159" s="2"/>
      <c r="K159" s="3"/>
      <c r="L159" s="4"/>
      <c r="M159" s="5"/>
      <c r="N159" s="5"/>
      <c r="O159" s="1"/>
      <c r="P159" s="6"/>
      <c r="Q159" s="95"/>
      <c r="R159" s="6"/>
      <c r="T159" s="64">
        <v>15.2</v>
      </c>
      <c r="U159" s="60">
        <v>912</v>
      </c>
      <c r="V159" s="61">
        <v>0.63333333333333297</v>
      </c>
      <c r="W159" s="61">
        <v>0.61970000000000003</v>
      </c>
      <c r="X159" s="63">
        <f t="shared" si="47"/>
        <v>5.9000000000000163E-3</v>
      </c>
      <c r="Y159" s="45">
        <f t="shared" si="43"/>
        <v>0.20060000000000144</v>
      </c>
      <c r="Z159" s="71">
        <f t="shared" si="44"/>
        <v>912</v>
      </c>
      <c r="AA159" s="72">
        <f t="shared" si="42"/>
        <v>21.069800000000001</v>
      </c>
      <c r="AB159" s="6"/>
      <c r="AC159" s="64">
        <v>15.2</v>
      </c>
      <c r="AD159" s="60">
        <v>912</v>
      </c>
      <c r="AE159" s="61">
        <v>0.63333333333333297</v>
      </c>
      <c r="AF159" s="61"/>
      <c r="AG159" s="63">
        <f t="shared" si="40"/>
        <v>0</v>
      </c>
      <c r="AH159" s="45">
        <f t="shared" si="45"/>
        <v>0</v>
      </c>
      <c r="AI159" s="71">
        <f t="shared" si="46"/>
        <v>912</v>
      </c>
      <c r="AJ159" s="56">
        <f t="shared" si="41"/>
        <v>34</v>
      </c>
    </row>
    <row r="160" spans="2:36" x14ac:dyDescent="0.25">
      <c r="G160" s="2"/>
      <c r="H160" s="95"/>
      <c r="I160" s="2"/>
      <c r="K160" s="3"/>
      <c r="L160" s="4"/>
      <c r="M160" s="5"/>
      <c r="N160" s="5"/>
      <c r="O160" s="1"/>
      <c r="P160" s="6"/>
      <c r="Q160" s="95"/>
      <c r="R160" s="6"/>
      <c r="T160" s="64">
        <v>15.3</v>
      </c>
      <c r="U160" s="60">
        <v>918</v>
      </c>
      <c r="V160" s="61">
        <v>0.63749999999999996</v>
      </c>
      <c r="W160" s="61">
        <v>0.62549999999999994</v>
      </c>
      <c r="X160" s="63">
        <f t="shared" si="47"/>
        <v>5.7999999999999163E-3</v>
      </c>
      <c r="Y160" s="45">
        <f t="shared" si="43"/>
        <v>0.19719999999999871</v>
      </c>
      <c r="Z160" s="71">
        <f t="shared" si="44"/>
        <v>918</v>
      </c>
      <c r="AA160" s="72">
        <f t="shared" si="42"/>
        <v>21.266999999999999</v>
      </c>
      <c r="AB160" s="6"/>
      <c r="AC160" s="64">
        <v>15.3</v>
      </c>
      <c r="AD160" s="60">
        <v>918</v>
      </c>
      <c r="AE160" s="61">
        <v>0.63749999999999996</v>
      </c>
      <c r="AF160" s="61"/>
      <c r="AG160" s="63">
        <f t="shared" ref="AG160:AG191" si="48">($W$4-$N$4)/120</f>
        <v>0</v>
      </c>
      <c r="AH160" s="45">
        <f t="shared" si="45"/>
        <v>0</v>
      </c>
      <c r="AI160" s="71">
        <f t="shared" si="46"/>
        <v>918</v>
      </c>
      <c r="AJ160" s="56">
        <f t="shared" si="41"/>
        <v>34</v>
      </c>
    </row>
    <row r="161" spans="7:36" x14ac:dyDescent="0.25">
      <c r="G161" s="2"/>
      <c r="H161" s="95"/>
      <c r="I161" s="2"/>
      <c r="K161" s="3"/>
      <c r="L161" s="4"/>
      <c r="M161" s="5"/>
      <c r="N161" s="5"/>
      <c r="O161" s="1"/>
      <c r="P161" s="6"/>
      <c r="Q161" s="95"/>
      <c r="R161" s="6"/>
      <c r="T161" s="64">
        <v>15.4</v>
      </c>
      <c r="U161" s="60">
        <v>924</v>
      </c>
      <c r="V161" s="61">
        <v>0.64166666666666705</v>
      </c>
      <c r="W161" s="61">
        <v>0.63139999999999996</v>
      </c>
      <c r="X161" s="63">
        <f t="shared" si="47"/>
        <v>5.9000000000000163E-3</v>
      </c>
      <c r="Y161" s="45">
        <f t="shared" si="43"/>
        <v>0.20059999999999789</v>
      </c>
      <c r="Z161" s="71">
        <f t="shared" si="44"/>
        <v>924</v>
      </c>
      <c r="AA161" s="72">
        <f t="shared" si="42"/>
        <v>21.467599999999997</v>
      </c>
      <c r="AB161" s="6"/>
      <c r="AC161" s="64">
        <v>15.4</v>
      </c>
      <c r="AD161" s="60">
        <v>924</v>
      </c>
      <c r="AE161" s="61">
        <v>0.64166666666666705</v>
      </c>
      <c r="AF161" s="61"/>
      <c r="AG161" s="63">
        <f t="shared" si="48"/>
        <v>0</v>
      </c>
      <c r="AH161" s="45">
        <f t="shared" si="45"/>
        <v>0</v>
      </c>
      <c r="AI161" s="71">
        <f t="shared" si="46"/>
        <v>924</v>
      </c>
      <c r="AJ161" s="56">
        <f t="shared" si="41"/>
        <v>34</v>
      </c>
    </row>
    <row r="162" spans="7:36" x14ac:dyDescent="0.25">
      <c r="G162" s="2"/>
      <c r="H162" s="95"/>
      <c r="I162" s="2"/>
      <c r="K162" s="3"/>
      <c r="L162" s="4"/>
      <c r="M162" s="5"/>
      <c r="N162" s="5"/>
      <c r="O162" s="1"/>
      <c r="P162" s="6"/>
      <c r="Q162" s="95"/>
      <c r="R162" s="6"/>
      <c r="T162" s="64">
        <v>15.5</v>
      </c>
      <c r="U162" s="60">
        <v>930</v>
      </c>
      <c r="V162" s="61">
        <v>0.64583333333333304</v>
      </c>
      <c r="W162" s="61">
        <v>0.63749999999999996</v>
      </c>
      <c r="X162" s="63">
        <f t="shared" si="47"/>
        <v>6.0999999999999943E-3</v>
      </c>
      <c r="Y162" s="45">
        <f t="shared" si="43"/>
        <v>0.20739999999999981</v>
      </c>
      <c r="Z162" s="71">
        <f t="shared" si="44"/>
        <v>930</v>
      </c>
      <c r="AA162" s="72">
        <f t="shared" si="42"/>
        <v>21.674999999999997</v>
      </c>
      <c r="AB162" s="6"/>
      <c r="AC162" s="64">
        <v>15.5</v>
      </c>
      <c r="AD162" s="60">
        <v>930</v>
      </c>
      <c r="AE162" s="61">
        <v>0.64583333333333304</v>
      </c>
      <c r="AF162" s="61"/>
      <c r="AG162" s="63">
        <f t="shared" si="48"/>
        <v>0</v>
      </c>
      <c r="AH162" s="45">
        <f t="shared" si="45"/>
        <v>0</v>
      </c>
      <c r="AI162" s="71">
        <f t="shared" si="46"/>
        <v>930</v>
      </c>
      <c r="AJ162" s="56">
        <f t="shared" si="41"/>
        <v>34</v>
      </c>
    </row>
    <row r="163" spans="7:36" x14ac:dyDescent="0.25">
      <c r="G163" s="2"/>
      <c r="H163" s="95"/>
      <c r="I163" s="2"/>
      <c r="K163" s="3"/>
      <c r="L163" s="4"/>
      <c r="M163" s="5"/>
      <c r="N163" s="5"/>
      <c r="O163" s="1"/>
      <c r="P163" s="6"/>
      <c r="Q163" s="95"/>
      <c r="R163" s="6"/>
      <c r="T163" s="64">
        <v>15.6</v>
      </c>
      <c r="U163" s="60">
        <v>936</v>
      </c>
      <c r="V163" s="61">
        <v>0.65</v>
      </c>
      <c r="W163" s="61">
        <v>0.64349999999999996</v>
      </c>
      <c r="X163" s="63">
        <f t="shared" si="47"/>
        <v>6.0000000000000053E-3</v>
      </c>
      <c r="Y163" s="45">
        <f t="shared" si="43"/>
        <v>0.20400000000000063</v>
      </c>
      <c r="Z163" s="71">
        <f t="shared" si="44"/>
        <v>936</v>
      </c>
      <c r="AA163" s="72">
        <f t="shared" si="42"/>
        <v>21.878999999999998</v>
      </c>
      <c r="AB163" s="6"/>
      <c r="AC163" s="64">
        <v>15.6</v>
      </c>
      <c r="AD163" s="60">
        <v>936</v>
      </c>
      <c r="AE163" s="61">
        <v>0.65</v>
      </c>
      <c r="AF163" s="61"/>
      <c r="AG163" s="63">
        <f t="shared" si="48"/>
        <v>0</v>
      </c>
      <c r="AH163" s="45">
        <f t="shared" si="45"/>
        <v>0</v>
      </c>
      <c r="AI163" s="71">
        <f t="shared" si="46"/>
        <v>936</v>
      </c>
      <c r="AJ163" s="56">
        <f t="shared" si="41"/>
        <v>34</v>
      </c>
    </row>
    <row r="164" spans="7:36" x14ac:dyDescent="0.25">
      <c r="G164" s="2"/>
      <c r="H164" s="95"/>
      <c r="I164" s="2"/>
      <c r="K164" s="3"/>
      <c r="L164" s="4"/>
      <c r="M164" s="5"/>
      <c r="N164" s="5"/>
      <c r="O164" s="1"/>
      <c r="P164" s="6"/>
      <c r="Q164" s="95"/>
      <c r="R164" s="6"/>
      <c r="T164" s="64">
        <v>15.7</v>
      </c>
      <c r="U164" s="60">
        <v>942</v>
      </c>
      <c r="V164" s="61">
        <v>0.65416666666666701</v>
      </c>
      <c r="W164" s="61">
        <v>0.64949999999999997</v>
      </c>
      <c r="X164" s="63">
        <f t="shared" si="47"/>
        <v>6.0000000000000053E-3</v>
      </c>
      <c r="Y164" s="45">
        <f t="shared" si="43"/>
        <v>0.20400000000000063</v>
      </c>
      <c r="Z164" s="71">
        <f t="shared" si="44"/>
        <v>942</v>
      </c>
      <c r="AA164" s="72">
        <f t="shared" si="42"/>
        <v>22.082999999999998</v>
      </c>
      <c r="AB164" s="6"/>
      <c r="AC164" s="64">
        <v>15.7</v>
      </c>
      <c r="AD164" s="60">
        <v>942</v>
      </c>
      <c r="AE164" s="61">
        <v>0.65416666666666701</v>
      </c>
      <c r="AF164" s="61"/>
      <c r="AG164" s="63">
        <f t="shared" si="48"/>
        <v>0</v>
      </c>
      <c r="AH164" s="45">
        <f t="shared" si="45"/>
        <v>0</v>
      </c>
      <c r="AI164" s="71">
        <f t="shared" si="46"/>
        <v>942</v>
      </c>
      <c r="AJ164" s="56">
        <f t="shared" si="41"/>
        <v>34</v>
      </c>
    </row>
    <row r="165" spans="7:36" x14ac:dyDescent="0.25">
      <c r="G165" s="2"/>
      <c r="H165" s="95"/>
      <c r="I165" s="2"/>
      <c r="K165" s="3"/>
      <c r="L165" s="4"/>
      <c r="M165" s="5"/>
      <c r="N165" s="5"/>
      <c r="O165" s="1"/>
      <c r="P165" s="6"/>
      <c r="Q165" s="95"/>
      <c r="R165" s="6"/>
      <c r="T165" s="64">
        <v>15.8</v>
      </c>
      <c r="U165" s="60">
        <v>948</v>
      </c>
      <c r="V165" s="61">
        <v>0.65833333333333299</v>
      </c>
      <c r="W165" s="61">
        <v>0.65559999999999996</v>
      </c>
      <c r="X165" s="63">
        <f t="shared" si="47"/>
        <v>6.0999999999999943E-3</v>
      </c>
      <c r="Y165" s="45">
        <f t="shared" si="43"/>
        <v>0.20739999999999981</v>
      </c>
      <c r="Z165" s="71">
        <f t="shared" si="44"/>
        <v>948</v>
      </c>
      <c r="AA165" s="72">
        <f t="shared" si="42"/>
        <v>22.290399999999998</v>
      </c>
      <c r="AB165" s="6"/>
      <c r="AC165" s="64">
        <v>15.8</v>
      </c>
      <c r="AD165" s="60">
        <v>948</v>
      </c>
      <c r="AE165" s="61">
        <v>0.65833333333333299</v>
      </c>
      <c r="AF165" s="61"/>
      <c r="AG165" s="63">
        <f t="shared" si="48"/>
        <v>0</v>
      </c>
      <c r="AH165" s="45">
        <f t="shared" si="45"/>
        <v>0</v>
      </c>
      <c r="AI165" s="71">
        <f t="shared" si="46"/>
        <v>948</v>
      </c>
      <c r="AJ165" s="56">
        <f t="shared" si="41"/>
        <v>34</v>
      </c>
    </row>
    <row r="166" spans="7:36" x14ac:dyDescent="0.25">
      <c r="G166" s="2"/>
      <c r="H166" s="95"/>
      <c r="I166" s="2"/>
      <c r="K166" s="3"/>
      <c r="L166" s="4"/>
      <c r="M166" s="5"/>
      <c r="N166" s="5"/>
      <c r="O166" s="1"/>
      <c r="P166" s="6"/>
      <c r="Q166" s="95"/>
      <c r="R166" s="6"/>
      <c r="T166" s="64">
        <v>15.9</v>
      </c>
      <c r="U166" s="60">
        <v>954</v>
      </c>
      <c r="V166" s="61">
        <v>0.66249999999999998</v>
      </c>
      <c r="W166" s="61">
        <v>0.66149999999999998</v>
      </c>
      <c r="X166" s="63">
        <f t="shared" si="47"/>
        <v>5.9000000000000163E-3</v>
      </c>
      <c r="Y166" s="45">
        <f t="shared" si="43"/>
        <v>0.20060000000000144</v>
      </c>
      <c r="Z166" s="71">
        <f t="shared" si="44"/>
        <v>954</v>
      </c>
      <c r="AA166" s="72">
        <f t="shared" si="42"/>
        <v>22.491</v>
      </c>
      <c r="AB166" s="6"/>
      <c r="AC166" s="64">
        <v>15.9</v>
      </c>
      <c r="AD166" s="60">
        <v>954</v>
      </c>
      <c r="AE166" s="61">
        <v>0.66249999999999998</v>
      </c>
      <c r="AF166" s="61"/>
      <c r="AG166" s="63">
        <f t="shared" si="48"/>
        <v>0</v>
      </c>
      <c r="AH166" s="45">
        <f t="shared" si="45"/>
        <v>0</v>
      </c>
      <c r="AI166" s="71">
        <f t="shared" si="46"/>
        <v>954</v>
      </c>
      <c r="AJ166" s="56">
        <f t="shared" si="41"/>
        <v>34</v>
      </c>
    </row>
    <row r="167" spans="7:36" x14ac:dyDescent="0.25">
      <c r="G167" s="2"/>
      <c r="H167" s="95"/>
      <c r="I167" s="2"/>
      <c r="K167" s="3"/>
      <c r="L167" s="4"/>
      <c r="M167" s="5"/>
      <c r="N167" s="5"/>
      <c r="O167" s="1"/>
      <c r="P167" s="6"/>
      <c r="Q167" s="95"/>
      <c r="R167" s="6"/>
      <c r="T167" s="64">
        <v>16</v>
      </c>
      <c r="U167" s="60">
        <v>960</v>
      </c>
      <c r="V167" s="61">
        <v>0.66666666666666696</v>
      </c>
      <c r="W167" s="61">
        <v>0.6673</v>
      </c>
      <c r="X167" s="63">
        <f t="shared" si="47"/>
        <v>5.8000000000000274E-3</v>
      </c>
      <c r="Y167" s="45">
        <f t="shared" si="43"/>
        <v>0.19720000000000226</v>
      </c>
      <c r="Z167" s="71">
        <f t="shared" si="44"/>
        <v>960</v>
      </c>
      <c r="AA167" s="72">
        <f t="shared" si="42"/>
        <v>22.688200000000002</v>
      </c>
      <c r="AB167" s="6"/>
      <c r="AC167" s="64">
        <v>16</v>
      </c>
      <c r="AD167" s="60">
        <v>960</v>
      </c>
      <c r="AE167" s="61">
        <v>0.66666666666666696</v>
      </c>
      <c r="AF167" s="61"/>
      <c r="AG167" s="63">
        <f t="shared" si="48"/>
        <v>0</v>
      </c>
      <c r="AH167" s="45">
        <f t="shared" si="45"/>
        <v>0</v>
      </c>
      <c r="AI167" s="71">
        <f t="shared" si="46"/>
        <v>960</v>
      </c>
      <c r="AJ167" s="56">
        <f t="shared" si="41"/>
        <v>34</v>
      </c>
    </row>
    <row r="168" spans="7:36" x14ac:dyDescent="0.25">
      <c r="G168" s="2"/>
      <c r="H168" s="95"/>
      <c r="I168" s="2"/>
      <c r="K168" s="3"/>
      <c r="L168" s="4"/>
      <c r="M168" s="5"/>
      <c r="N168" s="5"/>
      <c r="O168" s="1"/>
      <c r="P168" s="6"/>
      <c r="Q168" s="95"/>
      <c r="R168" s="6"/>
      <c r="T168" s="64">
        <v>16.100000000000001</v>
      </c>
      <c r="U168" s="60">
        <v>966</v>
      </c>
      <c r="V168" s="61">
        <v>0.67083333333333295</v>
      </c>
      <c r="W168" s="61">
        <v>0.67320000000000002</v>
      </c>
      <c r="X168" s="63">
        <f t="shared" si="47"/>
        <v>5.9000000000000163E-3</v>
      </c>
      <c r="Y168" s="45">
        <f t="shared" si="43"/>
        <v>0.20059999999999789</v>
      </c>
      <c r="Z168" s="71">
        <f t="shared" si="44"/>
        <v>966</v>
      </c>
      <c r="AA168" s="72">
        <f t="shared" si="42"/>
        <v>22.8888</v>
      </c>
      <c r="AB168" s="6"/>
      <c r="AC168" s="64">
        <v>16.100000000000001</v>
      </c>
      <c r="AD168" s="60">
        <v>966</v>
      </c>
      <c r="AE168" s="61">
        <v>0.67083333333333295</v>
      </c>
      <c r="AF168" s="61"/>
      <c r="AG168" s="63">
        <f t="shared" si="48"/>
        <v>0</v>
      </c>
      <c r="AH168" s="45">
        <f t="shared" si="45"/>
        <v>0</v>
      </c>
      <c r="AI168" s="71">
        <f t="shared" si="46"/>
        <v>966</v>
      </c>
      <c r="AJ168" s="56">
        <f t="shared" si="41"/>
        <v>34</v>
      </c>
    </row>
    <row r="169" spans="7:36" x14ac:dyDescent="0.25">
      <c r="G169" s="2"/>
      <c r="H169" s="95"/>
      <c r="I169" s="2"/>
      <c r="K169" s="3"/>
      <c r="L169" s="4"/>
      <c r="M169" s="5"/>
      <c r="N169" s="5"/>
      <c r="O169" s="1"/>
      <c r="P169" s="6"/>
      <c r="Q169" s="95"/>
      <c r="R169" s="6"/>
      <c r="T169" s="64">
        <v>16.2</v>
      </c>
      <c r="U169" s="60">
        <v>972</v>
      </c>
      <c r="V169" s="61">
        <v>0.67500000000000004</v>
      </c>
      <c r="W169" s="61">
        <v>0.67900000000000005</v>
      </c>
      <c r="X169" s="63">
        <f t="shared" si="47"/>
        <v>5.8000000000000274E-3</v>
      </c>
      <c r="Y169" s="45">
        <f t="shared" si="43"/>
        <v>0.19720000000000226</v>
      </c>
      <c r="Z169" s="71">
        <f t="shared" si="44"/>
        <v>972</v>
      </c>
      <c r="AA169" s="72">
        <f t="shared" si="42"/>
        <v>23.086000000000002</v>
      </c>
      <c r="AB169" s="6"/>
      <c r="AC169" s="64">
        <v>16.2</v>
      </c>
      <c r="AD169" s="60">
        <v>972</v>
      </c>
      <c r="AE169" s="61">
        <v>0.67500000000000004</v>
      </c>
      <c r="AF169" s="61"/>
      <c r="AG169" s="63">
        <f t="shared" si="48"/>
        <v>0</v>
      </c>
      <c r="AH169" s="45">
        <f t="shared" si="45"/>
        <v>0</v>
      </c>
      <c r="AI169" s="71">
        <f t="shared" si="46"/>
        <v>972</v>
      </c>
      <c r="AJ169" s="56">
        <f t="shared" si="41"/>
        <v>34</v>
      </c>
    </row>
    <row r="170" spans="7:36" x14ac:dyDescent="0.25">
      <c r="G170" s="2"/>
      <c r="H170" s="95"/>
      <c r="I170" s="2"/>
      <c r="K170" s="3"/>
      <c r="L170" s="4"/>
      <c r="M170" s="5"/>
      <c r="N170" s="5"/>
      <c r="O170" s="1"/>
      <c r="P170" s="6"/>
      <c r="Q170" s="95"/>
      <c r="R170" s="6"/>
      <c r="T170" s="64">
        <v>16.3</v>
      </c>
      <c r="U170" s="60">
        <v>978</v>
      </c>
      <c r="V170" s="61">
        <v>0.67916666666666703</v>
      </c>
      <c r="W170" s="61">
        <v>0.68479999999999996</v>
      </c>
      <c r="X170" s="63">
        <f t="shared" si="47"/>
        <v>5.7999999999999163E-3</v>
      </c>
      <c r="Y170" s="45">
        <f t="shared" si="43"/>
        <v>0.19719999999999516</v>
      </c>
      <c r="Z170" s="71">
        <f t="shared" si="44"/>
        <v>978</v>
      </c>
      <c r="AA170" s="72">
        <f t="shared" si="42"/>
        <v>23.283199999999997</v>
      </c>
      <c r="AB170" s="6"/>
      <c r="AC170" s="64">
        <v>16.3</v>
      </c>
      <c r="AD170" s="60">
        <v>978</v>
      </c>
      <c r="AE170" s="61">
        <v>0.67916666666666703</v>
      </c>
      <c r="AF170" s="61"/>
      <c r="AG170" s="63">
        <f t="shared" si="48"/>
        <v>0</v>
      </c>
      <c r="AH170" s="45">
        <f t="shared" si="45"/>
        <v>0</v>
      </c>
      <c r="AI170" s="71">
        <f t="shared" si="46"/>
        <v>978</v>
      </c>
      <c r="AJ170" s="56">
        <f t="shared" si="41"/>
        <v>34</v>
      </c>
    </row>
    <row r="171" spans="7:36" x14ac:dyDescent="0.25">
      <c r="G171" s="2"/>
      <c r="H171" s="95"/>
      <c r="I171" s="2"/>
      <c r="K171" s="3"/>
      <c r="L171" s="4"/>
      <c r="M171" s="5"/>
      <c r="N171" s="5"/>
      <c r="O171" s="1"/>
      <c r="P171" s="6"/>
      <c r="Q171" s="95"/>
      <c r="R171" s="6"/>
      <c r="T171" s="64">
        <v>16.399999999999999</v>
      </c>
      <c r="U171" s="60">
        <v>984</v>
      </c>
      <c r="V171" s="61">
        <v>0.68333333333333302</v>
      </c>
      <c r="W171" s="61">
        <v>0.69069999999999998</v>
      </c>
      <c r="X171" s="63">
        <f t="shared" si="47"/>
        <v>5.9000000000000163E-3</v>
      </c>
      <c r="Y171" s="45">
        <f t="shared" si="43"/>
        <v>0.20060000000000144</v>
      </c>
      <c r="Z171" s="71">
        <f t="shared" si="44"/>
        <v>984</v>
      </c>
      <c r="AA171" s="72">
        <f t="shared" si="42"/>
        <v>23.483799999999999</v>
      </c>
      <c r="AB171" s="6"/>
      <c r="AC171" s="64">
        <v>16.399999999999999</v>
      </c>
      <c r="AD171" s="60">
        <v>984</v>
      </c>
      <c r="AE171" s="61">
        <v>0.68333333333333302</v>
      </c>
      <c r="AF171" s="61"/>
      <c r="AG171" s="63">
        <f t="shared" si="48"/>
        <v>0</v>
      </c>
      <c r="AH171" s="45">
        <f t="shared" si="45"/>
        <v>0</v>
      </c>
      <c r="AI171" s="71">
        <f t="shared" si="46"/>
        <v>984</v>
      </c>
      <c r="AJ171" s="56">
        <f t="shared" si="41"/>
        <v>34</v>
      </c>
    </row>
    <row r="172" spans="7:36" x14ac:dyDescent="0.25">
      <c r="G172" s="2"/>
      <c r="H172" s="95"/>
      <c r="I172" s="2"/>
      <c r="K172" s="3"/>
      <c r="L172" s="4"/>
      <c r="M172" s="5"/>
      <c r="N172" s="5"/>
      <c r="O172" s="1"/>
      <c r="P172" s="6"/>
      <c r="Q172" s="95"/>
      <c r="R172" s="6"/>
      <c r="T172" s="64">
        <v>16.5</v>
      </c>
      <c r="U172" s="60">
        <v>990</v>
      </c>
      <c r="V172" s="61">
        <v>0.6875</v>
      </c>
      <c r="W172" s="61">
        <v>0.69650000000000001</v>
      </c>
      <c r="X172" s="63">
        <f t="shared" si="47"/>
        <v>5.8000000000000274E-3</v>
      </c>
      <c r="Y172" s="45">
        <f t="shared" si="43"/>
        <v>0.19720000000000226</v>
      </c>
      <c r="Z172" s="71">
        <f t="shared" si="44"/>
        <v>990</v>
      </c>
      <c r="AA172" s="72">
        <f t="shared" si="42"/>
        <v>23.681000000000001</v>
      </c>
      <c r="AB172" s="6"/>
      <c r="AC172" s="64">
        <v>16.5</v>
      </c>
      <c r="AD172" s="60">
        <v>990</v>
      </c>
      <c r="AE172" s="61">
        <v>0.6875</v>
      </c>
      <c r="AF172" s="61"/>
      <c r="AG172" s="63">
        <f t="shared" si="48"/>
        <v>0</v>
      </c>
      <c r="AH172" s="45">
        <f t="shared" si="45"/>
        <v>0</v>
      </c>
      <c r="AI172" s="71">
        <f t="shared" si="46"/>
        <v>990</v>
      </c>
      <c r="AJ172" s="56">
        <f t="shared" si="41"/>
        <v>34</v>
      </c>
    </row>
    <row r="173" spans="7:36" x14ac:dyDescent="0.25">
      <c r="G173" s="2"/>
      <c r="H173" s="95"/>
      <c r="I173" s="2"/>
      <c r="K173" s="3"/>
      <c r="L173" s="4"/>
      <c r="M173" s="5"/>
      <c r="N173" s="5"/>
      <c r="O173" s="1"/>
      <c r="P173" s="6"/>
      <c r="Q173" s="95"/>
      <c r="R173" s="6"/>
      <c r="T173" s="64">
        <v>16.600000000000001</v>
      </c>
      <c r="U173" s="60">
        <v>996</v>
      </c>
      <c r="V173" s="61">
        <v>0.69166666666666698</v>
      </c>
      <c r="W173" s="61">
        <v>0.70230000000000004</v>
      </c>
      <c r="X173" s="63">
        <f t="shared" si="47"/>
        <v>5.8000000000000274E-3</v>
      </c>
      <c r="Y173" s="45">
        <f t="shared" si="43"/>
        <v>0.19719999999999871</v>
      </c>
      <c r="Z173" s="71">
        <f t="shared" si="44"/>
        <v>996</v>
      </c>
      <c r="AA173" s="72">
        <f t="shared" si="42"/>
        <v>23.8782</v>
      </c>
      <c r="AB173" s="6"/>
      <c r="AC173" s="64">
        <v>16.600000000000001</v>
      </c>
      <c r="AD173" s="60">
        <v>996</v>
      </c>
      <c r="AE173" s="61">
        <v>0.69166666666666698</v>
      </c>
      <c r="AF173" s="61"/>
      <c r="AG173" s="63">
        <f t="shared" si="48"/>
        <v>0</v>
      </c>
      <c r="AH173" s="45">
        <f t="shared" si="45"/>
        <v>0</v>
      </c>
      <c r="AI173" s="71">
        <f t="shared" si="46"/>
        <v>996</v>
      </c>
      <c r="AJ173" s="56">
        <f t="shared" si="41"/>
        <v>34</v>
      </c>
    </row>
    <row r="174" spans="7:36" x14ac:dyDescent="0.25">
      <c r="G174" s="2"/>
      <c r="H174" s="95"/>
      <c r="I174" s="2"/>
      <c r="K174" s="3"/>
      <c r="L174" s="4"/>
      <c r="M174" s="5"/>
      <c r="N174" s="5"/>
      <c r="O174" s="1"/>
      <c r="P174" s="6"/>
      <c r="Q174" s="95"/>
      <c r="R174" s="6"/>
      <c r="T174" s="64">
        <v>16.7</v>
      </c>
      <c r="U174" s="60">
        <v>1002</v>
      </c>
      <c r="V174" s="61">
        <v>0.69583333333333297</v>
      </c>
      <c r="W174" s="61">
        <v>0.70820000000000005</v>
      </c>
      <c r="X174" s="63">
        <f t="shared" si="47"/>
        <v>5.9000000000000163E-3</v>
      </c>
      <c r="Y174" s="45">
        <f t="shared" si="43"/>
        <v>0.20060000000000144</v>
      </c>
      <c r="Z174" s="71">
        <f t="shared" si="44"/>
        <v>1002</v>
      </c>
      <c r="AA174" s="72">
        <f t="shared" si="42"/>
        <v>24.078800000000001</v>
      </c>
      <c r="AB174" s="6"/>
      <c r="AC174" s="64">
        <v>16.7</v>
      </c>
      <c r="AD174" s="60">
        <v>1002</v>
      </c>
      <c r="AE174" s="61">
        <v>0.69583333333333297</v>
      </c>
      <c r="AF174" s="61"/>
      <c r="AG174" s="63">
        <f t="shared" si="48"/>
        <v>0</v>
      </c>
      <c r="AH174" s="45">
        <f t="shared" si="45"/>
        <v>0</v>
      </c>
      <c r="AI174" s="71">
        <f t="shared" si="46"/>
        <v>1002</v>
      </c>
      <c r="AJ174" s="56">
        <f t="shared" si="41"/>
        <v>34</v>
      </c>
    </row>
    <row r="175" spans="7:36" x14ac:dyDescent="0.25">
      <c r="G175" s="2"/>
      <c r="H175" s="95"/>
      <c r="I175" s="2"/>
      <c r="K175" s="3"/>
      <c r="L175" s="4"/>
      <c r="M175" s="5"/>
      <c r="N175" s="5"/>
      <c r="O175" s="1"/>
      <c r="P175" s="6"/>
      <c r="Q175" s="95"/>
      <c r="R175" s="6"/>
      <c r="T175" s="64">
        <v>16.8</v>
      </c>
      <c r="U175" s="60">
        <v>1008</v>
      </c>
      <c r="V175" s="61">
        <v>0.7</v>
      </c>
      <c r="W175" s="61">
        <v>0.71399999999999997</v>
      </c>
      <c r="X175" s="63">
        <f t="shared" si="47"/>
        <v>5.7999999999999163E-3</v>
      </c>
      <c r="Y175" s="45">
        <f t="shared" si="43"/>
        <v>0.19719999999999871</v>
      </c>
      <c r="Z175" s="71">
        <f t="shared" si="44"/>
        <v>1008</v>
      </c>
      <c r="AA175" s="72">
        <f t="shared" si="42"/>
        <v>24.276</v>
      </c>
      <c r="AB175" s="6"/>
      <c r="AC175" s="64">
        <v>16.8</v>
      </c>
      <c r="AD175" s="60">
        <v>1008</v>
      </c>
      <c r="AE175" s="61">
        <v>0.7</v>
      </c>
      <c r="AF175" s="61"/>
      <c r="AG175" s="63">
        <f t="shared" si="48"/>
        <v>0</v>
      </c>
      <c r="AH175" s="45">
        <f t="shared" si="45"/>
        <v>0</v>
      </c>
      <c r="AI175" s="71">
        <f t="shared" si="46"/>
        <v>1008</v>
      </c>
      <c r="AJ175" s="56">
        <f t="shared" si="41"/>
        <v>34</v>
      </c>
    </row>
    <row r="176" spans="7:36" x14ac:dyDescent="0.25">
      <c r="G176" s="2"/>
      <c r="H176" s="95"/>
      <c r="I176" s="2"/>
      <c r="K176" s="3"/>
      <c r="L176" s="4"/>
      <c r="M176" s="5"/>
      <c r="N176" s="5"/>
      <c r="O176" s="1"/>
      <c r="P176" s="6"/>
      <c r="Q176" s="95"/>
      <c r="R176" s="6"/>
      <c r="T176" s="64">
        <v>16.899999999999999</v>
      </c>
      <c r="U176" s="60">
        <v>1014</v>
      </c>
      <c r="V176" s="61">
        <v>0.70416666666666705</v>
      </c>
      <c r="W176" s="61">
        <v>0.71960000000000002</v>
      </c>
      <c r="X176" s="63">
        <f t="shared" si="47"/>
        <v>5.6000000000000494E-3</v>
      </c>
      <c r="Y176" s="45">
        <f t="shared" si="43"/>
        <v>0.19040000000000035</v>
      </c>
      <c r="Z176" s="71">
        <f t="shared" si="44"/>
        <v>1014</v>
      </c>
      <c r="AA176" s="72">
        <f t="shared" si="42"/>
        <v>24.4664</v>
      </c>
      <c r="AB176" s="6"/>
      <c r="AC176" s="64">
        <v>16.899999999999999</v>
      </c>
      <c r="AD176" s="60">
        <v>1014</v>
      </c>
      <c r="AE176" s="61">
        <v>0.70416666666666705</v>
      </c>
      <c r="AF176" s="61"/>
      <c r="AG176" s="63">
        <f t="shared" si="48"/>
        <v>0</v>
      </c>
      <c r="AH176" s="45">
        <f t="shared" si="45"/>
        <v>0</v>
      </c>
      <c r="AI176" s="71">
        <f t="shared" si="46"/>
        <v>1014</v>
      </c>
      <c r="AJ176" s="56">
        <f t="shared" si="41"/>
        <v>34</v>
      </c>
    </row>
    <row r="177" spans="7:36" x14ac:dyDescent="0.25">
      <c r="G177" s="2"/>
      <c r="H177" s="95"/>
      <c r="I177" s="2"/>
      <c r="K177" s="3"/>
      <c r="L177" s="4"/>
      <c r="M177" s="5"/>
      <c r="N177" s="5"/>
      <c r="O177" s="1"/>
      <c r="P177" s="6"/>
      <c r="Q177" s="95"/>
      <c r="R177" s="6"/>
      <c r="T177" s="64">
        <v>17</v>
      </c>
      <c r="U177" s="60">
        <v>1020</v>
      </c>
      <c r="V177" s="61">
        <v>0.70833333333333304</v>
      </c>
      <c r="W177" s="61">
        <v>0.72529999999999994</v>
      </c>
      <c r="X177" s="63">
        <f t="shared" si="47"/>
        <v>5.6999999999999273E-3</v>
      </c>
      <c r="Y177" s="45">
        <f t="shared" si="43"/>
        <v>0.19379999999999953</v>
      </c>
      <c r="Z177" s="71">
        <f t="shared" si="44"/>
        <v>1020</v>
      </c>
      <c r="AA177" s="72">
        <f t="shared" si="42"/>
        <v>24.6602</v>
      </c>
      <c r="AB177" s="6"/>
      <c r="AC177" s="64">
        <v>17</v>
      </c>
      <c r="AD177" s="60">
        <v>1020</v>
      </c>
      <c r="AE177" s="61">
        <v>0.70833333333333304</v>
      </c>
      <c r="AF177" s="61"/>
      <c r="AG177" s="63">
        <f t="shared" si="48"/>
        <v>0</v>
      </c>
      <c r="AH177" s="45">
        <f t="shared" si="45"/>
        <v>0</v>
      </c>
      <c r="AI177" s="71">
        <f t="shared" si="46"/>
        <v>1020</v>
      </c>
      <c r="AJ177" s="56">
        <f t="shared" si="41"/>
        <v>34</v>
      </c>
    </row>
    <row r="178" spans="7:36" x14ac:dyDescent="0.25">
      <c r="G178" s="2"/>
      <c r="H178" s="95"/>
      <c r="I178" s="2"/>
      <c r="K178" s="3"/>
      <c r="L178" s="4"/>
      <c r="M178" s="5"/>
      <c r="N178" s="5"/>
      <c r="O178" s="1"/>
      <c r="P178" s="6"/>
      <c r="Q178" s="95"/>
      <c r="R178" s="6"/>
      <c r="T178" s="64">
        <v>17.100000000000001</v>
      </c>
      <c r="U178" s="60">
        <v>1026</v>
      </c>
      <c r="V178" s="61">
        <v>0.71250000000000002</v>
      </c>
      <c r="W178" s="61">
        <v>0.73089999999999999</v>
      </c>
      <c r="X178" s="63">
        <f t="shared" si="47"/>
        <v>5.6000000000000494E-3</v>
      </c>
      <c r="Y178" s="45">
        <f t="shared" si="43"/>
        <v>0.19040000000000035</v>
      </c>
      <c r="Z178" s="71">
        <f t="shared" si="44"/>
        <v>1026</v>
      </c>
      <c r="AA178" s="72">
        <f t="shared" si="42"/>
        <v>24.8506</v>
      </c>
      <c r="AB178" s="6"/>
      <c r="AC178" s="64">
        <v>17.100000000000001</v>
      </c>
      <c r="AD178" s="60">
        <v>1026</v>
      </c>
      <c r="AE178" s="61">
        <v>0.71250000000000002</v>
      </c>
      <c r="AF178" s="61"/>
      <c r="AG178" s="63">
        <f t="shared" si="48"/>
        <v>0</v>
      </c>
      <c r="AH178" s="45">
        <f t="shared" si="45"/>
        <v>0</v>
      </c>
      <c r="AI178" s="71">
        <f t="shared" si="46"/>
        <v>1026</v>
      </c>
      <c r="AJ178" s="56">
        <f t="shared" si="41"/>
        <v>34</v>
      </c>
    </row>
    <row r="179" spans="7:36" x14ac:dyDescent="0.25">
      <c r="G179" s="2"/>
      <c r="H179" s="95"/>
      <c r="I179" s="2"/>
      <c r="K179" s="3"/>
      <c r="L179" s="4"/>
      <c r="M179" s="5"/>
      <c r="N179" s="5"/>
      <c r="O179" s="1"/>
      <c r="P179" s="6"/>
      <c r="Q179" s="95"/>
      <c r="R179" s="6"/>
      <c r="T179" s="64">
        <v>17.2</v>
      </c>
      <c r="U179" s="60">
        <v>1032</v>
      </c>
      <c r="V179" s="61">
        <v>0.71666666666666701</v>
      </c>
      <c r="W179" s="61">
        <v>0.73650000000000004</v>
      </c>
      <c r="X179" s="63">
        <f t="shared" si="47"/>
        <v>5.6000000000000494E-3</v>
      </c>
      <c r="Y179" s="45">
        <f t="shared" si="43"/>
        <v>0.19040000000000035</v>
      </c>
      <c r="Z179" s="71">
        <f t="shared" si="44"/>
        <v>1032</v>
      </c>
      <c r="AA179" s="72">
        <f t="shared" si="42"/>
        <v>25.041</v>
      </c>
      <c r="AB179" s="6"/>
      <c r="AC179" s="64">
        <v>17.2</v>
      </c>
      <c r="AD179" s="60">
        <v>1032</v>
      </c>
      <c r="AE179" s="61">
        <v>0.71666666666666701</v>
      </c>
      <c r="AF179" s="61"/>
      <c r="AG179" s="63">
        <f t="shared" si="48"/>
        <v>0</v>
      </c>
      <c r="AH179" s="45">
        <f t="shared" si="45"/>
        <v>0</v>
      </c>
      <c r="AI179" s="71">
        <f t="shared" si="46"/>
        <v>1032</v>
      </c>
      <c r="AJ179" s="56">
        <f t="shared" si="41"/>
        <v>34</v>
      </c>
    </row>
    <row r="180" spans="7:36" x14ac:dyDescent="0.25">
      <c r="G180" s="2"/>
      <c r="H180" s="95"/>
      <c r="I180" s="2"/>
      <c r="K180" s="3"/>
      <c r="L180" s="4"/>
      <c r="M180" s="5"/>
      <c r="N180" s="5"/>
      <c r="O180" s="1"/>
      <c r="P180" s="6"/>
      <c r="Q180" s="95"/>
      <c r="R180" s="6"/>
      <c r="T180" s="64">
        <v>17.3</v>
      </c>
      <c r="U180" s="60">
        <v>1038</v>
      </c>
      <c r="V180" s="61">
        <v>0.72083333333333299</v>
      </c>
      <c r="W180" s="61">
        <v>0.74209999999999998</v>
      </c>
      <c r="X180" s="63">
        <f t="shared" si="47"/>
        <v>5.5999999999999384E-3</v>
      </c>
      <c r="Y180" s="45">
        <f t="shared" si="43"/>
        <v>0.19040000000000035</v>
      </c>
      <c r="Z180" s="71">
        <f t="shared" si="44"/>
        <v>1038</v>
      </c>
      <c r="AA180" s="72">
        <f t="shared" si="42"/>
        <v>25.231400000000001</v>
      </c>
      <c r="AB180" s="6"/>
      <c r="AC180" s="64">
        <v>17.3</v>
      </c>
      <c r="AD180" s="60">
        <v>1038</v>
      </c>
      <c r="AE180" s="61">
        <v>0.72083333333333299</v>
      </c>
      <c r="AF180" s="61"/>
      <c r="AG180" s="63">
        <f t="shared" si="48"/>
        <v>0</v>
      </c>
      <c r="AH180" s="45">
        <f t="shared" si="45"/>
        <v>0</v>
      </c>
      <c r="AI180" s="71">
        <f t="shared" si="46"/>
        <v>1038</v>
      </c>
      <c r="AJ180" s="56">
        <f t="shared" si="41"/>
        <v>34</v>
      </c>
    </row>
    <row r="181" spans="7:36" x14ac:dyDescent="0.25">
      <c r="G181" s="2"/>
      <c r="H181" s="95"/>
      <c r="I181" s="2"/>
      <c r="K181" s="3"/>
      <c r="L181" s="4"/>
      <c r="M181" s="5"/>
      <c r="N181" s="5"/>
      <c r="O181" s="1"/>
      <c r="P181" s="6"/>
      <c r="Q181" s="95"/>
      <c r="R181" s="6"/>
      <c r="T181" s="64">
        <v>17.399999999999999</v>
      </c>
      <c r="U181" s="60">
        <v>1044</v>
      </c>
      <c r="V181" s="61">
        <v>0.72499999999999998</v>
      </c>
      <c r="W181" s="61">
        <v>0.74780000000000002</v>
      </c>
      <c r="X181" s="63">
        <f t="shared" si="47"/>
        <v>5.7000000000000384E-3</v>
      </c>
      <c r="Y181" s="45">
        <f t="shared" si="43"/>
        <v>0.19379999999999953</v>
      </c>
      <c r="Z181" s="71">
        <f t="shared" si="44"/>
        <v>1044</v>
      </c>
      <c r="AA181" s="72">
        <f t="shared" si="42"/>
        <v>25.4252</v>
      </c>
      <c r="AB181" s="6"/>
      <c r="AC181" s="64">
        <v>17.399999999999999</v>
      </c>
      <c r="AD181" s="60">
        <v>1044</v>
      </c>
      <c r="AE181" s="61">
        <v>0.72499999999999998</v>
      </c>
      <c r="AF181" s="61"/>
      <c r="AG181" s="63">
        <f t="shared" si="48"/>
        <v>0</v>
      </c>
      <c r="AH181" s="45">
        <f t="shared" si="45"/>
        <v>0</v>
      </c>
      <c r="AI181" s="71">
        <f t="shared" si="46"/>
        <v>1044</v>
      </c>
      <c r="AJ181" s="56">
        <f t="shared" si="41"/>
        <v>34</v>
      </c>
    </row>
    <row r="182" spans="7:36" x14ac:dyDescent="0.25">
      <c r="G182" s="2"/>
      <c r="H182" s="95"/>
      <c r="I182" s="2"/>
      <c r="K182" s="3"/>
      <c r="L182" s="4"/>
      <c r="M182" s="5"/>
      <c r="N182" s="5"/>
      <c r="O182" s="1"/>
      <c r="P182" s="6"/>
      <c r="Q182" s="95"/>
      <c r="R182" s="6"/>
      <c r="T182" s="64">
        <v>17.5</v>
      </c>
      <c r="U182" s="60">
        <v>1050</v>
      </c>
      <c r="V182" s="61">
        <v>0.72916666666666696</v>
      </c>
      <c r="W182" s="61">
        <v>0.75339999999999996</v>
      </c>
      <c r="X182" s="63">
        <f t="shared" si="47"/>
        <v>5.5999999999999384E-3</v>
      </c>
      <c r="Y182" s="45">
        <f t="shared" si="43"/>
        <v>0.19039999999999679</v>
      </c>
      <c r="Z182" s="71">
        <f t="shared" si="44"/>
        <v>1050</v>
      </c>
      <c r="AA182" s="72">
        <f t="shared" si="42"/>
        <v>25.615599999999997</v>
      </c>
      <c r="AB182" s="6"/>
      <c r="AC182" s="64">
        <v>17.5</v>
      </c>
      <c r="AD182" s="60">
        <v>1050</v>
      </c>
      <c r="AE182" s="61">
        <v>0.72916666666666696</v>
      </c>
      <c r="AF182" s="61"/>
      <c r="AG182" s="63">
        <f t="shared" si="48"/>
        <v>0</v>
      </c>
      <c r="AH182" s="45">
        <f t="shared" si="45"/>
        <v>0</v>
      </c>
      <c r="AI182" s="71">
        <f t="shared" si="46"/>
        <v>1050</v>
      </c>
      <c r="AJ182" s="56">
        <f t="shared" si="41"/>
        <v>34</v>
      </c>
    </row>
    <row r="183" spans="7:36" x14ac:dyDescent="0.25">
      <c r="G183" s="2"/>
      <c r="H183" s="95"/>
      <c r="I183" s="2"/>
      <c r="K183" s="3"/>
      <c r="L183" s="4"/>
      <c r="M183" s="5"/>
      <c r="N183" s="5"/>
      <c r="O183" s="1"/>
      <c r="P183" s="6"/>
      <c r="Q183" s="95"/>
      <c r="R183" s="6"/>
      <c r="T183" s="64">
        <v>17.600000000000001</v>
      </c>
      <c r="U183" s="60">
        <v>1056</v>
      </c>
      <c r="V183" s="61">
        <v>0.73333333333333295</v>
      </c>
      <c r="W183" s="61">
        <v>0.75900000000000001</v>
      </c>
      <c r="X183" s="63">
        <f t="shared" si="47"/>
        <v>5.6000000000000494E-3</v>
      </c>
      <c r="Y183" s="45">
        <f t="shared" si="43"/>
        <v>0.1904000000000039</v>
      </c>
      <c r="Z183" s="71">
        <f t="shared" si="44"/>
        <v>1056</v>
      </c>
      <c r="AA183" s="72">
        <f t="shared" si="42"/>
        <v>25.806000000000001</v>
      </c>
      <c r="AB183" s="6"/>
      <c r="AC183" s="64">
        <v>17.600000000000001</v>
      </c>
      <c r="AD183" s="60">
        <v>1056</v>
      </c>
      <c r="AE183" s="61">
        <v>0.73333333333333295</v>
      </c>
      <c r="AF183" s="61"/>
      <c r="AG183" s="63">
        <f t="shared" si="48"/>
        <v>0</v>
      </c>
      <c r="AH183" s="45">
        <f t="shared" si="45"/>
        <v>0</v>
      </c>
      <c r="AI183" s="71">
        <f t="shared" si="46"/>
        <v>1056</v>
      </c>
      <c r="AJ183" s="56">
        <f t="shared" si="41"/>
        <v>34</v>
      </c>
    </row>
    <row r="184" spans="7:36" x14ac:dyDescent="0.25">
      <c r="G184" s="2"/>
      <c r="H184" s="95"/>
      <c r="I184" s="2"/>
      <c r="K184" s="3"/>
      <c r="L184" s="4"/>
      <c r="M184" s="5"/>
      <c r="N184" s="5"/>
      <c r="O184" s="1"/>
      <c r="P184" s="6"/>
      <c r="Q184" s="95"/>
      <c r="R184" s="6"/>
      <c r="T184" s="64">
        <v>17.7</v>
      </c>
      <c r="U184" s="60">
        <v>1062</v>
      </c>
      <c r="V184" s="61">
        <v>0.73750000000000004</v>
      </c>
      <c r="W184" s="61">
        <v>0.76459999999999995</v>
      </c>
      <c r="X184" s="63">
        <f t="shared" si="47"/>
        <v>5.5999999999999384E-3</v>
      </c>
      <c r="Y184" s="45">
        <f t="shared" si="43"/>
        <v>0.19039999999999679</v>
      </c>
      <c r="Z184" s="71">
        <f t="shared" si="44"/>
        <v>1062</v>
      </c>
      <c r="AA184" s="72">
        <f t="shared" si="42"/>
        <v>25.996399999999998</v>
      </c>
      <c r="AB184" s="6"/>
      <c r="AC184" s="64">
        <v>17.7</v>
      </c>
      <c r="AD184" s="60">
        <v>1062</v>
      </c>
      <c r="AE184" s="61">
        <v>0.73750000000000004</v>
      </c>
      <c r="AF184" s="61"/>
      <c r="AG184" s="63">
        <f t="shared" si="48"/>
        <v>0</v>
      </c>
      <c r="AH184" s="45">
        <f t="shared" si="45"/>
        <v>0</v>
      </c>
      <c r="AI184" s="71">
        <f t="shared" si="46"/>
        <v>1062</v>
      </c>
      <c r="AJ184" s="56">
        <f t="shared" si="41"/>
        <v>34</v>
      </c>
    </row>
    <row r="185" spans="7:36" x14ac:dyDescent="0.25">
      <c r="G185" s="2"/>
      <c r="H185" s="95"/>
      <c r="I185" s="2"/>
      <c r="K185" s="3"/>
      <c r="L185" s="4"/>
      <c r="M185" s="5"/>
      <c r="N185" s="5"/>
      <c r="O185" s="1"/>
      <c r="P185" s="6"/>
      <c r="Q185" s="95"/>
      <c r="R185" s="6"/>
      <c r="T185" s="64">
        <v>17.8</v>
      </c>
      <c r="U185" s="60">
        <v>1068</v>
      </c>
      <c r="V185" s="61">
        <v>0.74166666666666703</v>
      </c>
      <c r="W185" s="61">
        <v>0.7702</v>
      </c>
      <c r="X185" s="63">
        <f t="shared" si="47"/>
        <v>5.6000000000000494E-3</v>
      </c>
      <c r="Y185" s="45">
        <f t="shared" si="43"/>
        <v>0.19040000000000035</v>
      </c>
      <c r="Z185" s="71">
        <f t="shared" si="44"/>
        <v>1068</v>
      </c>
      <c r="AA185" s="72">
        <f t="shared" si="42"/>
        <v>26.186799999999998</v>
      </c>
      <c r="AB185" s="6"/>
      <c r="AC185" s="64">
        <v>17.8</v>
      </c>
      <c r="AD185" s="60">
        <v>1068</v>
      </c>
      <c r="AE185" s="61">
        <v>0.74166666666666703</v>
      </c>
      <c r="AF185" s="61"/>
      <c r="AG185" s="63">
        <f t="shared" si="48"/>
        <v>0</v>
      </c>
      <c r="AH185" s="45">
        <f t="shared" si="45"/>
        <v>0</v>
      </c>
      <c r="AI185" s="71">
        <f t="shared" si="46"/>
        <v>1068</v>
      </c>
      <c r="AJ185" s="56">
        <f t="shared" si="41"/>
        <v>34</v>
      </c>
    </row>
    <row r="186" spans="7:36" x14ac:dyDescent="0.25">
      <c r="G186" s="2"/>
      <c r="H186" s="95"/>
      <c r="I186" s="2"/>
      <c r="K186" s="3"/>
      <c r="L186" s="4"/>
      <c r="M186" s="5"/>
      <c r="N186" s="5"/>
      <c r="O186" s="1"/>
      <c r="P186" s="6"/>
      <c r="Q186" s="95"/>
      <c r="R186" s="6"/>
      <c r="T186" s="64">
        <v>17.899999999999999</v>
      </c>
      <c r="U186" s="60">
        <v>1074</v>
      </c>
      <c r="V186" s="61">
        <v>0.74583333333333302</v>
      </c>
      <c r="W186" s="61">
        <v>0.77559999999999996</v>
      </c>
      <c r="X186" s="63">
        <f t="shared" si="47"/>
        <v>5.3999999999999604E-3</v>
      </c>
      <c r="Y186" s="45">
        <f t="shared" si="43"/>
        <v>0.18360000000000198</v>
      </c>
      <c r="Z186" s="71">
        <f t="shared" si="44"/>
        <v>1074</v>
      </c>
      <c r="AA186" s="72">
        <f t="shared" si="42"/>
        <v>26.3704</v>
      </c>
      <c r="AB186" s="6"/>
      <c r="AC186" s="64">
        <v>17.899999999999999</v>
      </c>
      <c r="AD186" s="60">
        <v>1074</v>
      </c>
      <c r="AE186" s="61">
        <v>0.74583333333333302</v>
      </c>
      <c r="AF186" s="61"/>
      <c r="AG186" s="63">
        <f t="shared" si="48"/>
        <v>0</v>
      </c>
      <c r="AH186" s="45">
        <f t="shared" si="45"/>
        <v>0</v>
      </c>
      <c r="AI186" s="71">
        <f t="shared" si="46"/>
        <v>1074</v>
      </c>
      <c r="AJ186" s="56">
        <f t="shared" si="41"/>
        <v>34</v>
      </c>
    </row>
    <row r="187" spans="7:36" x14ac:dyDescent="0.25">
      <c r="G187" s="2"/>
      <c r="H187" s="95"/>
      <c r="I187" s="2"/>
      <c r="K187" s="3"/>
      <c r="L187" s="4"/>
      <c r="M187" s="5"/>
      <c r="N187" s="5"/>
      <c r="O187" s="1"/>
      <c r="P187" s="6"/>
      <c r="Q187" s="95"/>
      <c r="R187" s="6"/>
      <c r="T187" s="64">
        <v>18</v>
      </c>
      <c r="U187" s="60">
        <v>1080</v>
      </c>
      <c r="V187" s="61">
        <v>0.75</v>
      </c>
      <c r="W187" s="61">
        <v>0.78100000000000003</v>
      </c>
      <c r="X187" s="63">
        <f t="shared" si="47"/>
        <v>5.4000000000000714E-3</v>
      </c>
      <c r="Y187" s="45">
        <f t="shared" si="43"/>
        <v>0.18360000000000198</v>
      </c>
      <c r="Z187" s="71">
        <f t="shared" si="44"/>
        <v>1080</v>
      </c>
      <c r="AA187" s="72">
        <f t="shared" si="42"/>
        <v>26.554000000000002</v>
      </c>
      <c r="AB187" s="6"/>
      <c r="AC187" s="64">
        <v>18</v>
      </c>
      <c r="AD187" s="60">
        <v>1080</v>
      </c>
      <c r="AE187" s="61">
        <v>0.75</v>
      </c>
      <c r="AF187" s="61"/>
      <c r="AG187" s="63">
        <f t="shared" si="48"/>
        <v>0</v>
      </c>
      <c r="AH187" s="45">
        <f t="shared" si="45"/>
        <v>0</v>
      </c>
      <c r="AI187" s="71">
        <f t="shared" si="46"/>
        <v>1080</v>
      </c>
      <c r="AJ187" s="56">
        <f t="shared" si="41"/>
        <v>34</v>
      </c>
    </row>
    <row r="188" spans="7:36" x14ac:dyDescent="0.25">
      <c r="G188" s="2"/>
      <c r="H188" s="95"/>
      <c r="I188" s="2"/>
      <c r="P188" s="2"/>
      <c r="Q188" s="95"/>
      <c r="R188" s="2"/>
      <c r="T188" s="64">
        <v>18.100000000000001</v>
      </c>
      <c r="U188" s="60">
        <v>1086</v>
      </c>
      <c r="V188" s="61">
        <v>0.75416666666666698</v>
      </c>
      <c r="W188" s="61">
        <v>0.78639999999999999</v>
      </c>
      <c r="X188" s="63">
        <f t="shared" si="47"/>
        <v>5.3999999999999604E-3</v>
      </c>
      <c r="Y188" s="45">
        <f t="shared" si="43"/>
        <v>0.18359999999999843</v>
      </c>
      <c r="Z188" s="71">
        <f t="shared" si="44"/>
        <v>1086</v>
      </c>
      <c r="AA188" s="72">
        <f t="shared" si="42"/>
        <v>26.7376</v>
      </c>
      <c r="AB188" s="6"/>
      <c r="AC188" s="64">
        <v>18.100000000000001</v>
      </c>
      <c r="AD188" s="60">
        <v>1086</v>
      </c>
      <c r="AE188" s="61">
        <v>0.75416666666666698</v>
      </c>
      <c r="AF188" s="61"/>
      <c r="AG188" s="63">
        <f t="shared" si="48"/>
        <v>0</v>
      </c>
      <c r="AH188" s="45">
        <f t="shared" si="45"/>
        <v>0</v>
      </c>
      <c r="AI188" s="71">
        <f t="shared" si="46"/>
        <v>1086</v>
      </c>
      <c r="AJ188" s="56">
        <f t="shared" si="41"/>
        <v>34</v>
      </c>
    </row>
    <row r="189" spans="7:36" x14ac:dyDescent="0.25">
      <c r="G189" s="2"/>
      <c r="H189" s="95"/>
      <c r="I189" s="2"/>
      <c r="T189" s="64">
        <v>18.2</v>
      </c>
      <c r="U189" s="60">
        <v>1092</v>
      </c>
      <c r="V189" s="61">
        <v>0.75833333333333297</v>
      </c>
      <c r="W189" s="61">
        <v>0.79179999999999995</v>
      </c>
      <c r="X189" s="63">
        <f t="shared" si="47"/>
        <v>5.3999999999999604E-3</v>
      </c>
      <c r="Y189" s="45">
        <f t="shared" si="43"/>
        <v>0.18359999999999843</v>
      </c>
      <c r="Z189" s="71">
        <f t="shared" si="44"/>
        <v>1092</v>
      </c>
      <c r="AA189" s="72">
        <f t="shared" si="42"/>
        <v>26.921199999999999</v>
      </c>
      <c r="AB189" s="6"/>
      <c r="AC189" s="64">
        <v>18.2</v>
      </c>
      <c r="AD189" s="60">
        <v>1092</v>
      </c>
      <c r="AE189" s="61">
        <v>0.75833333333333297</v>
      </c>
      <c r="AF189" s="61"/>
      <c r="AG189" s="63">
        <f t="shared" si="48"/>
        <v>0</v>
      </c>
      <c r="AH189" s="45">
        <f t="shared" si="45"/>
        <v>0</v>
      </c>
      <c r="AI189" s="71">
        <f t="shared" si="46"/>
        <v>1092</v>
      </c>
      <c r="AJ189" s="56">
        <f t="shared" si="41"/>
        <v>34</v>
      </c>
    </row>
    <row r="190" spans="7:36" x14ac:dyDescent="0.25">
      <c r="G190" s="2"/>
      <c r="H190" s="95"/>
      <c r="I190" s="2"/>
      <c r="T190" s="64">
        <v>18.3</v>
      </c>
      <c r="U190" s="60">
        <v>1098</v>
      </c>
      <c r="V190" s="61">
        <v>0.76249999999999996</v>
      </c>
      <c r="W190" s="61">
        <v>0.79710000000000003</v>
      </c>
      <c r="X190" s="63">
        <f t="shared" si="47"/>
        <v>5.3000000000000824E-3</v>
      </c>
      <c r="Y190" s="45">
        <f t="shared" si="43"/>
        <v>0.1802000000000028</v>
      </c>
      <c r="Z190" s="71">
        <f t="shared" si="44"/>
        <v>1098</v>
      </c>
      <c r="AA190" s="72">
        <f t="shared" si="42"/>
        <v>27.101400000000002</v>
      </c>
      <c r="AB190" s="6"/>
      <c r="AC190" s="64">
        <v>18.3</v>
      </c>
      <c r="AD190" s="60">
        <v>1098</v>
      </c>
      <c r="AE190" s="61">
        <v>0.76249999999999996</v>
      </c>
      <c r="AF190" s="61"/>
      <c r="AG190" s="63">
        <f t="shared" si="48"/>
        <v>0</v>
      </c>
      <c r="AH190" s="45">
        <f t="shared" si="45"/>
        <v>0</v>
      </c>
      <c r="AI190" s="71">
        <f t="shared" si="46"/>
        <v>1098</v>
      </c>
      <c r="AJ190" s="56">
        <f t="shared" si="41"/>
        <v>34</v>
      </c>
    </row>
    <row r="191" spans="7:36" x14ac:dyDescent="0.25">
      <c r="G191" s="2"/>
      <c r="H191" s="95"/>
      <c r="I191" s="2"/>
      <c r="T191" s="64">
        <v>18.399999999999999</v>
      </c>
      <c r="U191" s="60">
        <v>1104</v>
      </c>
      <c r="V191" s="61">
        <v>0.76666666666666705</v>
      </c>
      <c r="W191" s="61">
        <v>0.80230000000000001</v>
      </c>
      <c r="X191" s="63">
        <f t="shared" si="47"/>
        <v>5.1999999999999824E-3</v>
      </c>
      <c r="Y191" s="45">
        <f t="shared" si="43"/>
        <v>0.17680000000000007</v>
      </c>
      <c r="Z191" s="71">
        <f t="shared" si="44"/>
        <v>1104</v>
      </c>
      <c r="AA191" s="72">
        <f t="shared" si="42"/>
        <v>27.278200000000002</v>
      </c>
      <c r="AB191" s="6"/>
      <c r="AC191" s="64">
        <v>18.399999999999999</v>
      </c>
      <c r="AD191" s="60">
        <v>1104</v>
      </c>
      <c r="AE191" s="61">
        <v>0.76666666666666705</v>
      </c>
      <c r="AF191" s="61"/>
      <c r="AG191" s="63">
        <f t="shared" si="48"/>
        <v>0</v>
      </c>
      <c r="AH191" s="45">
        <f t="shared" si="45"/>
        <v>0</v>
      </c>
      <c r="AI191" s="71">
        <f t="shared" si="46"/>
        <v>1104</v>
      </c>
      <c r="AJ191" s="56">
        <f t="shared" si="41"/>
        <v>34</v>
      </c>
    </row>
    <row r="192" spans="7:36" x14ac:dyDescent="0.25">
      <c r="G192" s="2"/>
      <c r="H192" s="95"/>
      <c r="I192" s="2"/>
      <c r="T192" s="64">
        <v>18.5</v>
      </c>
      <c r="U192" s="60">
        <v>1110</v>
      </c>
      <c r="V192" s="61">
        <v>0.77083333333333304</v>
      </c>
      <c r="W192" s="61">
        <v>0.8075</v>
      </c>
      <c r="X192" s="63">
        <f t="shared" si="47"/>
        <v>5.1999999999999824E-3</v>
      </c>
      <c r="Y192" s="45">
        <f t="shared" si="43"/>
        <v>0.17679999999999652</v>
      </c>
      <c r="Z192" s="71">
        <f t="shared" si="44"/>
        <v>1110</v>
      </c>
      <c r="AA192" s="72">
        <f t="shared" si="42"/>
        <v>27.454999999999998</v>
      </c>
      <c r="AB192" s="6"/>
      <c r="AC192" s="64">
        <v>18.5</v>
      </c>
      <c r="AD192" s="60">
        <v>1110</v>
      </c>
      <c r="AE192" s="61">
        <v>0.77083333333333304</v>
      </c>
      <c r="AF192" s="61"/>
      <c r="AG192" s="63">
        <f t="shared" ref="AG192:AG223" si="49">($W$4-$N$4)/120</f>
        <v>0</v>
      </c>
      <c r="AH192" s="45">
        <f t="shared" si="45"/>
        <v>0</v>
      </c>
      <c r="AI192" s="71">
        <f t="shared" si="46"/>
        <v>1110</v>
      </c>
      <c r="AJ192" s="56">
        <f t="shared" si="41"/>
        <v>34</v>
      </c>
    </row>
    <row r="193" spans="7:36" x14ac:dyDescent="0.25">
      <c r="G193" s="2"/>
      <c r="H193" s="95"/>
      <c r="I193" s="2"/>
      <c r="T193" s="64">
        <v>18.600000000000001</v>
      </c>
      <c r="U193" s="60">
        <v>1116</v>
      </c>
      <c r="V193" s="61">
        <v>0.77500000000000002</v>
      </c>
      <c r="W193" s="61">
        <v>0.81279999999999997</v>
      </c>
      <c r="X193" s="63">
        <f t="shared" si="47"/>
        <v>5.2999999999999714E-3</v>
      </c>
      <c r="Y193" s="45">
        <f t="shared" si="43"/>
        <v>0.18019999999999925</v>
      </c>
      <c r="Z193" s="71">
        <f t="shared" si="44"/>
        <v>1116</v>
      </c>
      <c r="AA193" s="72">
        <f t="shared" si="42"/>
        <v>27.635199999999998</v>
      </c>
      <c r="AB193" s="6"/>
      <c r="AC193" s="64">
        <v>18.600000000000001</v>
      </c>
      <c r="AD193" s="60">
        <v>1116</v>
      </c>
      <c r="AE193" s="61">
        <v>0.77500000000000002</v>
      </c>
      <c r="AF193" s="61"/>
      <c r="AG193" s="63">
        <f t="shared" si="49"/>
        <v>0</v>
      </c>
      <c r="AH193" s="45">
        <f t="shared" si="45"/>
        <v>0</v>
      </c>
      <c r="AI193" s="71">
        <f t="shared" si="46"/>
        <v>1116</v>
      </c>
      <c r="AJ193" s="56">
        <f t="shared" ref="AJ193:AJ247" si="50">AJ192</f>
        <v>34</v>
      </c>
    </row>
    <row r="194" spans="7:36" x14ac:dyDescent="0.25">
      <c r="G194" s="2"/>
      <c r="H194" s="95"/>
      <c r="I194" s="2"/>
      <c r="T194" s="64">
        <v>18.7</v>
      </c>
      <c r="U194" s="60">
        <v>1122</v>
      </c>
      <c r="V194" s="61">
        <v>0.77916666666666701</v>
      </c>
      <c r="W194" s="61">
        <v>0.81799999999999995</v>
      </c>
      <c r="X194" s="63">
        <f t="shared" si="47"/>
        <v>5.1999999999999824E-3</v>
      </c>
      <c r="Y194" s="45">
        <f t="shared" si="43"/>
        <v>0.17680000000000007</v>
      </c>
      <c r="Z194" s="71">
        <f t="shared" si="44"/>
        <v>1122</v>
      </c>
      <c r="AA194" s="72">
        <f t="shared" si="42"/>
        <v>27.811999999999998</v>
      </c>
      <c r="AB194" s="6"/>
      <c r="AC194" s="64">
        <v>18.7</v>
      </c>
      <c r="AD194" s="60">
        <v>1122</v>
      </c>
      <c r="AE194" s="61">
        <v>0.77916666666666701</v>
      </c>
      <c r="AF194" s="61"/>
      <c r="AG194" s="63">
        <f t="shared" si="49"/>
        <v>0</v>
      </c>
      <c r="AH194" s="45">
        <f t="shared" si="45"/>
        <v>0</v>
      </c>
      <c r="AI194" s="71">
        <f t="shared" si="46"/>
        <v>1122</v>
      </c>
      <c r="AJ194" s="56">
        <f t="shared" si="50"/>
        <v>34</v>
      </c>
    </row>
    <row r="195" spans="7:36" x14ac:dyDescent="0.25">
      <c r="G195" s="2"/>
      <c r="H195" s="95"/>
      <c r="I195" s="2"/>
      <c r="T195" s="64">
        <v>18.8</v>
      </c>
      <c r="U195" s="60">
        <v>1128</v>
      </c>
      <c r="V195" s="61">
        <v>0.78333333333333299</v>
      </c>
      <c r="W195" s="61">
        <v>0.82320000000000004</v>
      </c>
      <c r="X195" s="63">
        <f t="shared" si="47"/>
        <v>5.2000000000000934E-3</v>
      </c>
      <c r="Y195" s="45">
        <f t="shared" si="43"/>
        <v>0.17680000000000362</v>
      </c>
      <c r="Z195" s="71">
        <f t="shared" si="44"/>
        <v>1128</v>
      </c>
      <c r="AA195" s="72">
        <f t="shared" si="42"/>
        <v>27.988800000000001</v>
      </c>
      <c r="AB195" s="6"/>
      <c r="AC195" s="64">
        <v>18.8</v>
      </c>
      <c r="AD195" s="60">
        <v>1128</v>
      </c>
      <c r="AE195" s="61">
        <v>0.78333333333333299</v>
      </c>
      <c r="AF195" s="61"/>
      <c r="AG195" s="63">
        <f t="shared" si="49"/>
        <v>0</v>
      </c>
      <c r="AH195" s="45">
        <f t="shared" si="45"/>
        <v>0</v>
      </c>
      <c r="AI195" s="71">
        <f t="shared" si="46"/>
        <v>1128</v>
      </c>
      <c r="AJ195" s="56">
        <f t="shared" si="50"/>
        <v>34</v>
      </c>
    </row>
    <row r="196" spans="7:36" x14ac:dyDescent="0.25">
      <c r="G196" s="2"/>
      <c r="H196" s="95"/>
      <c r="I196" s="2"/>
      <c r="T196" s="64">
        <v>18.899999999999999</v>
      </c>
      <c r="U196" s="60">
        <v>1134</v>
      </c>
      <c r="V196" s="61">
        <v>0.78749999999999998</v>
      </c>
      <c r="W196" s="61">
        <v>0.82840000000000003</v>
      </c>
      <c r="X196" s="63">
        <f t="shared" si="47"/>
        <v>5.1999999999999824E-3</v>
      </c>
      <c r="Y196" s="45">
        <f t="shared" si="43"/>
        <v>0.17680000000000007</v>
      </c>
      <c r="Z196" s="71">
        <f t="shared" si="44"/>
        <v>1134</v>
      </c>
      <c r="AA196" s="72">
        <f t="shared" si="42"/>
        <v>28.165600000000001</v>
      </c>
      <c r="AB196" s="6"/>
      <c r="AC196" s="64">
        <v>18.899999999999999</v>
      </c>
      <c r="AD196" s="60">
        <v>1134</v>
      </c>
      <c r="AE196" s="61">
        <v>0.78749999999999998</v>
      </c>
      <c r="AF196" s="61"/>
      <c r="AG196" s="63">
        <f t="shared" si="49"/>
        <v>0</v>
      </c>
      <c r="AH196" s="45">
        <f t="shared" si="45"/>
        <v>0</v>
      </c>
      <c r="AI196" s="71">
        <f t="shared" si="46"/>
        <v>1134</v>
      </c>
      <c r="AJ196" s="56">
        <f t="shared" si="50"/>
        <v>34</v>
      </c>
    </row>
    <row r="197" spans="7:36" x14ac:dyDescent="0.25">
      <c r="G197" s="2"/>
      <c r="H197" s="95"/>
      <c r="I197" s="2"/>
      <c r="T197" s="64">
        <v>19</v>
      </c>
      <c r="U197" s="60">
        <v>1140</v>
      </c>
      <c r="V197" s="61">
        <v>0.79166666666666696</v>
      </c>
      <c r="W197" s="61">
        <v>0.83360000000000001</v>
      </c>
      <c r="X197" s="63">
        <f t="shared" si="47"/>
        <v>5.1999999999999824E-3</v>
      </c>
      <c r="Y197" s="45">
        <f t="shared" si="43"/>
        <v>0.17680000000000007</v>
      </c>
      <c r="Z197" s="71">
        <f t="shared" si="44"/>
        <v>1140</v>
      </c>
      <c r="AA197" s="72">
        <f t="shared" si="42"/>
        <v>28.342400000000001</v>
      </c>
      <c r="AB197" s="6"/>
      <c r="AC197" s="64">
        <v>19</v>
      </c>
      <c r="AD197" s="60">
        <v>1140</v>
      </c>
      <c r="AE197" s="61">
        <v>0.79166666666666696</v>
      </c>
      <c r="AF197" s="61"/>
      <c r="AG197" s="63">
        <f t="shared" si="49"/>
        <v>0</v>
      </c>
      <c r="AH197" s="45">
        <f t="shared" si="45"/>
        <v>0</v>
      </c>
      <c r="AI197" s="71">
        <f t="shared" si="46"/>
        <v>1140</v>
      </c>
      <c r="AJ197" s="56">
        <f t="shared" si="50"/>
        <v>34</v>
      </c>
    </row>
    <row r="198" spans="7:36" x14ac:dyDescent="0.25">
      <c r="G198" s="2"/>
      <c r="H198" s="95"/>
      <c r="I198" s="2"/>
      <c r="T198" s="64">
        <v>19.100000000000001</v>
      </c>
      <c r="U198" s="60">
        <v>1146</v>
      </c>
      <c r="V198" s="61">
        <v>0.79583333333333295</v>
      </c>
      <c r="W198" s="61">
        <v>0.83879999999999999</v>
      </c>
      <c r="X198" s="63">
        <f t="shared" si="47"/>
        <v>5.1999999999999824E-3</v>
      </c>
      <c r="Y198" s="45">
        <f t="shared" si="43"/>
        <v>0.17679999999999652</v>
      </c>
      <c r="Z198" s="71">
        <f t="shared" si="44"/>
        <v>1146</v>
      </c>
      <c r="AA198" s="72">
        <f t="shared" si="42"/>
        <v>28.519199999999998</v>
      </c>
      <c r="AB198" s="6"/>
      <c r="AC198" s="64">
        <v>19.100000000000001</v>
      </c>
      <c r="AD198" s="60">
        <v>1146</v>
      </c>
      <c r="AE198" s="61">
        <v>0.79583333333333295</v>
      </c>
      <c r="AF198" s="61"/>
      <c r="AG198" s="63">
        <f t="shared" si="49"/>
        <v>0</v>
      </c>
      <c r="AH198" s="45">
        <f t="shared" si="45"/>
        <v>0</v>
      </c>
      <c r="AI198" s="71">
        <f t="shared" si="46"/>
        <v>1146</v>
      </c>
      <c r="AJ198" s="56">
        <f t="shared" si="50"/>
        <v>34</v>
      </c>
    </row>
    <row r="199" spans="7:36" x14ac:dyDescent="0.25">
      <c r="G199" s="2"/>
      <c r="H199" s="95"/>
      <c r="I199" s="2"/>
      <c r="T199" s="64">
        <v>19.2</v>
      </c>
      <c r="U199" s="60">
        <v>1152</v>
      </c>
      <c r="V199" s="61">
        <v>0.8</v>
      </c>
      <c r="W199" s="61">
        <v>0.84399999999999997</v>
      </c>
      <c r="X199" s="63">
        <f t="shared" si="47"/>
        <v>5.1999999999999824E-3</v>
      </c>
      <c r="Y199" s="45">
        <f t="shared" si="43"/>
        <v>0.17680000000000007</v>
      </c>
      <c r="Z199" s="71">
        <f t="shared" si="44"/>
        <v>1152</v>
      </c>
      <c r="AA199" s="72">
        <f t="shared" ref="AA199:AA247" si="51">W199*$W$4</f>
        <v>28.695999999999998</v>
      </c>
      <c r="AB199" s="6"/>
      <c r="AC199" s="64">
        <v>19.2</v>
      </c>
      <c r="AD199" s="60">
        <v>1152</v>
      </c>
      <c r="AE199" s="61">
        <v>0.8</v>
      </c>
      <c r="AF199" s="61"/>
      <c r="AG199" s="63">
        <f t="shared" si="49"/>
        <v>0</v>
      </c>
      <c r="AH199" s="45">
        <f t="shared" si="45"/>
        <v>0</v>
      </c>
      <c r="AI199" s="71">
        <f t="shared" si="46"/>
        <v>1152</v>
      </c>
      <c r="AJ199" s="56">
        <f t="shared" si="50"/>
        <v>34</v>
      </c>
    </row>
    <row r="200" spans="7:36" x14ac:dyDescent="0.25">
      <c r="G200" s="2"/>
      <c r="H200" s="95"/>
      <c r="I200" s="2"/>
      <c r="T200" s="64">
        <v>19.3</v>
      </c>
      <c r="U200" s="60">
        <v>1158</v>
      </c>
      <c r="V200" s="61">
        <v>0.80416666666666703</v>
      </c>
      <c r="W200" s="61">
        <v>0.8488</v>
      </c>
      <c r="X200" s="63">
        <f t="shared" si="47"/>
        <v>4.8000000000000265E-3</v>
      </c>
      <c r="Y200" s="45">
        <f t="shared" ref="Y200:Y247" si="52">AA200-AA199</f>
        <v>0.16320000000000334</v>
      </c>
      <c r="Z200" s="71">
        <f t="shared" ref="Z200:Z247" si="53">U200</f>
        <v>1158</v>
      </c>
      <c r="AA200" s="72">
        <f t="shared" si="51"/>
        <v>28.859200000000001</v>
      </c>
      <c r="AB200" s="6"/>
      <c r="AC200" s="64">
        <v>19.3</v>
      </c>
      <c r="AD200" s="60">
        <v>1158</v>
      </c>
      <c r="AE200" s="61">
        <v>0.80416666666666703</v>
      </c>
      <c r="AF200" s="61"/>
      <c r="AG200" s="63">
        <f t="shared" si="49"/>
        <v>0</v>
      </c>
      <c r="AH200" s="45">
        <f t="shared" ref="AH200:AH247" si="54">AJ200-AJ199</f>
        <v>0</v>
      </c>
      <c r="AI200" s="71">
        <f t="shared" ref="AI200:AI247" si="55">AD200</f>
        <v>1158</v>
      </c>
      <c r="AJ200" s="56">
        <f t="shared" si="50"/>
        <v>34</v>
      </c>
    </row>
    <row r="201" spans="7:36" x14ac:dyDescent="0.25">
      <c r="G201" s="2"/>
      <c r="H201" s="95"/>
      <c r="I201" s="2"/>
      <c r="T201" s="64">
        <v>19.399999999999999</v>
      </c>
      <c r="U201" s="60">
        <v>1164</v>
      </c>
      <c r="V201" s="61">
        <v>0.80833333333333302</v>
      </c>
      <c r="W201" s="61">
        <v>0.85360000000000003</v>
      </c>
      <c r="X201" s="63">
        <f t="shared" ref="X201:X247" si="56">W201-W200</f>
        <v>4.8000000000000265E-3</v>
      </c>
      <c r="Y201" s="45">
        <f t="shared" si="52"/>
        <v>0.16319999999999979</v>
      </c>
      <c r="Z201" s="71">
        <f t="shared" si="53"/>
        <v>1164</v>
      </c>
      <c r="AA201" s="72">
        <f t="shared" si="51"/>
        <v>29.022400000000001</v>
      </c>
      <c r="AB201" s="6"/>
      <c r="AC201" s="64">
        <v>19.399999999999999</v>
      </c>
      <c r="AD201" s="60">
        <v>1164</v>
      </c>
      <c r="AE201" s="61">
        <v>0.80833333333333302</v>
      </c>
      <c r="AF201" s="61"/>
      <c r="AG201" s="63">
        <f t="shared" si="49"/>
        <v>0</v>
      </c>
      <c r="AH201" s="45">
        <f t="shared" si="54"/>
        <v>0</v>
      </c>
      <c r="AI201" s="71">
        <f t="shared" si="55"/>
        <v>1164</v>
      </c>
      <c r="AJ201" s="56">
        <f t="shared" si="50"/>
        <v>34</v>
      </c>
    </row>
    <row r="202" spans="7:36" x14ac:dyDescent="0.25">
      <c r="G202" s="2"/>
      <c r="H202" s="95"/>
      <c r="I202" s="2"/>
      <c r="T202" s="64">
        <v>19.5</v>
      </c>
      <c r="U202" s="60">
        <v>1170</v>
      </c>
      <c r="V202" s="61">
        <v>0.8125</v>
      </c>
      <c r="W202" s="61">
        <v>0.85840000000000005</v>
      </c>
      <c r="X202" s="63">
        <f t="shared" si="56"/>
        <v>4.8000000000000265E-3</v>
      </c>
      <c r="Y202" s="45">
        <f t="shared" si="52"/>
        <v>0.16319999999999979</v>
      </c>
      <c r="Z202" s="71">
        <f t="shared" si="53"/>
        <v>1170</v>
      </c>
      <c r="AA202" s="72">
        <f t="shared" si="51"/>
        <v>29.185600000000001</v>
      </c>
      <c r="AB202" s="6"/>
      <c r="AC202" s="64">
        <v>19.5</v>
      </c>
      <c r="AD202" s="60">
        <v>1170</v>
      </c>
      <c r="AE202" s="61">
        <v>0.8125</v>
      </c>
      <c r="AF202" s="61"/>
      <c r="AG202" s="63">
        <f t="shared" si="49"/>
        <v>0</v>
      </c>
      <c r="AH202" s="45">
        <f t="shared" si="54"/>
        <v>0</v>
      </c>
      <c r="AI202" s="71">
        <f t="shared" si="55"/>
        <v>1170</v>
      </c>
      <c r="AJ202" s="56">
        <f t="shared" si="50"/>
        <v>34</v>
      </c>
    </row>
    <row r="203" spans="7:36" x14ac:dyDescent="0.25">
      <c r="G203" s="2"/>
      <c r="H203" s="95"/>
      <c r="I203" s="2"/>
      <c r="T203" s="64">
        <v>19.600000000000001</v>
      </c>
      <c r="U203" s="60">
        <v>1176</v>
      </c>
      <c r="V203" s="61">
        <v>0.81666666666666698</v>
      </c>
      <c r="W203" s="61">
        <v>0.86319999999999997</v>
      </c>
      <c r="X203" s="63">
        <f t="shared" si="56"/>
        <v>4.7999999999999154E-3</v>
      </c>
      <c r="Y203" s="45">
        <f t="shared" si="52"/>
        <v>0.16319999999999624</v>
      </c>
      <c r="Z203" s="71">
        <f t="shared" si="53"/>
        <v>1176</v>
      </c>
      <c r="AA203" s="72">
        <f t="shared" si="51"/>
        <v>29.348799999999997</v>
      </c>
      <c r="AB203" s="6"/>
      <c r="AC203" s="64">
        <v>19.600000000000001</v>
      </c>
      <c r="AD203" s="60">
        <v>1176</v>
      </c>
      <c r="AE203" s="61">
        <v>0.81666666666666698</v>
      </c>
      <c r="AF203" s="61"/>
      <c r="AG203" s="63">
        <f t="shared" si="49"/>
        <v>0</v>
      </c>
      <c r="AH203" s="45">
        <f t="shared" si="54"/>
        <v>0</v>
      </c>
      <c r="AI203" s="71">
        <f t="shared" si="55"/>
        <v>1176</v>
      </c>
      <c r="AJ203" s="56">
        <f t="shared" si="50"/>
        <v>34</v>
      </c>
    </row>
    <row r="204" spans="7:36" x14ac:dyDescent="0.25">
      <c r="G204" s="2"/>
      <c r="H204" s="95"/>
      <c r="I204" s="2"/>
      <c r="T204" s="64">
        <v>19.7</v>
      </c>
      <c r="U204" s="60">
        <v>1182</v>
      </c>
      <c r="V204" s="61">
        <v>0.82083333333333297</v>
      </c>
      <c r="W204" s="61">
        <v>0.8679</v>
      </c>
      <c r="X204" s="63">
        <f t="shared" si="56"/>
        <v>4.7000000000000375E-3</v>
      </c>
      <c r="Y204" s="45">
        <f t="shared" si="52"/>
        <v>0.15980000000000416</v>
      </c>
      <c r="Z204" s="71">
        <f t="shared" si="53"/>
        <v>1182</v>
      </c>
      <c r="AA204" s="72">
        <f t="shared" si="51"/>
        <v>29.508600000000001</v>
      </c>
      <c r="AB204" s="6"/>
      <c r="AC204" s="64">
        <v>19.7</v>
      </c>
      <c r="AD204" s="60">
        <v>1182</v>
      </c>
      <c r="AE204" s="61">
        <v>0.82083333333333297</v>
      </c>
      <c r="AF204" s="61"/>
      <c r="AG204" s="63">
        <f t="shared" si="49"/>
        <v>0</v>
      </c>
      <c r="AH204" s="45">
        <f t="shared" si="54"/>
        <v>0</v>
      </c>
      <c r="AI204" s="71">
        <f t="shared" si="55"/>
        <v>1182</v>
      </c>
      <c r="AJ204" s="56">
        <f t="shared" si="50"/>
        <v>34</v>
      </c>
    </row>
    <row r="205" spans="7:36" x14ac:dyDescent="0.25">
      <c r="G205" s="2"/>
      <c r="H205" s="95"/>
      <c r="I205" s="2"/>
      <c r="T205" s="64">
        <v>19.8</v>
      </c>
      <c r="U205" s="60">
        <v>1188</v>
      </c>
      <c r="V205" s="61">
        <v>0.82499999999999996</v>
      </c>
      <c r="W205" s="61">
        <v>0.87219999999999998</v>
      </c>
      <c r="X205" s="63">
        <f t="shared" si="56"/>
        <v>4.2999999999999705E-3</v>
      </c>
      <c r="Y205" s="45">
        <f t="shared" si="52"/>
        <v>0.14619999999999678</v>
      </c>
      <c r="Z205" s="71">
        <f t="shared" si="53"/>
        <v>1188</v>
      </c>
      <c r="AA205" s="72">
        <f t="shared" si="51"/>
        <v>29.654799999999998</v>
      </c>
      <c r="AB205" s="6"/>
      <c r="AC205" s="64">
        <v>19.8</v>
      </c>
      <c r="AD205" s="60">
        <v>1188</v>
      </c>
      <c r="AE205" s="61">
        <v>0.82499999999999996</v>
      </c>
      <c r="AF205" s="61"/>
      <c r="AG205" s="63">
        <f t="shared" si="49"/>
        <v>0</v>
      </c>
      <c r="AH205" s="45">
        <f t="shared" si="54"/>
        <v>0</v>
      </c>
      <c r="AI205" s="71">
        <f t="shared" si="55"/>
        <v>1188</v>
      </c>
      <c r="AJ205" s="56">
        <f t="shared" si="50"/>
        <v>34</v>
      </c>
    </row>
    <row r="206" spans="7:36" x14ac:dyDescent="0.25">
      <c r="G206" s="2"/>
      <c r="H206" s="95"/>
      <c r="I206" s="2"/>
      <c r="T206" s="64">
        <v>19.899999999999999</v>
      </c>
      <c r="U206" s="60">
        <v>1194</v>
      </c>
      <c r="V206" s="61">
        <v>0.82916666666666705</v>
      </c>
      <c r="W206" s="61">
        <v>0.87660000000000005</v>
      </c>
      <c r="X206" s="63">
        <f t="shared" si="56"/>
        <v>4.4000000000000705E-3</v>
      </c>
      <c r="Y206" s="45">
        <f t="shared" si="52"/>
        <v>0.14960000000000306</v>
      </c>
      <c r="Z206" s="71">
        <f t="shared" si="53"/>
        <v>1194</v>
      </c>
      <c r="AA206" s="72">
        <f t="shared" si="51"/>
        <v>29.804400000000001</v>
      </c>
      <c r="AB206" s="6"/>
      <c r="AC206" s="64">
        <v>19.899999999999999</v>
      </c>
      <c r="AD206" s="60">
        <v>1194</v>
      </c>
      <c r="AE206" s="61">
        <v>0.82916666666666705</v>
      </c>
      <c r="AF206" s="61"/>
      <c r="AG206" s="63">
        <f t="shared" si="49"/>
        <v>0</v>
      </c>
      <c r="AH206" s="45">
        <f t="shared" si="54"/>
        <v>0</v>
      </c>
      <c r="AI206" s="71">
        <f t="shared" si="55"/>
        <v>1194</v>
      </c>
      <c r="AJ206" s="56">
        <f t="shared" si="50"/>
        <v>34</v>
      </c>
    </row>
    <row r="207" spans="7:36" x14ac:dyDescent="0.25">
      <c r="G207" s="2"/>
      <c r="H207" s="95"/>
      <c r="I207" s="2"/>
      <c r="T207" s="64">
        <v>20</v>
      </c>
      <c r="U207" s="60">
        <v>1200</v>
      </c>
      <c r="V207" s="61">
        <v>0.83333333333333304</v>
      </c>
      <c r="W207" s="61">
        <v>0.88100000000000001</v>
      </c>
      <c r="X207" s="63">
        <f t="shared" si="56"/>
        <v>4.3999999999999595E-3</v>
      </c>
      <c r="Y207" s="45">
        <f t="shared" si="52"/>
        <v>0.14959999999999951</v>
      </c>
      <c r="Z207" s="71">
        <f t="shared" si="53"/>
        <v>1200</v>
      </c>
      <c r="AA207" s="72">
        <f t="shared" si="51"/>
        <v>29.954000000000001</v>
      </c>
      <c r="AB207" s="6"/>
      <c r="AC207" s="64">
        <v>20</v>
      </c>
      <c r="AD207" s="60">
        <v>1200</v>
      </c>
      <c r="AE207" s="61">
        <v>0.83333333333333304</v>
      </c>
      <c r="AF207" s="61"/>
      <c r="AG207" s="63">
        <f t="shared" si="49"/>
        <v>0</v>
      </c>
      <c r="AH207" s="45">
        <f t="shared" si="54"/>
        <v>0</v>
      </c>
      <c r="AI207" s="71">
        <f t="shared" si="55"/>
        <v>1200</v>
      </c>
      <c r="AJ207" s="56">
        <f t="shared" si="50"/>
        <v>34</v>
      </c>
    </row>
    <row r="208" spans="7:36" x14ac:dyDescent="0.25">
      <c r="G208" s="2"/>
      <c r="H208" s="95"/>
      <c r="I208" s="2"/>
      <c r="T208" s="64">
        <v>20.100000000000001</v>
      </c>
      <c r="U208" s="60">
        <v>1206</v>
      </c>
      <c r="V208" s="61">
        <v>0.83750000000000002</v>
      </c>
      <c r="W208" s="61">
        <v>0.88539999999999996</v>
      </c>
      <c r="X208" s="63">
        <f t="shared" si="56"/>
        <v>4.3999999999999595E-3</v>
      </c>
      <c r="Y208" s="45">
        <f t="shared" si="52"/>
        <v>0.14959999999999951</v>
      </c>
      <c r="Z208" s="71">
        <f t="shared" si="53"/>
        <v>1206</v>
      </c>
      <c r="AA208" s="72">
        <f t="shared" si="51"/>
        <v>30.1036</v>
      </c>
      <c r="AB208" s="6"/>
      <c r="AC208" s="64">
        <v>20.100000000000001</v>
      </c>
      <c r="AD208" s="60">
        <v>1206</v>
      </c>
      <c r="AE208" s="61">
        <v>0.83750000000000002</v>
      </c>
      <c r="AF208" s="61"/>
      <c r="AG208" s="63">
        <f t="shared" si="49"/>
        <v>0</v>
      </c>
      <c r="AH208" s="45">
        <f t="shared" si="54"/>
        <v>0</v>
      </c>
      <c r="AI208" s="71">
        <f t="shared" si="55"/>
        <v>1206</v>
      </c>
      <c r="AJ208" s="56">
        <f t="shared" si="50"/>
        <v>34</v>
      </c>
    </row>
    <row r="209" spans="7:36" x14ac:dyDescent="0.25">
      <c r="G209" s="2"/>
      <c r="H209" s="95"/>
      <c r="I209" s="2"/>
      <c r="T209" s="64">
        <v>20.2</v>
      </c>
      <c r="U209" s="60">
        <v>1212</v>
      </c>
      <c r="V209" s="61">
        <v>0.84166666666666701</v>
      </c>
      <c r="W209" s="61">
        <v>0.88970000000000005</v>
      </c>
      <c r="X209" s="63">
        <f t="shared" si="56"/>
        <v>4.3000000000000815E-3</v>
      </c>
      <c r="Y209" s="45">
        <f t="shared" si="52"/>
        <v>0.14620000000000033</v>
      </c>
      <c r="Z209" s="71">
        <f t="shared" si="53"/>
        <v>1212</v>
      </c>
      <c r="AA209" s="72">
        <f t="shared" si="51"/>
        <v>30.2498</v>
      </c>
      <c r="AB209" s="6"/>
      <c r="AC209" s="64">
        <v>20.2</v>
      </c>
      <c r="AD209" s="60">
        <v>1212</v>
      </c>
      <c r="AE209" s="61">
        <v>0.84166666666666701</v>
      </c>
      <c r="AF209" s="61"/>
      <c r="AG209" s="63">
        <f t="shared" si="49"/>
        <v>0</v>
      </c>
      <c r="AH209" s="45">
        <f t="shared" si="54"/>
        <v>0</v>
      </c>
      <c r="AI209" s="71">
        <f t="shared" si="55"/>
        <v>1212</v>
      </c>
      <c r="AJ209" s="56">
        <f t="shared" si="50"/>
        <v>34</v>
      </c>
    </row>
    <row r="210" spans="7:36" x14ac:dyDescent="0.25">
      <c r="G210" s="2"/>
      <c r="H210" s="95"/>
      <c r="I210" s="2"/>
      <c r="T210" s="64">
        <v>20.3</v>
      </c>
      <c r="U210" s="60">
        <v>1218</v>
      </c>
      <c r="V210" s="61">
        <v>0.84583333333333299</v>
      </c>
      <c r="W210" s="61">
        <v>0.89380000000000004</v>
      </c>
      <c r="X210" s="63">
        <f t="shared" si="56"/>
        <v>4.0999999999999925E-3</v>
      </c>
      <c r="Y210" s="45">
        <f t="shared" si="52"/>
        <v>0.13940000000000197</v>
      </c>
      <c r="Z210" s="71">
        <f t="shared" si="53"/>
        <v>1218</v>
      </c>
      <c r="AA210" s="72">
        <f t="shared" si="51"/>
        <v>30.389200000000002</v>
      </c>
      <c r="AB210" s="6"/>
      <c r="AC210" s="64">
        <v>20.3</v>
      </c>
      <c r="AD210" s="60">
        <v>1218</v>
      </c>
      <c r="AE210" s="61">
        <v>0.84583333333333299</v>
      </c>
      <c r="AF210" s="61"/>
      <c r="AG210" s="63">
        <f t="shared" si="49"/>
        <v>0</v>
      </c>
      <c r="AH210" s="45">
        <f t="shared" si="54"/>
        <v>0</v>
      </c>
      <c r="AI210" s="71">
        <f t="shared" si="55"/>
        <v>1218</v>
      </c>
      <c r="AJ210" s="56">
        <f t="shared" si="50"/>
        <v>34</v>
      </c>
    </row>
    <row r="211" spans="7:36" x14ac:dyDescent="0.25">
      <c r="G211" s="2"/>
      <c r="H211" s="95"/>
      <c r="I211" s="2"/>
      <c r="T211" s="64">
        <v>20.399999999999999</v>
      </c>
      <c r="U211" s="60">
        <v>1224</v>
      </c>
      <c r="V211" s="61">
        <v>0.85</v>
      </c>
      <c r="W211" s="61">
        <v>0.89800000000000002</v>
      </c>
      <c r="X211" s="63">
        <f t="shared" si="56"/>
        <v>4.1999999999999815E-3</v>
      </c>
      <c r="Y211" s="45">
        <f t="shared" si="52"/>
        <v>0.1427999999999976</v>
      </c>
      <c r="Z211" s="71">
        <f t="shared" si="53"/>
        <v>1224</v>
      </c>
      <c r="AA211" s="72">
        <f t="shared" si="51"/>
        <v>30.532</v>
      </c>
      <c r="AB211" s="6"/>
      <c r="AC211" s="64">
        <v>20.399999999999999</v>
      </c>
      <c r="AD211" s="60">
        <v>1224</v>
      </c>
      <c r="AE211" s="61">
        <v>0.85</v>
      </c>
      <c r="AF211" s="61"/>
      <c r="AG211" s="63">
        <f t="shared" si="49"/>
        <v>0</v>
      </c>
      <c r="AH211" s="45">
        <f t="shared" si="54"/>
        <v>0</v>
      </c>
      <c r="AI211" s="71">
        <f t="shared" si="55"/>
        <v>1224</v>
      </c>
      <c r="AJ211" s="56">
        <f t="shared" si="50"/>
        <v>34</v>
      </c>
    </row>
    <row r="212" spans="7:36" x14ac:dyDescent="0.25">
      <c r="G212" s="2"/>
      <c r="H212" s="95"/>
      <c r="I212" s="2"/>
      <c r="T212" s="64">
        <v>20.5</v>
      </c>
      <c r="U212" s="60">
        <v>1230</v>
      </c>
      <c r="V212" s="61">
        <v>0.85416666666666696</v>
      </c>
      <c r="W212" s="61">
        <v>0.9022</v>
      </c>
      <c r="X212" s="63">
        <f t="shared" si="56"/>
        <v>4.1999999999999815E-3</v>
      </c>
      <c r="Y212" s="45">
        <f t="shared" si="52"/>
        <v>0.14280000000000115</v>
      </c>
      <c r="Z212" s="71">
        <f t="shared" si="53"/>
        <v>1230</v>
      </c>
      <c r="AA212" s="72">
        <f t="shared" si="51"/>
        <v>30.674800000000001</v>
      </c>
      <c r="AB212" s="6"/>
      <c r="AC212" s="64">
        <v>20.5</v>
      </c>
      <c r="AD212" s="60">
        <v>1230</v>
      </c>
      <c r="AE212" s="61">
        <v>0.85416666666666696</v>
      </c>
      <c r="AF212" s="61"/>
      <c r="AG212" s="63">
        <f t="shared" si="49"/>
        <v>0</v>
      </c>
      <c r="AH212" s="45">
        <f t="shared" si="54"/>
        <v>0</v>
      </c>
      <c r="AI212" s="71">
        <f t="shared" si="55"/>
        <v>1230</v>
      </c>
      <c r="AJ212" s="56">
        <f t="shared" si="50"/>
        <v>34</v>
      </c>
    </row>
    <row r="213" spans="7:36" x14ac:dyDescent="0.25">
      <c r="G213" s="2"/>
      <c r="H213" s="95"/>
      <c r="I213" s="2"/>
      <c r="T213" s="64">
        <v>20.6</v>
      </c>
      <c r="U213" s="60">
        <v>1236</v>
      </c>
      <c r="V213" s="61">
        <v>0.85833333333333295</v>
      </c>
      <c r="W213" s="61">
        <v>0.90629999999999999</v>
      </c>
      <c r="X213" s="63">
        <f t="shared" si="56"/>
        <v>4.0999999999999925E-3</v>
      </c>
      <c r="Y213" s="45">
        <f t="shared" si="52"/>
        <v>0.13939999999999841</v>
      </c>
      <c r="Z213" s="71">
        <f t="shared" si="53"/>
        <v>1236</v>
      </c>
      <c r="AA213" s="72">
        <f t="shared" si="51"/>
        <v>30.8142</v>
      </c>
      <c r="AB213" s="6"/>
      <c r="AC213" s="64">
        <v>20.6</v>
      </c>
      <c r="AD213" s="60">
        <v>1236</v>
      </c>
      <c r="AE213" s="61">
        <v>0.85833333333333295</v>
      </c>
      <c r="AF213" s="61"/>
      <c r="AG213" s="63">
        <f t="shared" si="49"/>
        <v>0</v>
      </c>
      <c r="AH213" s="45">
        <f t="shared" si="54"/>
        <v>0</v>
      </c>
      <c r="AI213" s="71">
        <f t="shared" si="55"/>
        <v>1236</v>
      </c>
      <c r="AJ213" s="56">
        <f t="shared" si="50"/>
        <v>34</v>
      </c>
    </row>
    <row r="214" spans="7:36" x14ac:dyDescent="0.25">
      <c r="G214" s="2"/>
      <c r="H214" s="95"/>
      <c r="I214" s="2"/>
      <c r="T214" s="64">
        <v>20.7</v>
      </c>
      <c r="U214" s="60">
        <v>1242</v>
      </c>
      <c r="V214" s="61">
        <v>0.86250000000000004</v>
      </c>
      <c r="W214" s="61">
        <v>0.91039999999999999</v>
      </c>
      <c r="X214" s="63">
        <f t="shared" si="56"/>
        <v>4.0999999999999925E-3</v>
      </c>
      <c r="Y214" s="45">
        <f t="shared" si="52"/>
        <v>0.13939999999999841</v>
      </c>
      <c r="Z214" s="71">
        <f t="shared" si="53"/>
        <v>1242</v>
      </c>
      <c r="AA214" s="72">
        <f t="shared" si="51"/>
        <v>30.953599999999998</v>
      </c>
      <c r="AB214" s="6"/>
      <c r="AC214" s="64">
        <v>20.7</v>
      </c>
      <c r="AD214" s="60">
        <v>1242</v>
      </c>
      <c r="AE214" s="61">
        <v>0.86250000000000004</v>
      </c>
      <c r="AF214" s="61"/>
      <c r="AG214" s="63">
        <f t="shared" si="49"/>
        <v>0</v>
      </c>
      <c r="AH214" s="45">
        <f t="shared" si="54"/>
        <v>0</v>
      </c>
      <c r="AI214" s="71">
        <f t="shared" si="55"/>
        <v>1242</v>
      </c>
      <c r="AJ214" s="56">
        <f t="shared" si="50"/>
        <v>34</v>
      </c>
    </row>
    <row r="215" spans="7:36" x14ac:dyDescent="0.25">
      <c r="G215" s="2"/>
      <c r="H215" s="95"/>
      <c r="I215" s="2"/>
      <c r="T215" s="64">
        <v>20.8</v>
      </c>
      <c r="U215" s="60">
        <v>1248</v>
      </c>
      <c r="V215" s="61">
        <v>0.86666666666666703</v>
      </c>
      <c r="W215" s="61">
        <v>0.9143</v>
      </c>
      <c r="X215" s="63">
        <f t="shared" si="56"/>
        <v>3.9000000000000146E-3</v>
      </c>
      <c r="Y215" s="45">
        <f t="shared" si="52"/>
        <v>0.1326000000000036</v>
      </c>
      <c r="Z215" s="71">
        <f t="shared" si="53"/>
        <v>1248</v>
      </c>
      <c r="AA215" s="72">
        <f t="shared" si="51"/>
        <v>31.086200000000002</v>
      </c>
      <c r="AB215" s="6"/>
      <c r="AC215" s="64">
        <v>20.8</v>
      </c>
      <c r="AD215" s="60">
        <v>1248</v>
      </c>
      <c r="AE215" s="61">
        <v>0.86666666666666703</v>
      </c>
      <c r="AF215" s="61"/>
      <c r="AG215" s="63">
        <f t="shared" si="49"/>
        <v>0</v>
      </c>
      <c r="AH215" s="45">
        <f t="shared" si="54"/>
        <v>0</v>
      </c>
      <c r="AI215" s="71">
        <f t="shared" si="55"/>
        <v>1248</v>
      </c>
      <c r="AJ215" s="56">
        <f t="shared" si="50"/>
        <v>34</v>
      </c>
    </row>
    <row r="216" spans="7:36" x14ac:dyDescent="0.25">
      <c r="G216" s="2"/>
      <c r="H216" s="95"/>
      <c r="I216" s="2"/>
      <c r="T216" s="64">
        <v>20.9</v>
      </c>
      <c r="U216" s="60">
        <v>1254</v>
      </c>
      <c r="V216" s="61">
        <v>0.87083333333333302</v>
      </c>
      <c r="W216" s="61">
        <v>0.91830000000000001</v>
      </c>
      <c r="X216" s="63">
        <f t="shared" si="56"/>
        <v>4.0000000000000036E-3</v>
      </c>
      <c r="Y216" s="45">
        <f t="shared" si="52"/>
        <v>0.13599999999999923</v>
      </c>
      <c r="Z216" s="71">
        <f t="shared" si="53"/>
        <v>1254</v>
      </c>
      <c r="AA216" s="72">
        <f t="shared" si="51"/>
        <v>31.222200000000001</v>
      </c>
      <c r="AB216" s="6"/>
      <c r="AC216" s="64">
        <v>20.9</v>
      </c>
      <c r="AD216" s="60">
        <v>1254</v>
      </c>
      <c r="AE216" s="61">
        <v>0.87083333333333302</v>
      </c>
      <c r="AF216" s="61"/>
      <c r="AG216" s="63">
        <f t="shared" si="49"/>
        <v>0</v>
      </c>
      <c r="AH216" s="45">
        <f t="shared" si="54"/>
        <v>0</v>
      </c>
      <c r="AI216" s="71">
        <f t="shared" si="55"/>
        <v>1254</v>
      </c>
      <c r="AJ216" s="56">
        <f t="shared" si="50"/>
        <v>34</v>
      </c>
    </row>
    <row r="217" spans="7:36" x14ac:dyDescent="0.25">
      <c r="G217" s="2"/>
      <c r="H217" s="95"/>
      <c r="I217" s="2"/>
      <c r="T217" s="64">
        <v>21</v>
      </c>
      <c r="U217" s="60">
        <v>1260</v>
      </c>
      <c r="V217" s="61">
        <v>0.875</v>
      </c>
      <c r="W217" s="61">
        <v>0.92220000000000002</v>
      </c>
      <c r="X217" s="63">
        <f t="shared" si="56"/>
        <v>3.9000000000000146E-3</v>
      </c>
      <c r="Y217" s="45">
        <f t="shared" si="52"/>
        <v>0.13260000000000005</v>
      </c>
      <c r="Z217" s="71">
        <f t="shared" si="53"/>
        <v>1260</v>
      </c>
      <c r="AA217" s="72">
        <f t="shared" si="51"/>
        <v>31.354800000000001</v>
      </c>
      <c r="AB217" s="6"/>
      <c r="AC217" s="64">
        <v>21</v>
      </c>
      <c r="AD217" s="60">
        <v>1260</v>
      </c>
      <c r="AE217" s="61">
        <v>0.875</v>
      </c>
      <c r="AF217" s="61"/>
      <c r="AG217" s="63">
        <f t="shared" si="49"/>
        <v>0</v>
      </c>
      <c r="AH217" s="45">
        <f t="shared" si="54"/>
        <v>0</v>
      </c>
      <c r="AI217" s="71">
        <f t="shared" si="55"/>
        <v>1260</v>
      </c>
      <c r="AJ217" s="56">
        <f t="shared" si="50"/>
        <v>34</v>
      </c>
    </row>
    <row r="218" spans="7:36" x14ac:dyDescent="0.25">
      <c r="G218" s="2"/>
      <c r="H218" s="95"/>
      <c r="I218" s="2"/>
      <c r="T218" s="64">
        <v>21.1</v>
      </c>
      <c r="U218" s="60">
        <v>1266</v>
      </c>
      <c r="V218" s="61">
        <v>0.87916666666666698</v>
      </c>
      <c r="W218" s="61">
        <v>0.92620000000000002</v>
      </c>
      <c r="X218" s="63">
        <f t="shared" si="56"/>
        <v>4.0000000000000036E-3</v>
      </c>
      <c r="Y218" s="45">
        <f t="shared" si="52"/>
        <v>0.13599999999999923</v>
      </c>
      <c r="Z218" s="71">
        <f t="shared" si="53"/>
        <v>1266</v>
      </c>
      <c r="AA218" s="72">
        <f t="shared" si="51"/>
        <v>31.4908</v>
      </c>
      <c r="AB218" s="6"/>
      <c r="AC218" s="64">
        <v>21.1</v>
      </c>
      <c r="AD218" s="60">
        <v>1266</v>
      </c>
      <c r="AE218" s="61">
        <v>0.87916666666666698</v>
      </c>
      <c r="AF218" s="61"/>
      <c r="AG218" s="63">
        <f t="shared" si="49"/>
        <v>0</v>
      </c>
      <c r="AH218" s="45">
        <f t="shared" si="54"/>
        <v>0</v>
      </c>
      <c r="AI218" s="71">
        <f t="shared" si="55"/>
        <v>1266</v>
      </c>
      <c r="AJ218" s="56">
        <f t="shared" si="50"/>
        <v>34</v>
      </c>
    </row>
    <row r="219" spans="7:36" x14ac:dyDescent="0.25">
      <c r="G219" s="2"/>
      <c r="H219" s="95"/>
      <c r="I219" s="2"/>
      <c r="T219" s="64">
        <v>21.2</v>
      </c>
      <c r="U219" s="60">
        <v>1272</v>
      </c>
      <c r="V219" s="61">
        <v>0.88333333333333297</v>
      </c>
      <c r="W219" s="61">
        <v>0.92979999999999996</v>
      </c>
      <c r="X219" s="63">
        <f t="shared" si="56"/>
        <v>3.5999999999999366E-3</v>
      </c>
      <c r="Y219" s="45">
        <f t="shared" si="52"/>
        <v>0.12239999999999895</v>
      </c>
      <c r="Z219" s="71">
        <f t="shared" si="53"/>
        <v>1272</v>
      </c>
      <c r="AA219" s="72">
        <f t="shared" si="51"/>
        <v>31.613199999999999</v>
      </c>
      <c r="AB219" s="6"/>
      <c r="AC219" s="64">
        <v>21.2</v>
      </c>
      <c r="AD219" s="60">
        <v>1272</v>
      </c>
      <c r="AE219" s="61">
        <v>0.88333333333333297</v>
      </c>
      <c r="AF219" s="61"/>
      <c r="AG219" s="63">
        <f t="shared" si="49"/>
        <v>0</v>
      </c>
      <c r="AH219" s="45">
        <f t="shared" si="54"/>
        <v>0</v>
      </c>
      <c r="AI219" s="71">
        <f t="shared" si="55"/>
        <v>1272</v>
      </c>
      <c r="AJ219" s="56">
        <f t="shared" si="50"/>
        <v>34</v>
      </c>
    </row>
    <row r="220" spans="7:36" x14ac:dyDescent="0.25">
      <c r="G220" s="2"/>
      <c r="H220" s="95"/>
      <c r="I220" s="2"/>
      <c r="T220" s="64">
        <v>21.3</v>
      </c>
      <c r="U220" s="60">
        <v>1278</v>
      </c>
      <c r="V220" s="61">
        <v>0.88749999999999996</v>
      </c>
      <c r="W220" s="61">
        <v>0.93340000000000001</v>
      </c>
      <c r="X220" s="63">
        <f t="shared" si="56"/>
        <v>3.6000000000000476E-3</v>
      </c>
      <c r="Y220" s="45">
        <f t="shared" si="52"/>
        <v>0.12240000000000251</v>
      </c>
      <c r="Z220" s="71">
        <f t="shared" si="53"/>
        <v>1278</v>
      </c>
      <c r="AA220" s="72">
        <f t="shared" si="51"/>
        <v>31.735600000000002</v>
      </c>
      <c r="AB220" s="6"/>
      <c r="AC220" s="64">
        <v>21.3</v>
      </c>
      <c r="AD220" s="60">
        <v>1278</v>
      </c>
      <c r="AE220" s="61">
        <v>0.88749999999999996</v>
      </c>
      <c r="AF220" s="61"/>
      <c r="AG220" s="63">
        <f t="shared" si="49"/>
        <v>0</v>
      </c>
      <c r="AH220" s="45">
        <f t="shared" si="54"/>
        <v>0</v>
      </c>
      <c r="AI220" s="71">
        <f t="shared" si="55"/>
        <v>1278</v>
      </c>
      <c r="AJ220" s="56">
        <f t="shared" si="50"/>
        <v>34</v>
      </c>
    </row>
    <row r="221" spans="7:36" x14ac:dyDescent="0.25">
      <c r="G221" s="2"/>
      <c r="H221" s="95"/>
      <c r="I221" s="2"/>
      <c r="T221" s="64">
        <v>21.4</v>
      </c>
      <c r="U221" s="60">
        <v>1284</v>
      </c>
      <c r="V221" s="61">
        <v>0.89166666666666705</v>
      </c>
      <c r="W221" s="61">
        <v>0.93689999999999996</v>
      </c>
      <c r="X221" s="63">
        <f t="shared" si="56"/>
        <v>3.4999999999999476E-3</v>
      </c>
      <c r="Y221" s="45">
        <f t="shared" si="52"/>
        <v>0.11899999999999622</v>
      </c>
      <c r="Z221" s="71">
        <f t="shared" si="53"/>
        <v>1284</v>
      </c>
      <c r="AA221" s="72">
        <f t="shared" si="51"/>
        <v>31.854599999999998</v>
      </c>
      <c r="AB221" s="6"/>
      <c r="AC221" s="64">
        <v>21.4</v>
      </c>
      <c r="AD221" s="60">
        <v>1284</v>
      </c>
      <c r="AE221" s="61">
        <v>0.89166666666666705</v>
      </c>
      <c r="AF221" s="61"/>
      <c r="AG221" s="63">
        <f t="shared" si="49"/>
        <v>0</v>
      </c>
      <c r="AH221" s="45">
        <f t="shared" si="54"/>
        <v>0</v>
      </c>
      <c r="AI221" s="71">
        <f t="shared" si="55"/>
        <v>1284</v>
      </c>
      <c r="AJ221" s="56">
        <f t="shared" si="50"/>
        <v>34</v>
      </c>
    </row>
    <row r="222" spans="7:36" x14ac:dyDescent="0.25">
      <c r="G222" s="2"/>
      <c r="H222" s="95"/>
      <c r="I222" s="2"/>
      <c r="T222" s="64">
        <v>21.5</v>
      </c>
      <c r="U222" s="60">
        <v>1290</v>
      </c>
      <c r="V222" s="61">
        <v>0.89583333333333304</v>
      </c>
      <c r="W222" s="61">
        <v>0.9405</v>
      </c>
      <c r="X222" s="63">
        <f t="shared" si="56"/>
        <v>3.6000000000000476E-3</v>
      </c>
      <c r="Y222" s="45">
        <f t="shared" si="52"/>
        <v>0.12240000000000251</v>
      </c>
      <c r="Z222" s="71">
        <f t="shared" si="53"/>
        <v>1290</v>
      </c>
      <c r="AA222" s="72">
        <f t="shared" si="51"/>
        <v>31.977</v>
      </c>
      <c r="AB222" s="6"/>
      <c r="AC222" s="64">
        <v>21.5</v>
      </c>
      <c r="AD222" s="60">
        <v>1290</v>
      </c>
      <c r="AE222" s="61">
        <v>0.89583333333333304</v>
      </c>
      <c r="AF222" s="61"/>
      <c r="AG222" s="63">
        <f t="shared" si="49"/>
        <v>0</v>
      </c>
      <c r="AH222" s="45">
        <f t="shared" si="54"/>
        <v>0</v>
      </c>
      <c r="AI222" s="71">
        <f t="shared" si="55"/>
        <v>1290</v>
      </c>
      <c r="AJ222" s="56">
        <f t="shared" si="50"/>
        <v>34</v>
      </c>
    </row>
    <row r="223" spans="7:36" x14ac:dyDescent="0.25">
      <c r="G223" s="2"/>
      <c r="H223" s="95"/>
      <c r="I223" s="2"/>
      <c r="T223" s="64">
        <v>21.6</v>
      </c>
      <c r="U223" s="60">
        <v>1296</v>
      </c>
      <c r="V223" s="61">
        <v>0.9</v>
      </c>
      <c r="W223" s="61">
        <v>0.94399999999999995</v>
      </c>
      <c r="X223" s="63">
        <f t="shared" si="56"/>
        <v>3.4999999999999476E-3</v>
      </c>
      <c r="Y223" s="45">
        <f t="shared" si="52"/>
        <v>0.11899999999999622</v>
      </c>
      <c r="Z223" s="71">
        <f t="shared" si="53"/>
        <v>1296</v>
      </c>
      <c r="AA223" s="72">
        <f t="shared" si="51"/>
        <v>32.095999999999997</v>
      </c>
      <c r="AB223" s="6"/>
      <c r="AC223" s="64">
        <v>21.6</v>
      </c>
      <c r="AD223" s="60">
        <v>1296</v>
      </c>
      <c r="AE223" s="61">
        <v>0.9</v>
      </c>
      <c r="AF223" s="61"/>
      <c r="AG223" s="63">
        <f t="shared" si="49"/>
        <v>0</v>
      </c>
      <c r="AH223" s="45">
        <f t="shared" si="54"/>
        <v>0</v>
      </c>
      <c r="AI223" s="71">
        <f t="shared" si="55"/>
        <v>1296</v>
      </c>
      <c r="AJ223" s="56">
        <f t="shared" si="50"/>
        <v>34</v>
      </c>
    </row>
    <row r="224" spans="7:36" x14ac:dyDescent="0.25">
      <c r="G224" s="2"/>
      <c r="H224" s="95"/>
      <c r="I224" s="2"/>
      <c r="T224" s="64">
        <v>21.7</v>
      </c>
      <c r="U224" s="60">
        <v>1302</v>
      </c>
      <c r="V224" s="61">
        <v>0.90416666666666701</v>
      </c>
      <c r="W224" s="61">
        <v>0.94710000000000005</v>
      </c>
      <c r="X224" s="63">
        <f t="shared" si="56"/>
        <v>3.1000000000001027E-3</v>
      </c>
      <c r="Y224" s="45">
        <f t="shared" si="52"/>
        <v>0.10540000000000305</v>
      </c>
      <c r="Z224" s="71">
        <f t="shared" si="53"/>
        <v>1302</v>
      </c>
      <c r="AA224" s="72">
        <f t="shared" si="51"/>
        <v>32.2014</v>
      </c>
      <c r="AB224" s="6"/>
      <c r="AC224" s="64">
        <v>21.7</v>
      </c>
      <c r="AD224" s="60">
        <v>1302</v>
      </c>
      <c r="AE224" s="61">
        <v>0.90416666666666701</v>
      </c>
      <c r="AF224" s="61"/>
      <c r="AG224" s="63">
        <f t="shared" ref="AG224:AG247" si="57">($W$4-$N$4)/120</f>
        <v>0</v>
      </c>
      <c r="AH224" s="45">
        <f t="shared" si="54"/>
        <v>0</v>
      </c>
      <c r="AI224" s="71">
        <f t="shared" si="55"/>
        <v>1302</v>
      </c>
      <c r="AJ224" s="56">
        <f t="shared" si="50"/>
        <v>34</v>
      </c>
    </row>
    <row r="225" spans="7:36" x14ac:dyDescent="0.25">
      <c r="G225" s="2"/>
      <c r="H225" s="95"/>
      <c r="I225" s="2"/>
      <c r="T225" s="64">
        <v>21.8</v>
      </c>
      <c r="U225" s="60">
        <v>1308</v>
      </c>
      <c r="V225" s="61">
        <v>0.90833333333333299</v>
      </c>
      <c r="W225" s="61">
        <v>0.95020000000000004</v>
      </c>
      <c r="X225" s="63">
        <f t="shared" si="56"/>
        <v>3.0999999999999917E-3</v>
      </c>
      <c r="Y225" s="45">
        <f t="shared" si="52"/>
        <v>0.10540000000000305</v>
      </c>
      <c r="Z225" s="71">
        <f t="shared" si="53"/>
        <v>1308</v>
      </c>
      <c r="AA225" s="72">
        <f t="shared" si="51"/>
        <v>32.306800000000003</v>
      </c>
      <c r="AB225" s="6"/>
      <c r="AC225" s="64">
        <v>21.8</v>
      </c>
      <c r="AD225" s="60">
        <v>1308</v>
      </c>
      <c r="AE225" s="61">
        <v>0.90833333333333299</v>
      </c>
      <c r="AF225" s="61"/>
      <c r="AG225" s="63">
        <f t="shared" si="57"/>
        <v>0</v>
      </c>
      <c r="AH225" s="45">
        <f t="shared" si="54"/>
        <v>0</v>
      </c>
      <c r="AI225" s="71">
        <f t="shared" si="55"/>
        <v>1308</v>
      </c>
      <c r="AJ225" s="56">
        <f t="shared" si="50"/>
        <v>34</v>
      </c>
    </row>
    <row r="226" spans="7:36" x14ac:dyDescent="0.25">
      <c r="G226" s="2"/>
      <c r="H226" s="95"/>
      <c r="I226" s="2"/>
      <c r="T226" s="64">
        <v>21.9</v>
      </c>
      <c r="U226" s="60">
        <v>1314</v>
      </c>
      <c r="V226" s="61">
        <v>0.91249999999999998</v>
      </c>
      <c r="W226" s="61">
        <v>0.95340000000000003</v>
      </c>
      <c r="X226" s="63">
        <f t="shared" si="56"/>
        <v>3.1999999999999806E-3</v>
      </c>
      <c r="Y226" s="45">
        <f t="shared" si="52"/>
        <v>0.10879999999999512</v>
      </c>
      <c r="Z226" s="71">
        <f t="shared" si="53"/>
        <v>1314</v>
      </c>
      <c r="AA226" s="72">
        <f t="shared" si="51"/>
        <v>32.415599999999998</v>
      </c>
      <c r="AB226" s="6"/>
      <c r="AC226" s="64">
        <v>21.9</v>
      </c>
      <c r="AD226" s="60">
        <v>1314</v>
      </c>
      <c r="AE226" s="61">
        <v>0.91249999999999998</v>
      </c>
      <c r="AF226" s="61"/>
      <c r="AG226" s="63">
        <f t="shared" si="57"/>
        <v>0</v>
      </c>
      <c r="AH226" s="45">
        <f t="shared" si="54"/>
        <v>0</v>
      </c>
      <c r="AI226" s="71">
        <f t="shared" si="55"/>
        <v>1314</v>
      </c>
      <c r="AJ226" s="56">
        <f t="shared" si="50"/>
        <v>34</v>
      </c>
    </row>
    <row r="227" spans="7:36" x14ac:dyDescent="0.25">
      <c r="G227" s="2"/>
      <c r="H227" s="95"/>
      <c r="I227" s="2"/>
      <c r="T227" s="64">
        <v>22</v>
      </c>
      <c r="U227" s="60">
        <v>1320</v>
      </c>
      <c r="V227" s="61">
        <v>0.91666666666666696</v>
      </c>
      <c r="W227" s="61">
        <v>0.95650000000000002</v>
      </c>
      <c r="X227" s="63">
        <f t="shared" si="56"/>
        <v>3.0999999999999917E-3</v>
      </c>
      <c r="Y227" s="45">
        <f t="shared" si="52"/>
        <v>0.10540000000000305</v>
      </c>
      <c r="Z227" s="71">
        <f t="shared" si="53"/>
        <v>1320</v>
      </c>
      <c r="AA227" s="72">
        <f t="shared" si="51"/>
        <v>32.521000000000001</v>
      </c>
      <c r="AB227" s="6"/>
      <c r="AC227" s="64">
        <v>22</v>
      </c>
      <c r="AD227" s="60">
        <v>1320</v>
      </c>
      <c r="AE227" s="61">
        <v>0.91666666666666696</v>
      </c>
      <c r="AF227" s="61"/>
      <c r="AG227" s="63">
        <f t="shared" si="57"/>
        <v>0</v>
      </c>
      <c r="AH227" s="45">
        <f t="shared" si="54"/>
        <v>0</v>
      </c>
      <c r="AI227" s="71">
        <f t="shared" si="55"/>
        <v>1320</v>
      </c>
      <c r="AJ227" s="56">
        <f t="shared" si="50"/>
        <v>34</v>
      </c>
    </row>
    <row r="228" spans="7:36" x14ac:dyDescent="0.25">
      <c r="G228" s="2"/>
      <c r="H228" s="95"/>
      <c r="I228" s="2"/>
      <c r="T228" s="64">
        <v>22.1</v>
      </c>
      <c r="U228" s="60">
        <v>1326</v>
      </c>
      <c r="V228" s="61">
        <v>0.92083333333333295</v>
      </c>
      <c r="W228" s="61">
        <v>0.95950000000000002</v>
      </c>
      <c r="X228" s="63">
        <f t="shared" si="56"/>
        <v>3.0000000000000027E-3</v>
      </c>
      <c r="Y228" s="45">
        <f t="shared" si="52"/>
        <v>0.10199999999999676</v>
      </c>
      <c r="Z228" s="71">
        <f t="shared" si="53"/>
        <v>1326</v>
      </c>
      <c r="AA228" s="72">
        <f t="shared" si="51"/>
        <v>32.622999999999998</v>
      </c>
      <c r="AB228" s="6"/>
      <c r="AC228" s="64">
        <v>22.1</v>
      </c>
      <c r="AD228" s="60">
        <v>1326</v>
      </c>
      <c r="AE228" s="61">
        <v>0.92083333333333295</v>
      </c>
      <c r="AF228" s="61"/>
      <c r="AG228" s="63">
        <f t="shared" si="57"/>
        <v>0</v>
      </c>
      <c r="AH228" s="45">
        <f t="shared" si="54"/>
        <v>0</v>
      </c>
      <c r="AI228" s="71">
        <f t="shared" si="55"/>
        <v>1326</v>
      </c>
      <c r="AJ228" s="56">
        <f t="shared" si="50"/>
        <v>34</v>
      </c>
    </row>
    <row r="229" spans="7:36" x14ac:dyDescent="0.25">
      <c r="G229" s="2"/>
      <c r="H229" s="95"/>
      <c r="I229" s="2"/>
      <c r="T229" s="64">
        <v>22.2</v>
      </c>
      <c r="U229" s="60">
        <v>1332</v>
      </c>
      <c r="V229" s="61">
        <v>0.92500000000000004</v>
      </c>
      <c r="W229" s="61">
        <v>0.96220000000000006</v>
      </c>
      <c r="X229" s="63">
        <f t="shared" si="56"/>
        <v>2.7000000000000357E-3</v>
      </c>
      <c r="Y229" s="45">
        <f t="shared" si="52"/>
        <v>9.1800000000006321E-2</v>
      </c>
      <c r="Z229" s="71">
        <f t="shared" si="53"/>
        <v>1332</v>
      </c>
      <c r="AA229" s="72">
        <f t="shared" si="51"/>
        <v>32.714800000000004</v>
      </c>
      <c r="AB229" s="6"/>
      <c r="AC229" s="64">
        <v>22.2</v>
      </c>
      <c r="AD229" s="60">
        <v>1332</v>
      </c>
      <c r="AE229" s="61">
        <v>0.92500000000000004</v>
      </c>
      <c r="AF229" s="61"/>
      <c r="AG229" s="63">
        <f t="shared" si="57"/>
        <v>0</v>
      </c>
      <c r="AH229" s="45">
        <f t="shared" si="54"/>
        <v>0</v>
      </c>
      <c r="AI229" s="71">
        <f t="shared" si="55"/>
        <v>1332</v>
      </c>
      <c r="AJ229" s="56">
        <f t="shared" si="50"/>
        <v>34</v>
      </c>
    </row>
    <row r="230" spans="7:36" x14ac:dyDescent="0.25">
      <c r="G230" s="2"/>
      <c r="H230" s="95"/>
      <c r="I230" s="2"/>
      <c r="T230" s="64">
        <v>22.3</v>
      </c>
      <c r="U230" s="60">
        <v>1338</v>
      </c>
      <c r="V230" s="61">
        <v>0.92916666666666703</v>
      </c>
      <c r="W230" s="61">
        <v>0.96499999999999997</v>
      </c>
      <c r="X230" s="63">
        <f t="shared" si="56"/>
        <v>2.7999999999999137E-3</v>
      </c>
      <c r="Y230" s="45">
        <f t="shared" si="52"/>
        <v>9.5199999999998397E-2</v>
      </c>
      <c r="Z230" s="71">
        <f t="shared" si="53"/>
        <v>1338</v>
      </c>
      <c r="AA230" s="72">
        <f t="shared" si="51"/>
        <v>32.81</v>
      </c>
      <c r="AB230" s="6"/>
      <c r="AC230" s="64">
        <v>22.3</v>
      </c>
      <c r="AD230" s="60">
        <v>1338</v>
      </c>
      <c r="AE230" s="61">
        <v>0.92916666666666703</v>
      </c>
      <c r="AF230" s="61"/>
      <c r="AG230" s="63">
        <f t="shared" si="57"/>
        <v>0</v>
      </c>
      <c r="AH230" s="45">
        <f t="shared" si="54"/>
        <v>0</v>
      </c>
      <c r="AI230" s="71">
        <f t="shared" si="55"/>
        <v>1338</v>
      </c>
      <c r="AJ230" s="56">
        <f t="shared" si="50"/>
        <v>34</v>
      </c>
    </row>
    <row r="231" spans="7:36" x14ac:dyDescent="0.25">
      <c r="G231" s="2"/>
      <c r="H231" s="95"/>
      <c r="I231" s="2"/>
      <c r="T231" s="64">
        <v>22.4</v>
      </c>
      <c r="U231" s="60">
        <v>1344</v>
      </c>
      <c r="V231" s="61">
        <v>0.93333333333333302</v>
      </c>
      <c r="W231" s="61">
        <v>0.9677</v>
      </c>
      <c r="X231" s="63">
        <f t="shared" si="56"/>
        <v>2.7000000000000357E-3</v>
      </c>
      <c r="Y231" s="45">
        <f t="shared" si="52"/>
        <v>9.1799999999999216E-2</v>
      </c>
      <c r="Z231" s="71">
        <f t="shared" si="53"/>
        <v>1344</v>
      </c>
      <c r="AA231" s="72">
        <f t="shared" si="51"/>
        <v>32.901800000000001</v>
      </c>
      <c r="AB231" s="6"/>
      <c r="AC231" s="64">
        <v>22.4</v>
      </c>
      <c r="AD231" s="60">
        <v>1344</v>
      </c>
      <c r="AE231" s="61">
        <v>0.93333333333333302</v>
      </c>
      <c r="AF231" s="61"/>
      <c r="AG231" s="63">
        <f t="shared" si="57"/>
        <v>0</v>
      </c>
      <c r="AH231" s="45">
        <f t="shared" si="54"/>
        <v>0</v>
      </c>
      <c r="AI231" s="71">
        <f t="shared" si="55"/>
        <v>1344</v>
      </c>
      <c r="AJ231" s="56">
        <f t="shared" si="50"/>
        <v>34</v>
      </c>
    </row>
    <row r="232" spans="7:36" x14ac:dyDescent="0.25">
      <c r="G232" s="2"/>
      <c r="H232" s="95"/>
      <c r="I232" s="2"/>
      <c r="T232" s="64">
        <v>22.5</v>
      </c>
      <c r="U232" s="60">
        <v>1350</v>
      </c>
      <c r="V232" s="61">
        <v>0.9375</v>
      </c>
      <c r="W232" s="61">
        <v>0.97040000000000004</v>
      </c>
      <c r="X232" s="63">
        <f t="shared" si="56"/>
        <v>2.7000000000000357E-3</v>
      </c>
      <c r="Y232" s="45">
        <f t="shared" si="52"/>
        <v>9.1799999999999216E-2</v>
      </c>
      <c r="Z232" s="71">
        <f t="shared" si="53"/>
        <v>1350</v>
      </c>
      <c r="AA232" s="72">
        <f t="shared" si="51"/>
        <v>32.993600000000001</v>
      </c>
      <c r="AB232" s="6"/>
      <c r="AC232" s="64">
        <v>22.5</v>
      </c>
      <c r="AD232" s="60">
        <v>1350</v>
      </c>
      <c r="AE232" s="61">
        <v>0.9375</v>
      </c>
      <c r="AF232" s="61"/>
      <c r="AG232" s="63">
        <f t="shared" si="57"/>
        <v>0</v>
      </c>
      <c r="AH232" s="45">
        <f t="shared" si="54"/>
        <v>0</v>
      </c>
      <c r="AI232" s="71">
        <f t="shared" si="55"/>
        <v>1350</v>
      </c>
      <c r="AJ232" s="56">
        <f t="shared" si="50"/>
        <v>34</v>
      </c>
    </row>
    <row r="233" spans="7:36" x14ac:dyDescent="0.25">
      <c r="G233" s="2"/>
      <c r="H233" s="95"/>
      <c r="I233" s="2"/>
      <c r="T233" s="64">
        <v>22.6</v>
      </c>
      <c r="U233" s="60">
        <v>1356</v>
      </c>
      <c r="V233" s="61">
        <v>0.94166666666666698</v>
      </c>
      <c r="W233" s="61">
        <v>0.97289999999999999</v>
      </c>
      <c r="X233" s="63">
        <f t="shared" si="56"/>
        <v>2.4999999999999467E-3</v>
      </c>
      <c r="Y233" s="45">
        <f t="shared" si="52"/>
        <v>8.5000000000000853E-2</v>
      </c>
      <c r="Z233" s="71">
        <f t="shared" si="53"/>
        <v>1356</v>
      </c>
      <c r="AA233" s="72">
        <f t="shared" si="51"/>
        <v>33.078600000000002</v>
      </c>
      <c r="AB233" s="6"/>
      <c r="AC233" s="64">
        <v>22.6</v>
      </c>
      <c r="AD233" s="60">
        <v>1356</v>
      </c>
      <c r="AE233" s="61">
        <v>0.94166666666666698</v>
      </c>
      <c r="AF233" s="61"/>
      <c r="AG233" s="63">
        <f t="shared" si="57"/>
        <v>0</v>
      </c>
      <c r="AH233" s="45">
        <f t="shared" si="54"/>
        <v>0</v>
      </c>
      <c r="AI233" s="71">
        <f t="shared" si="55"/>
        <v>1356</v>
      </c>
      <c r="AJ233" s="56">
        <f t="shared" si="50"/>
        <v>34</v>
      </c>
    </row>
    <row r="234" spans="7:36" x14ac:dyDescent="0.25">
      <c r="G234" s="2"/>
      <c r="H234" s="95"/>
      <c r="I234" s="2"/>
      <c r="T234" s="64">
        <v>22.7</v>
      </c>
      <c r="U234" s="60">
        <v>1362</v>
      </c>
      <c r="V234" s="61">
        <v>0.94583333333333297</v>
      </c>
      <c r="W234" s="61">
        <v>0.97519999999999996</v>
      </c>
      <c r="X234" s="63">
        <f t="shared" si="56"/>
        <v>2.2999999999999687E-3</v>
      </c>
      <c r="Y234" s="45">
        <f t="shared" si="52"/>
        <v>7.8199999999995384E-2</v>
      </c>
      <c r="Z234" s="71">
        <f t="shared" si="53"/>
        <v>1362</v>
      </c>
      <c r="AA234" s="72">
        <f t="shared" si="51"/>
        <v>33.156799999999997</v>
      </c>
      <c r="AB234" s="6"/>
      <c r="AC234" s="64">
        <v>22.7</v>
      </c>
      <c r="AD234" s="60">
        <v>1362</v>
      </c>
      <c r="AE234" s="61">
        <v>0.94583333333333297</v>
      </c>
      <c r="AF234" s="61"/>
      <c r="AG234" s="63">
        <f t="shared" si="57"/>
        <v>0</v>
      </c>
      <c r="AH234" s="45">
        <f t="shared" si="54"/>
        <v>0</v>
      </c>
      <c r="AI234" s="71">
        <f t="shared" si="55"/>
        <v>1362</v>
      </c>
      <c r="AJ234" s="56">
        <f t="shared" si="50"/>
        <v>34</v>
      </c>
    </row>
    <row r="235" spans="7:36" x14ac:dyDescent="0.25">
      <c r="G235" s="2"/>
      <c r="H235" s="95"/>
      <c r="I235" s="2"/>
      <c r="T235" s="64">
        <v>22.8</v>
      </c>
      <c r="U235" s="60">
        <v>1368</v>
      </c>
      <c r="V235" s="61">
        <v>0.95</v>
      </c>
      <c r="W235" s="61">
        <v>0.97750000000000004</v>
      </c>
      <c r="X235" s="63">
        <f t="shared" si="56"/>
        <v>2.3000000000000798E-3</v>
      </c>
      <c r="Y235" s="45">
        <f t="shared" si="52"/>
        <v>7.820000000000249E-2</v>
      </c>
      <c r="Z235" s="71">
        <f t="shared" si="53"/>
        <v>1368</v>
      </c>
      <c r="AA235" s="72">
        <f t="shared" si="51"/>
        <v>33.234999999999999</v>
      </c>
      <c r="AB235" s="6"/>
      <c r="AC235" s="64">
        <v>22.8</v>
      </c>
      <c r="AD235" s="60">
        <v>1368</v>
      </c>
      <c r="AE235" s="61">
        <v>0.95</v>
      </c>
      <c r="AF235" s="61"/>
      <c r="AG235" s="63">
        <f t="shared" si="57"/>
        <v>0</v>
      </c>
      <c r="AH235" s="45">
        <f t="shared" si="54"/>
        <v>0</v>
      </c>
      <c r="AI235" s="71">
        <f t="shared" si="55"/>
        <v>1368</v>
      </c>
      <c r="AJ235" s="56">
        <f t="shared" si="50"/>
        <v>34</v>
      </c>
    </row>
    <row r="236" spans="7:36" x14ac:dyDescent="0.25">
      <c r="G236" s="2"/>
      <c r="H236" s="95"/>
      <c r="I236" s="2"/>
      <c r="T236" s="64">
        <v>22.9</v>
      </c>
      <c r="U236" s="60">
        <v>1374</v>
      </c>
      <c r="V236" s="61">
        <v>0.95416666666666705</v>
      </c>
      <c r="W236" s="61">
        <v>0.9798</v>
      </c>
      <c r="X236" s="63">
        <f t="shared" si="56"/>
        <v>2.2999999999999687E-3</v>
      </c>
      <c r="Y236" s="45">
        <f t="shared" si="52"/>
        <v>7.820000000000249E-2</v>
      </c>
      <c r="Z236" s="71">
        <f t="shared" si="53"/>
        <v>1374</v>
      </c>
      <c r="AA236" s="72">
        <f t="shared" si="51"/>
        <v>33.313200000000002</v>
      </c>
      <c r="AB236" s="6"/>
      <c r="AC236" s="64">
        <v>22.9</v>
      </c>
      <c r="AD236" s="60">
        <v>1374</v>
      </c>
      <c r="AE236" s="61">
        <v>0.95416666666666705</v>
      </c>
      <c r="AF236" s="61"/>
      <c r="AG236" s="63">
        <f t="shared" si="57"/>
        <v>0</v>
      </c>
      <c r="AH236" s="45">
        <f t="shared" si="54"/>
        <v>0</v>
      </c>
      <c r="AI236" s="71">
        <f t="shared" si="55"/>
        <v>1374</v>
      </c>
      <c r="AJ236" s="56">
        <f t="shared" si="50"/>
        <v>34</v>
      </c>
    </row>
    <row r="237" spans="7:36" x14ac:dyDescent="0.25">
      <c r="G237" s="2"/>
      <c r="H237" s="95"/>
      <c r="I237" s="2"/>
      <c r="T237" s="64">
        <v>23</v>
      </c>
      <c r="U237" s="60">
        <v>1380</v>
      </c>
      <c r="V237" s="61">
        <v>0.95833333333333304</v>
      </c>
      <c r="W237" s="61">
        <v>0.98209999999999997</v>
      </c>
      <c r="X237" s="63">
        <f t="shared" si="56"/>
        <v>2.2999999999999687E-3</v>
      </c>
      <c r="Y237" s="45">
        <f t="shared" si="52"/>
        <v>7.8199999999995384E-2</v>
      </c>
      <c r="Z237" s="71">
        <f t="shared" si="53"/>
        <v>1380</v>
      </c>
      <c r="AA237" s="72">
        <f t="shared" si="51"/>
        <v>33.391399999999997</v>
      </c>
      <c r="AB237" s="6"/>
      <c r="AC237" s="64">
        <v>23</v>
      </c>
      <c r="AD237" s="60">
        <v>1380</v>
      </c>
      <c r="AE237" s="61">
        <v>0.95833333333333304</v>
      </c>
      <c r="AF237" s="61"/>
      <c r="AG237" s="63">
        <f t="shared" si="57"/>
        <v>0</v>
      </c>
      <c r="AH237" s="45">
        <f t="shared" si="54"/>
        <v>0</v>
      </c>
      <c r="AI237" s="71">
        <f t="shared" si="55"/>
        <v>1380</v>
      </c>
      <c r="AJ237" s="56">
        <f t="shared" si="50"/>
        <v>34</v>
      </c>
    </row>
    <row r="238" spans="7:36" x14ac:dyDescent="0.25">
      <c r="G238" s="2"/>
      <c r="H238" s="95"/>
      <c r="I238" s="2"/>
      <c r="T238" s="64">
        <v>23.1</v>
      </c>
      <c r="U238" s="60">
        <v>1386</v>
      </c>
      <c r="V238" s="61">
        <v>0.96250000000000002</v>
      </c>
      <c r="W238" s="61">
        <v>0.98419999999999996</v>
      </c>
      <c r="X238" s="63">
        <f t="shared" si="56"/>
        <v>2.0999999999999908E-3</v>
      </c>
      <c r="Y238" s="45">
        <f t="shared" si="52"/>
        <v>7.1400000000004127E-2</v>
      </c>
      <c r="Z238" s="71">
        <f t="shared" si="53"/>
        <v>1386</v>
      </c>
      <c r="AA238" s="72">
        <f t="shared" si="51"/>
        <v>33.462800000000001</v>
      </c>
      <c r="AB238" s="6"/>
      <c r="AC238" s="64">
        <v>23.1</v>
      </c>
      <c r="AD238" s="60">
        <v>1386</v>
      </c>
      <c r="AE238" s="61">
        <v>0.96250000000000002</v>
      </c>
      <c r="AF238" s="61"/>
      <c r="AG238" s="63">
        <f t="shared" si="57"/>
        <v>0</v>
      </c>
      <c r="AH238" s="45">
        <f t="shared" si="54"/>
        <v>0</v>
      </c>
      <c r="AI238" s="71">
        <f t="shared" si="55"/>
        <v>1386</v>
      </c>
      <c r="AJ238" s="56">
        <f t="shared" si="50"/>
        <v>34</v>
      </c>
    </row>
    <row r="239" spans="7:36" x14ac:dyDescent="0.25">
      <c r="G239" s="2"/>
      <c r="H239" s="95"/>
      <c r="I239" s="2"/>
      <c r="T239" s="64">
        <v>23.2</v>
      </c>
      <c r="U239" s="60">
        <v>1392</v>
      </c>
      <c r="V239" s="61">
        <v>0.96666666666666701</v>
      </c>
      <c r="W239" s="61">
        <v>0.98629999999999995</v>
      </c>
      <c r="X239" s="63">
        <f t="shared" si="56"/>
        <v>2.0999999999999908E-3</v>
      </c>
      <c r="Y239" s="45">
        <f t="shared" si="52"/>
        <v>7.1399999999997021E-2</v>
      </c>
      <c r="Z239" s="71">
        <f t="shared" si="53"/>
        <v>1392</v>
      </c>
      <c r="AA239" s="72">
        <f t="shared" si="51"/>
        <v>33.534199999999998</v>
      </c>
      <c r="AB239" s="6"/>
      <c r="AC239" s="64">
        <v>23.2</v>
      </c>
      <c r="AD239" s="60">
        <v>1392</v>
      </c>
      <c r="AE239" s="61">
        <v>0.96666666666666701</v>
      </c>
      <c r="AF239" s="61"/>
      <c r="AG239" s="63">
        <f t="shared" si="57"/>
        <v>0</v>
      </c>
      <c r="AH239" s="45">
        <f t="shared" si="54"/>
        <v>0</v>
      </c>
      <c r="AI239" s="71">
        <f t="shared" si="55"/>
        <v>1392</v>
      </c>
      <c r="AJ239" s="56">
        <f t="shared" si="50"/>
        <v>34</v>
      </c>
    </row>
    <row r="240" spans="7:36" x14ac:dyDescent="0.25">
      <c r="G240" s="2"/>
      <c r="H240" s="95"/>
      <c r="I240" s="2"/>
      <c r="T240" s="64">
        <v>23.3</v>
      </c>
      <c r="U240" s="60">
        <v>1398</v>
      </c>
      <c r="V240" s="61">
        <v>0.97083333333333299</v>
      </c>
      <c r="W240" s="61">
        <v>0.98839999999999995</v>
      </c>
      <c r="X240" s="63">
        <f t="shared" si="56"/>
        <v>2.0999999999999908E-3</v>
      </c>
      <c r="Y240" s="45">
        <f t="shared" si="52"/>
        <v>7.1399999999997021E-2</v>
      </c>
      <c r="Z240" s="71">
        <f t="shared" si="53"/>
        <v>1398</v>
      </c>
      <c r="AA240" s="72">
        <f t="shared" si="51"/>
        <v>33.605599999999995</v>
      </c>
      <c r="AB240" s="6"/>
      <c r="AC240" s="64">
        <v>23.3</v>
      </c>
      <c r="AD240" s="60">
        <v>1398</v>
      </c>
      <c r="AE240" s="61">
        <v>0.97083333333333299</v>
      </c>
      <c r="AF240" s="61"/>
      <c r="AG240" s="63">
        <f t="shared" si="57"/>
        <v>0</v>
      </c>
      <c r="AH240" s="45">
        <f t="shared" si="54"/>
        <v>0</v>
      </c>
      <c r="AI240" s="71">
        <f t="shared" si="55"/>
        <v>1398</v>
      </c>
      <c r="AJ240" s="56">
        <f t="shared" si="50"/>
        <v>34</v>
      </c>
    </row>
    <row r="241" spans="7:36" x14ac:dyDescent="0.25">
      <c r="G241" s="2"/>
      <c r="H241" s="95"/>
      <c r="I241" s="2"/>
      <c r="T241" s="64">
        <v>23.4</v>
      </c>
      <c r="U241" s="60">
        <v>1404</v>
      </c>
      <c r="V241" s="61">
        <v>0.97499999999999998</v>
      </c>
      <c r="W241" s="61">
        <v>0.99050000000000005</v>
      </c>
      <c r="X241" s="63">
        <f t="shared" si="56"/>
        <v>2.1000000000001018E-3</v>
      </c>
      <c r="Y241" s="45">
        <f t="shared" si="52"/>
        <v>7.1400000000004127E-2</v>
      </c>
      <c r="Z241" s="71">
        <f t="shared" si="53"/>
        <v>1404</v>
      </c>
      <c r="AA241" s="72">
        <f t="shared" si="51"/>
        <v>33.677</v>
      </c>
      <c r="AB241" s="6"/>
      <c r="AC241" s="64">
        <v>23.4</v>
      </c>
      <c r="AD241" s="60">
        <v>1404</v>
      </c>
      <c r="AE241" s="61">
        <v>0.97499999999999998</v>
      </c>
      <c r="AF241" s="61"/>
      <c r="AG241" s="63">
        <f t="shared" si="57"/>
        <v>0</v>
      </c>
      <c r="AH241" s="45">
        <f t="shared" si="54"/>
        <v>0</v>
      </c>
      <c r="AI241" s="71">
        <f t="shared" si="55"/>
        <v>1404</v>
      </c>
      <c r="AJ241" s="56">
        <f t="shared" si="50"/>
        <v>34</v>
      </c>
    </row>
    <row r="242" spans="7:36" x14ac:dyDescent="0.25">
      <c r="G242" s="2"/>
      <c r="H242" s="95"/>
      <c r="I242" s="2"/>
      <c r="T242" s="64">
        <v>23.5</v>
      </c>
      <c r="U242" s="60">
        <v>1410</v>
      </c>
      <c r="V242" s="61">
        <v>0.97916666666666696</v>
      </c>
      <c r="W242" s="61">
        <v>0.99260000000000004</v>
      </c>
      <c r="X242" s="63">
        <f t="shared" si="56"/>
        <v>2.0999999999999908E-3</v>
      </c>
      <c r="Y242" s="45">
        <f t="shared" si="52"/>
        <v>7.1400000000004127E-2</v>
      </c>
      <c r="Z242" s="71">
        <f t="shared" si="53"/>
        <v>1410</v>
      </c>
      <c r="AA242" s="72">
        <f t="shared" si="51"/>
        <v>33.748400000000004</v>
      </c>
      <c r="AB242" s="6"/>
      <c r="AC242" s="64">
        <v>23.5</v>
      </c>
      <c r="AD242" s="60">
        <v>1410</v>
      </c>
      <c r="AE242" s="61">
        <v>0.97916666666666696</v>
      </c>
      <c r="AF242" s="61"/>
      <c r="AG242" s="63">
        <f t="shared" si="57"/>
        <v>0</v>
      </c>
      <c r="AH242" s="45">
        <f t="shared" si="54"/>
        <v>0</v>
      </c>
      <c r="AI242" s="71">
        <f t="shared" si="55"/>
        <v>1410</v>
      </c>
      <c r="AJ242" s="56">
        <f t="shared" si="50"/>
        <v>34</v>
      </c>
    </row>
    <row r="243" spans="7:36" x14ac:dyDescent="0.25">
      <c r="G243" s="2"/>
      <c r="H243" s="95"/>
      <c r="I243" s="2"/>
      <c r="T243" s="64">
        <v>23.6</v>
      </c>
      <c r="U243" s="60">
        <v>1416</v>
      </c>
      <c r="V243" s="61">
        <v>0.98333333333333295</v>
      </c>
      <c r="W243" s="61">
        <v>0.99419999999999997</v>
      </c>
      <c r="X243" s="63">
        <f t="shared" si="56"/>
        <v>1.5999999999999348E-3</v>
      </c>
      <c r="Y243" s="45">
        <f t="shared" si="52"/>
        <v>5.4399999999994009E-2</v>
      </c>
      <c r="Z243" s="71">
        <f t="shared" si="53"/>
        <v>1416</v>
      </c>
      <c r="AA243" s="72">
        <f t="shared" si="51"/>
        <v>33.802799999999998</v>
      </c>
      <c r="AB243" s="6"/>
      <c r="AC243" s="64">
        <v>23.6</v>
      </c>
      <c r="AD243" s="60">
        <v>1416</v>
      </c>
      <c r="AE243" s="61">
        <v>0.98333333333333295</v>
      </c>
      <c r="AF243" s="61"/>
      <c r="AG243" s="63">
        <f t="shared" si="57"/>
        <v>0</v>
      </c>
      <c r="AH243" s="45">
        <f t="shared" si="54"/>
        <v>0</v>
      </c>
      <c r="AI243" s="71">
        <f t="shared" si="55"/>
        <v>1416</v>
      </c>
      <c r="AJ243" s="56">
        <f t="shared" si="50"/>
        <v>34</v>
      </c>
    </row>
    <row r="244" spans="7:36" x14ac:dyDescent="0.25">
      <c r="G244" s="2"/>
      <c r="H244" s="95"/>
      <c r="I244" s="2"/>
      <c r="T244" s="64">
        <v>23.7</v>
      </c>
      <c r="U244" s="60">
        <v>1422</v>
      </c>
      <c r="V244" s="61">
        <v>0.98750000000000004</v>
      </c>
      <c r="W244" s="61">
        <v>0.99560000000000004</v>
      </c>
      <c r="X244" s="63">
        <f t="shared" si="56"/>
        <v>1.4000000000000679E-3</v>
      </c>
      <c r="Y244" s="45">
        <f t="shared" si="52"/>
        <v>4.7600000000002751E-2</v>
      </c>
      <c r="Z244" s="71">
        <f t="shared" si="53"/>
        <v>1422</v>
      </c>
      <c r="AA244" s="72">
        <f t="shared" si="51"/>
        <v>33.8504</v>
      </c>
      <c r="AB244" s="6"/>
      <c r="AC244" s="64">
        <v>23.7</v>
      </c>
      <c r="AD244" s="60">
        <v>1422</v>
      </c>
      <c r="AE244" s="61">
        <v>0.98750000000000004</v>
      </c>
      <c r="AF244" s="61"/>
      <c r="AG244" s="63">
        <f t="shared" si="57"/>
        <v>0</v>
      </c>
      <c r="AH244" s="45">
        <f t="shared" si="54"/>
        <v>0</v>
      </c>
      <c r="AI244" s="71">
        <f t="shared" si="55"/>
        <v>1422</v>
      </c>
      <c r="AJ244" s="56">
        <f t="shared" si="50"/>
        <v>34</v>
      </c>
    </row>
    <row r="245" spans="7:36" x14ac:dyDescent="0.25">
      <c r="G245" s="2"/>
      <c r="H245" s="95"/>
      <c r="I245" s="2"/>
      <c r="T245" s="64">
        <v>23.8</v>
      </c>
      <c r="U245" s="60">
        <v>1428</v>
      </c>
      <c r="V245" s="61">
        <v>0.99166666666666703</v>
      </c>
      <c r="W245" s="61">
        <v>0.99709999999999999</v>
      </c>
      <c r="X245" s="63">
        <f t="shared" si="56"/>
        <v>1.4999999999999458E-3</v>
      </c>
      <c r="Y245" s="45">
        <f t="shared" si="52"/>
        <v>5.1000000000001933E-2</v>
      </c>
      <c r="Z245" s="71">
        <f t="shared" si="53"/>
        <v>1428</v>
      </c>
      <c r="AA245" s="72">
        <f t="shared" si="51"/>
        <v>33.901400000000002</v>
      </c>
      <c r="AB245" s="6"/>
      <c r="AC245" s="64">
        <v>23.8</v>
      </c>
      <c r="AD245" s="60">
        <v>1428</v>
      </c>
      <c r="AE245" s="61">
        <v>0.99166666666666703</v>
      </c>
      <c r="AF245" s="61"/>
      <c r="AG245" s="63">
        <f t="shared" si="57"/>
        <v>0</v>
      </c>
      <c r="AH245" s="45">
        <f t="shared" si="54"/>
        <v>0</v>
      </c>
      <c r="AI245" s="71">
        <f t="shared" si="55"/>
        <v>1428</v>
      </c>
      <c r="AJ245" s="56">
        <f t="shared" si="50"/>
        <v>34</v>
      </c>
    </row>
    <row r="246" spans="7:36" x14ac:dyDescent="0.25">
      <c r="G246" s="2"/>
      <c r="H246" s="95"/>
      <c r="I246" s="2"/>
      <c r="T246" s="64">
        <v>23.9</v>
      </c>
      <c r="U246" s="60">
        <v>1434</v>
      </c>
      <c r="V246" s="61">
        <v>0.99583333333333302</v>
      </c>
      <c r="W246" s="61">
        <v>0.99850000000000005</v>
      </c>
      <c r="X246" s="63">
        <f t="shared" si="56"/>
        <v>1.4000000000000679E-3</v>
      </c>
      <c r="Y246" s="45">
        <f t="shared" si="52"/>
        <v>4.7600000000002751E-2</v>
      </c>
      <c r="Z246" s="71">
        <f t="shared" si="53"/>
        <v>1434</v>
      </c>
      <c r="AA246" s="72">
        <f t="shared" si="51"/>
        <v>33.949000000000005</v>
      </c>
      <c r="AB246" s="6"/>
      <c r="AC246" s="64">
        <v>23.9</v>
      </c>
      <c r="AD246" s="60">
        <v>1434</v>
      </c>
      <c r="AE246" s="61">
        <v>0.99583333333333302</v>
      </c>
      <c r="AF246" s="61"/>
      <c r="AG246" s="63">
        <f t="shared" si="57"/>
        <v>0</v>
      </c>
      <c r="AH246" s="45">
        <f t="shared" si="54"/>
        <v>0</v>
      </c>
      <c r="AI246" s="71">
        <f t="shared" si="55"/>
        <v>1434</v>
      </c>
      <c r="AJ246" s="56">
        <f t="shared" si="50"/>
        <v>34</v>
      </c>
    </row>
    <row r="247" spans="7:36" ht="15.75" thickBot="1" x14ac:dyDescent="0.3">
      <c r="G247" s="2"/>
      <c r="H247" s="95"/>
      <c r="I247" s="2"/>
      <c r="T247" s="65">
        <v>24</v>
      </c>
      <c r="U247" s="66">
        <v>1440</v>
      </c>
      <c r="V247" s="67">
        <v>1</v>
      </c>
      <c r="W247" s="67">
        <v>1</v>
      </c>
      <c r="X247" s="68">
        <f t="shared" si="56"/>
        <v>1.4999999999999458E-3</v>
      </c>
      <c r="Y247" s="54">
        <f t="shared" si="52"/>
        <v>5.0999999999994827E-2</v>
      </c>
      <c r="Z247" s="73">
        <f t="shared" si="53"/>
        <v>1440</v>
      </c>
      <c r="AA247" s="74">
        <f t="shared" si="51"/>
        <v>34</v>
      </c>
      <c r="AB247" s="6"/>
      <c r="AC247" s="65">
        <v>24</v>
      </c>
      <c r="AD247" s="66">
        <v>1440</v>
      </c>
      <c r="AE247" s="67">
        <v>1</v>
      </c>
      <c r="AF247" s="67"/>
      <c r="AG247" s="68">
        <f t="shared" si="57"/>
        <v>0</v>
      </c>
      <c r="AH247" s="54">
        <f t="shared" si="54"/>
        <v>0</v>
      </c>
      <c r="AI247" s="73">
        <f t="shared" si="55"/>
        <v>1440</v>
      </c>
      <c r="AJ247" s="56">
        <f t="shared" si="50"/>
        <v>34</v>
      </c>
    </row>
  </sheetData>
  <customSheetViews>
    <customSheetView guid="{A1C00A3B-0821-4847-B9FD-829A8FAC3045}" scale="80">
      <pageMargins left="0.7" right="0.7" top="0.75" bottom="0.75" header="0.3" footer="0.3"/>
    </customSheetView>
  </customSheetViews>
  <mergeCells count="47">
    <mergeCell ref="X5:X6"/>
    <mergeCell ref="T5:T6"/>
    <mergeCell ref="U5:U6"/>
    <mergeCell ref="V5:V6"/>
    <mergeCell ref="W5:W6"/>
    <mergeCell ref="B4:D4"/>
    <mergeCell ref="W4:X4"/>
    <mergeCell ref="T4:V4"/>
    <mergeCell ref="K5:K6"/>
    <mergeCell ref="L5:L6"/>
    <mergeCell ref="N4:O4"/>
    <mergeCell ref="K4:M4"/>
    <mergeCell ref="E4:F4"/>
    <mergeCell ref="M5:M6"/>
    <mergeCell ref="N5:N6"/>
    <mergeCell ref="O5:O6"/>
    <mergeCell ref="Q5:Q6"/>
    <mergeCell ref="G5:G6"/>
    <mergeCell ref="H5:H6"/>
    <mergeCell ref="I5:I6"/>
    <mergeCell ref="R5:R6"/>
    <mergeCell ref="P5:P6"/>
    <mergeCell ref="B5:B6"/>
    <mergeCell ref="C5:C6"/>
    <mergeCell ref="D5:D6"/>
    <mergeCell ref="E5:E6"/>
    <mergeCell ref="F5:F6"/>
    <mergeCell ref="AF4:AG4"/>
    <mergeCell ref="Y5:Y6"/>
    <mergeCell ref="AA5:AA6"/>
    <mergeCell ref="AH5:AH6"/>
    <mergeCell ref="AJ5:AJ6"/>
    <mergeCell ref="Z5:Z6"/>
    <mergeCell ref="AC5:AC6"/>
    <mergeCell ref="AD5:AD6"/>
    <mergeCell ref="AE5:AE6"/>
    <mergeCell ref="AF5:AF6"/>
    <mergeCell ref="AG5:AG6"/>
    <mergeCell ref="AI5:AI6"/>
    <mergeCell ref="AC4:AE4"/>
    <mergeCell ref="B1:R1"/>
    <mergeCell ref="B2:R2"/>
    <mergeCell ref="S1:U2"/>
    <mergeCell ref="V1:W1"/>
    <mergeCell ref="X1:AA1"/>
    <mergeCell ref="V2:W2"/>
    <mergeCell ref="X2:AA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B1:AW247"/>
  <sheetViews>
    <sheetView topLeftCell="A97" zoomScale="80" zoomScaleNormal="80" workbookViewId="0">
      <selection activeCell="AJ129" sqref="AJ129"/>
    </sheetView>
  </sheetViews>
  <sheetFormatPr defaultRowHeight="15" x14ac:dyDescent="0.25"/>
  <cols>
    <col min="1" max="1" width="2.140625" customWidth="1"/>
    <col min="2" max="3" width="5" bestFit="1" customWidth="1"/>
    <col min="4" max="5" width="7.7109375" bestFit="1" customWidth="1"/>
    <col min="6" max="6" width="6" bestFit="1" customWidth="1"/>
    <col min="7" max="7" width="8.7109375" bestFit="1" customWidth="1"/>
    <col min="8" max="9" width="12.28515625" customWidth="1"/>
    <col min="10" max="10" width="2.7109375" customWidth="1"/>
    <col min="11" max="12" width="5" bestFit="1" customWidth="1"/>
    <col min="13" max="14" width="7.7109375" bestFit="1" customWidth="1"/>
    <col min="15" max="15" width="7.140625" bestFit="1" customWidth="1"/>
    <col min="16" max="16" width="8.7109375" bestFit="1" customWidth="1"/>
    <col min="17" max="17" width="12.28515625" style="27" customWidth="1"/>
    <col min="18"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bestFit="1" customWidth="1"/>
    <col min="26" max="26" width="12.28515625" style="27" customWidth="1"/>
    <col min="27" max="27" width="12.28515625" customWidth="1"/>
    <col min="28" max="28" width="2.7109375" customWidth="1"/>
    <col min="29" max="29" width="5" bestFit="1" customWidth="1"/>
    <col min="30" max="30" width="5.5703125" bestFit="1" customWidth="1"/>
    <col min="31" max="32" width="7.7109375" bestFit="1" customWidth="1"/>
    <col min="33" max="33" width="7.140625" bestFit="1" customWidth="1"/>
    <col min="34" max="34" width="8.7109375" bestFit="1" customWidth="1"/>
    <col min="35" max="35" width="12.140625" style="27" customWidth="1"/>
    <col min="36" max="36" width="12.140625" customWidth="1"/>
    <col min="39" max="39" width="41.7109375" bestFit="1" customWidth="1"/>
  </cols>
  <sheetData>
    <row r="1" spans="2:49" ht="31.5" x14ac:dyDescent="0.5">
      <c r="B1" s="189" t="s">
        <v>43</v>
      </c>
      <c r="C1" s="189"/>
      <c r="D1" s="189"/>
      <c r="E1" s="189"/>
      <c r="F1" s="189"/>
      <c r="G1" s="189"/>
      <c r="H1" s="189"/>
      <c r="I1" s="189"/>
      <c r="J1" s="189"/>
      <c r="K1" s="189"/>
      <c r="L1" s="189"/>
      <c r="M1" s="189"/>
      <c r="N1" s="189"/>
      <c r="O1" s="189"/>
      <c r="P1" s="189"/>
      <c r="Q1" s="189"/>
      <c r="R1" s="189"/>
      <c r="S1" s="164" t="s">
        <v>3</v>
      </c>
      <c r="T1" s="165"/>
      <c r="U1" s="165"/>
      <c r="V1" s="156"/>
      <c r="W1" s="156"/>
      <c r="X1" s="157" t="s">
        <v>92</v>
      </c>
      <c r="Y1" s="157"/>
      <c r="Z1" s="157"/>
      <c r="AA1" s="158"/>
      <c r="AB1" s="94"/>
      <c r="AC1" s="94"/>
      <c r="AD1" s="94"/>
      <c r="AE1" s="94"/>
      <c r="AF1" s="94"/>
      <c r="AG1" s="94"/>
      <c r="AH1" s="94"/>
      <c r="AI1" s="94"/>
      <c r="AJ1" s="94"/>
      <c r="AK1" s="94"/>
      <c r="AL1" s="94"/>
      <c r="AM1" s="94"/>
      <c r="AN1" s="94"/>
      <c r="AO1" s="94"/>
      <c r="AP1" s="94"/>
      <c r="AQ1" s="94"/>
      <c r="AR1" s="94"/>
      <c r="AS1" s="94"/>
      <c r="AT1" s="94"/>
      <c r="AU1" s="94"/>
      <c r="AV1" s="94"/>
      <c r="AW1" s="94"/>
    </row>
    <row r="2" spans="2:49" ht="18.75" customHeight="1" thickBot="1" x14ac:dyDescent="0.3">
      <c r="B2" s="163" t="s">
        <v>5</v>
      </c>
      <c r="C2" s="163"/>
      <c r="D2" s="163"/>
      <c r="E2" s="163"/>
      <c r="F2" s="163"/>
      <c r="G2" s="163"/>
      <c r="H2" s="163"/>
      <c r="I2" s="163"/>
      <c r="J2" s="163"/>
      <c r="K2" s="163"/>
      <c r="L2" s="163"/>
      <c r="M2" s="163"/>
      <c r="N2" s="163"/>
      <c r="O2" s="163"/>
      <c r="P2" s="163"/>
      <c r="Q2" s="163"/>
      <c r="R2" s="163"/>
      <c r="S2" s="166"/>
      <c r="T2" s="167"/>
      <c r="U2" s="167"/>
      <c r="V2" s="159"/>
      <c r="W2" s="159"/>
      <c r="X2" s="160" t="s">
        <v>4</v>
      </c>
      <c r="Y2" s="160"/>
      <c r="Z2" s="160"/>
      <c r="AA2" s="161"/>
      <c r="AB2" s="108"/>
      <c r="AC2" s="108"/>
      <c r="AD2" s="108"/>
      <c r="AE2" s="108"/>
      <c r="AF2" s="108"/>
      <c r="AG2" s="108"/>
      <c r="AH2" s="108"/>
      <c r="AI2" s="108"/>
      <c r="AJ2" s="108"/>
      <c r="AK2" s="108"/>
      <c r="AL2" s="108"/>
      <c r="AM2" s="108"/>
      <c r="AN2" s="108"/>
      <c r="AO2" s="108"/>
      <c r="AP2" s="108"/>
      <c r="AQ2" s="108"/>
      <c r="AR2" s="108"/>
      <c r="AS2" s="108"/>
      <c r="AT2" s="108"/>
      <c r="AU2" s="108"/>
      <c r="AV2" s="108"/>
      <c r="AW2" s="108"/>
    </row>
    <row r="3" spans="2:49" ht="15.75" thickBot="1" x14ac:dyDescent="0.3">
      <c r="X3" s="2"/>
      <c r="AG3" s="2"/>
      <c r="AL3" s="121"/>
      <c r="AM3" s="11"/>
    </row>
    <row r="4" spans="2:49" ht="19.5" thickBot="1" x14ac:dyDescent="0.35">
      <c r="B4" s="170" t="s">
        <v>8</v>
      </c>
      <c r="C4" s="171"/>
      <c r="D4" s="171"/>
      <c r="E4" s="172">
        <f>'USER INPUT'!B29</f>
        <v>16</v>
      </c>
      <c r="F4" s="173"/>
      <c r="K4" s="170" t="s">
        <v>9</v>
      </c>
      <c r="L4" s="171"/>
      <c r="M4" s="171"/>
      <c r="N4" s="172">
        <f>'USER INPUT'!B30</f>
        <v>20</v>
      </c>
      <c r="O4" s="173"/>
      <c r="T4" s="170" t="s">
        <v>16</v>
      </c>
      <c r="U4" s="171"/>
      <c r="V4" s="171"/>
      <c r="W4" s="172">
        <f>'USER INPUT'!B31</f>
        <v>20</v>
      </c>
      <c r="X4" s="173"/>
      <c r="AC4" s="170" t="s">
        <v>17</v>
      </c>
      <c r="AD4" s="171"/>
      <c r="AE4" s="171"/>
      <c r="AF4" s="172">
        <f>'USER INPUT'!B31</f>
        <v>20</v>
      </c>
      <c r="AG4" s="173"/>
      <c r="AL4" s="11"/>
      <c r="AM4" s="122"/>
    </row>
    <row r="5" spans="2:49" ht="19.5" customHeight="1" x14ac:dyDescent="0.25">
      <c r="B5" s="180" t="s">
        <v>2</v>
      </c>
      <c r="C5" s="174" t="s">
        <v>1</v>
      </c>
      <c r="D5" s="174" t="s">
        <v>0</v>
      </c>
      <c r="E5" s="174" t="s">
        <v>7</v>
      </c>
      <c r="F5" s="174" t="s">
        <v>6</v>
      </c>
      <c r="G5" s="176" t="s">
        <v>12</v>
      </c>
      <c r="H5" s="178" t="s">
        <v>39</v>
      </c>
      <c r="I5" s="168" t="s">
        <v>11</v>
      </c>
      <c r="K5" s="180" t="s">
        <v>2</v>
      </c>
      <c r="L5" s="174" t="s">
        <v>1</v>
      </c>
      <c r="M5" s="174" t="s">
        <v>0</v>
      </c>
      <c r="N5" s="174" t="s">
        <v>7</v>
      </c>
      <c r="O5" s="174" t="s">
        <v>6</v>
      </c>
      <c r="P5" s="176" t="s">
        <v>12</v>
      </c>
      <c r="Q5" s="178" t="s">
        <v>39</v>
      </c>
      <c r="R5" s="168" t="s">
        <v>11</v>
      </c>
      <c r="T5" s="180" t="s">
        <v>2</v>
      </c>
      <c r="U5" s="174" t="s">
        <v>1</v>
      </c>
      <c r="V5" s="174" t="s">
        <v>0</v>
      </c>
      <c r="W5" s="174" t="s">
        <v>7</v>
      </c>
      <c r="X5" s="174" t="s">
        <v>6</v>
      </c>
      <c r="Y5" s="176" t="s">
        <v>12</v>
      </c>
      <c r="Z5" s="178" t="s">
        <v>39</v>
      </c>
      <c r="AA5" s="168" t="s">
        <v>11</v>
      </c>
      <c r="AC5" s="180" t="s">
        <v>2</v>
      </c>
      <c r="AD5" s="174" t="s">
        <v>1</v>
      </c>
      <c r="AE5" s="174" t="s">
        <v>0</v>
      </c>
      <c r="AF5" s="174" t="s">
        <v>7</v>
      </c>
      <c r="AG5" s="174" t="s">
        <v>6</v>
      </c>
      <c r="AH5" s="176" t="s">
        <v>12</v>
      </c>
      <c r="AI5" s="178" t="s">
        <v>39</v>
      </c>
      <c r="AJ5" s="168" t="s">
        <v>11</v>
      </c>
      <c r="AL5" s="11"/>
      <c r="AM5" s="122"/>
    </row>
    <row r="6" spans="2:49" ht="19.5" customHeight="1" x14ac:dyDescent="0.25">
      <c r="B6" s="181"/>
      <c r="C6" s="175"/>
      <c r="D6" s="175"/>
      <c r="E6" s="175"/>
      <c r="F6" s="175"/>
      <c r="G6" s="177"/>
      <c r="H6" s="188"/>
      <c r="I6" s="186"/>
      <c r="K6" s="181"/>
      <c r="L6" s="175"/>
      <c r="M6" s="175"/>
      <c r="N6" s="175"/>
      <c r="O6" s="175"/>
      <c r="P6" s="177"/>
      <c r="Q6" s="188"/>
      <c r="R6" s="186"/>
      <c r="T6" s="181"/>
      <c r="U6" s="175"/>
      <c r="V6" s="175"/>
      <c r="W6" s="175"/>
      <c r="X6" s="175"/>
      <c r="Y6" s="177"/>
      <c r="Z6" s="188"/>
      <c r="AA6" s="186"/>
      <c r="AC6" s="181"/>
      <c r="AD6" s="175"/>
      <c r="AE6" s="175"/>
      <c r="AF6" s="175"/>
      <c r="AG6" s="175"/>
      <c r="AH6" s="177"/>
      <c r="AI6" s="188"/>
      <c r="AJ6" s="186"/>
    </row>
    <row r="7" spans="2:49" x14ac:dyDescent="0.25">
      <c r="B7" s="98">
        <v>0</v>
      </c>
      <c r="C7" s="96">
        <v>0</v>
      </c>
      <c r="D7" s="97">
        <v>0</v>
      </c>
      <c r="E7" s="97">
        <v>5.0000000000000001E-3</v>
      </c>
      <c r="F7" s="97">
        <f>E7</f>
        <v>5.0000000000000001E-3</v>
      </c>
      <c r="G7" s="45">
        <f>I7</f>
        <v>0.08</v>
      </c>
      <c r="H7" s="71">
        <f>C7</f>
        <v>0</v>
      </c>
      <c r="I7" s="56">
        <f t="shared" ref="I7:I38" si="0">E7*$E$4</f>
        <v>0.08</v>
      </c>
      <c r="J7" s="1"/>
      <c r="K7" s="98">
        <v>0</v>
      </c>
      <c r="L7" s="96">
        <v>0</v>
      </c>
      <c r="M7" s="97">
        <v>0</v>
      </c>
      <c r="N7" s="97">
        <v>5.0000000000000001E-3</v>
      </c>
      <c r="O7" s="62">
        <f>N7</f>
        <v>5.0000000000000001E-3</v>
      </c>
      <c r="P7" s="45">
        <f>R7</f>
        <v>0.1</v>
      </c>
      <c r="Q7" s="71">
        <f>L7</f>
        <v>0</v>
      </c>
      <c r="R7" s="56">
        <f t="shared" ref="R7:R38" si="1">N7*$N$4</f>
        <v>0.1</v>
      </c>
      <c r="S7" s="1"/>
      <c r="T7" s="64">
        <v>0</v>
      </c>
      <c r="U7" s="60">
        <v>0</v>
      </c>
      <c r="V7" s="61">
        <v>0</v>
      </c>
      <c r="W7" s="61">
        <v>5.0000000000000001E-3</v>
      </c>
      <c r="X7" s="62">
        <f>W7</f>
        <v>5.0000000000000001E-3</v>
      </c>
      <c r="Y7" s="45">
        <f>AA7</f>
        <v>0.1</v>
      </c>
      <c r="Z7" s="71">
        <f>U7</f>
        <v>0</v>
      </c>
      <c r="AA7" s="56">
        <f t="shared" ref="AA7:AA70" si="2">W7*$W$4</f>
        <v>0.1</v>
      </c>
      <c r="AB7" s="6"/>
      <c r="AC7" s="64">
        <v>0</v>
      </c>
      <c r="AD7" s="60">
        <v>0</v>
      </c>
      <c r="AE7" s="61">
        <v>0</v>
      </c>
      <c r="AF7" s="61">
        <f t="shared" ref="AF7:AF38" si="3">N7</f>
        <v>5.0000000000000001E-3</v>
      </c>
      <c r="AG7" s="63">
        <f t="shared" ref="AG7:AG38" si="4">O7</f>
        <v>5.0000000000000001E-3</v>
      </c>
      <c r="AH7" s="45">
        <f>AJ7</f>
        <v>0.1</v>
      </c>
      <c r="AI7" s="71">
        <f>AD7</f>
        <v>0</v>
      </c>
      <c r="AJ7" s="56">
        <f>AF7*$AF$4</f>
        <v>0.1</v>
      </c>
    </row>
    <row r="8" spans="2:49" x14ac:dyDescent="0.25">
      <c r="B8" s="98">
        <v>0.1</v>
      </c>
      <c r="C8" s="96">
        <v>6</v>
      </c>
      <c r="D8" s="97">
        <v>1.6666666666666701E-2</v>
      </c>
      <c r="E8" s="97">
        <v>0.01</v>
      </c>
      <c r="F8" s="97">
        <f>E8-E7</f>
        <v>5.0000000000000001E-3</v>
      </c>
      <c r="G8" s="45">
        <f t="shared" ref="G8:G39" si="5">I8-I7</f>
        <v>0.08</v>
      </c>
      <c r="H8" s="71">
        <f t="shared" ref="H8:H67" si="6">C8</f>
        <v>6</v>
      </c>
      <c r="I8" s="56">
        <f t="shared" si="0"/>
        <v>0.16</v>
      </c>
      <c r="J8" s="1"/>
      <c r="K8" s="98">
        <v>0.1</v>
      </c>
      <c r="L8" s="96">
        <v>6</v>
      </c>
      <c r="M8" s="97">
        <v>8.3333333333333297E-3</v>
      </c>
      <c r="N8" s="97">
        <v>7.4999999999999997E-3</v>
      </c>
      <c r="O8" s="62">
        <f>N8-N7</f>
        <v>2.4999999999999996E-3</v>
      </c>
      <c r="P8" s="45">
        <f t="shared" ref="P8:P39" si="7">R8-R7</f>
        <v>4.9999999999999989E-2</v>
      </c>
      <c r="Q8" s="71">
        <f t="shared" ref="Q8:Q71" si="8">L8</f>
        <v>6</v>
      </c>
      <c r="R8" s="56">
        <f t="shared" si="1"/>
        <v>0.15</v>
      </c>
      <c r="S8" s="1"/>
      <c r="T8" s="64">
        <v>0.1</v>
      </c>
      <c r="U8" s="60">
        <v>6</v>
      </c>
      <c r="V8" s="61">
        <v>4.1666666666666701E-3</v>
      </c>
      <c r="W8" s="61">
        <v>6.1999999999999998E-3</v>
      </c>
      <c r="X8" s="62">
        <f>W8-W7</f>
        <v>1.1999999999999997E-3</v>
      </c>
      <c r="Y8" s="45">
        <f t="shared" ref="Y8:Y71" si="9">AA8-AA7</f>
        <v>2.3999999999999994E-2</v>
      </c>
      <c r="Z8" s="71">
        <f t="shared" ref="Z8:Z71" si="10">U8</f>
        <v>6</v>
      </c>
      <c r="AA8" s="56">
        <f t="shared" si="2"/>
        <v>0.124</v>
      </c>
      <c r="AB8" s="6"/>
      <c r="AC8" s="64">
        <v>0.1</v>
      </c>
      <c r="AD8" s="60">
        <v>6</v>
      </c>
      <c r="AE8" s="61">
        <v>4.1666666666666701E-3</v>
      </c>
      <c r="AF8" s="61">
        <f t="shared" si="3"/>
        <v>7.4999999999999997E-3</v>
      </c>
      <c r="AG8" s="63">
        <f t="shared" si="4"/>
        <v>2.4999999999999996E-3</v>
      </c>
      <c r="AH8" s="45">
        <f t="shared" ref="AH8:AH71" si="11">AJ8-AJ7</f>
        <v>4.9999999999999989E-2</v>
      </c>
      <c r="AI8" s="71">
        <f t="shared" ref="AI8:AI71" si="12">AD8</f>
        <v>6</v>
      </c>
      <c r="AJ8" s="56">
        <f t="shared" ref="AJ8:AJ71" si="13">AF8*$AF$4</f>
        <v>0.15</v>
      </c>
    </row>
    <row r="9" spans="2:49" x14ac:dyDescent="0.25">
      <c r="B9" s="98">
        <v>0.2</v>
      </c>
      <c r="C9" s="96">
        <v>12</v>
      </c>
      <c r="D9" s="97">
        <v>3.3333333333333298E-2</v>
      </c>
      <c r="E9" s="97">
        <v>1.6299999999999999E-2</v>
      </c>
      <c r="F9" s="97">
        <f>E9-E8</f>
        <v>6.2999999999999983E-3</v>
      </c>
      <c r="G9" s="45">
        <f t="shared" si="5"/>
        <v>0.10079999999999997</v>
      </c>
      <c r="H9" s="71">
        <f t="shared" si="6"/>
        <v>12</v>
      </c>
      <c r="I9" s="56">
        <f t="shared" si="0"/>
        <v>0.26079999999999998</v>
      </c>
      <c r="J9" s="1"/>
      <c r="K9" s="98">
        <v>0.2</v>
      </c>
      <c r="L9" s="96">
        <v>12</v>
      </c>
      <c r="M9" s="97">
        <v>1.6666666666666701E-2</v>
      </c>
      <c r="N9" s="97">
        <v>0.01</v>
      </c>
      <c r="O9" s="62">
        <f t="shared" ref="O9:O72" si="14">N9-N8</f>
        <v>2.5000000000000005E-3</v>
      </c>
      <c r="P9" s="45">
        <f t="shared" si="7"/>
        <v>5.0000000000000017E-2</v>
      </c>
      <c r="Q9" s="71">
        <f t="shared" si="8"/>
        <v>12</v>
      </c>
      <c r="R9" s="56">
        <f t="shared" si="1"/>
        <v>0.2</v>
      </c>
      <c r="S9" s="1"/>
      <c r="T9" s="64">
        <v>0.2</v>
      </c>
      <c r="U9" s="60">
        <v>12</v>
      </c>
      <c r="V9" s="61">
        <v>8.3333333333333297E-3</v>
      </c>
      <c r="W9" s="61">
        <v>7.4999999999999997E-3</v>
      </c>
      <c r="X9" s="63">
        <f t="shared" ref="X9:X72" si="15">W9-W8</f>
        <v>1.2999999999999999E-3</v>
      </c>
      <c r="Y9" s="45">
        <f t="shared" si="9"/>
        <v>2.5999999999999995E-2</v>
      </c>
      <c r="Z9" s="71">
        <f t="shared" si="10"/>
        <v>12</v>
      </c>
      <c r="AA9" s="56">
        <f t="shared" si="2"/>
        <v>0.15</v>
      </c>
      <c r="AB9" s="6"/>
      <c r="AC9" s="64">
        <v>0.2</v>
      </c>
      <c r="AD9" s="60">
        <v>12</v>
      </c>
      <c r="AE9" s="61">
        <v>8.3333333333333297E-3</v>
      </c>
      <c r="AF9" s="61">
        <f t="shared" si="3"/>
        <v>0.01</v>
      </c>
      <c r="AG9" s="63">
        <f t="shared" si="4"/>
        <v>2.5000000000000005E-3</v>
      </c>
      <c r="AH9" s="45">
        <f t="shared" si="11"/>
        <v>5.0000000000000017E-2</v>
      </c>
      <c r="AI9" s="71">
        <f t="shared" si="12"/>
        <v>12</v>
      </c>
      <c r="AJ9" s="56">
        <f t="shared" si="13"/>
        <v>0.2</v>
      </c>
    </row>
    <row r="10" spans="2:49" x14ac:dyDescent="0.25">
      <c r="B10" s="98">
        <v>0.3</v>
      </c>
      <c r="C10" s="96">
        <v>18</v>
      </c>
      <c r="D10" s="97">
        <v>0.05</v>
      </c>
      <c r="E10" s="97">
        <v>2.4500000000000001E-2</v>
      </c>
      <c r="F10" s="97">
        <f>E10-E9</f>
        <v>8.2000000000000024E-3</v>
      </c>
      <c r="G10" s="45">
        <f t="shared" si="5"/>
        <v>0.13120000000000004</v>
      </c>
      <c r="H10" s="71">
        <f t="shared" si="6"/>
        <v>18</v>
      </c>
      <c r="I10" s="56">
        <f t="shared" si="0"/>
        <v>0.39200000000000002</v>
      </c>
      <c r="J10" s="1"/>
      <c r="K10" s="98">
        <v>0.3</v>
      </c>
      <c r="L10" s="96">
        <v>18</v>
      </c>
      <c r="M10" s="97">
        <v>2.5000000000000001E-2</v>
      </c>
      <c r="N10" s="97">
        <v>1.2999999999999999E-2</v>
      </c>
      <c r="O10" s="62">
        <f t="shared" si="14"/>
        <v>2.9999999999999992E-3</v>
      </c>
      <c r="P10" s="45">
        <f t="shared" si="7"/>
        <v>0.06</v>
      </c>
      <c r="Q10" s="71">
        <f t="shared" si="8"/>
        <v>18</v>
      </c>
      <c r="R10" s="56">
        <f t="shared" si="1"/>
        <v>0.26</v>
      </c>
      <c r="S10" s="1"/>
      <c r="T10" s="64">
        <v>0.3</v>
      </c>
      <c r="U10" s="60">
        <v>18</v>
      </c>
      <c r="V10" s="61">
        <v>1.2500000000000001E-2</v>
      </c>
      <c r="W10" s="61">
        <v>8.6999999999999994E-3</v>
      </c>
      <c r="X10" s="63">
        <f t="shared" si="15"/>
        <v>1.1999999999999997E-3</v>
      </c>
      <c r="Y10" s="45">
        <f t="shared" si="9"/>
        <v>2.3999999999999994E-2</v>
      </c>
      <c r="Z10" s="71">
        <f t="shared" si="10"/>
        <v>18</v>
      </c>
      <c r="AA10" s="56">
        <f t="shared" si="2"/>
        <v>0.17399999999999999</v>
      </c>
      <c r="AB10" s="6"/>
      <c r="AC10" s="64">
        <v>0.3</v>
      </c>
      <c r="AD10" s="60">
        <v>18</v>
      </c>
      <c r="AE10" s="61">
        <v>1.2500000000000001E-2</v>
      </c>
      <c r="AF10" s="61">
        <f t="shared" si="3"/>
        <v>1.2999999999999999E-2</v>
      </c>
      <c r="AG10" s="63">
        <f t="shared" si="4"/>
        <v>2.9999999999999992E-3</v>
      </c>
      <c r="AH10" s="45">
        <f t="shared" si="11"/>
        <v>0.06</v>
      </c>
      <c r="AI10" s="71">
        <f t="shared" si="12"/>
        <v>18</v>
      </c>
      <c r="AJ10" s="56">
        <f t="shared" si="13"/>
        <v>0.26</v>
      </c>
    </row>
    <row r="11" spans="2:49" x14ac:dyDescent="0.25">
      <c r="B11" s="98">
        <v>0.4</v>
      </c>
      <c r="C11" s="96">
        <v>24</v>
      </c>
      <c r="D11" s="97">
        <v>6.6666666666666693E-2</v>
      </c>
      <c r="E11" s="97">
        <v>3.4299999999999997E-2</v>
      </c>
      <c r="F11" s="97">
        <f t="shared" ref="F11:F67" si="16">E11-E10</f>
        <v>9.7999999999999962E-3</v>
      </c>
      <c r="G11" s="45">
        <f t="shared" si="5"/>
        <v>0.15679999999999994</v>
      </c>
      <c r="H11" s="71">
        <f t="shared" si="6"/>
        <v>24</v>
      </c>
      <c r="I11" s="56">
        <f t="shared" si="0"/>
        <v>0.54879999999999995</v>
      </c>
      <c r="J11" s="1"/>
      <c r="K11" s="98">
        <v>0.4</v>
      </c>
      <c r="L11" s="96">
        <v>24</v>
      </c>
      <c r="M11" s="97">
        <v>3.3333333333333298E-2</v>
      </c>
      <c r="N11" s="97">
        <v>1.6299999999999999E-2</v>
      </c>
      <c r="O11" s="62">
        <f t="shared" si="14"/>
        <v>3.2999999999999991E-3</v>
      </c>
      <c r="P11" s="45">
        <f t="shared" si="7"/>
        <v>6.5999999999999948E-2</v>
      </c>
      <c r="Q11" s="71">
        <f t="shared" si="8"/>
        <v>24</v>
      </c>
      <c r="R11" s="56">
        <f t="shared" si="1"/>
        <v>0.32599999999999996</v>
      </c>
      <c r="S11" s="1"/>
      <c r="T11" s="64">
        <v>0.4</v>
      </c>
      <c r="U11" s="60">
        <v>24</v>
      </c>
      <c r="V11" s="61">
        <v>1.6666666666666701E-2</v>
      </c>
      <c r="W11" s="61">
        <v>0.01</v>
      </c>
      <c r="X11" s="63">
        <f t="shared" si="15"/>
        <v>1.3000000000000008E-3</v>
      </c>
      <c r="Y11" s="45">
        <f t="shared" si="9"/>
        <v>2.6000000000000023E-2</v>
      </c>
      <c r="Z11" s="71">
        <f t="shared" si="10"/>
        <v>24</v>
      </c>
      <c r="AA11" s="56">
        <f t="shared" si="2"/>
        <v>0.2</v>
      </c>
      <c r="AB11" s="6"/>
      <c r="AC11" s="64">
        <v>0.4</v>
      </c>
      <c r="AD11" s="60">
        <v>24</v>
      </c>
      <c r="AE11" s="61">
        <v>1.6666666666666701E-2</v>
      </c>
      <c r="AF11" s="61">
        <f t="shared" si="3"/>
        <v>1.6299999999999999E-2</v>
      </c>
      <c r="AG11" s="63">
        <f t="shared" si="4"/>
        <v>3.2999999999999991E-3</v>
      </c>
      <c r="AH11" s="45">
        <f t="shared" si="11"/>
        <v>6.5999999999999948E-2</v>
      </c>
      <c r="AI11" s="71">
        <f t="shared" si="12"/>
        <v>24</v>
      </c>
      <c r="AJ11" s="56">
        <f t="shared" si="13"/>
        <v>0.32599999999999996</v>
      </c>
    </row>
    <row r="12" spans="2:49" x14ac:dyDescent="0.25">
      <c r="B12" s="98">
        <v>0.5</v>
      </c>
      <c r="C12" s="96">
        <v>30</v>
      </c>
      <c r="D12" s="97">
        <v>8.3333333333333301E-2</v>
      </c>
      <c r="E12" s="97">
        <v>4.5699999999999998E-2</v>
      </c>
      <c r="F12" s="97">
        <f t="shared" si="16"/>
        <v>1.14E-2</v>
      </c>
      <c r="G12" s="45">
        <f t="shared" si="5"/>
        <v>0.18240000000000001</v>
      </c>
      <c r="H12" s="71">
        <f t="shared" si="6"/>
        <v>30</v>
      </c>
      <c r="I12" s="56">
        <f t="shared" si="0"/>
        <v>0.73119999999999996</v>
      </c>
      <c r="J12" s="1"/>
      <c r="K12" s="98">
        <v>0.5</v>
      </c>
      <c r="L12" s="96">
        <v>30</v>
      </c>
      <c r="M12" s="97">
        <v>4.1666666666666699E-2</v>
      </c>
      <c r="N12" s="97">
        <v>1.9900000000000001E-2</v>
      </c>
      <c r="O12" s="62">
        <f t="shared" si="14"/>
        <v>3.6000000000000025E-3</v>
      </c>
      <c r="P12" s="45">
        <f t="shared" si="7"/>
        <v>7.2000000000000064E-2</v>
      </c>
      <c r="Q12" s="71">
        <f t="shared" si="8"/>
        <v>30</v>
      </c>
      <c r="R12" s="56">
        <f t="shared" si="1"/>
        <v>0.39800000000000002</v>
      </c>
      <c r="S12" s="1"/>
      <c r="T12" s="64">
        <v>0.5</v>
      </c>
      <c r="U12" s="60">
        <v>30</v>
      </c>
      <c r="V12" s="61">
        <v>2.0833333333333301E-2</v>
      </c>
      <c r="W12" s="61">
        <v>1.1299999999999999E-2</v>
      </c>
      <c r="X12" s="63">
        <f t="shared" si="15"/>
        <v>1.2999999999999991E-3</v>
      </c>
      <c r="Y12" s="45">
        <f t="shared" si="9"/>
        <v>2.5999999999999968E-2</v>
      </c>
      <c r="Z12" s="71">
        <f t="shared" si="10"/>
        <v>30</v>
      </c>
      <c r="AA12" s="56">
        <f t="shared" si="2"/>
        <v>0.22599999999999998</v>
      </c>
      <c r="AB12" s="6"/>
      <c r="AC12" s="64">
        <v>0.5</v>
      </c>
      <c r="AD12" s="60">
        <v>30</v>
      </c>
      <c r="AE12" s="61">
        <v>2.0833333333333301E-2</v>
      </c>
      <c r="AF12" s="61">
        <f t="shared" si="3"/>
        <v>1.9900000000000001E-2</v>
      </c>
      <c r="AG12" s="63">
        <f t="shared" si="4"/>
        <v>3.6000000000000025E-3</v>
      </c>
      <c r="AH12" s="45">
        <f t="shared" si="11"/>
        <v>7.2000000000000064E-2</v>
      </c>
      <c r="AI12" s="71">
        <f t="shared" si="12"/>
        <v>30</v>
      </c>
      <c r="AJ12" s="56">
        <f t="shared" si="13"/>
        <v>0.39800000000000002</v>
      </c>
    </row>
    <row r="13" spans="2:49" x14ac:dyDescent="0.25">
      <c r="B13" s="98">
        <v>0.6</v>
      </c>
      <c r="C13" s="96">
        <v>36</v>
      </c>
      <c r="D13" s="97">
        <v>0.1</v>
      </c>
      <c r="E13" s="97">
        <v>5.8999999999999997E-2</v>
      </c>
      <c r="F13" s="97">
        <f t="shared" si="16"/>
        <v>1.3299999999999999E-2</v>
      </c>
      <c r="G13" s="45">
        <f t="shared" si="5"/>
        <v>0.21279999999999999</v>
      </c>
      <c r="H13" s="71">
        <f t="shared" si="6"/>
        <v>36</v>
      </c>
      <c r="I13" s="56">
        <f t="shared" si="0"/>
        <v>0.94399999999999995</v>
      </c>
      <c r="J13" s="1"/>
      <c r="K13" s="98">
        <v>0.6</v>
      </c>
      <c r="L13" s="96">
        <v>36</v>
      </c>
      <c r="M13" s="97">
        <v>0.05</v>
      </c>
      <c r="N13" s="97">
        <v>2.4500000000000001E-2</v>
      </c>
      <c r="O13" s="62">
        <f t="shared" si="14"/>
        <v>4.5999999999999999E-3</v>
      </c>
      <c r="P13" s="45">
        <f t="shared" si="7"/>
        <v>9.1999999999999971E-2</v>
      </c>
      <c r="Q13" s="71">
        <f t="shared" si="8"/>
        <v>36</v>
      </c>
      <c r="R13" s="56">
        <f t="shared" si="1"/>
        <v>0.49</v>
      </c>
      <c r="S13" s="1"/>
      <c r="T13" s="64">
        <v>0.6</v>
      </c>
      <c r="U13" s="60">
        <v>36</v>
      </c>
      <c r="V13" s="61">
        <v>2.5000000000000001E-2</v>
      </c>
      <c r="W13" s="61">
        <v>1.2999999999999999E-2</v>
      </c>
      <c r="X13" s="63">
        <f t="shared" si="15"/>
        <v>1.7000000000000001E-3</v>
      </c>
      <c r="Y13" s="45">
        <f t="shared" si="9"/>
        <v>3.400000000000003E-2</v>
      </c>
      <c r="Z13" s="71">
        <f t="shared" si="10"/>
        <v>36</v>
      </c>
      <c r="AA13" s="56">
        <f t="shared" si="2"/>
        <v>0.26</v>
      </c>
      <c r="AB13" s="6"/>
      <c r="AC13" s="64">
        <v>0.6</v>
      </c>
      <c r="AD13" s="60">
        <v>36</v>
      </c>
      <c r="AE13" s="61">
        <v>2.5000000000000001E-2</v>
      </c>
      <c r="AF13" s="61">
        <f t="shared" si="3"/>
        <v>2.4500000000000001E-2</v>
      </c>
      <c r="AG13" s="63">
        <f t="shared" si="4"/>
        <v>4.5999999999999999E-3</v>
      </c>
      <c r="AH13" s="45">
        <f t="shared" si="11"/>
        <v>9.1999999999999971E-2</v>
      </c>
      <c r="AI13" s="71">
        <f t="shared" si="12"/>
        <v>36</v>
      </c>
      <c r="AJ13" s="56">
        <f t="shared" si="13"/>
        <v>0.49</v>
      </c>
    </row>
    <row r="14" spans="2:49" x14ac:dyDescent="0.25">
      <c r="B14" s="98">
        <v>0.7</v>
      </c>
      <c r="C14" s="96">
        <v>42</v>
      </c>
      <c r="D14" s="97">
        <v>0.116666666666667</v>
      </c>
      <c r="E14" s="97">
        <v>7.3999999999999996E-2</v>
      </c>
      <c r="F14" s="97">
        <f t="shared" si="16"/>
        <v>1.4999999999999999E-2</v>
      </c>
      <c r="G14" s="45">
        <f t="shared" si="5"/>
        <v>0.24</v>
      </c>
      <c r="H14" s="71">
        <f t="shared" si="6"/>
        <v>42</v>
      </c>
      <c r="I14" s="56">
        <f t="shared" si="0"/>
        <v>1.1839999999999999</v>
      </c>
      <c r="J14" s="1"/>
      <c r="K14" s="98">
        <v>0.7</v>
      </c>
      <c r="L14" s="96">
        <v>42</v>
      </c>
      <c r="M14" s="97">
        <v>5.83333333333333E-2</v>
      </c>
      <c r="N14" s="97">
        <v>2.9100000000000001E-2</v>
      </c>
      <c r="O14" s="62">
        <f t="shared" si="14"/>
        <v>4.5999999999999999E-3</v>
      </c>
      <c r="P14" s="45">
        <f t="shared" si="7"/>
        <v>9.2000000000000082E-2</v>
      </c>
      <c r="Q14" s="71">
        <f t="shared" si="8"/>
        <v>42</v>
      </c>
      <c r="R14" s="56">
        <f t="shared" si="1"/>
        <v>0.58200000000000007</v>
      </c>
      <c r="S14" s="1"/>
      <c r="T14" s="64">
        <v>0.7</v>
      </c>
      <c r="U14" s="60">
        <v>42</v>
      </c>
      <c r="V14" s="61">
        <v>2.9166666666666698E-2</v>
      </c>
      <c r="W14" s="61">
        <v>1.47E-2</v>
      </c>
      <c r="X14" s="63">
        <f t="shared" si="15"/>
        <v>1.7000000000000001E-3</v>
      </c>
      <c r="Y14" s="45">
        <f t="shared" si="9"/>
        <v>3.3999999999999975E-2</v>
      </c>
      <c r="Z14" s="71">
        <f t="shared" si="10"/>
        <v>42</v>
      </c>
      <c r="AA14" s="56">
        <f t="shared" si="2"/>
        <v>0.29399999999999998</v>
      </c>
      <c r="AB14" s="6"/>
      <c r="AC14" s="64">
        <v>0.7</v>
      </c>
      <c r="AD14" s="60">
        <v>42</v>
      </c>
      <c r="AE14" s="61">
        <v>2.9166666666666698E-2</v>
      </c>
      <c r="AF14" s="61">
        <f t="shared" si="3"/>
        <v>2.9100000000000001E-2</v>
      </c>
      <c r="AG14" s="63">
        <f t="shared" si="4"/>
        <v>4.5999999999999999E-3</v>
      </c>
      <c r="AH14" s="45">
        <f t="shared" si="11"/>
        <v>9.2000000000000082E-2</v>
      </c>
      <c r="AI14" s="71">
        <f t="shared" si="12"/>
        <v>42</v>
      </c>
      <c r="AJ14" s="56">
        <f t="shared" si="13"/>
        <v>0.58200000000000007</v>
      </c>
    </row>
    <row r="15" spans="2:49" x14ac:dyDescent="0.25">
      <c r="B15" s="98">
        <v>0.8</v>
      </c>
      <c r="C15" s="96">
        <v>48</v>
      </c>
      <c r="D15" s="97">
        <v>0.133333333333333</v>
      </c>
      <c r="E15" s="97">
        <v>9.0300000000000005E-2</v>
      </c>
      <c r="F15" s="97">
        <f t="shared" si="16"/>
        <v>1.6300000000000009E-2</v>
      </c>
      <c r="G15" s="45">
        <f t="shared" si="5"/>
        <v>0.26080000000000014</v>
      </c>
      <c r="H15" s="71">
        <f t="shared" si="6"/>
        <v>48</v>
      </c>
      <c r="I15" s="56">
        <f t="shared" si="0"/>
        <v>1.4448000000000001</v>
      </c>
      <c r="J15" s="1"/>
      <c r="K15" s="98">
        <v>0.8</v>
      </c>
      <c r="L15" s="96">
        <v>48</v>
      </c>
      <c r="M15" s="97">
        <v>6.6666666666666693E-2</v>
      </c>
      <c r="N15" s="97">
        <v>3.4299999999999997E-2</v>
      </c>
      <c r="O15" s="62">
        <f t="shared" si="14"/>
        <v>5.1999999999999963E-3</v>
      </c>
      <c r="P15" s="45">
        <f t="shared" si="7"/>
        <v>0.10399999999999987</v>
      </c>
      <c r="Q15" s="71">
        <f t="shared" si="8"/>
        <v>48</v>
      </c>
      <c r="R15" s="56">
        <f t="shared" si="1"/>
        <v>0.68599999999999994</v>
      </c>
      <c r="S15" s="1"/>
      <c r="T15" s="64">
        <v>0.8</v>
      </c>
      <c r="U15" s="60">
        <v>48</v>
      </c>
      <c r="V15" s="61">
        <v>3.3333333333333298E-2</v>
      </c>
      <c r="W15" s="61">
        <v>1.6299999999999999E-2</v>
      </c>
      <c r="X15" s="63">
        <f t="shared" si="15"/>
        <v>1.599999999999999E-3</v>
      </c>
      <c r="Y15" s="45">
        <f t="shared" si="9"/>
        <v>3.1999999999999973E-2</v>
      </c>
      <c r="Z15" s="71">
        <f t="shared" si="10"/>
        <v>48</v>
      </c>
      <c r="AA15" s="56">
        <f t="shared" si="2"/>
        <v>0.32599999999999996</v>
      </c>
      <c r="AB15" s="6"/>
      <c r="AC15" s="64">
        <v>0.8</v>
      </c>
      <c r="AD15" s="60">
        <v>48</v>
      </c>
      <c r="AE15" s="61">
        <v>3.3333333333333298E-2</v>
      </c>
      <c r="AF15" s="61">
        <f t="shared" si="3"/>
        <v>3.4299999999999997E-2</v>
      </c>
      <c r="AG15" s="63">
        <f t="shared" si="4"/>
        <v>5.1999999999999963E-3</v>
      </c>
      <c r="AH15" s="45">
        <f t="shared" si="11"/>
        <v>0.10399999999999987</v>
      </c>
      <c r="AI15" s="71">
        <f t="shared" si="12"/>
        <v>48</v>
      </c>
      <c r="AJ15" s="56">
        <f t="shared" si="13"/>
        <v>0.68599999999999994</v>
      </c>
    </row>
    <row r="16" spans="2:49" x14ac:dyDescent="0.25">
      <c r="B16" s="98">
        <v>0.9</v>
      </c>
      <c r="C16" s="96">
        <v>54</v>
      </c>
      <c r="D16" s="97">
        <v>0.15</v>
      </c>
      <c r="E16" s="97">
        <v>0.108</v>
      </c>
      <c r="F16" s="97">
        <f t="shared" si="16"/>
        <v>1.7699999999999994E-2</v>
      </c>
      <c r="G16" s="45">
        <f t="shared" si="5"/>
        <v>0.2831999999999999</v>
      </c>
      <c r="H16" s="71">
        <f t="shared" si="6"/>
        <v>54</v>
      </c>
      <c r="I16" s="56">
        <f t="shared" si="0"/>
        <v>1.728</v>
      </c>
      <c r="J16" s="1"/>
      <c r="K16" s="98">
        <v>0.9</v>
      </c>
      <c r="L16" s="96">
        <v>54</v>
      </c>
      <c r="M16" s="97">
        <v>7.4999999999999997E-2</v>
      </c>
      <c r="N16" s="97">
        <v>3.9699999999999999E-2</v>
      </c>
      <c r="O16" s="62">
        <f t="shared" si="14"/>
        <v>5.400000000000002E-3</v>
      </c>
      <c r="P16" s="45">
        <f t="shared" si="7"/>
        <v>0.1080000000000001</v>
      </c>
      <c r="Q16" s="71">
        <f t="shared" si="8"/>
        <v>54</v>
      </c>
      <c r="R16" s="56">
        <f t="shared" si="1"/>
        <v>0.79400000000000004</v>
      </c>
      <c r="S16" s="1"/>
      <c r="T16" s="64">
        <v>0.9</v>
      </c>
      <c r="U16" s="60">
        <v>54</v>
      </c>
      <c r="V16" s="61">
        <v>3.7499999999999999E-2</v>
      </c>
      <c r="W16" s="61">
        <v>1.7999999999999999E-2</v>
      </c>
      <c r="X16" s="63">
        <f t="shared" si="15"/>
        <v>1.7000000000000001E-3</v>
      </c>
      <c r="Y16" s="45">
        <f t="shared" si="9"/>
        <v>3.400000000000003E-2</v>
      </c>
      <c r="Z16" s="71">
        <f t="shared" si="10"/>
        <v>54</v>
      </c>
      <c r="AA16" s="56">
        <f t="shared" si="2"/>
        <v>0.36</v>
      </c>
      <c r="AB16" s="6"/>
      <c r="AC16" s="64">
        <v>0.9</v>
      </c>
      <c r="AD16" s="60">
        <v>54</v>
      </c>
      <c r="AE16" s="61">
        <v>3.7499999999999999E-2</v>
      </c>
      <c r="AF16" s="61">
        <f t="shared" si="3"/>
        <v>3.9699999999999999E-2</v>
      </c>
      <c r="AG16" s="63">
        <f t="shared" si="4"/>
        <v>5.400000000000002E-3</v>
      </c>
      <c r="AH16" s="45">
        <f t="shared" si="11"/>
        <v>0.1080000000000001</v>
      </c>
      <c r="AI16" s="71">
        <f t="shared" si="12"/>
        <v>54</v>
      </c>
      <c r="AJ16" s="56">
        <f t="shared" si="13"/>
        <v>0.79400000000000004</v>
      </c>
    </row>
    <row r="17" spans="2:36" x14ac:dyDescent="0.25">
      <c r="B17" s="98">
        <v>1</v>
      </c>
      <c r="C17" s="96">
        <v>60</v>
      </c>
      <c r="D17" s="97">
        <v>0.16666666666666699</v>
      </c>
      <c r="E17" s="97">
        <v>0.12670000000000001</v>
      </c>
      <c r="F17" s="97">
        <f t="shared" si="16"/>
        <v>1.8700000000000008E-2</v>
      </c>
      <c r="G17" s="45">
        <f t="shared" si="5"/>
        <v>0.29920000000000013</v>
      </c>
      <c r="H17" s="71">
        <f t="shared" si="6"/>
        <v>60</v>
      </c>
      <c r="I17" s="56">
        <f t="shared" si="0"/>
        <v>2.0272000000000001</v>
      </c>
      <c r="J17" s="1"/>
      <c r="K17" s="98">
        <v>1</v>
      </c>
      <c r="L17" s="96">
        <v>60</v>
      </c>
      <c r="M17" s="97">
        <v>8.3333333333333301E-2</v>
      </c>
      <c r="N17" s="97">
        <v>4.5699999999999998E-2</v>
      </c>
      <c r="O17" s="62">
        <f t="shared" si="14"/>
        <v>5.9999999999999984E-3</v>
      </c>
      <c r="P17" s="45">
        <f t="shared" si="7"/>
        <v>0.11999999999999988</v>
      </c>
      <c r="Q17" s="71">
        <f t="shared" si="8"/>
        <v>60</v>
      </c>
      <c r="R17" s="56">
        <f t="shared" si="1"/>
        <v>0.91399999999999992</v>
      </c>
      <c r="S17" s="1"/>
      <c r="T17" s="64">
        <v>1</v>
      </c>
      <c r="U17" s="60">
        <v>60</v>
      </c>
      <c r="V17" s="61">
        <v>4.1666666666666699E-2</v>
      </c>
      <c r="W17" s="61">
        <v>1.9900000000000001E-2</v>
      </c>
      <c r="X17" s="63">
        <f t="shared" si="15"/>
        <v>1.9000000000000024E-3</v>
      </c>
      <c r="Y17" s="45">
        <f t="shared" si="9"/>
        <v>3.8000000000000034E-2</v>
      </c>
      <c r="Z17" s="71">
        <f t="shared" si="10"/>
        <v>60</v>
      </c>
      <c r="AA17" s="56">
        <f t="shared" si="2"/>
        <v>0.39800000000000002</v>
      </c>
      <c r="AB17" s="6"/>
      <c r="AC17" s="64">
        <v>1</v>
      </c>
      <c r="AD17" s="60">
        <v>60</v>
      </c>
      <c r="AE17" s="61">
        <v>4.1666666666666699E-2</v>
      </c>
      <c r="AF17" s="61">
        <f t="shared" si="3"/>
        <v>4.5699999999999998E-2</v>
      </c>
      <c r="AG17" s="63">
        <f t="shared" si="4"/>
        <v>5.9999999999999984E-3</v>
      </c>
      <c r="AH17" s="45">
        <f t="shared" si="11"/>
        <v>0.11999999999999988</v>
      </c>
      <c r="AI17" s="71">
        <f t="shared" si="12"/>
        <v>60</v>
      </c>
      <c r="AJ17" s="56">
        <f t="shared" si="13"/>
        <v>0.91399999999999992</v>
      </c>
    </row>
    <row r="18" spans="2:36" x14ac:dyDescent="0.25">
      <c r="B18" s="98">
        <v>1.1000000000000001</v>
      </c>
      <c r="C18" s="96">
        <v>66</v>
      </c>
      <c r="D18" s="97">
        <v>0.18333333333333299</v>
      </c>
      <c r="E18" s="97">
        <v>0.14599999999999999</v>
      </c>
      <c r="F18" s="97">
        <f t="shared" si="16"/>
        <v>1.9299999999999984E-2</v>
      </c>
      <c r="G18" s="45">
        <f t="shared" si="5"/>
        <v>0.30879999999999974</v>
      </c>
      <c r="H18" s="71">
        <f t="shared" si="6"/>
        <v>66</v>
      </c>
      <c r="I18" s="56">
        <f t="shared" si="0"/>
        <v>2.3359999999999999</v>
      </c>
      <c r="J18" s="1"/>
      <c r="K18" s="98">
        <v>1.1000000000000001</v>
      </c>
      <c r="L18" s="96">
        <v>66</v>
      </c>
      <c r="M18" s="97">
        <v>9.1666666666666702E-2</v>
      </c>
      <c r="N18" s="97">
        <v>5.2299999999999999E-2</v>
      </c>
      <c r="O18" s="62">
        <f t="shared" si="14"/>
        <v>6.6000000000000017E-3</v>
      </c>
      <c r="P18" s="45">
        <f t="shared" si="7"/>
        <v>0.13200000000000012</v>
      </c>
      <c r="Q18" s="71">
        <f t="shared" si="8"/>
        <v>66</v>
      </c>
      <c r="R18" s="56">
        <f t="shared" si="1"/>
        <v>1.046</v>
      </c>
      <c r="S18" s="1"/>
      <c r="T18" s="64">
        <v>1.1000000000000001</v>
      </c>
      <c r="U18" s="60">
        <v>66</v>
      </c>
      <c r="V18" s="61">
        <v>4.5833333333333302E-2</v>
      </c>
      <c r="W18" s="61">
        <v>2.2200000000000001E-2</v>
      </c>
      <c r="X18" s="63">
        <f t="shared" si="15"/>
        <v>2.3E-3</v>
      </c>
      <c r="Y18" s="45">
        <f t="shared" si="9"/>
        <v>4.5999999999999985E-2</v>
      </c>
      <c r="Z18" s="71">
        <f t="shared" si="10"/>
        <v>66</v>
      </c>
      <c r="AA18" s="56">
        <f t="shared" si="2"/>
        <v>0.44400000000000001</v>
      </c>
      <c r="AB18" s="6"/>
      <c r="AC18" s="64">
        <v>1.1000000000000001</v>
      </c>
      <c r="AD18" s="60">
        <v>66</v>
      </c>
      <c r="AE18" s="61">
        <v>4.5833333333333302E-2</v>
      </c>
      <c r="AF18" s="61">
        <f t="shared" si="3"/>
        <v>5.2299999999999999E-2</v>
      </c>
      <c r="AG18" s="63">
        <f t="shared" si="4"/>
        <v>6.6000000000000017E-3</v>
      </c>
      <c r="AH18" s="45">
        <f t="shared" si="11"/>
        <v>0.13200000000000012</v>
      </c>
      <c r="AI18" s="71">
        <f t="shared" si="12"/>
        <v>66</v>
      </c>
      <c r="AJ18" s="56">
        <f t="shared" si="13"/>
        <v>1.046</v>
      </c>
    </row>
    <row r="19" spans="2:36" x14ac:dyDescent="0.25">
      <c r="B19" s="98">
        <v>1.2</v>
      </c>
      <c r="C19" s="96">
        <v>72</v>
      </c>
      <c r="D19" s="97">
        <v>0.2</v>
      </c>
      <c r="E19" s="97">
        <v>0.16600000000000001</v>
      </c>
      <c r="F19" s="97">
        <f t="shared" si="16"/>
        <v>2.0000000000000018E-2</v>
      </c>
      <c r="G19" s="45">
        <f t="shared" si="5"/>
        <v>0.32000000000000028</v>
      </c>
      <c r="H19" s="71">
        <f t="shared" si="6"/>
        <v>72</v>
      </c>
      <c r="I19" s="56">
        <f t="shared" si="0"/>
        <v>2.6560000000000001</v>
      </c>
      <c r="J19" s="1"/>
      <c r="K19" s="98">
        <v>1.2</v>
      </c>
      <c r="L19" s="96">
        <v>72</v>
      </c>
      <c r="M19" s="97">
        <v>0.1</v>
      </c>
      <c r="N19" s="97">
        <v>5.8999999999999997E-2</v>
      </c>
      <c r="O19" s="62">
        <f t="shared" si="14"/>
        <v>6.6999999999999976E-3</v>
      </c>
      <c r="P19" s="45">
        <f t="shared" si="7"/>
        <v>0.1339999999999999</v>
      </c>
      <c r="Q19" s="71">
        <f t="shared" si="8"/>
        <v>72</v>
      </c>
      <c r="R19" s="56">
        <f t="shared" si="1"/>
        <v>1.18</v>
      </c>
      <c r="S19" s="1"/>
      <c r="T19" s="64">
        <v>1.2</v>
      </c>
      <c r="U19" s="60">
        <v>72</v>
      </c>
      <c r="V19" s="61">
        <v>0.05</v>
      </c>
      <c r="W19" s="61">
        <v>2.4500000000000001E-2</v>
      </c>
      <c r="X19" s="63">
        <f t="shared" si="15"/>
        <v>2.3E-3</v>
      </c>
      <c r="Y19" s="45">
        <f t="shared" si="9"/>
        <v>4.5999999999999985E-2</v>
      </c>
      <c r="Z19" s="71">
        <f t="shared" si="10"/>
        <v>72</v>
      </c>
      <c r="AA19" s="56">
        <f t="shared" si="2"/>
        <v>0.49</v>
      </c>
      <c r="AB19" s="6"/>
      <c r="AC19" s="64">
        <v>1.2</v>
      </c>
      <c r="AD19" s="60">
        <v>72</v>
      </c>
      <c r="AE19" s="61">
        <v>0.05</v>
      </c>
      <c r="AF19" s="61">
        <f t="shared" si="3"/>
        <v>5.8999999999999997E-2</v>
      </c>
      <c r="AG19" s="63">
        <f t="shared" si="4"/>
        <v>6.6999999999999976E-3</v>
      </c>
      <c r="AH19" s="45">
        <f t="shared" si="11"/>
        <v>0.1339999999999999</v>
      </c>
      <c r="AI19" s="71">
        <f t="shared" si="12"/>
        <v>72</v>
      </c>
      <c r="AJ19" s="56">
        <f t="shared" si="13"/>
        <v>1.18</v>
      </c>
    </row>
    <row r="20" spans="2:36" x14ac:dyDescent="0.25">
      <c r="B20" s="98">
        <v>1.3</v>
      </c>
      <c r="C20" s="96">
        <v>78</v>
      </c>
      <c r="D20" s="97">
        <v>0.21666666666666701</v>
      </c>
      <c r="E20" s="97">
        <v>0.18679999999999999</v>
      </c>
      <c r="F20" s="97">
        <f t="shared" si="16"/>
        <v>2.0799999999999985E-2</v>
      </c>
      <c r="G20" s="45">
        <f t="shared" si="5"/>
        <v>0.33279999999999976</v>
      </c>
      <c r="H20" s="71">
        <f t="shared" si="6"/>
        <v>78</v>
      </c>
      <c r="I20" s="56">
        <f t="shared" si="0"/>
        <v>2.9887999999999999</v>
      </c>
      <c r="J20" s="1"/>
      <c r="K20" s="98">
        <v>1.3</v>
      </c>
      <c r="L20" s="96">
        <v>78</v>
      </c>
      <c r="M20" s="97">
        <v>0.108333333333333</v>
      </c>
      <c r="N20" s="97">
        <v>6.6500000000000004E-2</v>
      </c>
      <c r="O20" s="62">
        <f t="shared" si="14"/>
        <v>7.5000000000000067E-3</v>
      </c>
      <c r="P20" s="45">
        <f t="shared" si="7"/>
        <v>0.15000000000000013</v>
      </c>
      <c r="Q20" s="71">
        <f t="shared" si="8"/>
        <v>78</v>
      </c>
      <c r="R20" s="56">
        <f t="shared" si="1"/>
        <v>1.33</v>
      </c>
      <c r="S20" s="1"/>
      <c r="T20" s="64">
        <v>1.3</v>
      </c>
      <c r="U20" s="60">
        <v>78</v>
      </c>
      <c r="V20" s="61">
        <v>5.4166666666666703E-2</v>
      </c>
      <c r="W20" s="61">
        <v>2.6800000000000001E-2</v>
      </c>
      <c r="X20" s="63">
        <f t="shared" si="15"/>
        <v>2.3E-3</v>
      </c>
      <c r="Y20" s="45">
        <f t="shared" si="9"/>
        <v>4.6000000000000041E-2</v>
      </c>
      <c r="Z20" s="71">
        <f t="shared" si="10"/>
        <v>78</v>
      </c>
      <c r="AA20" s="56">
        <f t="shared" si="2"/>
        <v>0.53600000000000003</v>
      </c>
      <c r="AB20" s="6"/>
      <c r="AC20" s="64">
        <v>1.3</v>
      </c>
      <c r="AD20" s="60">
        <v>78</v>
      </c>
      <c r="AE20" s="61">
        <v>5.4166666666666703E-2</v>
      </c>
      <c r="AF20" s="61">
        <f t="shared" si="3"/>
        <v>6.6500000000000004E-2</v>
      </c>
      <c r="AG20" s="63">
        <f t="shared" si="4"/>
        <v>7.5000000000000067E-3</v>
      </c>
      <c r="AH20" s="45">
        <f t="shared" si="11"/>
        <v>0.15000000000000013</v>
      </c>
      <c r="AI20" s="71">
        <f t="shared" si="12"/>
        <v>78</v>
      </c>
      <c r="AJ20" s="56">
        <f t="shared" si="13"/>
        <v>1.33</v>
      </c>
    </row>
    <row r="21" spans="2:36" x14ac:dyDescent="0.25">
      <c r="B21" s="98">
        <v>1.4</v>
      </c>
      <c r="C21" s="96">
        <v>84</v>
      </c>
      <c r="D21" s="97">
        <v>0.233333333333333</v>
      </c>
      <c r="E21" s="97">
        <v>0.20830000000000001</v>
      </c>
      <c r="F21" s="97">
        <f t="shared" si="16"/>
        <v>2.1500000000000019E-2</v>
      </c>
      <c r="G21" s="45">
        <f t="shared" si="5"/>
        <v>0.34400000000000031</v>
      </c>
      <c r="H21" s="71">
        <f t="shared" si="6"/>
        <v>84</v>
      </c>
      <c r="I21" s="56">
        <f t="shared" si="0"/>
        <v>3.3328000000000002</v>
      </c>
      <c r="J21" s="1"/>
      <c r="K21" s="98">
        <v>1.4</v>
      </c>
      <c r="L21" s="96">
        <v>84</v>
      </c>
      <c r="M21" s="97">
        <v>0.116666666666667</v>
      </c>
      <c r="N21" s="97">
        <v>7.3999999999999996E-2</v>
      </c>
      <c r="O21" s="62">
        <f t="shared" si="14"/>
        <v>7.4999999999999928E-3</v>
      </c>
      <c r="P21" s="45">
        <f t="shared" si="7"/>
        <v>0.14999999999999991</v>
      </c>
      <c r="Q21" s="71">
        <f t="shared" si="8"/>
        <v>84</v>
      </c>
      <c r="R21" s="56">
        <f t="shared" si="1"/>
        <v>1.48</v>
      </c>
      <c r="S21" s="1"/>
      <c r="T21" s="64">
        <v>1.4</v>
      </c>
      <c r="U21" s="60">
        <v>84</v>
      </c>
      <c r="V21" s="61">
        <v>5.83333333333333E-2</v>
      </c>
      <c r="W21" s="61">
        <v>2.9100000000000001E-2</v>
      </c>
      <c r="X21" s="63">
        <f t="shared" si="15"/>
        <v>2.3E-3</v>
      </c>
      <c r="Y21" s="45">
        <f t="shared" si="9"/>
        <v>4.6000000000000041E-2</v>
      </c>
      <c r="Z21" s="71">
        <f t="shared" si="10"/>
        <v>84</v>
      </c>
      <c r="AA21" s="56">
        <f t="shared" si="2"/>
        <v>0.58200000000000007</v>
      </c>
      <c r="AB21" s="6"/>
      <c r="AC21" s="64">
        <v>1.4</v>
      </c>
      <c r="AD21" s="60">
        <v>84</v>
      </c>
      <c r="AE21" s="61">
        <v>5.83333333333333E-2</v>
      </c>
      <c r="AF21" s="61">
        <f t="shared" si="3"/>
        <v>7.3999999999999996E-2</v>
      </c>
      <c r="AG21" s="63">
        <f t="shared" si="4"/>
        <v>7.4999999999999928E-3</v>
      </c>
      <c r="AH21" s="45">
        <f t="shared" si="11"/>
        <v>0.14999999999999991</v>
      </c>
      <c r="AI21" s="71">
        <f t="shared" si="12"/>
        <v>84</v>
      </c>
      <c r="AJ21" s="56">
        <f t="shared" si="13"/>
        <v>1.48</v>
      </c>
    </row>
    <row r="22" spans="2:36" x14ac:dyDescent="0.25">
      <c r="B22" s="98">
        <v>1.5</v>
      </c>
      <c r="C22" s="96">
        <v>90</v>
      </c>
      <c r="D22" s="97">
        <v>0.25</v>
      </c>
      <c r="E22" s="97">
        <v>0.23</v>
      </c>
      <c r="F22" s="97">
        <f t="shared" si="16"/>
        <v>2.1699999999999997E-2</v>
      </c>
      <c r="G22" s="45">
        <f t="shared" si="5"/>
        <v>0.34719999999999995</v>
      </c>
      <c r="H22" s="71">
        <f t="shared" si="6"/>
        <v>90</v>
      </c>
      <c r="I22" s="56">
        <f t="shared" si="0"/>
        <v>3.68</v>
      </c>
      <c r="J22" s="1"/>
      <c r="K22" s="98">
        <v>1.5</v>
      </c>
      <c r="L22" s="96">
        <v>90</v>
      </c>
      <c r="M22" s="97">
        <v>0.125</v>
      </c>
      <c r="N22" s="97">
        <v>8.2000000000000003E-2</v>
      </c>
      <c r="O22" s="62">
        <f t="shared" si="14"/>
        <v>8.0000000000000071E-3</v>
      </c>
      <c r="P22" s="45">
        <f t="shared" si="7"/>
        <v>0.16000000000000014</v>
      </c>
      <c r="Q22" s="71">
        <f t="shared" si="8"/>
        <v>90</v>
      </c>
      <c r="R22" s="56">
        <f t="shared" si="1"/>
        <v>1.6400000000000001</v>
      </c>
      <c r="S22" s="1"/>
      <c r="T22" s="64">
        <v>1.5</v>
      </c>
      <c r="U22" s="60">
        <v>90</v>
      </c>
      <c r="V22" s="61">
        <v>6.25E-2</v>
      </c>
      <c r="W22" s="61">
        <v>3.1600000000000003E-2</v>
      </c>
      <c r="X22" s="63">
        <f t="shared" si="15"/>
        <v>2.5000000000000022E-3</v>
      </c>
      <c r="Y22" s="45">
        <f t="shared" si="9"/>
        <v>5.0000000000000044E-2</v>
      </c>
      <c r="Z22" s="71">
        <f t="shared" si="10"/>
        <v>90</v>
      </c>
      <c r="AA22" s="56">
        <f t="shared" si="2"/>
        <v>0.63200000000000012</v>
      </c>
      <c r="AB22" s="6"/>
      <c r="AC22" s="64">
        <v>1.5</v>
      </c>
      <c r="AD22" s="60">
        <v>90</v>
      </c>
      <c r="AE22" s="61">
        <v>6.25E-2</v>
      </c>
      <c r="AF22" s="61">
        <f t="shared" si="3"/>
        <v>8.2000000000000003E-2</v>
      </c>
      <c r="AG22" s="63">
        <f t="shared" si="4"/>
        <v>8.0000000000000071E-3</v>
      </c>
      <c r="AH22" s="45">
        <f t="shared" si="11"/>
        <v>0.16000000000000014</v>
      </c>
      <c r="AI22" s="71">
        <f t="shared" si="12"/>
        <v>90</v>
      </c>
      <c r="AJ22" s="56">
        <f t="shared" si="13"/>
        <v>1.6400000000000001</v>
      </c>
    </row>
    <row r="23" spans="2:36" x14ac:dyDescent="0.25">
      <c r="B23" s="98">
        <v>1.6</v>
      </c>
      <c r="C23" s="96">
        <v>96</v>
      </c>
      <c r="D23" s="97">
        <v>0.266666666666667</v>
      </c>
      <c r="E23" s="97">
        <v>0.25169999999999998</v>
      </c>
      <c r="F23" s="97">
        <f t="shared" si="16"/>
        <v>2.1699999999999969E-2</v>
      </c>
      <c r="G23" s="45">
        <f t="shared" si="5"/>
        <v>0.34719999999999951</v>
      </c>
      <c r="H23" s="71">
        <f t="shared" si="6"/>
        <v>96</v>
      </c>
      <c r="I23" s="56">
        <f t="shared" si="0"/>
        <v>4.0271999999999997</v>
      </c>
      <c r="J23" s="1"/>
      <c r="K23" s="98">
        <v>1.6</v>
      </c>
      <c r="L23" s="96">
        <v>96</v>
      </c>
      <c r="M23" s="97">
        <v>0.133333333333333</v>
      </c>
      <c r="N23" s="97">
        <v>9.0300000000000005E-2</v>
      </c>
      <c r="O23" s="62">
        <f t="shared" si="14"/>
        <v>8.3000000000000018E-3</v>
      </c>
      <c r="P23" s="45">
        <f t="shared" si="7"/>
        <v>0.16599999999999993</v>
      </c>
      <c r="Q23" s="71">
        <f t="shared" si="8"/>
        <v>96</v>
      </c>
      <c r="R23" s="56">
        <f t="shared" si="1"/>
        <v>1.806</v>
      </c>
      <c r="S23" s="1"/>
      <c r="T23" s="64">
        <v>1.6</v>
      </c>
      <c r="U23" s="60">
        <v>96</v>
      </c>
      <c r="V23" s="61">
        <v>6.6666666666666693E-2</v>
      </c>
      <c r="W23" s="61">
        <v>3.4299999999999997E-2</v>
      </c>
      <c r="X23" s="63">
        <f t="shared" si="15"/>
        <v>2.6999999999999941E-3</v>
      </c>
      <c r="Y23" s="45">
        <f t="shared" si="9"/>
        <v>5.3999999999999826E-2</v>
      </c>
      <c r="Z23" s="71">
        <f t="shared" si="10"/>
        <v>96</v>
      </c>
      <c r="AA23" s="56">
        <f t="shared" si="2"/>
        <v>0.68599999999999994</v>
      </c>
      <c r="AB23" s="6"/>
      <c r="AC23" s="64">
        <v>1.6</v>
      </c>
      <c r="AD23" s="60">
        <v>96</v>
      </c>
      <c r="AE23" s="61">
        <v>6.6666666666666693E-2</v>
      </c>
      <c r="AF23" s="61">
        <f t="shared" si="3"/>
        <v>9.0300000000000005E-2</v>
      </c>
      <c r="AG23" s="63">
        <f t="shared" si="4"/>
        <v>8.3000000000000018E-3</v>
      </c>
      <c r="AH23" s="45">
        <f t="shared" si="11"/>
        <v>0.16599999999999993</v>
      </c>
      <c r="AI23" s="71">
        <f t="shared" si="12"/>
        <v>96</v>
      </c>
      <c r="AJ23" s="56">
        <f t="shared" si="13"/>
        <v>1.806</v>
      </c>
    </row>
    <row r="24" spans="2:36" x14ac:dyDescent="0.25">
      <c r="B24" s="98">
        <v>1.7</v>
      </c>
      <c r="C24" s="96">
        <v>102</v>
      </c>
      <c r="D24" s="97">
        <v>0.28333333333333299</v>
      </c>
      <c r="E24" s="97">
        <v>0.27350000000000002</v>
      </c>
      <c r="F24" s="97">
        <f t="shared" si="16"/>
        <v>2.1800000000000042E-2</v>
      </c>
      <c r="G24" s="45">
        <f t="shared" si="5"/>
        <v>0.34880000000000067</v>
      </c>
      <c r="H24" s="71">
        <f t="shared" si="6"/>
        <v>102</v>
      </c>
      <c r="I24" s="56">
        <f t="shared" si="0"/>
        <v>4.3760000000000003</v>
      </c>
      <c r="J24" s="1"/>
      <c r="K24" s="98">
        <v>1.7</v>
      </c>
      <c r="L24" s="96">
        <v>102</v>
      </c>
      <c r="M24" s="97">
        <v>0.141666666666667</v>
      </c>
      <c r="N24" s="97">
        <v>9.8799999999999999E-2</v>
      </c>
      <c r="O24" s="62">
        <f t="shared" si="14"/>
        <v>8.4999999999999937E-3</v>
      </c>
      <c r="P24" s="45">
        <f t="shared" si="7"/>
        <v>0.16999999999999993</v>
      </c>
      <c r="Q24" s="71">
        <f t="shared" si="8"/>
        <v>102</v>
      </c>
      <c r="R24" s="56">
        <f t="shared" si="1"/>
        <v>1.976</v>
      </c>
      <c r="S24" s="1"/>
      <c r="T24" s="64">
        <v>1.7</v>
      </c>
      <c r="U24" s="60">
        <v>102</v>
      </c>
      <c r="V24" s="61">
        <v>7.0833333333333304E-2</v>
      </c>
      <c r="W24" s="61">
        <v>3.6999999999999998E-2</v>
      </c>
      <c r="X24" s="63">
        <f t="shared" si="15"/>
        <v>2.700000000000001E-3</v>
      </c>
      <c r="Y24" s="45">
        <f t="shared" si="9"/>
        <v>5.4000000000000048E-2</v>
      </c>
      <c r="Z24" s="71">
        <f t="shared" si="10"/>
        <v>102</v>
      </c>
      <c r="AA24" s="56">
        <f t="shared" si="2"/>
        <v>0.74</v>
      </c>
      <c r="AB24" s="6"/>
      <c r="AC24" s="64">
        <v>1.7</v>
      </c>
      <c r="AD24" s="60">
        <v>102</v>
      </c>
      <c r="AE24" s="61">
        <v>7.0833333333333304E-2</v>
      </c>
      <c r="AF24" s="61">
        <f t="shared" si="3"/>
        <v>9.8799999999999999E-2</v>
      </c>
      <c r="AG24" s="63">
        <f t="shared" si="4"/>
        <v>8.4999999999999937E-3</v>
      </c>
      <c r="AH24" s="45">
        <f t="shared" si="11"/>
        <v>0.16999999999999993</v>
      </c>
      <c r="AI24" s="71">
        <f t="shared" si="12"/>
        <v>102</v>
      </c>
      <c r="AJ24" s="56">
        <f t="shared" si="13"/>
        <v>1.976</v>
      </c>
    </row>
    <row r="25" spans="2:36" x14ac:dyDescent="0.25">
      <c r="B25" s="98">
        <v>1.8</v>
      </c>
      <c r="C25" s="96">
        <v>108</v>
      </c>
      <c r="D25" s="97">
        <v>0.3</v>
      </c>
      <c r="E25" s="97">
        <v>0.29599999999999999</v>
      </c>
      <c r="F25" s="97">
        <f t="shared" si="16"/>
        <v>2.2499999999999964E-2</v>
      </c>
      <c r="G25" s="45">
        <f t="shared" si="5"/>
        <v>0.35999999999999943</v>
      </c>
      <c r="H25" s="71">
        <f t="shared" si="6"/>
        <v>108</v>
      </c>
      <c r="I25" s="56">
        <f t="shared" si="0"/>
        <v>4.7359999999999998</v>
      </c>
      <c r="J25" s="1"/>
      <c r="K25" s="98">
        <v>1.8</v>
      </c>
      <c r="L25" s="96">
        <v>108</v>
      </c>
      <c r="M25" s="97">
        <v>0.15</v>
      </c>
      <c r="N25" s="97">
        <v>0.108</v>
      </c>
      <c r="O25" s="62">
        <f t="shared" si="14"/>
        <v>9.1999999999999998E-3</v>
      </c>
      <c r="P25" s="45">
        <f t="shared" si="7"/>
        <v>0.18400000000000016</v>
      </c>
      <c r="Q25" s="71">
        <f t="shared" si="8"/>
        <v>108</v>
      </c>
      <c r="R25" s="56">
        <f t="shared" si="1"/>
        <v>2.16</v>
      </c>
      <c r="S25" s="1"/>
      <c r="T25" s="64">
        <v>1.8</v>
      </c>
      <c r="U25" s="60">
        <v>108</v>
      </c>
      <c r="V25" s="61">
        <v>7.4999999999999997E-2</v>
      </c>
      <c r="W25" s="61">
        <v>3.9699999999999999E-2</v>
      </c>
      <c r="X25" s="63">
        <f t="shared" si="15"/>
        <v>2.700000000000001E-3</v>
      </c>
      <c r="Y25" s="45">
        <f t="shared" si="9"/>
        <v>5.4000000000000048E-2</v>
      </c>
      <c r="Z25" s="71">
        <f t="shared" si="10"/>
        <v>108</v>
      </c>
      <c r="AA25" s="56">
        <f t="shared" si="2"/>
        <v>0.79400000000000004</v>
      </c>
      <c r="AB25" s="6"/>
      <c r="AC25" s="64">
        <v>1.8</v>
      </c>
      <c r="AD25" s="60">
        <v>108</v>
      </c>
      <c r="AE25" s="61">
        <v>7.4999999999999997E-2</v>
      </c>
      <c r="AF25" s="61">
        <f t="shared" si="3"/>
        <v>0.108</v>
      </c>
      <c r="AG25" s="63">
        <f t="shared" si="4"/>
        <v>9.1999999999999998E-3</v>
      </c>
      <c r="AH25" s="45">
        <f t="shared" si="11"/>
        <v>0.18400000000000016</v>
      </c>
      <c r="AI25" s="71">
        <f t="shared" si="12"/>
        <v>108</v>
      </c>
      <c r="AJ25" s="56">
        <f t="shared" si="13"/>
        <v>2.16</v>
      </c>
    </row>
    <row r="26" spans="2:36" x14ac:dyDescent="0.25">
      <c r="B26" s="98">
        <v>1.9</v>
      </c>
      <c r="C26" s="96">
        <v>114</v>
      </c>
      <c r="D26" s="97">
        <v>0.31666666666666698</v>
      </c>
      <c r="E26" s="97">
        <v>0.31769999999999998</v>
      </c>
      <c r="F26" s="97">
        <f t="shared" si="16"/>
        <v>2.1699999999999997E-2</v>
      </c>
      <c r="G26" s="45">
        <f t="shared" si="5"/>
        <v>0.34719999999999995</v>
      </c>
      <c r="H26" s="71">
        <f t="shared" si="6"/>
        <v>114</v>
      </c>
      <c r="I26" s="56">
        <f t="shared" si="0"/>
        <v>5.0831999999999997</v>
      </c>
      <c r="J26" s="1"/>
      <c r="K26" s="98">
        <v>1.9</v>
      </c>
      <c r="L26" s="96">
        <v>114</v>
      </c>
      <c r="M26" s="97">
        <v>0.15833333333333299</v>
      </c>
      <c r="N26" s="97">
        <v>0.1172</v>
      </c>
      <c r="O26" s="62">
        <f t="shared" si="14"/>
        <v>9.1999999999999998E-3</v>
      </c>
      <c r="P26" s="45">
        <f t="shared" si="7"/>
        <v>0.18399999999999972</v>
      </c>
      <c r="Q26" s="71">
        <f t="shared" si="8"/>
        <v>114</v>
      </c>
      <c r="R26" s="56">
        <f t="shared" si="1"/>
        <v>2.3439999999999999</v>
      </c>
      <c r="S26" s="1"/>
      <c r="T26" s="64">
        <v>1.9</v>
      </c>
      <c r="U26" s="60">
        <v>114</v>
      </c>
      <c r="V26" s="61">
        <v>7.9166666666666705E-2</v>
      </c>
      <c r="W26" s="61">
        <v>4.2500000000000003E-2</v>
      </c>
      <c r="X26" s="63">
        <f t="shared" si="15"/>
        <v>2.8000000000000039E-3</v>
      </c>
      <c r="Y26" s="45">
        <f t="shared" si="9"/>
        <v>5.600000000000005E-2</v>
      </c>
      <c r="Z26" s="71">
        <f t="shared" si="10"/>
        <v>114</v>
      </c>
      <c r="AA26" s="56">
        <f t="shared" si="2"/>
        <v>0.85000000000000009</v>
      </c>
      <c r="AB26" s="6"/>
      <c r="AC26" s="64">
        <v>1.9</v>
      </c>
      <c r="AD26" s="60">
        <v>114</v>
      </c>
      <c r="AE26" s="61">
        <v>7.9166666666666705E-2</v>
      </c>
      <c r="AF26" s="61">
        <f t="shared" si="3"/>
        <v>0.1172</v>
      </c>
      <c r="AG26" s="63">
        <f t="shared" si="4"/>
        <v>9.1999999999999998E-3</v>
      </c>
      <c r="AH26" s="45">
        <f t="shared" si="11"/>
        <v>0.18399999999999972</v>
      </c>
      <c r="AI26" s="71">
        <f t="shared" si="12"/>
        <v>114</v>
      </c>
      <c r="AJ26" s="56">
        <f t="shared" si="13"/>
        <v>2.3439999999999999</v>
      </c>
    </row>
    <row r="27" spans="2:36" x14ac:dyDescent="0.25">
      <c r="B27" s="98">
        <v>2</v>
      </c>
      <c r="C27" s="96">
        <v>120</v>
      </c>
      <c r="D27" s="97">
        <v>0.33333333333333298</v>
      </c>
      <c r="E27" s="97">
        <v>0.33929999999999999</v>
      </c>
      <c r="F27" s="97">
        <f t="shared" si="16"/>
        <v>2.1600000000000008E-2</v>
      </c>
      <c r="G27" s="45">
        <f t="shared" si="5"/>
        <v>0.34560000000000013</v>
      </c>
      <c r="H27" s="71">
        <f t="shared" si="6"/>
        <v>120</v>
      </c>
      <c r="I27" s="56">
        <f t="shared" si="0"/>
        <v>5.4287999999999998</v>
      </c>
      <c r="J27" s="1"/>
      <c r="K27" s="98">
        <v>2</v>
      </c>
      <c r="L27" s="96">
        <v>120</v>
      </c>
      <c r="M27" s="97">
        <v>0.16666666666666699</v>
      </c>
      <c r="N27" s="97">
        <v>0.12670000000000001</v>
      </c>
      <c r="O27" s="62">
        <f t="shared" si="14"/>
        <v>9.5000000000000084E-3</v>
      </c>
      <c r="P27" s="45">
        <f t="shared" si="7"/>
        <v>0.19000000000000039</v>
      </c>
      <c r="Q27" s="71">
        <f t="shared" si="8"/>
        <v>120</v>
      </c>
      <c r="R27" s="56">
        <f t="shared" si="1"/>
        <v>2.5340000000000003</v>
      </c>
      <c r="S27" s="1"/>
      <c r="T27" s="64">
        <v>2</v>
      </c>
      <c r="U27" s="60">
        <v>120</v>
      </c>
      <c r="V27" s="61">
        <v>8.3333333333333301E-2</v>
      </c>
      <c r="W27" s="61">
        <v>4.5699999999999998E-2</v>
      </c>
      <c r="X27" s="63">
        <f t="shared" si="15"/>
        <v>3.1999999999999945E-3</v>
      </c>
      <c r="Y27" s="45">
        <f t="shared" si="9"/>
        <v>6.3999999999999835E-2</v>
      </c>
      <c r="Z27" s="71">
        <f t="shared" si="10"/>
        <v>120</v>
      </c>
      <c r="AA27" s="56">
        <f t="shared" si="2"/>
        <v>0.91399999999999992</v>
      </c>
      <c r="AB27" s="6"/>
      <c r="AC27" s="64">
        <v>2</v>
      </c>
      <c r="AD27" s="60">
        <v>120</v>
      </c>
      <c r="AE27" s="61">
        <v>8.3333333333333301E-2</v>
      </c>
      <c r="AF27" s="61">
        <f t="shared" si="3"/>
        <v>0.12670000000000001</v>
      </c>
      <c r="AG27" s="63">
        <f t="shared" si="4"/>
        <v>9.5000000000000084E-3</v>
      </c>
      <c r="AH27" s="45">
        <f t="shared" si="11"/>
        <v>0.19000000000000039</v>
      </c>
      <c r="AI27" s="71">
        <f t="shared" si="12"/>
        <v>120</v>
      </c>
      <c r="AJ27" s="56">
        <f t="shared" si="13"/>
        <v>2.5340000000000003</v>
      </c>
    </row>
    <row r="28" spans="2:36" x14ac:dyDescent="0.25">
      <c r="B28" s="98">
        <v>2.1</v>
      </c>
      <c r="C28" s="96">
        <v>126</v>
      </c>
      <c r="D28" s="97">
        <v>0.35</v>
      </c>
      <c r="E28" s="97">
        <v>0.36099999999999999</v>
      </c>
      <c r="F28" s="97">
        <f t="shared" si="16"/>
        <v>2.1699999999999997E-2</v>
      </c>
      <c r="G28" s="45">
        <f t="shared" si="5"/>
        <v>0.34719999999999995</v>
      </c>
      <c r="H28" s="71">
        <f t="shared" si="6"/>
        <v>126</v>
      </c>
      <c r="I28" s="56">
        <f t="shared" si="0"/>
        <v>5.7759999999999998</v>
      </c>
      <c r="J28" s="1"/>
      <c r="K28" s="98">
        <v>2.1</v>
      </c>
      <c r="L28" s="96">
        <v>126</v>
      </c>
      <c r="M28" s="97">
        <v>0.17499999999999999</v>
      </c>
      <c r="N28" s="97">
        <v>0.13619999999999999</v>
      </c>
      <c r="O28" s="62">
        <f t="shared" si="14"/>
        <v>9.4999999999999807E-3</v>
      </c>
      <c r="P28" s="45">
        <f t="shared" si="7"/>
        <v>0.1899999999999995</v>
      </c>
      <c r="Q28" s="71">
        <f t="shared" si="8"/>
        <v>126</v>
      </c>
      <c r="R28" s="56">
        <f t="shared" si="1"/>
        <v>2.7239999999999998</v>
      </c>
      <c r="S28" s="1"/>
      <c r="T28" s="64">
        <v>2.1</v>
      </c>
      <c r="U28" s="60">
        <v>126</v>
      </c>
      <c r="V28" s="61">
        <v>8.7499999999999994E-2</v>
      </c>
      <c r="W28" s="61">
        <v>4.9000000000000002E-2</v>
      </c>
      <c r="X28" s="63">
        <f t="shared" si="15"/>
        <v>3.3000000000000043E-3</v>
      </c>
      <c r="Y28" s="45">
        <f t="shared" si="9"/>
        <v>6.6000000000000059E-2</v>
      </c>
      <c r="Z28" s="71">
        <f t="shared" si="10"/>
        <v>126</v>
      </c>
      <c r="AA28" s="56">
        <f t="shared" si="2"/>
        <v>0.98</v>
      </c>
      <c r="AB28" s="6"/>
      <c r="AC28" s="64">
        <v>2.1</v>
      </c>
      <c r="AD28" s="60">
        <v>126</v>
      </c>
      <c r="AE28" s="61">
        <v>8.7499999999999994E-2</v>
      </c>
      <c r="AF28" s="61">
        <f t="shared" si="3"/>
        <v>0.13619999999999999</v>
      </c>
      <c r="AG28" s="63">
        <f t="shared" si="4"/>
        <v>9.4999999999999807E-3</v>
      </c>
      <c r="AH28" s="45">
        <f t="shared" si="11"/>
        <v>0.1899999999999995</v>
      </c>
      <c r="AI28" s="71">
        <f t="shared" si="12"/>
        <v>126</v>
      </c>
      <c r="AJ28" s="56">
        <f t="shared" si="13"/>
        <v>2.7239999999999998</v>
      </c>
    </row>
    <row r="29" spans="2:36" x14ac:dyDescent="0.25">
      <c r="B29" s="98">
        <v>2.2000000000000002</v>
      </c>
      <c r="C29" s="96">
        <v>132</v>
      </c>
      <c r="D29" s="97">
        <v>0.36666666666666697</v>
      </c>
      <c r="E29" s="97">
        <v>0.38269999999999998</v>
      </c>
      <c r="F29" s="97">
        <f t="shared" si="16"/>
        <v>2.1699999999999997E-2</v>
      </c>
      <c r="G29" s="45">
        <f t="shared" si="5"/>
        <v>0.34719999999999995</v>
      </c>
      <c r="H29" s="71">
        <f t="shared" si="6"/>
        <v>132</v>
      </c>
      <c r="I29" s="56">
        <f t="shared" si="0"/>
        <v>6.1231999999999998</v>
      </c>
      <c r="J29" s="1"/>
      <c r="K29" s="98">
        <v>2.2000000000000002</v>
      </c>
      <c r="L29" s="96">
        <v>132</v>
      </c>
      <c r="M29" s="97">
        <v>0.18333333333333299</v>
      </c>
      <c r="N29" s="97">
        <v>0.14599999999999999</v>
      </c>
      <c r="O29" s="62">
        <f t="shared" si="14"/>
        <v>9.8000000000000032E-3</v>
      </c>
      <c r="P29" s="45">
        <f t="shared" si="7"/>
        <v>0.19600000000000017</v>
      </c>
      <c r="Q29" s="71">
        <f t="shared" si="8"/>
        <v>132</v>
      </c>
      <c r="R29" s="56">
        <f t="shared" si="1"/>
        <v>2.92</v>
      </c>
      <c r="S29" s="1"/>
      <c r="T29" s="64">
        <v>2.2000000000000002</v>
      </c>
      <c r="U29" s="60">
        <v>132</v>
      </c>
      <c r="V29" s="61">
        <v>9.1666666666666702E-2</v>
      </c>
      <c r="W29" s="61">
        <v>5.2299999999999999E-2</v>
      </c>
      <c r="X29" s="63">
        <f t="shared" si="15"/>
        <v>3.2999999999999974E-3</v>
      </c>
      <c r="Y29" s="45">
        <f t="shared" si="9"/>
        <v>6.6000000000000059E-2</v>
      </c>
      <c r="Z29" s="71">
        <f t="shared" si="10"/>
        <v>132</v>
      </c>
      <c r="AA29" s="56">
        <f t="shared" si="2"/>
        <v>1.046</v>
      </c>
      <c r="AB29" s="6"/>
      <c r="AC29" s="64">
        <v>2.2000000000000002</v>
      </c>
      <c r="AD29" s="60">
        <v>132</v>
      </c>
      <c r="AE29" s="61">
        <v>9.1666666666666702E-2</v>
      </c>
      <c r="AF29" s="61">
        <f t="shared" si="3"/>
        <v>0.14599999999999999</v>
      </c>
      <c r="AG29" s="63">
        <f t="shared" si="4"/>
        <v>9.8000000000000032E-3</v>
      </c>
      <c r="AH29" s="45">
        <f t="shared" si="11"/>
        <v>0.19600000000000017</v>
      </c>
      <c r="AI29" s="71">
        <f t="shared" si="12"/>
        <v>132</v>
      </c>
      <c r="AJ29" s="56">
        <f t="shared" si="13"/>
        <v>2.92</v>
      </c>
    </row>
    <row r="30" spans="2:36" x14ac:dyDescent="0.25">
      <c r="B30" s="98">
        <v>2.2999999999999998</v>
      </c>
      <c r="C30" s="96">
        <v>138</v>
      </c>
      <c r="D30" s="97">
        <v>0.38333333333333303</v>
      </c>
      <c r="E30" s="97">
        <v>0.40429999999999999</v>
      </c>
      <c r="F30" s="97">
        <f t="shared" si="16"/>
        <v>2.1600000000000008E-2</v>
      </c>
      <c r="G30" s="45">
        <f t="shared" si="5"/>
        <v>0.34560000000000013</v>
      </c>
      <c r="H30" s="71">
        <f t="shared" si="6"/>
        <v>138</v>
      </c>
      <c r="I30" s="56">
        <f t="shared" si="0"/>
        <v>6.4687999999999999</v>
      </c>
      <c r="J30" s="1"/>
      <c r="K30" s="98">
        <v>2.2999999999999998</v>
      </c>
      <c r="L30" s="96">
        <v>138</v>
      </c>
      <c r="M30" s="97">
        <v>0.19166666666666701</v>
      </c>
      <c r="N30" s="97">
        <v>0.156</v>
      </c>
      <c r="O30" s="62">
        <f t="shared" si="14"/>
        <v>1.0000000000000009E-2</v>
      </c>
      <c r="P30" s="45">
        <f t="shared" si="7"/>
        <v>0.20000000000000018</v>
      </c>
      <c r="Q30" s="71">
        <f t="shared" si="8"/>
        <v>138</v>
      </c>
      <c r="R30" s="56">
        <f t="shared" si="1"/>
        <v>3.12</v>
      </c>
      <c r="S30" s="1"/>
      <c r="T30" s="64">
        <v>2.2999999999999998</v>
      </c>
      <c r="U30" s="60">
        <v>138</v>
      </c>
      <c r="V30" s="61">
        <v>9.5833333333333298E-2</v>
      </c>
      <c r="W30" s="61">
        <v>5.57E-2</v>
      </c>
      <c r="X30" s="63">
        <f t="shared" si="15"/>
        <v>3.4000000000000002E-3</v>
      </c>
      <c r="Y30" s="45">
        <f t="shared" si="9"/>
        <v>6.7999999999999838E-2</v>
      </c>
      <c r="Z30" s="71">
        <f t="shared" si="10"/>
        <v>138</v>
      </c>
      <c r="AA30" s="56">
        <f t="shared" si="2"/>
        <v>1.1139999999999999</v>
      </c>
      <c r="AB30" s="6"/>
      <c r="AC30" s="64">
        <v>2.2999999999999998</v>
      </c>
      <c r="AD30" s="60">
        <v>138</v>
      </c>
      <c r="AE30" s="61">
        <v>9.5833333333333298E-2</v>
      </c>
      <c r="AF30" s="61">
        <f t="shared" si="3"/>
        <v>0.156</v>
      </c>
      <c r="AG30" s="63">
        <f t="shared" si="4"/>
        <v>1.0000000000000009E-2</v>
      </c>
      <c r="AH30" s="45">
        <f t="shared" si="11"/>
        <v>0.20000000000000018</v>
      </c>
      <c r="AI30" s="71">
        <f t="shared" si="12"/>
        <v>138</v>
      </c>
      <c r="AJ30" s="56">
        <f t="shared" si="13"/>
        <v>3.12</v>
      </c>
    </row>
    <row r="31" spans="2:36" x14ac:dyDescent="0.25">
      <c r="B31" s="98">
        <v>2.4</v>
      </c>
      <c r="C31" s="96">
        <v>144</v>
      </c>
      <c r="D31" s="97">
        <v>0.4</v>
      </c>
      <c r="E31" s="97">
        <v>0.42599999999999999</v>
      </c>
      <c r="F31" s="97">
        <f t="shared" si="16"/>
        <v>2.1699999999999997E-2</v>
      </c>
      <c r="G31" s="45">
        <f t="shared" si="5"/>
        <v>0.34719999999999995</v>
      </c>
      <c r="H31" s="71">
        <f t="shared" si="6"/>
        <v>144</v>
      </c>
      <c r="I31" s="56">
        <f t="shared" si="0"/>
        <v>6.8159999999999998</v>
      </c>
      <c r="J31" s="1"/>
      <c r="K31" s="98">
        <v>2.4</v>
      </c>
      <c r="L31" s="96">
        <v>144</v>
      </c>
      <c r="M31" s="97">
        <v>0.2</v>
      </c>
      <c r="N31" s="97">
        <v>0.16600000000000001</v>
      </c>
      <c r="O31" s="62">
        <f t="shared" si="14"/>
        <v>1.0000000000000009E-2</v>
      </c>
      <c r="P31" s="45">
        <f t="shared" si="7"/>
        <v>0.20000000000000018</v>
      </c>
      <c r="Q31" s="71">
        <f t="shared" si="8"/>
        <v>144</v>
      </c>
      <c r="R31" s="56">
        <f t="shared" si="1"/>
        <v>3.3200000000000003</v>
      </c>
      <c r="S31" s="1"/>
      <c r="T31" s="64">
        <v>2.4</v>
      </c>
      <c r="U31" s="60">
        <v>144</v>
      </c>
      <c r="V31" s="61">
        <v>0.1</v>
      </c>
      <c r="W31" s="61">
        <v>5.8999999999999997E-2</v>
      </c>
      <c r="X31" s="63">
        <f t="shared" si="15"/>
        <v>3.2999999999999974E-3</v>
      </c>
      <c r="Y31" s="45">
        <f t="shared" si="9"/>
        <v>6.6000000000000059E-2</v>
      </c>
      <c r="Z31" s="71">
        <f t="shared" si="10"/>
        <v>144</v>
      </c>
      <c r="AA31" s="56">
        <f t="shared" si="2"/>
        <v>1.18</v>
      </c>
      <c r="AB31" s="6"/>
      <c r="AC31" s="64">
        <v>2.4</v>
      </c>
      <c r="AD31" s="60">
        <v>144</v>
      </c>
      <c r="AE31" s="61">
        <v>0.1</v>
      </c>
      <c r="AF31" s="61">
        <f t="shared" si="3"/>
        <v>0.16600000000000001</v>
      </c>
      <c r="AG31" s="63">
        <f t="shared" si="4"/>
        <v>1.0000000000000009E-2</v>
      </c>
      <c r="AH31" s="45">
        <f t="shared" si="11"/>
        <v>0.20000000000000018</v>
      </c>
      <c r="AI31" s="71">
        <f t="shared" si="12"/>
        <v>144</v>
      </c>
      <c r="AJ31" s="56">
        <f t="shared" si="13"/>
        <v>3.3200000000000003</v>
      </c>
    </row>
    <row r="32" spans="2:36" x14ac:dyDescent="0.25">
      <c r="B32" s="98">
        <v>2.5</v>
      </c>
      <c r="C32" s="96">
        <v>150</v>
      </c>
      <c r="D32" s="97">
        <v>0.41666666666666702</v>
      </c>
      <c r="E32" s="97">
        <v>0.44679999999999997</v>
      </c>
      <c r="F32" s="97">
        <f t="shared" si="16"/>
        <v>2.0799999999999985E-2</v>
      </c>
      <c r="G32" s="45">
        <f t="shared" si="5"/>
        <v>0.33279999999999976</v>
      </c>
      <c r="H32" s="71">
        <f t="shared" si="6"/>
        <v>150</v>
      </c>
      <c r="I32" s="56">
        <f t="shared" si="0"/>
        <v>7.1487999999999996</v>
      </c>
      <c r="J32" s="1"/>
      <c r="K32" s="98">
        <v>2.5</v>
      </c>
      <c r="L32" s="96">
        <v>150</v>
      </c>
      <c r="M32" s="97">
        <v>0.20833333333333301</v>
      </c>
      <c r="N32" s="97">
        <v>0.1764</v>
      </c>
      <c r="O32" s="62">
        <f t="shared" si="14"/>
        <v>1.0399999999999993E-2</v>
      </c>
      <c r="P32" s="45">
        <f t="shared" si="7"/>
        <v>0.20799999999999974</v>
      </c>
      <c r="Q32" s="71">
        <f t="shared" si="8"/>
        <v>150</v>
      </c>
      <c r="R32" s="56">
        <f t="shared" si="1"/>
        <v>3.528</v>
      </c>
      <c r="S32" s="1"/>
      <c r="T32" s="64">
        <v>2.5</v>
      </c>
      <c r="U32" s="60">
        <v>150</v>
      </c>
      <c r="V32" s="61">
        <v>0.104166666666667</v>
      </c>
      <c r="W32" s="61">
        <v>6.2799999999999995E-2</v>
      </c>
      <c r="X32" s="63">
        <f t="shared" si="15"/>
        <v>3.7999999999999978E-3</v>
      </c>
      <c r="Y32" s="45">
        <f t="shared" si="9"/>
        <v>7.5999999999999845E-2</v>
      </c>
      <c r="Z32" s="71">
        <f t="shared" si="10"/>
        <v>150</v>
      </c>
      <c r="AA32" s="56">
        <f t="shared" si="2"/>
        <v>1.2559999999999998</v>
      </c>
      <c r="AB32" s="6"/>
      <c r="AC32" s="64">
        <v>2.5</v>
      </c>
      <c r="AD32" s="60">
        <v>150</v>
      </c>
      <c r="AE32" s="61">
        <v>0.104166666666667</v>
      </c>
      <c r="AF32" s="61">
        <f t="shared" si="3"/>
        <v>0.1764</v>
      </c>
      <c r="AG32" s="63">
        <f t="shared" si="4"/>
        <v>1.0399999999999993E-2</v>
      </c>
      <c r="AH32" s="45">
        <f t="shared" si="11"/>
        <v>0.20799999999999974</v>
      </c>
      <c r="AI32" s="71">
        <f t="shared" si="12"/>
        <v>150</v>
      </c>
      <c r="AJ32" s="56">
        <f t="shared" si="13"/>
        <v>3.528</v>
      </c>
    </row>
    <row r="33" spans="2:36" x14ac:dyDescent="0.25">
      <c r="B33" s="98">
        <v>2.6</v>
      </c>
      <c r="C33" s="96">
        <v>156</v>
      </c>
      <c r="D33" s="97">
        <v>0.43333333333333302</v>
      </c>
      <c r="E33" s="97">
        <v>0.4677</v>
      </c>
      <c r="F33" s="97">
        <f t="shared" si="16"/>
        <v>2.090000000000003E-2</v>
      </c>
      <c r="G33" s="45">
        <f t="shared" si="5"/>
        <v>0.33440000000000047</v>
      </c>
      <c r="H33" s="71">
        <f t="shared" si="6"/>
        <v>156</v>
      </c>
      <c r="I33" s="56">
        <f t="shared" si="0"/>
        <v>7.4832000000000001</v>
      </c>
      <c r="J33" s="1"/>
      <c r="K33" s="98">
        <v>2.6</v>
      </c>
      <c r="L33" s="96">
        <v>156</v>
      </c>
      <c r="M33" s="97">
        <v>0.21666666666666701</v>
      </c>
      <c r="N33" s="97">
        <v>0.18679999999999999</v>
      </c>
      <c r="O33" s="62">
        <f t="shared" si="14"/>
        <v>1.0399999999999993E-2</v>
      </c>
      <c r="P33" s="45">
        <f t="shared" si="7"/>
        <v>0.20799999999999974</v>
      </c>
      <c r="Q33" s="71">
        <f t="shared" si="8"/>
        <v>156</v>
      </c>
      <c r="R33" s="56">
        <f t="shared" si="1"/>
        <v>3.7359999999999998</v>
      </c>
      <c r="S33" s="1"/>
      <c r="T33" s="64">
        <v>2.6</v>
      </c>
      <c r="U33" s="60">
        <v>156</v>
      </c>
      <c r="V33" s="61">
        <v>0.108333333333333</v>
      </c>
      <c r="W33" s="61">
        <v>6.6500000000000004E-2</v>
      </c>
      <c r="X33" s="63">
        <f t="shared" si="15"/>
        <v>3.7000000000000088E-3</v>
      </c>
      <c r="Y33" s="45">
        <f t="shared" si="9"/>
        <v>7.4000000000000288E-2</v>
      </c>
      <c r="Z33" s="71">
        <f t="shared" si="10"/>
        <v>156</v>
      </c>
      <c r="AA33" s="56">
        <f t="shared" si="2"/>
        <v>1.33</v>
      </c>
      <c r="AB33" s="6"/>
      <c r="AC33" s="64">
        <v>2.6</v>
      </c>
      <c r="AD33" s="60">
        <v>156</v>
      </c>
      <c r="AE33" s="61">
        <v>0.108333333333333</v>
      </c>
      <c r="AF33" s="61">
        <f t="shared" si="3"/>
        <v>0.18679999999999999</v>
      </c>
      <c r="AG33" s="63">
        <f t="shared" si="4"/>
        <v>1.0399999999999993E-2</v>
      </c>
      <c r="AH33" s="45">
        <f t="shared" si="11"/>
        <v>0.20799999999999974</v>
      </c>
      <c r="AI33" s="71">
        <f t="shared" si="12"/>
        <v>156</v>
      </c>
      <c r="AJ33" s="56">
        <f t="shared" si="13"/>
        <v>3.7359999999999998</v>
      </c>
    </row>
    <row r="34" spans="2:36" x14ac:dyDescent="0.25">
      <c r="B34" s="98">
        <v>2.7</v>
      </c>
      <c r="C34" s="96">
        <v>162</v>
      </c>
      <c r="D34" s="97">
        <v>0.45</v>
      </c>
      <c r="E34" s="97">
        <v>0.48799999999999999</v>
      </c>
      <c r="F34" s="97">
        <f t="shared" si="16"/>
        <v>2.0299999999999985E-2</v>
      </c>
      <c r="G34" s="45">
        <f t="shared" si="5"/>
        <v>0.32479999999999976</v>
      </c>
      <c r="H34" s="71">
        <f t="shared" si="6"/>
        <v>162</v>
      </c>
      <c r="I34" s="56">
        <f t="shared" si="0"/>
        <v>7.8079999999999998</v>
      </c>
      <c r="J34" s="1"/>
      <c r="K34" s="98">
        <v>2.7</v>
      </c>
      <c r="L34" s="96">
        <v>162</v>
      </c>
      <c r="M34" s="97">
        <v>0.22500000000000001</v>
      </c>
      <c r="N34" s="97">
        <v>0.19750000000000001</v>
      </c>
      <c r="O34" s="62">
        <f t="shared" si="14"/>
        <v>1.0700000000000015E-2</v>
      </c>
      <c r="P34" s="45">
        <f t="shared" si="7"/>
        <v>0.21400000000000041</v>
      </c>
      <c r="Q34" s="71">
        <f t="shared" si="8"/>
        <v>162</v>
      </c>
      <c r="R34" s="56">
        <f t="shared" si="1"/>
        <v>3.95</v>
      </c>
      <c r="S34" s="1"/>
      <c r="T34" s="64">
        <v>2.7</v>
      </c>
      <c r="U34" s="60">
        <v>162</v>
      </c>
      <c r="V34" s="61">
        <v>0.1125</v>
      </c>
      <c r="W34" s="61">
        <v>7.0300000000000001E-2</v>
      </c>
      <c r="X34" s="63">
        <f t="shared" si="15"/>
        <v>3.7999999999999978E-3</v>
      </c>
      <c r="Y34" s="45">
        <f t="shared" si="9"/>
        <v>7.6000000000000068E-2</v>
      </c>
      <c r="Z34" s="71">
        <f t="shared" si="10"/>
        <v>162</v>
      </c>
      <c r="AA34" s="56">
        <f t="shared" si="2"/>
        <v>1.4060000000000001</v>
      </c>
      <c r="AB34" s="6"/>
      <c r="AC34" s="64">
        <v>2.7</v>
      </c>
      <c r="AD34" s="60">
        <v>162</v>
      </c>
      <c r="AE34" s="61">
        <v>0.1125</v>
      </c>
      <c r="AF34" s="61">
        <f t="shared" si="3"/>
        <v>0.19750000000000001</v>
      </c>
      <c r="AG34" s="63">
        <f t="shared" si="4"/>
        <v>1.0700000000000015E-2</v>
      </c>
      <c r="AH34" s="45">
        <f t="shared" si="11"/>
        <v>0.21400000000000041</v>
      </c>
      <c r="AI34" s="71">
        <f t="shared" si="12"/>
        <v>162</v>
      </c>
      <c r="AJ34" s="56">
        <f t="shared" si="13"/>
        <v>3.95</v>
      </c>
    </row>
    <row r="35" spans="2:36" x14ac:dyDescent="0.25">
      <c r="B35" s="98">
        <v>2.8</v>
      </c>
      <c r="C35" s="96">
        <v>168</v>
      </c>
      <c r="D35" s="97">
        <v>0.46666666666666701</v>
      </c>
      <c r="E35" s="97">
        <v>0.50829999999999997</v>
      </c>
      <c r="F35" s="97">
        <f t="shared" si="16"/>
        <v>2.0299999999999985E-2</v>
      </c>
      <c r="G35" s="45">
        <f t="shared" si="5"/>
        <v>0.32479999999999976</v>
      </c>
      <c r="H35" s="71">
        <f t="shared" si="6"/>
        <v>168</v>
      </c>
      <c r="I35" s="56">
        <f t="shared" si="0"/>
        <v>8.1327999999999996</v>
      </c>
      <c r="J35" s="1"/>
      <c r="K35" s="98">
        <v>2.8</v>
      </c>
      <c r="L35" s="96">
        <v>168</v>
      </c>
      <c r="M35" s="97">
        <v>0.233333333333333</v>
      </c>
      <c r="N35" s="97">
        <v>0.20830000000000001</v>
      </c>
      <c r="O35" s="62">
        <f t="shared" si="14"/>
        <v>1.0800000000000004E-2</v>
      </c>
      <c r="P35" s="45">
        <f t="shared" si="7"/>
        <v>0.21600000000000019</v>
      </c>
      <c r="Q35" s="71">
        <f t="shared" si="8"/>
        <v>168</v>
      </c>
      <c r="R35" s="56">
        <f t="shared" si="1"/>
        <v>4.1660000000000004</v>
      </c>
      <c r="S35" s="1"/>
      <c r="T35" s="64">
        <v>2.8</v>
      </c>
      <c r="U35" s="60">
        <v>168</v>
      </c>
      <c r="V35" s="61">
        <v>0.116666666666667</v>
      </c>
      <c r="W35" s="61">
        <v>7.3999999999999996E-2</v>
      </c>
      <c r="X35" s="63">
        <f t="shared" si="15"/>
        <v>3.699999999999995E-3</v>
      </c>
      <c r="Y35" s="45">
        <f t="shared" si="9"/>
        <v>7.3999999999999844E-2</v>
      </c>
      <c r="Z35" s="71">
        <f t="shared" si="10"/>
        <v>168</v>
      </c>
      <c r="AA35" s="56">
        <f t="shared" si="2"/>
        <v>1.48</v>
      </c>
      <c r="AB35" s="6"/>
      <c r="AC35" s="64">
        <v>2.8</v>
      </c>
      <c r="AD35" s="60">
        <v>168</v>
      </c>
      <c r="AE35" s="61">
        <v>0.116666666666667</v>
      </c>
      <c r="AF35" s="61">
        <f t="shared" si="3"/>
        <v>0.20830000000000001</v>
      </c>
      <c r="AG35" s="63">
        <f t="shared" si="4"/>
        <v>1.0800000000000004E-2</v>
      </c>
      <c r="AH35" s="45">
        <f t="shared" si="11"/>
        <v>0.21600000000000019</v>
      </c>
      <c r="AI35" s="71">
        <f t="shared" si="12"/>
        <v>168</v>
      </c>
      <c r="AJ35" s="56">
        <f t="shared" si="13"/>
        <v>4.1660000000000004</v>
      </c>
    </row>
    <row r="36" spans="2:36" x14ac:dyDescent="0.25">
      <c r="B36" s="98">
        <v>2.9</v>
      </c>
      <c r="C36" s="96">
        <v>174</v>
      </c>
      <c r="D36" s="97">
        <v>0.483333333333333</v>
      </c>
      <c r="E36" s="97">
        <v>0.52880000000000005</v>
      </c>
      <c r="F36" s="97">
        <f t="shared" si="16"/>
        <v>2.0500000000000074E-2</v>
      </c>
      <c r="G36" s="45">
        <f t="shared" si="5"/>
        <v>0.32800000000000118</v>
      </c>
      <c r="H36" s="71">
        <f t="shared" si="6"/>
        <v>174</v>
      </c>
      <c r="I36" s="56">
        <f t="shared" si="0"/>
        <v>8.4608000000000008</v>
      </c>
      <c r="J36" s="1"/>
      <c r="K36" s="98">
        <v>2.9</v>
      </c>
      <c r="L36" s="96">
        <v>174</v>
      </c>
      <c r="M36" s="97">
        <v>0.241666666666667</v>
      </c>
      <c r="N36" s="97">
        <v>0.21920000000000001</v>
      </c>
      <c r="O36" s="62">
        <f t="shared" si="14"/>
        <v>1.0899999999999993E-2</v>
      </c>
      <c r="P36" s="45">
        <f t="shared" si="7"/>
        <v>0.21799999999999997</v>
      </c>
      <c r="Q36" s="71">
        <f t="shared" si="8"/>
        <v>174</v>
      </c>
      <c r="R36" s="56">
        <f t="shared" si="1"/>
        <v>4.3840000000000003</v>
      </c>
      <c r="S36" s="1"/>
      <c r="T36" s="64">
        <v>2.9</v>
      </c>
      <c r="U36" s="60">
        <v>174</v>
      </c>
      <c r="V36" s="61">
        <v>0.120833333333333</v>
      </c>
      <c r="W36" s="61">
        <v>7.7799999999999994E-2</v>
      </c>
      <c r="X36" s="63">
        <f t="shared" si="15"/>
        <v>3.7999999999999978E-3</v>
      </c>
      <c r="Y36" s="45">
        <f t="shared" si="9"/>
        <v>7.5999999999999845E-2</v>
      </c>
      <c r="Z36" s="71">
        <f t="shared" si="10"/>
        <v>174</v>
      </c>
      <c r="AA36" s="56">
        <f t="shared" si="2"/>
        <v>1.5559999999999998</v>
      </c>
      <c r="AB36" s="6"/>
      <c r="AC36" s="64">
        <v>2.9</v>
      </c>
      <c r="AD36" s="60">
        <v>174</v>
      </c>
      <c r="AE36" s="61">
        <v>0.120833333333333</v>
      </c>
      <c r="AF36" s="61">
        <f t="shared" si="3"/>
        <v>0.21920000000000001</v>
      </c>
      <c r="AG36" s="63">
        <f t="shared" si="4"/>
        <v>1.0899999999999993E-2</v>
      </c>
      <c r="AH36" s="45">
        <f t="shared" si="11"/>
        <v>0.21799999999999997</v>
      </c>
      <c r="AI36" s="71">
        <f t="shared" si="12"/>
        <v>174</v>
      </c>
      <c r="AJ36" s="56">
        <f t="shared" si="13"/>
        <v>4.3840000000000003</v>
      </c>
    </row>
    <row r="37" spans="2:36" x14ac:dyDescent="0.25">
      <c r="B37" s="98">
        <v>3</v>
      </c>
      <c r="C37" s="96">
        <v>180</v>
      </c>
      <c r="D37" s="97">
        <v>0.5</v>
      </c>
      <c r="E37" s="97">
        <v>0.54800000000000004</v>
      </c>
      <c r="F37" s="97">
        <f t="shared" si="16"/>
        <v>1.9199999999999995E-2</v>
      </c>
      <c r="G37" s="45">
        <f t="shared" si="5"/>
        <v>0.30719999999999992</v>
      </c>
      <c r="H37" s="71">
        <f t="shared" si="6"/>
        <v>180</v>
      </c>
      <c r="I37" s="56">
        <f t="shared" si="0"/>
        <v>8.7680000000000007</v>
      </c>
      <c r="J37" s="1"/>
      <c r="K37" s="98">
        <v>3</v>
      </c>
      <c r="L37" s="96">
        <v>180</v>
      </c>
      <c r="M37" s="97">
        <v>0.25</v>
      </c>
      <c r="N37" s="97">
        <v>0.23</v>
      </c>
      <c r="O37" s="62">
        <f t="shared" si="14"/>
        <v>1.0800000000000004E-2</v>
      </c>
      <c r="P37" s="45">
        <f t="shared" si="7"/>
        <v>0.21600000000000019</v>
      </c>
      <c r="Q37" s="71">
        <f t="shared" si="8"/>
        <v>180</v>
      </c>
      <c r="R37" s="56">
        <f t="shared" si="1"/>
        <v>4.6000000000000005</v>
      </c>
      <c r="S37" s="1"/>
      <c r="T37" s="64">
        <v>3</v>
      </c>
      <c r="U37" s="60">
        <v>180</v>
      </c>
      <c r="V37" s="61">
        <v>0.125</v>
      </c>
      <c r="W37" s="61">
        <v>8.2000000000000003E-2</v>
      </c>
      <c r="X37" s="63">
        <f t="shared" si="15"/>
        <v>4.2000000000000093E-3</v>
      </c>
      <c r="Y37" s="45">
        <f t="shared" si="9"/>
        <v>8.4000000000000297E-2</v>
      </c>
      <c r="Z37" s="71">
        <f t="shared" si="10"/>
        <v>180</v>
      </c>
      <c r="AA37" s="56">
        <f t="shared" si="2"/>
        <v>1.6400000000000001</v>
      </c>
      <c r="AB37" s="6"/>
      <c r="AC37" s="64">
        <v>3</v>
      </c>
      <c r="AD37" s="60">
        <v>180</v>
      </c>
      <c r="AE37" s="61">
        <v>0.125</v>
      </c>
      <c r="AF37" s="61">
        <f t="shared" si="3"/>
        <v>0.23</v>
      </c>
      <c r="AG37" s="63">
        <f t="shared" si="4"/>
        <v>1.0800000000000004E-2</v>
      </c>
      <c r="AH37" s="45">
        <f t="shared" si="11"/>
        <v>0.21600000000000019</v>
      </c>
      <c r="AI37" s="71">
        <f t="shared" si="12"/>
        <v>180</v>
      </c>
      <c r="AJ37" s="56">
        <f t="shared" si="13"/>
        <v>4.6000000000000005</v>
      </c>
    </row>
    <row r="38" spans="2:36" x14ac:dyDescent="0.25">
      <c r="B38" s="98">
        <v>3.1</v>
      </c>
      <c r="C38" s="96">
        <v>186</v>
      </c>
      <c r="D38" s="97">
        <v>0.51666666666666705</v>
      </c>
      <c r="E38" s="97">
        <v>0.56799999999999995</v>
      </c>
      <c r="F38" s="97">
        <f t="shared" si="16"/>
        <v>1.9999999999999907E-2</v>
      </c>
      <c r="G38" s="45">
        <f t="shared" si="5"/>
        <v>0.31999999999999851</v>
      </c>
      <c r="H38" s="71">
        <f t="shared" si="6"/>
        <v>186</v>
      </c>
      <c r="I38" s="56">
        <f t="shared" si="0"/>
        <v>9.0879999999999992</v>
      </c>
      <c r="J38" s="1"/>
      <c r="K38" s="98">
        <v>3.1</v>
      </c>
      <c r="L38" s="96">
        <v>186</v>
      </c>
      <c r="M38" s="97">
        <v>0.25833333333333303</v>
      </c>
      <c r="N38" s="97">
        <v>0.24079999999999999</v>
      </c>
      <c r="O38" s="62">
        <f t="shared" si="14"/>
        <v>1.0799999999999976E-2</v>
      </c>
      <c r="P38" s="45">
        <f t="shared" si="7"/>
        <v>0.2159999999999993</v>
      </c>
      <c r="Q38" s="71">
        <f t="shared" si="8"/>
        <v>186</v>
      </c>
      <c r="R38" s="56">
        <f t="shared" si="1"/>
        <v>4.8159999999999998</v>
      </c>
      <c r="S38" s="1"/>
      <c r="T38" s="64">
        <v>3.1</v>
      </c>
      <c r="U38" s="60">
        <v>186</v>
      </c>
      <c r="V38" s="61">
        <v>0.12916666666666701</v>
      </c>
      <c r="W38" s="61">
        <v>8.6199999999999999E-2</v>
      </c>
      <c r="X38" s="63">
        <f t="shared" si="15"/>
        <v>4.1999999999999954E-3</v>
      </c>
      <c r="Y38" s="45">
        <f t="shared" si="9"/>
        <v>8.3999999999999853E-2</v>
      </c>
      <c r="Z38" s="71">
        <f t="shared" si="10"/>
        <v>186</v>
      </c>
      <c r="AA38" s="56">
        <f t="shared" si="2"/>
        <v>1.724</v>
      </c>
      <c r="AB38" s="6"/>
      <c r="AC38" s="64">
        <v>3.1</v>
      </c>
      <c r="AD38" s="60">
        <v>186</v>
      </c>
      <c r="AE38" s="61">
        <v>0.12916666666666701</v>
      </c>
      <c r="AF38" s="61">
        <f t="shared" si="3"/>
        <v>0.24079999999999999</v>
      </c>
      <c r="AG38" s="63">
        <f t="shared" si="4"/>
        <v>1.0799999999999976E-2</v>
      </c>
      <c r="AH38" s="45">
        <f t="shared" si="11"/>
        <v>0.2159999999999993</v>
      </c>
      <c r="AI38" s="71">
        <f t="shared" si="12"/>
        <v>186</v>
      </c>
      <c r="AJ38" s="56">
        <f t="shared" si="13"/>
        <v>4.8159999999999998</v>
      </c>
    </row>
    <row r="39" spans="2:36" x14ac:dyDescent="0.25">
      <c r="B39" s="98">
        <v>3.2</v>
      </c>
      <c r="C39" s="96">
        <v>192</v>
      </c>
      <c r="D39" s="97">
        <v>0.53333333333333299</v>
      </c>
      <c r="E39" s="97">
        <v>0.5867</v>
      </c>
      <c r="F39" s="97">
        <f t="shared" si="16"/>
        <v>1.870000000000005E-2</v>
      </c>
      <c r="G39" s="45">
        <f t="shared" si="5"/>
        <v>0.2992000000000008</v>
      </c>
      <c r="H39" s="71">
        <f t="shared" si="6"/>
        <v>192</v>
      </c>
      <c r="I39" s="56">
        <f t="shared" ref="I39:I67" si="17">E39*$E$4</f>
        <v>9.3872</v>
      </c>
      <c r="J39" s="1"/>
      <c r="K39" s="98">
        <v>3.2</v>
      </c>
      <c r="L39" s="96">
        <v>192</v>
      </c>
      <c r="M39" s="97">
        <v>0.266666666666667</v>
      </c>
      <c r="N39" s="97">
        <v>0.25169999999999998</v>
      </c>
      <c r="O39" s="62">
        <f t="shared" si="14"/>
        <v>1.0899999999999993E-2</v>
      </c>
      <c r="P39" s="45">
        <f t="shared" si="7"/>
        <v>0.21799999999999997</v>
      </c>
      <c r="Q39" s="71">
        <f t="shared" si="8"/>
        <v>192</v>
      </c>
      <c r="R39" s="56">
        <f t="shared" ref="R39:R70" si="18">N39*$N$4</f>
        <v>5.0339999999999998</v>
      </c>
      <c r="S39" s="1"/>
      <c r="T39" s="64">
        <v>3.2</v>
      </c>
      <c r="U39" s="60">
        <v>192</v>
      </c>
      <c r="V39" s="61">
        <v>0.133333333333333</v>
      </c>
      <c r="W39" s="61">
        <v>9.0300000000000005E-2</v>
      </c>
      <c r="X39" s="63">
        <f t="shared" si="15"/>
        <v>4.1000000000000064E-3</v>
      </c>
      <c r="Y39" s="45">
        <f t="shared" si="9"/>
        <v>8.2000000000000073E-2</v>
      </c>
      <c r="Z39" s="71">
        <f t="shared" si="10"/>
        <v>192</v>
      </c>
      <c r="AA39" s="56">
        <f t="shared" si="2"/>
        <v>1.806</v>
      </c>
      <c r="AB39" s="6"/>
      <c r="AC39" s="64">
        <v>3.2</v>
      </c>
      <c r="AD39" s="60">
        <v>192</v>
      </c>
      <c r="AE39" s="61">
        <v>0.133333333333333</v>
      </c>
      <c r="AF39" s="61">
        <f t="shared" ref="AF39:AF70" si="19">N39</f>
        <v>0.25169999999999998</v>
      </c>
      <c r="AG39" s="63">
        <f t="shared" ref="AG39:AG70" si="20">O39</f>
        <v>1.0899999999999993E-2</v>
      </c>
      <c r="AH39" s="45">
        <f t="shared" si="11"/>
        <v>0.21799999999999997</v>
      </c>
      <c r="AI39" s="71">
        <f t="shared" si="12"/>
        <v>192</v>
      </c>
      <c r="AJ39" s="56">
        <f t="shared" si="13"/>
        <v>5.0339999999999998</v>
      </c>
    </row>
    <row r="40" spans="2:36" x14ac:dyDescent="0.25">
      <c r="B40" s="98">
        <v>3.3</v>
      </c>
      <c r="C40" s="96">
        <v>198</v>
      </c>
      <c r="D40" s="97">
        <v>0.55000000000000004</v>
      </c>
      <c r="E40" s="97">
        <v>0.60550000000000004</v>
      </c>
      <c r="F40" s="97">
        <f t="shared" si="16"/>
        <v>1.8800000000000039E-2</v>
      </c>
      <c r="G40" s="45">
        <f t="shared" ref="G40:G67" si="21">I40-I39</f>
        <v>0.30080000000000062</v>
      </c>
      <c r="H40" s="71">
        <f t="shared" si="6"/>
        <v>198</v>
      </c>
      <c r="I40" s="56">
        <f t="shared" si="17"/>
        <v>9.6880000000000006</v>
      </c>
      <c r="J40" s="1"/>
      <c r="K40" s="98">
        <v>3.3</v>
      </c>
      <c r="L40" s="96">
        <v>198</v>
      </c>
      <c r="M40" s="97">
        <v>0.27500000000000002</v>
      </c>
      <c r="N40" s="97">
        <v>0.26250000000000001</v>
      </c>
      <c r="O40" s="62">
        <f t="shared" si="14"/>
        <v>1.0800000000000032E-2</v>
      </c>
      <c r="P40" s="45">
        <f t="shared" ref="P40:P71" si="22">R40-R39</f>
        <v>0.21600000000000019</v>
      </c>
      <c r="Q40" s="71">
        <f t="shared" si="8"/>
        <v>198</v>
      </c>
      <c r="R40" s="56">
        <f t="shared" si="18"/>
        <v>5.25</v>
      </c>
      <c r="S40" s="1"/>
      <c r="T40" s="64">
        <v>3.3</v>
      </c>
      <c r="U40" s="60">
        <v>198</v>
      </c>
      <c r="V40" s="61">
        <v>0.13750000000000001</v>
      </c>
      <c r="W40" s="61">
        <v>9.4500000000000001E-2</v>
      </c>
      <c r="X40" s="63">
        <f t="shared" si="15"/>
        <v>4.1999999999999954E-3</v>
      </c>
      <c r="Y40" s="45">
        <f t="shared" si="9"/>
        <v>8.4000000000000075E-2</v>
      </c>
      <c r="Z40" s="71">
        <f t="shared" si="10"/>
        <v>198</v>
      </c>
      <c r="AA40" s="56">
        <f t="shared" si="2"/>
        <v>1.8900000000000001</v>
      </c>
      <c r="AB40" s="6"/>
      <c r="AC40" s="64">
        <v>3.3</v>
      </c>
      <c r="AD40" s="60">
        <v>198</v>
      </c>
      <c r="AE40" s="61">
        <v>0.13750000000000001</v>
      </c>
      <c r="AF40" s="61">
        <f t="shared" si="19"/>
        <v>0.26250000000000001</v>
      </c>
      <c r="AG40" s="63">
        <f t="shared" si="20"/>
        <v>1.0800000000000032E-2</v>
      </c>
      <c r="AH40" s="45">
        <f t="shared" si="11"/>
        <v>0.21600000000000019</v>
      </c>
      <c r="AI40" s="71">
        <f t="shared" si="12"/>
        <v>198</v>
      </c>
      <c r="AJ40" s="56">
        <f t="shared" si="13"/>
        <v>5.25</v>
      </c>
    </row>
    <row r="41" spans="2:36" x14ac:dyDescent="0.25">
      <c r="B41" s="98">
        <v>3.4</v>
      </c>
      <c r="C41" s="96">
        <v>204</v>
      </c>
      <c r="D41" s="97">
        <v>0.56666666666666698</v>
      </c>
      <c r="E41" s="97">
        <v>0.624</v>
      </c>
      <c r="F41" s="97">
        <f t="shared" si="16"/>
        <v>1.8499999999999961E-2</v>
      </c>
      <c r="G41" s="45">
        <f t="shared" si="21"/>
        <v>0.29599999999999937</v>
      </c>
      <c r="H41" s="71">
        <f t="shared" si="6"/>
        <v>204</v>
      </c>
      <c r="I41" s="56">
        <f t="shared" si="17"/>
        <v>9.984</v>
      </c>
      <c r="J41" s="1"/>
      <c r="K41" s="98">
        <v>3.4</v>
      </c>
      <c r="L41" s="96">
        <v>204</v>
      </c>
      <c r="M41" s="97">
        <v>0.28333333333333299</v>
      </c>
      <c r="N41" s="97">
        <v>0.27350000000000002</v>
      </c>
      <c r="O41" s="62">
        <f t="shared" si="14"/>
        <v>1.100000000000001E-2</v>
      </c>
      <c r="P41" s="45">
        <f t="shared" si="22"/>
        <v>0.22000000000000064</v>
      </c>
      <c r="Q41" s="71">
        <f t="shared" si="8"/>
        <v>204</v>
      </c>
      <c r="R41" s="56">
        <f t="shared" si="18"/>
        <v>5.4700000000000006</v>
      </c>
      <c r="S41" s="1"/>
      <c r="T41" s="64">
        <v>3.4</v>
      </c>
      <c r="U41" s="60">
        <v>204</v>
      </c>
      <c r="V41" s="61">
        <v>0.141666666666667</v>
      </c>
      <c r="W41" s="61">
        <v>9.8799999999999999E-2</v>
      </c>
      <c r="X41" s="63">
        <f t="shared" si="15"/>
        <v>4.2999999999999983E-3</v>
      </c>
      <c r="Y41" s="45">
        <f t="shared" si="9"/>
        <v>8.5999999999999854E-2</v>
      </c>
      <c r="Z41" s="71">
        <f t="shared" si="10"/>
        <v>204</v>
      </c>
      <c r="AA41" s="56">
        <f t="shared" si="2"/>
        <v>1.976</v>
      </c>
      <c r="AB41" s="6"/>
      <c r="AC41" s="64">
        <v>3.4</v>
      </c>
      <c r="AD41" s="60">
        <v>204</v>
      </c>
      <c r="AE41" s="61">
        <v>0.141666666666667</v>
      </c>
      <c r="AF41" s="61">
        <f t="shared" si="19"/>
        <v>0.27350000000000002</v>
      </c>
      <c r="AG41" s="63">
        <f t="shared" si="20"/>
        <v>1.100000000000001E-2</v>
      </c>
      <c r="AH41" s="45">
        <f t="shared" si="11"/>
        <v>0.22000000000000064</v>
      </c>
      <c r="AI41" s="71">
        <f t="shared" si="12"/>
        <v>204</v>
      </c>
      <c r="AJ41" s="56">
        <f t="shared" si="13"/>
        <v>5.4700000000000006</v>
      </c>
    </row>
    <row r="42" spans="2:36" x14ac:dyDescent="0.25">
      <c r="B42" s="98">
        <v>3.5</v>
      </c>
      <c r="C42" s="96">
        <v>210</v>
      </c>
      <c r="D42" s="97">
        <v>0.58333333333333304</v>
      </c>
      <c r="E42" s="97">
        <v>0.64149999999999996</v>
      </c>
      <c r="F42" s="97">
        <f t="shared" si="16"/>
        <v>1.749999999999996E-2</v>
      </c>
      <c r="G42" s="45">
        <f t="shared" si="21"/>
        <v>0.27999999999999936</v>
      </c>
      <c r="H42" s="71">
        <f t="shared" si="6"/>
        <v>210</v>
      </c>
      <c r="I42" s="56">
        <f t="shared" si="17"/>
        <v>10.263999999999999</v>
      </c>
      <c r="J42" s="1"/>
      <c r="K42" s="98">
        <v>3.5</v>
      </c>
      <c r="L42" s="96">
        <v>210</v>
      </c>
      <c r="M42" s="97">
        <v>0.29166666666666702</v>
      </c>
      <c r="N42" s="97">
        <v>0.2848</v>
      </c>
      <c r="O42" s="62">
        <f t="shared" si="14"/>
        <v>1.1299999999999977E-2</v>
      </c>
      <c r="P42" s="45">
        <f t="shared" si="22"/>
        <v>0.22599999999999909</v>
      </c>
      <c r="Q42" s="71">
        <f t="shared" si="8"/>
        <v>210</v>
      </c>
      <c r="R42" s="56">
        <f t="shared" si="18"/>
        <v>5.6959999999999997</v>
      </c>
      <c r="S42" s="1"/>
      <c r="T42" s="64">
        <v>3.5</v>
      </c>
      <c r="U42" s="60">
        <v>210</v>
      </c>
      <c r="V42" s="61">
        <v>0.14583333333333301</v>
      </c>
      <c r="W42" s="61">
        <v>0.10340000000000001</v>
      </c>
      <c r="X42" s="63">
        <f t="shared" si="15"/>
        <v>4.6000000000000069E-3</v>
      </c>
      <c r="Y42" s="45">
        <f t="shared" si="9"/>
        <v>9.2000000000000082E-2</v>
      </c>
      <c r="Z42" s="71">
        <f t="shared" si="10"/>
        <v>210</v>
      </c>
      <c r="AA42" s="56">
        <f t="shared" si="2"/>
        <v>2.0680000000000001</v>
      </c>
      <c r="AB42" s="6"/>
      <c r="AC42" s="64">
        <v>3.5</v>
      </c>
      <c r="AD42" s="60">
        <v>210</v>
      </c>
      <c r="AE42" s="61">
        <v>0.14583333333333301</v>
      </c>
      <c r="AF42" s="61">
        <f t="shared" si="19"/>
        <v>0.2848</v>
      </c>
      <c r="AG42" s="63">
        <f t="shared" si="20"/>
        <v>1.1299999999999977E-2</v>
      </c>
      <c r="AH42" s="45">
        <f t="shared" si="11"/>
        <v>0.22599999999999909</v>
      </c>
      <c r="AI42" s="71">
        <f t="shared" si="12"/>
        <v>210</v>
      </c>
      <c r="AJ42" s="56">
        <f t="shared" si="13"/>
        <v>5.6959999999999997</v>
      </c>
    </row>
    <row r="43" spans="2:36" x14ac:dyDescent="0.25">
      <c r="B43" s="98">
        <v>3.6</v>
      </c>
      <c r="C43" s="96">
        <v>216</v>
      </c>
      <c r="D43" s="97">
        <v>0.6</v>
      </c>
      <c r="E43" s="97">
        <v>0.65900000000000003</v>
      </c>
      <c r="F43" s="97">
        <f t="shared" si="16"/>
        <v>1.7500000000000071E-2</v>
      </c>
      <c r="G43" s="45">
        <f t="shared" si="21"/>
        <v>0.28000000000000114</v>
      </c>
      <c r="H43" s="71">
        <f t="shared" si="6"/>
        <v>216</v>
      </c>
      <c r="I43" s="56">
        <f t="shared" si="17"/>
        <v>10.544</v>
      </c>
      <c r="J43" s="1"/>
      <c r="K43" s="98">
        <v>3.6</v>
      </c>
      <c r="L43" s="96">
        <v>216</v>
      </c>
      <c r="M43" s="97">
        <v>0.3</v>
      </c>
      <c r="N43" s="97">
        <v>0.29599999999999999</v>
      </c>
      <c r="O43" s="62">
        <f t="shared" si="14"/>
        <v>1.1199999999999988E-2</v>
      </c>
      <c r="P43" s="45">
        <f t="shared" si="22"/>
        <v>0.2240000000000002</v>
      </c>
      <c r="Q43" s="71">
        <f t="shared" si="8"/>
        <v>216</v>
      </c>
      <c r="R43" s="56">
        <f t="shared" si="18"/>
        <v>5.92</v>
      </c>
      <c r="S43" s="1"/>
      <c r="T43" s="64">
        <v>3.6</v>
      </c>
      <c r="U43" s="60">
        <v>216</v>
      </c>
      <c r="V43" s="61">
        <v>0.15</v>
      </c>
      <c r="W43" s="61">
        <v>0.108</v>
      </c>
      <c r="X43" s="63">
        <f t="shared" si="15"/>
        <v>4.599999999999993E-3</v>
      </c>
      <c r="Y43" s="45">
        <f t="shared" si="9"/>
        <v>9.2000000000000082E-2</v>
      </c>
      <c r="Z43" s="71">
        <f t="shared" si="10"/>
        <v>216</v>
      </c>
      <c r="AA43" s="56">
        <f t="shared" si="2"/>
        <v>2.16</v>
      </c>
      <c r="AB43" s="6"/>
      <c r="AC43" s="64">
        <v>3.6</v>
      </c>
      <c r="AD43" s="60">
        <v>216</v>
      </c>
      <c r="AE43" s="61">
        <v>0.15</v>
      </c>
      <c r="AF43" s="61">
        <f t="shared" si="19"/>
        <v>0.29599999999999999</v>
      </c>
      <c r="AG43" s="63">
        <f t="shared" si="20"/>
        <v>1.1199999999999988E-2</v>
      </c>
      <c r="AH43" s="45">
        <f t="shared" si="11"/>
        <v>0.2240000000000002</v>
      </c>
      <c r="AI43" s="71">
        <f t="shared" si="12"/>
        <v>216</v>
      </c>
      <c r="AJ43" s="56">
        <f t="shared" si="13"/>
        <v>5.92</v>
      </c>
    </row>
    <row r="44" spans="2:36" x14ac:dyDescent="0.25">
      <c r="B44" s="98">
        <v>3.7</v>
      </c>
      <c r="C44" s="96">
        <v>222</v>
      </c>
      <c r="D44" s="97">
        <v>0.61666666666666703</v>
      </c>
      <c r="E44" s="97">
        <v>0.67649999999999999</v>
      </c>
      <c r="F44" s="97">
        <f t="shared" si="16"/>
        <v>1.749999999999996E-2</v>
      </c>
      <c r="G44" s="45">
        <f t="shared" si="21"/>
        <v>0.27999999999999936</v>
      </c>
      <c r="H44" s="71">
        <f t="shared" si="6"/>
        <v>222</v>
      </c>
      <c r="I44" s="56">
        <f t="shared" si="17"/>
        <v>10.824</v>
      </c>
      <c r="J44" s="1"/>
      <c r="K44" s="98">
        <v>3.7</v>
      </c>
      <c r="L44" s="96">
        <v>222</v>
      </c>
      <c r="M44" s="97">
        <v>0.30833333333333302</v>
      </c>
      <c r="N44" s="97">
        <v>0.30680000000000002</v>
      </c>
      <c r="O44" s="62">
        <f t="shared" si="14"/>
        <v>1.0800000000000032E-2</v>
      </c>
      <c r="P44" s="45">
        <f t="shared" si="22"/>
        <v>0.21600000000000019</v>
      </c>
      <c r="Q44" s="71">
        <f t="shared" si="8"/>
        <v>222</v>
      </c>
      <c r="R44" s="56">
        <f t="shared" si="18"/>
        <v>6.1360000000000001</v>
      </c>
      <c r="S44" s="1"/>
      <c r="T44" s="64">
        <v>3.7</v>
      </c>
      <c r="U44" s="60">
        <v>222</v>
      </c>
      <c r="V44" s="61">
        <v>0.15416666666666701</v>
      </c>
      <c r="W44" s="61">
        <v>0.11260000000000001</v>
      </c>
      <c r="X44" s="63">
        <f t="shared" si="15"/>
        <v>4.6000000000000069E-3</v>
      </c>
      <c r="Y44" s="45">
        <f t="shared" si="9"/>
        <v>9.2000000000000082E-2</v>
      </c>
      <c r="Z44" s="71">
        <f t="shared" si="10"/>
        <v>222</v>
      </c>
      <c r="AA44" s="56">
        <f t="shared" si="2"/>
        <v>2.2520000000000002</v>
      </c>
      <c r="AB44" s="6"/>
      <c r="AC44" s="64">
        <v>3.7</v>
      </c>
      <c r="AD44" s="60">
        <v>222</v>
      </c>
      <c r="AE44" s="61">
        <v>0.15416666666666701</v>
      </c>
      <c r="AF44" s="61">
        <f t="shared" si="19"/>
        <v>0.30680000000000002</v>
      </c>
      <c r="AG44" s="63">
        <f t="shared" si="20"/>
        <v>1.0800000000000032E-2</v>
      </c>
      <c r="AH44" s="45">
        <f t="shared" si="11"/>
        <v>0.21600000000000019</v>
      </c>
      <c r="AI44" s="71">
        <f t="shared" si="12"/>
        <v>222</v>
      </c>
      <c r="AJ44" s="56">
        <f t="shared" si="13"/>
        <v>6.1360000000000001</v>
      </c>
    </row>
    <row r="45" spans="2:36" x14ac:dyDescent="0.25">
      <c r="B45" s="98">
        <v>3.8</v>
      </c>
      <c r="C45" s="96">
        <v>228</v>
      </c>
      <c r="D45" s="97">
        <v>0.63333333333333297</v>
      </c>
      <c r="E45" s="97">
        <v>0.69330000000000003</v>
      </c>
      <c r="F45" s="97">
        <f t="shared" si="16"/>
        <v>1.6800000000000037E-2</v>
      </c>
      <c r="G45" s="45">
        <f t="shared" si="21"/>
        <v>0.26880000000000059</v>
      </c>
      <c r="H45" s="71">
        <f t="shared" si="6"/>
        <v>228</v>
      </c>
      <c r="I45" s="56">
        <f t="shared" si="17"/>
        <v>11.0928</v>
      </c>
      <c r="J45" s="1"/>
      <c r="K45" s="98">
        <v>3.8</v>
      </c>
      <c r="L45" s="96">
        <v>228</v>
      </c>
      <c r="M45" s="97">
        <v>0.31666666666666698</v>
      </c>
      <c r="N45" s="97">
        <v>0.31769999999999998</v>
      </c>
      <c r="O45" s="62">
        <f t="shared" si="14"/>
        <v>1.0899999999999965E-2</v>
      </c>
      <c r="P45" s="45">
        <f t="shared" si="22"/>
        <v>0.21799999999999908</v>
      </c>
      <c r="Q45" s="71">
        <f t="shared" si="8"/>
        <v>228</v>
      </c>
      <c r="R45" s="56">
        <f t="shared" si="18"/>
        <v>6.3539999999999992</v>
      </c>
      <c r="S45" s="1"/>
      <c r="T45" s="64">
        <v>3.8</v>
      </c>
      <c r="U45" s="60">
        <v>228</v>
      </c>
      <c r="V45" s="61">
        <v>0.15833333333333299</v>
      </c>
      <c r="W45" s="61">
        <v>0.1172</v>
      </c>
      <c r="X45" s="63">
        <f t="shared" si="15"/>
        <v>4.599999999999993E-3</v>
      </c>
      <c r="Y45" s="45">
        <f t="shared" si="9"/>
        <v>9.1999999999999638E-2</v>
      </c>
      <c r="Z45" s="71">
        <f t="shared" si="10"/>
        <v>228</v>
      </c>
      <c r="AA45" s="56">
        <f t="shared" si="2"/>
        <v>2.3439999999999999</v>
      </c>
      <c r="AB45" s="6"/>
      <c r="AC45" s="64">
        <v>3.8</v>
      </c>
      <c r="AD45" s="60">
        <v>228</v>
      </c>
      <c r="AE45" s="61">
        <v>0.15833333333333299</v>
      </c>
      <c r="AF45" s="61">
        <f t="shared" si="19"/>
        <v>0.31769999999999998</v>
      </c>
      <c r="AG45" s="63">
        <f t="shared" si="20"/>
        <v>1.0899999999999965E-2</v>
      </c>
      <c r="AH45" s="45">
        <f t="shared" si="11"/>
        <v>0.21799999999999908</v>
      </c>
      <c r="AI45" s="71">
        <f t="shared" si="12"/>
        <v>228</v>
      </c>
      <c r="AJ45" s="56">
        <f t="shared" si="13"/>
        <v>6.3539999999999992</v>
      </c>
    </row>
    <row r="46" spans="2:36" x14ac:dyDescent="0.25">
      <c r="B46" s="98">
        <v>3.9</v>
      </c>
      <c r="C46" s="96">
        <v>234</v>
      </c>
      <c r="D46" s="97">
        <v>0.65</v>
      </c>
      <c r="E46" s="97">
        <v>0.71</v>
      </c>
      <c r="F46" s="97">
        <f t="shared" si="16"/>
        <v>1.6699999999999937E-2</v>
      </c>
      <c r="G46" s="45">
        <f t="shared" si="21"/>
        <v>0.26719999999999899</v>
      </c>
      <c r="H46" s="71">
        <f t="shared" si="6"/>
        <v>234</v>
      </c>
      <c r="I46" s="56">
        <f t="shared" si="17"/>
        <v>11.36</v>
      </c>
      <c r="J46" s="1"/>
      <c r="K46" s="98">
        <v>3.9</v>
      </c>
      <c r="L46" s="96">
        <v>234</v>
      </c>
      <c r="M46" s="97">
        <v>0.32500000000000001</v>
      </c>
      <c r="N46" s="97">
        <v>0.32850000000000001</v>
      </c>
      <c r="O46" s="62">
        <f t="shared" si="14"/>
        <v>1.0800000000000032E-2</v>
      </c>
      <c r="P46" s="45">
        <f t="shared" si="22"/>
        <v>0.21600000000000108</v>
      </c>
      <c r="Q46" s="71">
        <f t="shared" si="8"/>
        <v>234</v>
      </c>
      <c r="R46" s="56">
        <f t="shared" si="18"/>
        <v>6.57</v>
      </c>
      <c r="S46" s="1"/>
      <c r="T46" s="64">
        <v>3.9</v>
      </c>
      <c r="U46" s="60">
        <v>234</v>
      </c>
      <c r="V46" s="61">
        <v>0.16250000000000001</v>
      </c>
      <c r="W46" s="61">
        <v>0.12189999999999999</v>
      </c>
      <c r="X46" s="63">
        <f t="shared" si="15"/>
        <v>4.6999999999999958E-3</v>
      </c>
      <c r="Y46" s="45">
        <f t="shared" si="9"/>
        <v>9.3999999999999861E-2</v>
      </c>
      <c r="Z46" s="71">
        <f t="shared" si="10"/>
        <v>234</v>
      </c>
      <c r="AA46" s="56">
        <f t="shared" si="2"/>
        <v>2.4379999999999997</v>
      </c>
      <c r="AB46" s="6"/>
      <c r="AC46" s="64">
        <v>3.9</v>
      </c>
      <c r="AD46" s="60">
        <v>234</v>
      </c>
      <c r="AE46" s="61">
        <v>0.16250000000000001</v>
      </c>
      <c r="AF46" s="61">
        <f t="shared" si="19"/>
        <v>0.32850000000000001</v>
      </c>
      <c r="AG46" s="63">
        <f t="shared" si="20"/>
        <v>1.0800000000000032E-2</v>
      </c>
      <c r="AH46" s="45">
        <f t="shared" si="11"/>
        <v>0.21600000000000108</v>
      </c>
      <c r="AI46" s="71">
        <f t="shared" si="12"/>
        <v>234</v>
      </c>
      <c r="AJ46" s="56">
        <f t="shared" si="13"/>
        <v>6.57</v>
      </c>
    </row>
    <row r="47" spans="2:36" x14ac:dyDescent="0.25">
      <c r="B47" s="98">
        <v>4</v>
      </c>
      <c r="C47" s="96">
        <v>240</v>
      </c>
      <c r="D47" s="97">
        <v>0.66666666666666696</v>
      </c>
      <c r="E47" s="97">
        <v>0.72629999999999995</v>
      </c>
      <c r="F47" s="97">
        <f t="shared" si="16"/>
        <v>1.6299999999999981E-2</v>
      </c>
      <c r="G47" s="45">
        <f t="shared" si="21"/>
        <v>0.2607999999999997</v>
      </c>
      <c r="H47" s="71">
        <f t="shared" si="6"/>
        <v>240</v>
      </c>
      <c r="I47" s="56">
        <f t="shared" si="17"/>
        <v>11.620799999999999</v>
      </c>
      <c r="J47" s="1"/>
      <c r="K47" s="98">
        <v>4</v>
      </c>
      <c r="L47" s="96">
        <v>240</v>
      </c>
      <c r="M47" s="97">
        <v>0.33333333333333298</v>
      </c>
      <c r="N47" s="97">
        <v>0.33929999999999999</v>
      </c>
      <c r="O47" s="62">
        <f t="shared" si="14"/>
        <v>1.0799999999999976E-2</v>
      </c>
      <c r="P47" s="45">
        <f t="shared" si="22"/>
        <v>0.2159999999999993</v>
      </c>
      <c r="Q47" s="71">
        <f t="shared" si="8"/>
        <v>240</v>
      </c>
      <c r="R47" s="56">
        <f t="shared" si="18"/>
        <v>6.7859999999999996</v>
      </c>
      <c r="S47" s="1"/>
      <c r="T47" s="64">
        <v>4</v>
      </c>
      <c r="U47" s="60">
        <v>240</v>
      </c>
      <c r="V47" s="61">
        <v>0.16666666666666699</v>
      </c>
      <c r="W47" s="61">
        <v>0.12670000000000001</v>
      </c>
      <c r="X47" s="63">
        <f t="shared" si="15"/>
        <v>4.8000000000000126E-3</v>
      </c>
      <c r="Y47" s="45">
        <f t="shared" si="9"/>
        <v>9.6000000000000529E-2</v>
      </c>
      <c r="Z47" s="71">
        <f t="shared" si="10"/>
        <v>240</v>
      </c>
      <c r="AA47" s="56">
        <f t="shared" si="2"/>
        <v>2.5340000000000003</v>
      </c>
      <c r="AB47" s="6"/>
      <c r="AC47" s="64">
        <v>4</v>
      </c>
      <c r="AD47" s="60">
        <v>240</v>
      </c>
      <c r="AE47" s="61">
        <v>0.16666666666666699</v>
      </c>
      <c r="AF47" s="61">
        <f t="shared" si="19"/>
        <v>0.33929999999999999</v>
      </c>
      <c r="AG47" s="63">
        <f t="shared" si="20"/>
        <v>1.0799999999999976E-2</v>
      </c>
      <c r="AH47" s="45">
        <f t="shared" si="11"/>
        <v>0.2159999999999993</v>
      </c>
      <c r="AI47" s="71">
        <f t="shared" si="12"/>
        <v>240</v>
      </c>
      <c r="AJ47" s="56">
        <f t="shared" si="13"/>
        <v>6.7859999999999996</v>
      </c>
    </row>
    <row r="48" spans="2:36" x14ac:dyDescent="0.25">
      <c r="B48" s="98">
        <v>4.0999999999999996</v>
      </c>
      <c r="C48" s="96">
        <v>246</v>
      </c>
      <c r="D48" s="97">
        <v>0.68333333333333302</v>
      </c>
      <c r="E48" s="97">
        <v>0.74199999999999999</v>
      </c>
      <c r="F48" s="97">
        <f t="shared" si="16"/>
        <v>1.5700000000000047E-2</v>
      </c>
      <c r="G48" s="45">
        <f t="shared" si="21"/>
        <v>0.25120000000000076</v>
      </c>
      <c r="H48" s="71">
        <f t="shared" si="6"/>
        <v>246</v>
      </c>
      <c r="I48" s="56">
        <f t="shared" si="17"/>
        <v>11.872</v>
      </c>
      <c r="J48" s="1"/>
      <c r="K48" s="98">
        <v>4.0999999999999996</v>
      </c>
      <c r="L48" s="96">
        <v>246</v>
      </c>
      <c r="M48" s="97">
        <v>0.34166666666666701</v>
      </c>
      <c r="N48" s="97">
        <v>0.35020000000000001</v>
      </c>
      <c r="O48" s="62">
        <f t="shared" si="14"/>
        <v>1.0900000000000021E-2</v>
      </c>
      <c r="P48" s="45">
        <f t="shared" si="22"/>
        <v>0.21800000000000086</v>
      </c>
      <c r="Q48" s="71">
        <f t="shared" si="8"/>
        <v>246</v>
      </c>
      <c r="R48" s="56">
        <f t="shared" si="18"/>
        <v>7.0040000000000004</v>
      </c>
      <c r="S48" s="1"/>
      <c r="T48" s="64">
        <v>4.0999999999999996</v>
      </c>
      <c r="U48" s="60">
        <v>246</v>
      </c>
      <c r="V48" s="61">
        <v>0.170833333333333</v>
      </c>
      <c r="W48" s="61">
        <v>0.13150000000000001</v>
      </c>
      <c r="X48" s="63">
        <f t="shared" si="15"/>
        <v>4.7999999999999987E-3</v>
      </c>
      <c r="Y48" s="45">
        <f t="shared" si="9"/>
        <v>9.5999999999999641E-2</v>
      </c>
      <c r="Z48" s="71">
        <f t="shared" si="10"/>
        <v>246</v>
      </c>
      <c r="AA48" s="56">
        <f t="shared" si="2"/>
        <v>2.63</v>
      </c>
      <c r="AB48" s="6"/>
      <c r="AC48" s="64">
        <v>4.0999999999999996</v>
      </c>
      <c r="AD48" s="60">
        <v>246</v>
      </c>
      <c r="AE48" s="61">
        <v>0.170833333333333</v>
      </c>
      <c r="AF48" s="61">
        <f t="shared" si="19"/>
        <v>0.35020000000000001</v>
      </c>
      <c r="AG48" s="63">
        <f t="shared" si="20"/>
        <v>1.0900000000000021E-2</v>
      </c>
      <c r="AH48" s="45">
        <f t="shared" si="11"/>
        <v>0.21800000000000086</v>
      </c>
      <c r="AI48" s="71">
        <f t="shared" si="12"/>
        <v>246</v>
      </c>
      <c r="AJ48" s="56">
        <f t="shared" si="13"/>
        <v>7.0040000000000004</v>
      </c>
    </row>
    <row r="49" spans="2:36" x14ac:dyDescent="0.25">
      <c r="B49" s="98">
        <v>4.2</v>
      </c>
      <c r="C49" s="96">
        <v>252</v>
      </c>
      <c r="D49" s="97">
        <v>0.7</v>
      </c>
      <c r="E49" s="97">
        <v>0.75700000000000001</v>
      </c>
      <c r="F49" s="97">
        <f t="shared" si="16"/>
        <v>1.5000000000000013E-2</v>
      </c>
      <c r="G49" s="45">
        <f t="shared" si="21"/>
        <v>0.24000000000000021</v>
      </c>
      <c r="H49" s="71">
        <f t="shared" si="6"/>
        <v>252</v>
      </c>
      <c r="I49" s="56">
        <f t="shared" si="17"/>
        <v>12.112</v>
      </c>
      <c r="J49" s="1"/>
      <c r="K49" s="98">
        <v>4.2</v>
      </c>
      <c r="L49" s="96">
        <v>252</v>
      </c>
      <c r="M49" s="97">
        <v>0.35</v>
      </c>
      <c r="N49" s="97">
        <v>0.36099999999999999</v>
      </c>
      <c r="O49" s="62">
        <f t="shared" si="14"/>
        <v>1.0799999999999976E-2</v>
      </c>
      <c r="P49" s="45">
        <f t="shared" si="22"/>
        <v>0.2159999999999993</v>
      </c>
      <c r="Q49" s="71">
        <f t="shared" si="8"/>
        <v>252</v>
      </c>
      <c r="R49" s="56">
        <f t="shared" si="18"/>
        <v>7.22</v>
      </c>
      <c r="S49" s="1"/>
      <c r="T49" s="64">
        <v>4.2</v>
      </c>
      <c r="U49" s="60">
        <v>252</v>
      </c>
      <c r="V49" s="61">
        <v>0.17499999999999999</v>
      </c>
      <c r="W49" s="61">
        <v>0.13619999999999999</v>
      </c>
      <c r="X49" s="63">
        <f t="shared" si="15"/>
        <v>4.699999999999982E-3</v>
      </c>
      <c r="Y49" s="45">
        <f t="shared" si="9"/>
        <v>9.3999999999999861E-2</v>
      </c>
      <c r="Z49" s="71">
        <f t="shared" si="10"/>
        <v>252</v>
      </c>
      <c r="AA49" s="56">
        <f t="shared" si="2"/>
        <v>2.7239999999999998</v>
      </c>
      <c r="AB49" s="6"/>
      <c r="AC49" s="64">
        <v>4.2</v>
      </c>
      <c r="AD49" s="60">
        <v>252</v>
      </c>
      <c r="AE49" s="61">
        <v>0.17499999999999999</v>
      </c>
      <c r="AF49" s="61">
        <f t="shared" si="19"/>
        <v>0.36099999999999999</v>
      </c>
      <c r="AG49" s="63">
        <f t="shared" si="20"/>
        <v>1.0799999999999976E-2</v>
      </c>
      <c r="AH49" s="45">
        <f t="shared" si="11"/>
        <v>0.2159999999999993</v>
      </c>
      <c r="AI49" s="71">
        <f t="shared" si="12"/>
        <v>252</v>
      </c>
      <c r="AJ49" s="56">
        <f t="shared" si="13"/>
        <v>7.22</v>
      </c>
    </row>
    <row r="50" spans="2:36" x14ac:dyDescent="0.25">
      <c r="B50" s="98">
        <v>4.3</v>
      </c>
      <c r="C50" s="96">
        <v>258</v>
      </c>
      <c r="D50" s="97">
        <v>0.71666666666666701</v>
      </c>
      <c r="E50" s="97">
        <v>0.77200000000000002</v>
      </c>
      <c r="F50" s="97">
        <f t="shared" si="16"/>
        <v>1.5000000000000013E-2</v>
      </c>
      <c r="G50" s="45">
        <f t="shared" si="21"/>
        <v>0.24000000000000021</v>
      </c>
      <c r="H50" s="71">
        <f t="shared" si="6"/>
        <v>258</v>
      </c>
      <c r="I50" s="56">
        <f t="shared" si="17"/>
        <v>12.352</v>
      </c>
      <c r="J50" s="1"/>
      <c r="K50" s="98">
        <v>4.3</v>
      </c>
      <c r="L50" s="96">
        <v>258</v>
      </c>
      <c r="M50" s="97">
        <v>0.358333333333333</v>
      </c>
      <c r="N50" s="97">
        <v>0.37180000000000002</v>
      </c>
      <c r="O50" s="62">
        <f t="shared" si="14"/>
        <v>1.0800000000000032E-2</v>
      </c>
      <c r="P50" s="45">
        <f t="shared" si="22"/>
        <v>0.21600000000000019</v>
      </c>
      <c r="Q50" s="71">
        <f t="shared" si="8"/>
        <v>258</v>
      </c>
      <c r="R50" s="56">
        <f t="shared" si="18"/>
        <v>7.4359999999999999</v>
      </c>
      <c r="S50" s="1"/>
      <c r="T50" s="64">
        <v>4.3</v>
      </c>
      <c r="U50" s="60">
        <v>258</v>
      </c>
      <c r="V50" s="61">
        <v>0.179166666666667</v>
      </c>
      <c r="W50" s="61">
        <v>0.14099999999999999</v>
      </c>
      <c r="X50" s="63">
        <f t="shared" si="15"/>
        <v>4.7999999999999987E-3</v>
      </c>
      <c r="Y50" s="45">
        <f t="shared" si="9"/>
        <v>9.6000000000000085E-2</v>
      </c>
      <c r="Z50" s="71">
        <f t="shared" si="10"/>
        <v>258</v>
      </c>
      <c r="AA50" s="56">
        <f t="shared" si="2"/>
        <v>2.82</v>
      </c>
      <c r="AB50" s="6"/>
      <c r="AC50" s="64">
        <v>4.3</v>
      </c>
      <c r="AD50" s="60">
        <v>258</v>
      </c>
      <c r="AE50" s="61">
        <v>0.179166666666667</v>
      </c>
      <c r="AF50" s="61">
        <f t="shared" si="19"/>
        <v>0.37180000000000002</v>
      </c>
      <c r="AG50" s="63">
        <f t="shared" si="20"/>
        <v>1.0800000000000032E-2</v>
      </c>
      <c r="AH50" s="45">
        <f t="shared" si="11"/>
        <v>0.21600000000000019</v>
      </c>
      <c r="AI50" s="71">
        <f t="shared" si="12"/>
        <v>258</v>
      </c>
      <c r="AJ50" s="56">
        <f t="shared" si="13"/>
        <v>7.4359999999999999</v>
      </c>
    </row>
    <row r="51" spans="2:36" x14ac:dyDescent="0.25">
      <c r="B51" s="98">
        <v>4.4000000000000004</v>
      </c>
      <c r="C51" s="96">
        <v>264</v>
      </c>
      <c r="D51" s="97">
        <v>0.73333333333333295</v>
      </c>
      <c r="E51" s="97">
        <v>0.7863</v>
      </c>
      <c r="F51" s="97">
        <f t="shared" si="16"/>
        <v>1.4299999999999979E-2</v>
      </c>
      <c r="G51" s="45">
        <f t="shared" si="21"/>
        <v>0.22879999999999967</v>
      </c>
      <c r="H51" s="71">
        <f t="shared" si="6"/>
        <v>264</v>
      </c>
      <c r="I51" s="56">
        <f t="shared" si="17"/>
        <v>12.5808</v>
      </c>
      <c r="J51" s="1"/>
      <c r="K51" s="98">
        <v>4.4000000000000004</v>
      </c>
      <c r="L51" s="96">
        <v>264</v>
      </c>
      <c r="M51" s="97">
        <v>0.36666666666666697</v>
      </c>
      <c r="N51" s="97">
        <v>0.38269999999999998</v>
      </c>
      <c r="O51" s="62">
        <f t="shared" si="14"/>
        <v>1.0899999999999965E-2</v>
      </c>
      <c r="P51" s="45">
        <f t="shared" si="22"/>
        <v>0.21799999999999997</v>
      </c>
      <c r="Q51" s="71">
        <f t="shared" si="8"/>
        <v>264</v>
      </c>
      <c r="R51" s="56">
        <f t="shared" si="18"/>
        <v>7.6539999999999999</v>
      </c>
      <c r="S51" s="1"/>
      <c r="T51" s="64">
        <v>4.4000000000000004</v>
      </c>
      <c r="U51" s="60">
        <v>264</v>
      </c>
      <c r="V51" s="61">
        <v>0.18333333333333299</v>
      </c>
      <c r="W51" s="61">
        <v>0.14599999999999999</v>
      </c>
      <c r="X51" s="63">
        <f t="shared" si="15"/>
        <v>5.0000000000000044E-3</v>
      </c>
      <c r="Y51" s="45">
        <f t="shared" si="9"/>
        <v>0.10000000000000009</v>
      </c>
      <c r="Z51" s="71">
        <f t="shared" si="10"/>
        <v>264</v>
      </c>
      <c r="AA51" s="56">
        <f t="shared" si="2"/>
        <v>2.92</v>
      </c>
      <c r="AB51" s="6"/>
      <c r="AC51" s="64">
        <v>4.4000000000000004</v>
      </c>
      <c r="AD51" s="60">
        <v>264</v>
      </c>
      <c r="AE51" s="61">
        <v>0.18333333333333299</v>
      </c>
      <c r="AF51" s="61">
        <f t="shared" si="19"/>
        <v>0.38269999999999998</v>
      </c>
      <c r="AG51" s="63">
        <f t="shared" si="20"/>
        <v>1.0899999999999965E-2</v>
      </c>
      <c r="AH51" s="45">
        <f t="shared" si="11"/>
        <v>0.21799999999999997</v>
      </c>
      <c r="AI51" s="71">
        <f t="shared" si="12"/>
        <v>264</v>
      </c>
      <c r="AJ51" s="56">
        <f t="shared" si="13"/>
        <v>7.6539999999999999</v>
      </c>
    </row>
    <row r="52" spans="2:36" x14ac:dyDescent="0.25">
      <c r="B52" s="98">
        <v>4.5</v>
      </c>
      <c r="C52" s="96">
        <v>270</v>
      </c>
      <c r="D52" s="97">
        <v>0.75</v>
      </c>
      <c r="E52" s="97">
        <v>0.80049999999999999</v>
      </c>
      <c r="F52" s="97">
        <f t="shared" si="16"/>
        <v>1.419999999999999E-2</v>
      </c>
      <c r="G52" s="45">
        <f t="shared" si="21"/>
        <v>0.22719999999999985</v>
      </c>
      <c r="H52" s="71">
        <f t="shared" si="6"/>
        <v>270</v>
      </c>
      <c r="I52" s="56">
        <f t="shared" si="17"/>
        <v>12.808</v>
      </c>
      <c r="J52" s="1"/>
      <c r="K52" s="98">
        <v>4.5</v>
      </c>
      <c r="L52" s="96">
        <v>270</v>
      </c>
      <c r="M52" s="97">
        <v>0.375</v>
      </c>
      <c r="N52" s="97">
        <v>0.39350000000000002</v>
      </c>
      <c r="O52" s="62">
        <f t="shared" si="14"/>
        <v>1.0800000000000032E-2</v>
      </c>
      <c r="P52" s="45">
        <f t="shared" si="22"/>
        <v>0.21600000000000019</v>
      </c>
      <c r="Q52" s="71">
        <f t="shared" si="8"/>
        <v>270</v>
      </c>
      <c r="R52" s="56">
        <f t="shared" si="18"/>
        <v>7.87</v>
      </c>
      <c r="S52" s="1"/>
      <c r="T52" s="64">
        <v>4.5</v>
      </c>
      <c r="U52" s="60">
        <v>270</v>
      </c>
      <c r="V52" s="61">
        <v>0.1875</v>
      </c>
      <c r="W52" s="61">
        <v>0.151</v>
      </c>
      <c r="X52" s="63">
        <f t="shared" si="15"/>
        <v>5.0000000000000044E-3</v>
      </c>
      <c r="Y52" s="45">
        <f t="shared" si="9"/>
        <v>0.10000000000000009</v>
      </c>
      <c r="Z52" s="71">
        <f t="shared" si="10"/>
        <v>270</v>
      </c>
      <c r="AA52" s="56">
        <f t="shared" si="2"/>
        <v>3.02</v>
      </c>
      <c r="AB52" s="6"/>
      <c r="AC52" s="64">
        <v>4.5</v>
      </c>
      <c r="AD52" s="60">
        <v>270</v>
      </c>
      <c r="AE52" s="61">
        <v>0.1875</v>
      </c>
      <c r="AF52" s="61">
        <f t="shared" si="19"/>
        <v>0.39350000000000002</v>
      </c>
      <c r="AG52" s="63">
        <f t="shared" si="20"/>
        <v>1.0800000000000032E-2</v>
      </c>
      <c r="AH52" s="45">
        <f t="shared" si="11"/>
        <v>0.21600000000000019</v>
      </c>
      <c r="AI52" s="71">
        <f t="shared" si="12"/>
        <v>270</v>
      </c>
      <c r="AJ52" s="56">
        <f t="shared" si="13"/>
        <v>7.87</v>
      </c>
    </row>
    <row r="53" spans="2:36" x14ac:dyDescent="0.25">
      <c r="B53" s="98">
        <v>4.5999999999999996</v>
      </c>
      <c r="C53" s="96">
        <v>276</v>
      </c>
      <c r="D53" s="97">
        <v>0.76666666666666705</v>
      </c>
      <c r="E53" s="97">
        <v>0.81430000000000002</v>
      </c>
      <c r="F53" s="97">
        <f t="shared" si="16"/>
        <v>1.3800000000000034E-2</v>
      </c>
      <c r="G53" s="45">
        <f t="shared" si="21"/>
        <v>0.22080000000000055</v>
      </c>
      <c r="H53" s="71">
        <f t="shared" si="6"/>
        <v>276</v>
      </c>
      <c r="I53" s="56">
        <f t="shared" si="17"/>
        <v>13.0288</v>
      </c>
      <c r="J53" s="1"/>
      <c r="K53" s="98">
        <v>4.5999999999999996</v>
      </c>
      <c r="L53" s="96">
        <v>276</v>
      </c>
      <c r="M53" s="97">
        <v>0.38333333333333303</v>
      </c>
      <c r="N53" s="97">
        <v>0.40429999999999999</v>
      </c>
      <c r="O53" s="62">
        <f t="shared" si="14"/>
        <v>1.0799999999999976E-2</v>
      </c>
      <c r="P53" s="45">
        <f t="shared" si="22"/>
        <v>0.21600000000000019</v>
      </c>
      <c r="Q53" s="71">
        <f t="shared" si="8"/>
        <v>276</v>
      </c>
      <c r="R53" s="56">
        <f t="shared" si="18"/>
        <v>8.0860000000000003</v>
      </c>
      <c r="S53" s="1"/>
      <c r="T53" s="64">
        <v>4.5999999999999996</v>
      </c>
      <c r="U53" s="60">
        <v>276</v>
      </c>
      <c r="V53" s="61">
        <v>0.19166666666666701</v>
      </c>
      <c r="W53" s="61">
        <v>0.156</v>
      </c>
      <c r="X53" s="63">
        <f t="shared" si="15"/>
        <v>5.0000000000000044E-3</v>
      </c>
      <c r="Y53" s="45">
        <f t="shared" si="9"/>
        <v>0.10000000000000009</v>
      </c>
      <c r="Z53" s="71">
        <f t="shared" si="10"/>
        <v>276</v>
      </c>
      <c r="AA53" s="56">
        <f t="shared" si="2"/>
        <v>3.12</v>
      </c>
      <c r="AB53" s="6"/>
      <c r="AC53" s="64">
        <v>4.5999999999999996</v>
      </c>
      <c r="AD53" s="60">
        <v>276</v>
      </c>
      <c r="AE53" s="61">
        <v>0.19166666666666701</v>
      </c>
      <c r="AF53" s="61">
        <f t="shared" si="19"/>
        <v>0.40429999999999999</v>
      </c>
      <c r="AG53" s="63">
        <f t="shared" si="20"/>
        <v>1.0799999999999976E-2</v>
      </c>
      <c r="AH53" s="45">
        <f t="shared" si="11"/>
        <v>0.21600000000000019</v>
      </c>
      <c r="AI53" s="71">
        <f t="shared" si="12"/>
        <v>276</v>
      </c>
      <c r="AJ53" s="56">
        <f t="shared" si="13"/>
        <v>8.0860000000000003</v>
      </c>
    </row>
    <row r="54" spans="2:36" x14ac:dyDescent="0.25">
      <c r="B54" s="98">
        <v>4.7</v>
      </c>
      <c r="C54" s="96">
        <v>282</v>
      </c>
      <c r="D54" s="97">
        <v>0.78333333333333299</v>
      </c>
      <c r="E54" s="97">
        <v>0.82769999999999999</v>
      </c>
      <c r="F54" s="97">
        <f t="shared" si="16"/>
        <v>1.3399999999999967E-2</v>
      </c>
      <c r="G54" s="45">
        <f t="shared" si="21"/>
        <v>0.21439999999999948</v>
      </c>
      <c r="H54" s="71">
        <f t="shared" si="6"/>
        <v>282</v>
      </c>
      <c r="I54" s="56">
        <f t="shared" si="17"/>
        <v>13.2432</v>
      </c>
      <c r="J54" s="1"/>
      <c r="K54" s="98">
        <v>4.7</v>
      </c>
      <c r="L54" s="96">
        <v>282</v>
      </c>
      <c r="M54" s="97">
        <v>0.391666666666667</v>
      </c>
      <c r="N54" s="97">
        <v>0.41520000000000001</v>
      </c>
      <c r="O54" s="62">
        <f t="shared" si="14"/>
        <v>1.0900000000000021E-2</v>
      </c>
      <c r="P54" s="45">
        <f t="shared" si="22"/>
        <v>0.21799999999999997</v>
      </c>
      <c r="Q54" s="71">
        <f t="shared" si="8"/>
        <v>282</v>
      </c>
      <c r="R54" s="56">
        <f t="shared" si="18"/>
        <v>8.3040000000000003</v>
      </c>
      <c r="S54" s="1"/>
      <c r="T54" s="64">
        <v>4.7</v>
      </c>
      <c r="U54" s="60">
        <v>282</v>
      </c>
      <c r="V54" s="61">
        <v>0.195833333333333</v>
      </c>
      <c r="W54" s="61">
        <v>0.161</v>
      </c>
      <c r="X54" s="63">
        <f t="shared" si="15"/>
        <v>5.0000000000000044E-3</v>
      </c>
      <c r="Y54" s="45">
        <f t="shared" si="9"/>
        <v>0.10000000000000009</v>
      </c>
      <c r="Z54" s="71">
        <f t="shared" si="10"/>
        <v>282</v>
      </c>
      <c r="AA54" s="56">
        <f t="shared" si="2"/>
        <v>3.22</v>
      </c>
      <c r="AB54" s="6"/>
      <c r="AC54" s="64">
        <v>4.7</v>
      </c>
      <c r="AD54" s="60">
        <v>282</v>
      </c>
      <c r="AE54" s="61">
        <v>0.195833333333333</v>
      </c>
      <c r="AF54" s="61">
        <f t="shared" si="19"/>
        <v>0.41520000000000001</v>
      </c>
      <c r="AG54" s="63">
        <f t="shared" si="20"/>
        <v>1.0900000000000021E-2</v>
      </c>
      <c r="AH54" s="45">
        <f t="shared" si="11"/>
        <v>0.21799999999999997</v>
      </c>
      <c r="AI54" s="71">
        <f t="shared" si="12"/>
        <v>282</v>
      </c>
      <c r="AJ54" s="56">
        <f t="shared" si="13"/>
        <v>8.3040000000000003</v>
      </c>
    </row>
    <row r="55" spans="2:36" x14ac:dyDescent="0.25">
      <c r="B55" s="98">
        <v>4.8</v>
      </c>
      <c r="C55" s="96">
        <v>288</v>
      </c>
      <c r="D55" s="97">
        <v>0.8</v>
      </c>
      <c r="E55" s="97">
        <v>0.84099999999999997</v>
      </c>
      <c r="F55" s="97">
        <f t="shared" si="16"/>
        <v>1.3299999999999979E-2</v>
      </c>
      <c r="G55" s="45">
        <f t="shared" si="21"/>
        <v>0.21279999999999966</v>
      </c>
      <c r="H55" s="71">
        <f t="shared" si="6"/>
        <v>288</v>
      </c>
      <c r="I55" s="56">
        <f t="shared" si="17"/>
        <v>13.456</v>
      </c>
      <c r="J55" s="1"/>
      <c r="K55" s="98">
        <v>4.8</v>
      </c>
      <c r="L55" s="96">
        <v>288</v>
      </c>
      <c r="M55" s="97">
        <v>0.4</v>
      </c>
      <c r="N55" s="97">
        <v>0.42599999999999999</v>
      </c>
      <c r="O55" s="62">
        <f t="shared" si="14"/>
        <v>1.0799999999999976E-2</v>
      </c>
      <c r="P55" s="45">
        <f t="shared" si="22"/>
        <v>0.2159999999999993</v>
      </c>
      <c r="Q55" s="71">
        <f t="shared" si="8"/>
        <v>288</v>
      </c>
      <c r="R55" s="56">
        <f t="shared" si="18"/>
        <v>8.52</v>
      </c>
      <c r="S55" s="1"/>
      <c r="T55" s="64">
        <v>4.8</v>
      </c>
      <c r="U55" s="60">
        <v>288</v>
      </c>
      <c r="V55" s="61">
        <v>0.2</v>
      </c>
      <c r="W55" s="61">
        <v>0.16600000000000001</v>
      </c>
      <c r="X55" s="63">
        <f t="shared" si="15"/>
        <v>5.0000000000000044E-3</v>
      </c>
      <c r="Y55" s="45">
        <f t="shared" si="9"/>
        <v>0.10000000000000009</v>
      </c>
      <c r="Z55" s="71">
        <f t="shared" si="10"/>
        <v>288</v>
      </c>
      <c r="AA55" s="56">
        <f t="shared" si="2"/>
        <v>3.3200000000000003</v>
      </c>
      <c r="AB55" s="6"/>
      <c r="AC55" s="64">
        <v>4.8</v>
      </c>
      <c r="AD55" s="60">
        <v>288</v>
      </c>
      <c r="AE55" s="61">
        <v>0.2</v>
      </c>
      <c r="AF55" s="61">
        <f t="shared" si="19"/>
        <v>0.42599999999999999</v>
      </c>
      <c r="AG55" s="63">
        <f t="shared" si="20"/>
        <v>1.0799999999999976E-2</v>
      </c>
      <c r="AH55" s="45">
        <f t="shared" si="11"/>
        <v>0.2159999999999993</v>
      </c>
      <c r="AI55" s="71">
        <f t="shared" si="12"/>
        <v>288</v>
      </c>
      <c r="AJ55" s="56">
        <f t="shared" si="13"/>
        <v>8.52</v>
      </c>
    </row>
    <row r="56" spans="2:36" x14ac:dyDescent="0.25">
      <c r="B56" s="98">
        <v>4.9000000000000004</v>
      </c>
      <c r="C56" s="96">
        <v>294</v>
      </c>
      <c r="D56" s="97">
        <v>0.81666666666666698</v>
      </c>
      <c r="E56" s="97">
        <v>0.85350000000000004</v>
      </c>
      <c r="F56" s="97">
        <f t="shared" si="16"/>
        <v>1.2500000000000067E-2</v>
      </c>
      <c r="G56" s="45">
        <f t="shared" si="21"/>
        <v>0.20000000000000107</v>
      </c>
      <c r="H56" s="71">
        <f t="shared" si="6"/>
        <v>294</v>
      </c>
      <c r="I56" s="56">
        <f t="shared" si="17"/>
        <v>13.656000000000001</v>
      </c>
      <c r="J56" s="1"/>
      <c r="K56" s="98">
        <v>4.9000000000000004</v>
      </c>
      <c r="L56" s="96">
        <v>294</v>
      </c>
      <c r="M56" s="97">
        <v>0.40833333333333299</v>
      </c>
      <c r="N56" s="97">
        <v>0.43640000000000001</v>
      </c>
      <c r="O56" s="62">
        <f t="shared" si="14"/>
        <v>1.040000000000002E-2</v>
      </c>
      <c r="P56" s="45">
        <f t="shared" si="22"/>
        <v>0.20800000000000018</v>
      </c>
      <c r="Q56" s="71">
        <f t="shared" si="8"/>
        <v>294</v>
      </c>
      <c r="R56" s="56">
        <f t="shared" si="18"/>
        <v>8.7279999999999998</v>
      </c>
      <c r="S56" s="1"/>
      <c r="T56" s="64">
        <v>4.9000000000000004</v>
      </c>
      <c r="U56" s="60">
        <v>294</v>
      </c>
      <c r="V56" s="61">
        <v>0.204166666666667</v>
      </c>
      <c r="W56" s="61">
        <v>0.17119999999999999</v>
      </c>
      <c r="X56" s="63">
        <f t="shared" si="15"/>
        <v>5.1999999999999824E-3</v>
      </c>
      <c r="Y56" s="45">
        <f t="shared" si="9"/>
        <v>0.10399999999999965</v>
      </c>
      <c r="Z56" s="71">
        <f t="shared" si="10"/>
        <v>294</v>
      </c>
      <c r="AA56" s="56">
        <f t="shared" si="2"/>
        <v>3.4239999999999999</v>
      </c>
      <c r="AB56" s="6"/>
      <c r="AC56" s="64">
        <v>4.9000000000000004</v>
      </c>
      <c r="AD56" s="60">
        <v>294</v>
      </c>
      <c r="AE56" s="61">
        <v>0.204166666666667</v>
      </c>
      <c r="AF56" s="61">
        <f t="shared" si="19"/>
        <v>0.43640000000000001</v>
      </c>
      <c r="AG56" s="63">
        <f t="shared" si="20"/>
        <v>1.040000000000002E-2</v>
      </c>
      <c r="AH56" s="45">
        <f t="shared" si="11"/>
        <v>0.20800000000000018</v>
      </c>
      <c r="AI56" s="71">
        <f t="shared" si="12"/>
        <v>294</v>
      </c>
      <c r="AJ56" s="56">
        <f t="shared" si="13"/>
        <v>8.7279999999999998</v>
      </c>
    </row>
    <row r="57" spans="2:36" x14ac:dyDescent="0.25">
      <c r="B57" s="98">
        <v>5</v>
      </c>
      <c r="C57" s="96">
        <v>300</v>
      </c>
      <c r="D57" s="97">
        <v>0.83333333333333304</v>
      </c>
      <c r="E57" s="97">
        <v>0.86599999999999999</v>
      </c>
      <c r="F57" s="97">
        <f t="shared" si="16"/>
        <v>1.2499999999999956E-2</v>
      </c>
      <c r="G57" s="45">
        <f t="shared" si="21"/>
        <v>0.19999999999999929</v>
      </c>
      <c r="H57" s="71">
        <f t="shared" si="6"/>
        <v>300</v>
      </c>
      <c r="I57" s="56">
        <f t="shared" si="17"/>
        <v>13.856</v>
      </c>
      <c r="J57" s="1"/>
      <c r="K57" s="98">
        <v>5</v>
      </c>
      <c r="L57" s="96">
        <v>300</v>
      </c>
      <c r="M57" s="97">
        <v>0.41666666666666702</v>
      </c>
      <c r="N57" s="97">
        <v>0.44679999999999997</v>
      </c>
      <c r="O57" s="62">
        <f t="shared" si="14"/>
        <v>1.0399999999999965E-2</v>
      </c>
      <c r="P57" s="45">
        <f t="shared" si="22"/>
        <v>0.20800000000000018</v>
      </c>
      <c r="Q57" s="71">
        <f t="shared" si="8"/>
        <v>300</v>
      </c>
      <c r="R57" s="56">
        <f t="shared" si="18"/>
        <v>8.9359999999999999</v>
      </c>
      <c r="S57" s="1"/>
      <c r="T57" s="64">
        <v>5</v>
      </c>
      <c r="U57" s="60">
        <v>300</v>
      </c>
      <c r="V57" s="61">
        <v>0.20833333333333301</v>
      </c>
      <c r="W57" s="61">
        <v>0.1764</v>
      </c>
      <c r="X57" s="63">
        <f t="shared" si="15"/>
        <v>5.2000000000000102E-3</v>
      </c>
      <c r="Y57" s="45">
        <f t="shared" si="9"/>
        <v>0.10400000000000009</v>
      </c>
      <c r="Z57" s="71">
        <f t="shared" si="10"/>
        <v>300</v>
      </c>
      <c r="AA57" s="56">
        <f t="shared" si="2"/>
        <v>3.528</v>
      </c>
      <c r="AB57" s="6"/>
      <c r="AC57" s="64">
        <v>5</v>
      </c>
      <c r="AD57" s="60">
        <v>300</v>
      </c>
      <c r="AE57" s="61">
        <v>0.20833333333333301</v>
      </c>
      <c r="AF57" s="61">
        <f t="shared" si="19"/>
        <v>0.44679999999999997</v>
      </c>
      <c r="AG57" s="63">
        <f t="shared" si="20"/>
        <v>1.0399999999999965E-2</v>
      </c>
      <c r="AH57" s="45">
        <f t="shared" si="11"/>
        <v>0.20800000000000018</v>
      </c>
      <c r="AI57" s="71">
        <f t="shared" si="12"/>
        <v>300</v>
      </c>
      <c r="AJ57" s="56">
        <f t="shared" si="13"/>
        <v>8.9359999999999999</v>
      </c>
    </row>
    <row r="58" spans="2:36" x14ac:dyDescent="0.25">
      <c r="B58" s="98">
        <v>5.0999999999999996</v>
      </c>
      <c r="C58" s="96">
        <v>306</v>
      </c>
      <c r="D58" s="97">
        <v>0.85</v>
      </c>
      <c r="E58" s="97">
        <v>0.87849999999999995</v>
      </c>
      <c r="F58" s="97">
        <f t="shared" si="16"/>
        <v>1.2499999999999956E-2</v>
      </c>
      <c r="G58" s="45">
        <f t="shared" si="21"/>
        <v>0.19999999999999929</v>
      </c>
      <c r="H58" s="71">
        <f t="shared" si="6"/>
        <v>306</v>
      </c>
      <c r="I58" s="56">
        <f t="shared" si="17"/>
        <v>14.055999999999999</v>
      </c>
      <c r="J58" s="1"/>
      <c r="K58" s="98">
        <v>5.0999999999999996</v>
      </c>
      <c r="L58" s="96">
        <v>306</v>
      </c>
      <c r="M58" s="97">
        <v>0.42499999999999999</v>
      </c>
      <c r="N58" s="97">
        <v>0.4572</v>
      </c>
      <c r="O58" s="62">
        <f t="shared" si="14"/>
        <v>1.040000000000002E-2</v>
      </c>
      <c r="P58" s="45">
        <f t="shared" si="22"/>
        <v>0.20800000000000018</v>
      </c>
      <c r="Q58" s="71">
        <f t="shared" si="8"/>
        <v>306</v>
      </c>
      <c r="R58" s="56">
        <f t="shared" si="18"/>
        <v>9.1440000000000001</v>
      </c>
      <c r="S58" s="1"/>
      <c r="T58" s="64">
        <v>5.0999999999999996</v>
      </c>
      <c r="U58" s="60">
        <v>306</v>
      </c>
      <c r="V58" s="61">
        <v>0.21249999999999999</v>
      </c>
      <c r="W58" s="61">
        <v>0.18160000000000001</v>
      </c>
      <c r="X58" s="63">
        <f t="shared" si="15"/>
        <v>5.2000000000000102E-3</v>
      </c>
      <c r="Y58" s="45">
        <f t="shared" si="9"/>
        <v>0.10400000000000009</v>
      </c>
      <c r="Z58" s="71">
        <f t="shared" si="10"/>
        <v>306</v>
      </c>
      <c r="AA58" s="56">
        <f t="shared" si="2"/>
        <v>3.6320000000000001</v>
      </c>
      <c r="AB58" s="6"/>
      <c r="AC58" s="64">
        <v>5.0999999999999996</v>
      </c>
      <c r="AD58" s="60">
        <v>306</v>
      </c>
      <c r="AE58" s="61">
        <v>0.21249999999999999</v>
      </c>
      <c r="AF58" s="61">
        <f t="shared" si="19"/>
        <v>0.4572</v>
      </c>
      <c r="AG58" s="63">
        <f t="shared" si="20"/>
        <v>1.040000000000002E-2</v>
      </c>
      <c r="AH58" s="45">
        <f t="shared" si="11"/>
        <v>0.20800000000000018</v>
      </c>
      <c r="AI58" s="71">
        <f t="shared" si="12"/>
        <v>306</v>
      </c>
      <c r="AJ58" s="56">
        <f t="shared" si="13"/>
        <v>9.1440000000000001</v>
      </c>
    </row>
    <row r="59" spans="2:36" x14ac:dyDescent="0.25">
      <c r="B59" s="98">
        <v>5.2</v>
      </c>
      <c r="C59" s="96">
        <v>312</v>
      </c>
      <c r="D59" s="97">
        <v>0.86666666666666703</v>
      </c>
      <c r="E59" s="97">
        <v>0.89100000000000001</v>
      </c>
      <c r="F59" s="97">
        <f t="shared" si="16"/>
        <v>1.2500000000000067E-2</v>
      </c>
      <c r="G59" s="45">
        <f t="shared" si="21"/>
        <v>0.20000000000000107</v>
      </c>
      <c r="H59" s="71">
        <f t="shared" si="6"/>
        <v>312</v>
      </c>
      <c r="I59" s="56">
        <f t="shared" si="17"/>
        <v>14.256</v>
      </c>
      <c r="J59" s="1"/>
      <c r="K59" s="98">
        <v>5.2</v>
      </c>
      <c r="L59" s="96">
        <v>312</v>
      </c>
      <c r="M59" s="97">
        <v>0.43333333333333302</v>
      </c>
      <c r="N59" s="97">
        <v>0.4677</v>
      </c>
      <c r="O59" s="62">
        <f t="shared" si="14"/>
        <v>1.0500000000000009E-2</v>
      </c>
      <c r="P59" s="45">
        <f t="shared" si="22"/>
        <v>0.20999999999999908</v>
      </c>
      <c r="Q59" s="71">
        <f t="shared" si="8"/>
        <v>312</v>
      </c>
      <c r="R59" s="56">
        <f t="shared" si="18"/>
        <v>9.3539999999999992</v>
      </c>
      <c r="S59" s="1"/>
      <c r="T59" s="64">
        <v>5.2</v>
      </c>
      <c r="U59" s="60">
        <v>312</v>
      </c>
      <c r="V59" s="61">
        <v>0.21666666666666701</v>
      </c>
      <c r="W59" s="61">
        <v>0.18679999999999999</v>
      </c>
      <c r="X59" s="63">
        <f t="shared" si="15"/>
        <v>5.1999999999999824E-3</v>
      </c>
      <c r="Y59" s="45">
        <f t="shared" si="9"/>
        <v>0.10399999999999965</v>
      </c>
      <c r="Z59" s="71">
        <f t="shared" si="10"/>
        <v>312</v>
      </c>
      <c r="AA59" s="56">
        <f t="shared" si="2"/>
        <v>3.7359999999999998</v>
      </c>
      <c r="AB59" s="6"/>
      <c r="AC59" s="64">
        <v>5.2</v>
      </c>
      <c r="AD59" s="60">
        <v>312</v>
      </c>
      <c r="AE59" s="61">
        <v>0.21666666666666701</v>
      </c>
      <c r="AF59" s="61">
        <f t="shared" si="19"/>
        <v>0.4677</v>
      </c>
      <c r="AG59" s="63">
        <f t="shared" si="20"/>
        <v>1.0500000000000009E-2</v>
      </c>
      <c r="AH59" s="45">
        <f t="shared" si="11"/>
        <v>0.20999999999999908</v>
      </c>
      <c r="AI59" s="71">
        <f t="shared" si="12"/>
        <v>312</v>
      </c>
      <c r="AJ59" s="56">
        <f t="shared" si="13"/>
        <v>9.3539999999999992</v>
      </c>
    </row>
    <row r="60" spans="2:36" x14ac:dyDescent="0.25">
      <c r="B60" s="98">
        <v>5.3</v>
      </c>
      <c r="C60" s="96">
        <v>318</v>
      </c>
      <c r="D60" s="97">
        <v>0.88333333333333297</v>
      </c>
      <c r="E60" s="97">
        <v>0.90349999999999997</v>
      </c>
      <c r="F60" s="97">
        <f t="shared" si="16"/>
        <v>1.2499999999999956E-2</v>
      </c>
      <c r="G60" s="45">
        <f t="shared" si="21"/>
        <v>0.19999999999999929</v>
      </c>
      <c r="H60" s="71">
        <f t="shared" si="6"/>
        <v>318</v>
      </c>
      <c r="I60" s="56">
        <f t="shared" si="17"/>
        <v>14.456</v>
      </c>
      <c r="J60" s="1"/>
      <c r="K60" s="98">
        <v>5.3</v>
      </c>
      <c r="L60" s="96">
        <v>318</v>
      </c>
      <c r="M60" s="97">
        <v>0.44166666666666698</v>
      </c>
      <c r="N60" s="97">
        <v>0.47799999999999998</v>
      </c>
      <c r="O60" s="62">
        <f t="shared" si="14"/>
        <v>1.0299999999999976E-2</v>
      </c>
      <c r="P60" s="45">
        <f t="shared" si="22"/>
        <v>0.20599999999999952</v>
      </c>
      <c r="Q60" s="71">
        <f t="shared" si="8"/>
        <v>318</v>
      </c>
      <c r="R60" s="56">
        <f t="shared" si="18"/>
        <v>9.5599999999999987</v>
      </c>
      <c r="S60" s="1"/>
      <c r="T60" s="64">
        <v>5.3</v>
      </c>
      <c r="U60" s="60">
        <v>318</v>
      </c>
      <c r="V60" s="61">
        <v>0.22083333333333299</v>
      </c>
      <c r="W60" s="61">
        <v>0.19209999999999999</v>
      </c>
      <c r="X60" s="63">
        <f t="shared" si="15"/>
        <v>5.2999999999999992E-3</v>
      </c>
      <c r="Y60" s="45">
        <f t="shared" si="9"/>
        <v>0.10599999999999987</v>
      </c>
      <c r="Z60" s="71">
        <f t="shared" si="10"/>
        <v>318</v>
      </c>
      <c r="AA60" s="56">
        <f t="shared" si="2"/>
        <v>3.8419999999999996</v>
      </c>
      <c r="AB60" s="6"/>
      <c r="AC60" s="64">
        <v>5.3</v>
      </c>
      <c r="AD60" s="60">
        <v>318</v>
      </c>
      <c r="AE60" s="61">
        <v>0.22083333333333299</v>
      </c>
      <c r="AF60" s="61">
        <f t="shared" si="19"/>
        <v>0.47799999999999998</v>
      </c>
      <c r="AG60" s="63">
        <f t="shared" si="20"/>
        <v>1.0299999999999976E-2</v>
      </c>
      <c r="AH60" s="45">
        <f t="shared" si="11"/>
        <v>0.20599999999999952</v>
      </c>
      <c r="AI60" s="71">
        <f t="shared" si="12"/>
        <v>318</v>
      </c>
      <c r="AJ60" s="56">
        <f t="shared" si="13"/>
        <v>9.5599999999999987</v>
      </c>
    </row>
    <row r="61" spans="2:36" x14ac:dyDescent="0.25">
      <c r="B61" s="98">
        <v>5.4</v>
      </c>
      <c r="C61" s="96">
        <v>324</v>
      </c>
      <c r="D61" s="97">
        <v>0.9</v>
      </c>
      <c r="E61" s="97">
        <v>0.91600000000000004</v>
      </c>
      <c r="F61" s="97">
        <f t="shared" si="16"/>
        <v>1.2500000000000067E-2</v>
      </c>
      <c r="G61" s="45">
        <f t="shared" si="21"/>
        <v>0.20000000000000107</v>
      </c>
      <c r="H61" s="71">
        <f t="shared" si="6"/>
        <v>324</v>
      </c>
      <c r="I61" s="56">
        <f t="shared" si="17"/>
        <v>14.656000000000001</v>
      </c>
      <c r="J61" s="1"/>
      <c r="K61" s="98">
        <v>5.4</v>
      </c>
      <c r="L61" s="96">
        <v>324</v>
      </c>
      <c r="M61" s="97">
        <v>0.45</v>
      </c>
      <c r="N61" s="97">
        <v>0.48799999999999999</v>
      </c>
      <c r="O61" s="62">
        <f t="shared" si="14"/>
        <v>1.0000000000000009E-2</v>
      </c>
      <c r="P61" s="45">
        <f t="shared" si="22"/>
        <v>0.20000000000000107</v>
      </c>
      <c r="Q61" s="71">
        <f t="shared" si="8"/>
        <v>324</v>
      </c>
      <c r="R61" s="56">
        <f t="shared" si="18"/>
        <v>9.76</v>
      </c>
      <c r="S61" s="1"/>
      <c r="T61" s="64">
        <v>5.4</v>
      </c>
      <c r="U61" s="60">
        <v>324</v>
      </c>
      <c r="V61" s="61">
        <v>0.22500000000000001</v>
      </c>
      <c r="W61" s="61">
        <v>0.19750000000000001</v>
      </c>
      <c r="X61" s="63">
        <f t="shared" si="15"/>
        <v>5.4000000000000159E-3</v>
      </c>
      <c r="Y61" s="45">
        <f t="shared" si="9"/>
        <v>0.10800000000000054</v>
      </c>
      <c r="Z61" s="71">
        <f t="shared" si="10"/>
        <v>324</v>
      </c>
      <c r="AA61" s="56">
        <f t="shared" si="2"/>
        <v>3.95</v>
      </c>
      <c r="AB61" s="6"/>
      <c r="AC61" s="64">
        <v>5.4</v>
      </c>
      <c r="AD61" s="60">
        <v>324</v>
      </c>
      <c r="AE61" s="61">
        <v>0.22500000000000001</v>
      </c>
      <c r="AF61" s="61">
        <f t="shared" si="19"/>
        <v>0.48799999999999999</v>
      </c>
      <c r="AG61" s="63">
        <f t="shared" si="20"/>
        <v>1.0000000000000009E-2</v>
      </c>
      <c r="AH61" s="45">
        <f t="shared" si="11"/>
        <v>0.20000000000000107</v>
      </c>
      <c r="AI61" s="71">
        <f t="shared" si="12"/>
        <v>324</v>
      </c>
      <c r="AJ61" s="56">
        <f t="shared" si="13"/>
        <v>9.76</v>
      </c>
    </row>
    <row r="62" spans="2:36" x14ac:dyDescent="0.25">
      <c r="B62" s="98">
        <v>5.5</v>
      </c>
      <c r="C62" s="96">
        <v>330</v>
      </c>
      <c r="D62" s="97">
        <v>0.91666666666666696</v>
      </c>
      <c r="E62" s="97">
        <v>0.92849999999999999</v>
      </c>
      <c r="F62" s="97">
        <f t="shared" si="16"/>
        <v>1.2499999999999956E-2</v>
      </c>
      <c r="G62" s="45">
        <f t="shared" si="21"/>
        <v>0.19999999999999929</v>
      </c>
      <c r="H62" s="71">
        <f t="shared" si="6"/>
        <v>330</v>
      </c>
      <c r="I62" s="56">
        <f t="shared" si="17"/>
        <v>14.856</v>
      </c>
      <c r="J62" s="1"/>
      <c r="K62" s="98">
        <v>5.5</v>
      </c>
      <c r="L62" s="96">
        <v>330</v>
      </c>
      <c r="M62" s="97">
        <v>0.45833333333333298</v>
      </c>
      <c r="N62" s="97">
        <v>0.498</v>
      </c>
      <c r="O62" s="62">
        <f t="shared" si="14"/>
        <v>1.0000000000000009E-2</v>
      </c>
      <c r="P62" s="45">
        <f t="shared" si="22"/>
        <v>0.20000000000000107</v>
      </c>
      <c r="Q62" s="71">
        <f t="shared" si="8"/>
        <v>330</v>
      </c>
      <c r="R62" s="56">
        <f t="shared" si="18"/>
        <v>9.9600000000000009</v>
      </c>
      <c r="S62" s="1"/>
      <c r="T62" s="64">
        <v>5.5</v>
      </c>
      <c r="U62" s="60">
        <v>330</v>
      </c>
      <c r="V62" s="61">
        <v>0.22916666666666699</v>
      </c>
      <c r="W62" s="61">
        <v>0.2029</v>
      </c>
      <c r="X62" s="63">
        <f t="shared" si="15"/>
        <v>5.3999999999999881E-3</v>
      </c>
      <c r="Y62" s="45">
        <f t="shared" si="9"/>
        <v>0.10799999999999965</v>
      </c>
      <c r="Z62" s="71">
        <f t="shared" si="10"/>
        <v>330</v>
      </c>
      <c r="AA62" s="56">
        <f t="shared" si="2"/>
        <v>4.0579999999999998</v>
      </c>
      <c r="AB62" s="6"/>
      <c r="AC62" s="64">
        <v>5.5</v>
      </c>
      <c r="AD62" s="60">
        <v>330</v>
      </c>
      <c r="AE62" s="61">
        <v>0.22916666666666699</v>
      </c>
      <c r="AF62" s="61">
        <f t="shared" si="19"/>
        <v>0.498</v>
      </c>
      <c r="AG62" s="63">
        <f t="shared" si="20"/>
        <v>1.0000000000000009E-2</v>
      </c>
      <c r="AH62" s="45">
        <f t="shared" si="11"/>
        <v>0.20000000000000107</v>
      </c>
      <c r="AI62" s="71">
        <f t="shared" si="12"/>
        <v>330</v>
      </c>
      <c r="AJ62" s="56">
        <f t="shared" si="13"/>
        <v>9.9600000000000009</v>
      </c>
    </row>
    <row r="63" spans="2:36" x14ac:dyDescent="0.25">
      <c r="B63" s="98">
        <v>5.6</v>
      </c>
      <c r="C63" s="96">
        <v>336</v>
      </c>
      <c r="D63" s="97">
        <v>0.93333333333333302</v>
      </c>
      <c r="E63" s="97">
        <v>0.94169999999999998</v>
      </c>
      <c r="F63" s="97">
        <f t="shared" si="16"/>
        <v>1.319999999999999E-2</v>
      </c>
      <c r="G63" s="45">
        <f t="shared" si="21"/>
        <v>0.21119999999999983</v>
      </c>
      <c r="H63" s="71">
        <f t="shared" si="6"/>
        <v>336</v>
      </c>
      <c r="I63" s="56">
        <f t="shared" si="17"/>
        <v>15.0672</v>
      </c>
      <c r="J63" s="1"/>
      <c r="K63" s="98">
        <v>5.6</v>
      </c>
      <c r="L63" s="96">
        <v>336</v>
      </c>
      <c r="M63" s="97">
        <v>0.46666666666666701</v>
      </c>
      <c r="N63" s="97">
        <v>0.50829999999999997</v>
      </c>
      <c r="O63" s="62">
        <f t="shared" si="14"/>
        <v>1.0299999999999976E-2</v>
      </c>
      <c r="P63" s="45">
        <f t="shared" si="22"/>
        <v>0.20599999999999952</v>
      </c>
      <c r="Q63" s="71">
        <f t="shared" si="8"/>
        <v>336</v>
      </c>
      <c r="R63" s="56">
        <f t="shared" si="18"/>
        <v>10.166</v>
      </c>
      <c r="S63" s="1"/>
      <c r="T63" s="64">
        <v>5.6</v>
      </c>
      <c r="U63" s="60">
        <v>336</v>
      </c>
      <c r="V63" s="61">
        <v>0.233333333333333</v>
      </c>
      <c r="W63" s="61">
        <v>0.20830000000000001</v>
      </c>
      <c r="X63" s="63">
        <f t="shared" si="15"/>
        <v>5.4000000000000159E-3</v>
      </c>
      <c r="Y63" s="45">
        <f t="shared" si="9"/>
        <v>0.10800000000000054</v>
      </c>
      <c r="Z63" s="71">
        <f t="shared" si="10"/>
        <v>336</v>
      </c>
      <c r="AA63" s="56">
        <f t="shared" si="2"/>
        <v>4.1660000000000004</v>
      </c>
      <c r="AB63" s="6"/>
      <c r="AC63" s="64">
        <v>5.6</v>
      </c>
      <c r="AD63" s="60">
        <v>336</v>
      </c>
      <c r="AE63" s="61">
        <v>0.233333333333333</v>
      </c>
      <c r="AF63" s="61">
        <f t="shared" si="19"/>
        <v>0.50829999999999997</v>
      </c>
      <c r="AG63" s="63">
        <f t="shared" si="20"/>
        <v>1.0299999999999976E-2</v>
      </c>
      <c r="AH63" s="45">
        <f t="shared" si="11"/>
        <v>0.20599999999999952</v>
      </c>
      <c r="AI63" s="71">
        <f t="shared" si="12"/>
        <v>336</v>
      </c>
      <c r="AJ63" s="56">
        <f t="shared" si="13"/>
        <v>10.166</v>
      </c>
    </row>
    <row r="64" spans="2:36" x14ac:dyDescent="0.25">
      <c r="B64" s="98">
        <v>5.7</v>
      </c>
      <c r="C64" s="96">
        <v>342</v>
      </c>
      <c r="D64" s="97">
        <v>0.95</v>
      </c>
      <c r="E64" s="97">
        <v>0.95499999999999996</v>
      </c>
      <c r="F64" s="97">
        <f t="shared" si="16"/>
        <v>1.3299999999999979E-2</v>
      </c>
      <c r="G64" s="45">
        <f t="shared" si="21"/>
        <v>0.21279999999999966</v>
      </c>
      <c r="H64" s="71">
        <f t="shared" si="6"/>
        <v>342</v>
      </c>
      <c r="I64" s="56">
        <f t="shared" si="17"/>
        <v>15.28</v>
      </c>
      <c r="J64" s="1"/>
      <c r="K64" s="98">
        <v>5.7</v>
      </c>
      <c r="L64" s="96">
        <v>342</v>
      </c>
      <c r="M64" s="97">
        <v>0.47499999999999998</v>
      </c>
      <c r="N64" s="97">
        <v>0.51880000000000004</v>
      </c>
      <c r="O64" s="62">
        <f t="shared" si="14"/>
        <v>1.0500000000000065E-2</v>
      </c>
      <c r="P64" s="45">
        <f t="shared" si="22"/>
        <v>0.21000000000000085</v>
      </c>
      <c r="Q64" s="71">
        <f t="shared" si="8"/>
        <v>342</v>
      </c>
      <c r="R64" s="56">
        <f t="shared" si="18"/>
        <v>10.376000000000001</v>
      </c>
      <c r="S64" s="1"/>
      <c r="T64" s="64">
        <v>5.7</v>
      </c>
      <c r="U64" s="60">
        <v>342</v>
      </c>
      <c r="V64" s="61">
        <v>0.23749999999999999</v>
      </c>
      <c r="W64" s="61">
        <v>0.21379999999999999</v>
      </c>
      <c r="X64" s="63">
        <f t="shared" si="15"/>
        <v>5.4999999999999771E-3</v>
      </c>
      <c r="Y64" s="45">
        <f t="shared" si="9"/>
        <v>0.10999999999999943</v>
      </c>
      <c r="Z64" s="71">
        <f t="shared" si="10"/>
        <v>342</v>
      </c>
      <c r="AA64" s="56">
        <f t="shared" si="2"/>
        <v>4.2759999999999998</v>
      </c>
      <c r="AB64" s="6"/>
      <c r="AC64" s="64">
        <v>5.7</v>
      </c>
      <c r="AD64" s="60">
        <v>342</v>
      </c>
      <c r="AE64" s="61">
        <v>0.23749999999999999</v>
      </c>
      <c r="AF64" s="61">
        <f t="shared" si="19"/>
        <v>0.51880000000000004</v>
      </c>
      <c r="AG64" s="63">
        <f t="shared" si="20"/>
        <v>1.0500000000000065E-2</v>
      </c>
      <c r="AH64" s="45">
        <f t="shared" si="11"/>
        <v>0.21000000000000085</v>
      </c>
      <c r="AI64" s="71">
        <f t="shared" si="12"/>
        <v>342</v>
      </c>
      <c r="AJ64" s="56">
        <f t="shared" si="13"/>
        <v>10.376000000000001</v>
      </c>
    </row>
    <row r="65" spans="2:36" x14ac:dyDescent="0.25">
      <c r="B65" s="98">
        <v>5.8</v>
      </c>
      <c r="C65" s="96">
        <v>348</v>
      </c>
      <c r="D65" s="97">
        <v>0.96666666666666701</v>
      </c>
      <c r="E65" s="97">
        <v>0.96899999999999997</v>
      </c>
      <c r="F65" s="97">
        <f t="shared" si="16"/>
        <v>1.4000000000000012E-2</v>
      </c>
      <c r="G65" s="45">
        <f t="shared" si="21"/>
        <v>0.2240000000000002</v>
      </c>
      <c r="H65" s="71">
        <f t="shared" si="6"/>
        <v>348</v>
      </c>
      <c r="I65" s="56">
        <f t="shared" si="17"/>
        <v>15.504</v>
      </c>
      <c r="J65" s="1"/>
      <c r="K65" s="98">
        <v>5.8</v>
      </c>
      <c r="L65" s="96">
        <v>348</v>
      </c>
      <c r="M65" s="97">
        <v>0.483333333333333</v>
      </c>
      <c r="N65" s="97">
        <v>0.52880000000000005</v>
      </c>
      <c r="O65" s="62">
        <f t="shared" si="14"/>
        <v>1.0000000000000009E-2</v>
      </c>
      <c r="P65" s="45">
        <f t="shared" si="22"/>
        <v>0.19999999999999929</v>
      </c>
      <c r="Q65" s="71">
        <f t="shared" si="8"/>
        <v>348</v>
      </c>
      <c r="R65" s="56">
        <f t="shared" si="18"/>
        <v>10.576000000000001</v>
      </c>
      <c r="S65" s="1"/>
      <c r="T65" s="64">
        <v>5.8</v>
      </c>
      <c r="U65" s="60">
        <v>348</v>
      </c>
      <c r="V65" s="61">
        <v>0.241666666666667</v>
      </c>
      <c r="W65" s="61">
        <v>0.21920000000000001</v>
      </c>
      <c r="X65" s="63">
        <f t="shared" si="15"/>
        <v>5.4000000000000159E-3</v>
      </c>
      <c r="Y65" s="45">
        <f t="shared" si="9"/>
        <v>0.10800000000000054</v>
      </c>
      <c r="Z65" s="71">
        <f t="shared" si="10"/>
        <v>348</v>
      </c>
      <c r="AA65" s="56">
        <f t="shared" si="2"/>
        <v>4.3840000000000003</v>
      </c>
      <c r="AB65" s="6"/>
      <c r="AC65" s="64">
        <v>5.8</v>
      </c>
      <c r="AD65" s="60">
        <v>348</v>
      </c>
      <c r="AE65" s="61">
        <v>0.241666666666667</v>
      </c>
      <c r="AF65" s="61">
        <f t="shared" si="19"/>
        <v>0.52880000000000005</v>
      </c>
      <c r="AG65" s="63">
        <f t="shared" si="20"/>
        <v>1.0000000000000009E-2</v>
      </c>
      <c r="AH65" s="45">
        <f t="shared" si="11"/>
        <v>0.19999999999999929</v>
      </c>
      <c r="AI65" s="71">
        <f t="shared" si="12"/>
        <v>348</v>
      </c>
      <c r="AJ65" s="56">
        <f t="shared" si="13"/>
        <v>10.576000000000001</v>
      </c>
    </row>
    <row r="66" spans="2:36" x14ac:dyDescent="0.25">
      <c r="B66" s="98">
        <v>5.9</v>
      </c>
      <c r="C66" s="96">
        <v>354</v>
      </c>
      <c r="D66" s="97">
        <v>0.98333333333333295</v>
      </c>
      <c r="E66" s="97">
        <v>0.98419999999999996</v>
      </c>
      <c r="F66" s="97">
        <f t="shared" si="16"/>
        <v>1.5199999999999991E-2</v>
      </c>
      <c r="G66" s="45">
        <f t="shared" si="21"/>
        <v>0.24319999999999986</v>
      </c>
      <c r="H66" s="71">
        <f t="shared" si="6"/>
        <v>354</v>
      </c>
      <c r="I66" s="56">
        <f t="shared" si="17"/>
        <v>15.747199999999999</v>
      </c>
      <c r="J66" s="1"/>
      <c r="K66" s="98">
        <v>5.9</v>
      </c>
      <c r="L66" s="96">
        <v>354</v>
      </c>
      <c r="M66" s="97">
        <v>0.49166666666666697</v>
      </c>
      <c r="N66" s="97">
        <v>0.53839999999999999</v>
      </c>
      <c r="O66" s="62">
        <f t="shared" si="14"/>
        <v>9.5999999999999419E-3</v>
      </c>
      <c r="P66" s="45">
        <f t="shared" si="22"/>
        <v>0.19200000000000017</v>
      </c>
      <c r="Q66" s="71">
        <f t="shared" si="8"/>
        <v>354</v>
      </c>
      <c r="R66" s="56">
        <f t="shared" si="18"/>
        <v>10.768000000000001</v>
      </c>
      <c r="S66" s="1"/>
      <c r="T66" s="64">
        <v>5.9</v>
      </c>
      <c r="U66" s="60">
        <v>354</v>
      </c>
      <c r="V66" s="61">
        <v>0.24583333333333299</v>
      </c>
      <c r="W66" s="61">
        <v>0.22459999999999999</v>
      </c>
      <c r="X66" s="63">
        <f t="shared" si="15"/>
        <v>5.3999999999999881E-3</v>
      </c>
      <c r="Y66" s="45">
        <f t="shared" si="9"/>
        <v>0.10799999999999965</v>
      </c>
      <c r="Z66" s="71">
        <f t="shared" si="10"/>
        <v>354</v>
      </c>
      <c r="AA66" s="56">
        <f t="shared" si="2"/>
        <v>4.492</v>
      </c>
      <c r="AB66" s="6"/>
      <c r="AC66" s="64">
        <v>5.9</v>
      </c>
      <c r="AD66" s="60">
        <v>354</v>
      </c>
      <c r="AE66" s="61">
        <v>0.24583333333333299</v>
      </c>
      <c r="AF66" s="61">
        <f t="shared" si="19"/>
        <v>0.53839999999999999</v>
      </c>
      <c r="AG66" s="63">
        <f t="shared" si="20"/>
        <v>9.5999999999999419E-3</v>
      </c>
      <c r="AH66" s="45">
        <f t="shared" si="11"/>
        <v>0.19200000000000017</v>
      </c>
      <c r="AI66" s="71">
        <f t="shared" si="12"/>
        <v>354</v>
      </c>
      <c r="AJ66" s="56">
        <f t="shared" si="13"/>
        <v>10.768000000000001</v>
      </c>
    </row>
    <row r="67" spans="2:36" ht="15.75" thickBot="1" x14ac:dyDescent="0.3">
      <c r="B67" s="99">
        <v>6</v>
      </c>
      <c r="C67" s="100">
        <v>360</v>
      </c>
      <c r="D67" s="101">
        <v>1</v>
      </c>
      <c r="E67" s="101">
        <v>1</v>
      </c>
      <c r="F67" s="101">
        <f t="shared" si="16"/>
        <v>1.5800000000000036E-2</v>
      </c>
      <c r="G67" s="54">
        <f t="shared" si="21"/>
        <v>0.25280000000000058</v>
      </c>
      <c r="H67" s="73">
        <f t="shared" si="6"/>
        <v>360</v>
      </c>
      <c r="I67" s="58">
        <f t="shared" si="17"/>
        <v>16</v>
      </c>
      <c r="J67" s="1"/>
      <c r="K67" s="98">
        <v>6</v>
      </c>
      <c r="L67" s="96">
        <v>360</v>
      </c>
      <c r="M67" s="97">
        <v>0.5</v>
      </c>
      <c r="N67" s="97">
        <v>0.54800000000000004</v>
      </c>
      <c r="O67" s="62">
        <f t="shared" si="14"/>
        <v>9.6000000000000529E-3</v>
      </c>
      <c r="P67" s="45">
        <f t="shared" si="22"/>
        <v>0.19200000000000017</v>
      </c>
      <c r="Q67" s="71">
        <f t="shared" si="8"/>
        <v>360</v>
      </c>
      <c r="R67" s="56">
        <f t="shared" si="18"/>
        <v>10.96</v>
      </c>
      <c r="S67" s="1"/>
      <c r="T67" s="64">
        <v>6</v>
      </c>
      <c r="U67" s="60">
        <v>360</v>
      </c>
      <c r="V67" s="61">
        <v>0.25</v>
      </c>
      <c r="W67" s="61">
        <v>0.23</v>
      </c>
      <c r="X67" s="63">
        <f t="shared" si="15"/>
        <v>5.4000000000000159E-3</v>
      </c>
      <c r="Y67" s="45">
        <f t="shared" si="9"/>
        <v>0.10800000000000054</v>
      </c>
      <c r="Z67" s="71">
        <f t="shared" si="10"/>
        <v>360</v>
      </c>
      <c r="AA67" s="56">
        <f t="shared" si="2"/>
        <v>4.6000000000000005</v>
      </c>
      <c r="AB67" s="6"/>
      <c r="AC67" s="64">
        <v>6</v>
      </c>
      <c r="AD67" s="60">
        <v>360</v>
      </c>
      <c r="AE67" s="61">
        <v>0.25</v>
      </c>
      <c r="AF67" s="61">
        <f t="shared" si="19"/>
        <v>0.54800000000000004</v>
      </c>
      <c r="AG67" s="63">
        <f t="shared" si="20"/>
        <v>9.6000000000000529E-3</v>
      </c>
      <c r="AH67" s="45">
        <f t="shared" si="11"/>
        <v>0.19200000000000017</v>
      </c>
      <c r="AI67" s="71">
        <f t="shared" si="12"/>
        <v>360</v>
      </c>
      <c r="AJ67" s="56">
        <f t="shared" si="13"/>
        <v>10.96</v>
      </c>
    </row>
    <row r="68" spans="2:36" x14ac:dyDescent="0.25">
      <c r="K68" s="98">
        <v>6.1</v>
      </c>
      <c r="L68" s="96">
        <v>366</v>
      </c>
      <c r="M68" s="97">
        <v>0.50833333333333297</v>
      </c>
      <c r="N68" s="97">
        <v>0.55800000000000005</v>
      </c>
      <c r="O68" s="62">
        <f t="shared" si="14"/>
        <v>1.0000000000000009E-2</v>
      </c>
      <c r="P68" s="45">
        <f t="shared" si="22"/>
        <v>0.19999999999999929</v>
      </c>
      <c r="Q68" s="71">
        <f t="shared" si="8"/>
        <v>366</v>
      </c>
      <c r="R68" s="56">
        <f t="shared" si="18"/>
        <v>11.16</v>
      </c>
      <c r="T68" s="64">
        <v>6.1</v>
      </c>
      <c r="U68" s="60">
        <v>366</v>
      </c>
      <c r="V68" s="61">
        <v>0.25416666666666698</v>
      </c>
      <c r="W68" s="61">
        <v>0.2354</v>
      </c>
      <c r="X68" s="63">
        <f t="shared" si="15"/>
        <v>5.3999999999999881E-3</v>
      </c>
      <c r="Y68" s="45">
        <f t="shared" si="9"/>
        <v>0.10799999999999965</v>
      </c>
      <c r="Z68" s="71">
        <f t="shared" si="10"/>
        <v>366</v>
      </c>
      <c r="AA68" s="56">
        <f t="shared" si="2"/>
        <v>4.7080000000000002</v>
      </c>
      <c r="AB68" s="6"/>
      <c r="AC68" s="64">
        <v>6.1</v>
      </c>
      <c r="AD68" s="60">
        <v>366</v>
      </c>
      <c r="AE68" s="61">
        <v>0.25416666666666698</v>
      </c>
      <c r="AF68" s="61">
        <f t="shared" si="19"/>
        <v>0.55800000000000005</v>
      </c>
      <c r="AG68" s="63">
        <f t="shared" si="20"/>
        <v>1.0000000000000009E-2</v>
      </c>
      <c r="AH68" s="45">
        <f t="shared" si="11"/>
        <v>0.19999999999999929</v>
      </c>
      <c r="AI68" s="71">
        <f t="shared" si="12"/>
        <v>366</v>
      </c>
      <c r="AJ68" s="56">
        <f t="shared" si="13"/>
        <v>11.16</v>
      </c>
    </row>
    <row r="69" spans="2:36" x14ac:dyDescent="0.25">
      <c r="K69" s="98">
        <v>6.2</v>
      </c>
      <c r="L69" s="96">
        <v>372</v>
      </c>
      <c r="M69" s="97">
        <v>0.51666666666666705</v>
      </c>
      <c r="N69" s="97">
        <v>0.56799999999999995</v>
      </c>
      <c r="O69" s="62">
        <f t="shared" si="14"/>
        <v>9.9999999999998979E-3</v>
      </c>
      <c r="P69" s="45">
        <f t="shared" si="22"/>
        <v>0.19999999999999929</v>
      </c>
      <c r="Q69" s="71">
        <f t="shared" si="8"/>
        <v>372</v>
      </c>
      <c r="R69" s="56">
        <f t="shared" si="18"/>
        <v>11.36</v>
      </c>
      <c r="T69" s="64">
        <v>6.2</v>
      </c>
      <c r="U69" s="60">
        <v>372</v>
      </c>
      <c r="V69" s="61">
        <v>0.25833333333333303</v>
      </c>
      <c r="W69" s="61">
        <v>0.24079999999999999</v>
      </c>
      <c r="X69" s="63">
        <f t="shared" si="15"/>
        <v>5.3999999999999881E-3</v>
      </c>
      <c r="Y69" s="45">
        <f t="shared" si="9"/>
        <v>0.10799999999999965</v>
      </c>
      <c r="Z69" s="71">
        <f t="shared" si="10"/>
        <v>372</v>
      </c>
      <c r="AA69" s="56">
        <f t="shared" si="2"/>
        <v>4.8159999999999998</v>
      </c>
      <c r="AB69" s="6"/>
      <c r="AC69" s="64">
        <v>6.2</v>
      </c>
      <c r="AD69" s="60">
        <v>372</v>
      </c>
      <c r="AE69" s="61">
        <v>0.25833333333333303</v>
      </c>
      <c r="AF69" s="61">
        <f t="shared" si="19"/>
        <v>0.56799999999999995</v>
      </c>
      <c r="AG69" s="63">
        <f t="shared" si="20"/>
        <v>9.9999999999998979E-3</v>
      </c>
      <c r="AH69" s="45">
        <f t="shared" si="11"/>
        <v>0.19999999999999929</v>
      </c>
      <c r="AI69" s="71">
        <f t="shared" si="12"/>
        <v>372</v>
      </c>
      <c r="AJ69" s="56">
        <f t="shared" si="13"/>
        <v>11.36</v>
      </c>
    </row>
    <row r="70" spans="2:36" x14ac:dyDescent="0.25">
      <c r="K70" s="98">
        <v>6.3</v>
      </c>
      <c r="L70" s="96">
        <v>378</v>
      </c>
      <c r="M70" s="97">
        <v>0.52500000000000002</v>
      </c>
      <c r="N70" s="97">
        <v>0.57750000000000001</v>
      </c>
      <c r="O70" s="62">
        <f t="shared" si="14"/>
        <v>9.5000000000000639E-3</v>
      </c>
      <c r="P70" s="45">
        <f t="shared" si="22"/>
        <v>0.19000000000000128</v>
      </c>
      <c r="Q70" s="71">
        <f t="shared" si="8"/>
        <v>378</v>
      </c>
      <c r="R70" s="56">
        <f t="shared" si="18"/>
        <v>11.55</v>
      </c>
      <c r="T70" s="64">
        <v>6.3</v>
      </c>
      <c r="U70" s="60">
        <v>378</v>
      </c>
      <c r="V70" s="61">
        <v>0.26250000000000001</v>
      </c>
      <c r="W70" s="61">
        <v>0.2462</v>
      </c>
      <c r="X70" s="63">
        <f t="shared" si="15"/>
        <v>5.4000000000000159E-3</v>
      </c>
      <c r="Y70" s="45">
        <f t="shared" si="9"/>
        <v>0.10800000000000054</v>
      </c>
      <c r="Z70" s="71">
        <f t="shared" si="10"/>
        <v>378</v>
      </c>
      <c r="AA70" s="56">
        <f t="shared" si="2"/>
        <v>4.9240000000000004</v>
      </c>
      <c r="AB70" s="6"/>
      <c r="AC70" s="64">
        <v>6.3</v>
      </c>
      <c r="AD70" s="60">
        <v>378</v>
      </c>
      <c r="AE70" s="61">
        <v>0.26250000000000001</v>
      </c>
      <c r="AF70" s="61">
        <f t="shared" si="19"/>
        <v>0.57750000000000001</v>
      </c>
      <c r="AG70" s="63">
        <f t="shared" si="20"/>
        <v>9.5000000000000639E-3</v>
      </c>
      <c r="AH70" s="45">
        <f t="shared" si="11"/>
        <v>0.19000000000000128</v>
      </c>
      <c r="AI70" s="71">
        <f t="shared" si="12"/>
        <v>378</v>
      </c>
      <c r="AJ70" s="56">
        <f t="shared" si="13"/>
        <v>11.55</v>
      </c>
    </row>
    <row r="71" spans="2:36" x14ac:dyDescent="0.25">
      <c r="K71" s="98">
        <v>6.4</v>
      </c>
      <c r="L71" s="96">
        <v>384</v>
      </c>
      <c r="M71" s="97">
        <v>0.53333333333333299</v>
      </c>
      <c r="N71" s="97">
        <v>0.5867</v>
      </c>
      <c r="O71" s="62">
        <f t="shared" si="14"/>
        <v>9.199999999999986E-3</v>
      </c>
      <c r="P71" s="45">
        <f t="shared" si="22"/>
        <v>0.18399999999999928</v>
      </c>
      <c r="Q71" s="71">
        <f t="shared" si="8"/>
        <v>384</v>
      </c>
      <c r="R71" s="56">
        <f t="shared" ref="R71:R102" si="23">N71*$N$4</f>
        <v>11.734</v>
      </c>
      <c r="T71" s="64">
        <v>6.4</v>
      </c>
      <c r="U71" s="60">
        <v>384</v>
      </c>
      <c r="V71" s="61">
        <v>0.266666666666667</v>
      </c>
      <c r="W71" s="61">
        <v>0.25169999999999998</v>
      </c>
      <c r="X71" s="63">
        <f t="shared" si="15"/>
        <v>5.4999999999999771E-3</v>
      </c>
      <c r="Y71" s="45">
        <f t="shared" si="9"/>
        <v>0.10999999999999943</v>
      </c>
      <c r="Z71" s="71">
        <f t="shared" si="10"/>
        <v>384</v>
      </c>
      <c r="AA71" s="56">
        <f t="shared" ref="AA71:AA134" si="24">W71*$W$4</f>
        <v>5.0339999999999998</v>
      </c>
      <c r="AB71" s="6"/>
      <c r="AC71" s="64">
        <v>6.4</v>
      </c>
      <c r="AD71" s="60">
        <v>384</v>
      </c>
      <c r="AE71" s="61">
        <v>0.266666666666667</v>
      </c>
      <c r="AF71" s="61">
        <f t="shared" ref="AF71:AF102" si="25">N71</f>
        <v>0.5867</v>
      </c>
      <c r="AG71" s="63">
        <f t="shared" ref="AG71:AG102" si="26">O71</f>
        <v>9.199999999999986E-3</v>
      </c>
      <c r="AH71" s="45">
        <f t="shared" si="11"/>
        <v>0.18399999999999928</v>
      </c>
      <c r="AI71" s="71">
        <f t="shared" si="12"/>
        <v>384</v>
      </c>
      <c r="AJ71" s="56">
        <f t="shared" si="13"/>
        <v>11.734</v>
      </c>
    </row>
    <row r="72" spans="2:36" x14ac:dyDescent="0.25">
      <c r="K72" s="98">
        <v>6.5</v>
      </c>
      <c r="L72" s="96">
        <v>390</v>
      </c>
      <c r="M72" s="97">
        <v>0.54166666666666696</v>
      </c>
      <c r="N72" s="97">
        <v>0.59589999999999999</v>
      </c>
      <c r="O72" s="62">
        <f t="shared" si="14"/>
        <v>9.199999999999986E-3</v>
      </c>
      <c r="P72" s="45">
        <f t="shared" ref="P72:P103" si="27">R72-R71</f>
        <v>0.18399999999999928</v>
      </c>
      <c r="Q72" s="71">
        <f t="shared" ref="Q72:Q127" si="28">L72</f>
        <v>390</v>
      </c>
      <c r="R72" s="56">
        <f t="shared" si="23"/>
        <v>11.917999999999999</v>
      </c>
      <c r="T72" s="64">
        <v>6.5</v>
      </c>
      <c r="U72" s="60">
        <v>390</v>
      </c>
      <c r="V72" s="61">
        <v>0.27083333333333298</v>
      </c>
      <c r="W72" s="61">
        <v>0.2571</v>
      </c>
      <c r="X72" s="63">
        <f t="shared" si="15"/>
        <v>5.4000000000000159E-3</v>
      </c>
      <c r="Y72" s="45">
        <f t="shared" ref="Y72:Y135" si="29">AA72-AA71</f>
        <v>0.10799999999999965</v>
      </c>
      <c r="Z72" s="71">
        <f t="shared" ref="Z72:Z135" si="30">U72</f>
        <v>390</v>
      </c>
      <c r="AA72" s="56">
        <f t="shared" si="24"/>
        <v>5.1419999999999995</v>
      </c>
      <c r="AB72" s="6"/>
      <c r="AC72" s="64">
        <v>6.5</v>
      </c>
      <c r="AD72" s="60">
        <v>390</v>
      </c>
      <c r="AE72" s="61">
        <v>0.27083333333333298</v>
      </c>
      <c r="AF72" s="61">
        <f t="shared" si="25"/>
        <v>0.59589999999999999</v>
      </c>
      <c r="AG72" s="63">
        <f t="shared" si="26"/>
        <v>9.199999999999986E-3</v>
      </c>
      <c r="AH72" s="45">
        <f t="shared" ref="AH72:AH135" si="31">AJ72-AJ71</f>
        <v>0.18399999999999928</v>
      </c>
      <c r="AI72" s="71">
        <f t="shared" ref="AI72:AI135" si="32">AD72</f>
        <v>390</v>
      </c>
      <c r="AJ72" s="56">
        <f t="shared" ref="AJ72:AJ127" si="33">AF72*$AF$4</f>
        <v>11.917999999999999</v>
      </c>
    </row>
    <row r="73" spans="2:36" x14ac:dyDescent="0.25">
      <c r="K73" s="98">
        <v>6.6</v>
      </c>
      <c r="L73" s="96">
        <v>396</v>
      </c>
      <c r="M73" s="97">
        <v>0.55000000000000004</v>
      </c>
      <c r="N73" s="97">
        <v>0.60550000000000004</v>
      </c>
      <c r="O73" s="62">
        <f t="shared" ref="O73:O127" si="34">N73-N72</f>
        <v>9.6000000000000529E-3</v>
      </c>
      <c r="P73" s="45">
        <f t="shared" si="27"/>
        <v>0.19200000000000195</v>
      </c>
      <c r="Q73" s="71">
        <f t="shared" si="28"/>
        <v>396</v>
      </c>
      <c r="R73" s="56">
        <f t="shared" si="23"/>
        <v>12.110000000000001</v>
      </c>
      <c r="T73" s="64">
        <v>6.6</v>
      </c>
      <c r="U73" s="60">
        <v>396</v>
      </c>
      <c r="V73" s="61">
        <v>0.27500000000000002</v>
      </c>
      <c r="W73" s="61">
        <v>0.26250000000000001</v>
      </c>
      <c r="X73" s="63">
        <f t="shared" ref="X73:X136" si="35">W73-W72</f>
        <v>5.4000000000000159E-3</v>
      </c>
      <c r="Y73" s="45">
        <f t="shared" si="29"/>
        <v>0.10800000000000054</v>
      </c>
      <c r="Z73" s="71">
        <f t="shared" si="30"/>
        <v>396</v>
      </c>
      <c r="AA73" s="56">
        <f t="shared" si="24"/>
        <v>5.25</v>
      </c>
      <c r="AB73" s="6"/>
      <c r="AC73" s="64">
        <v>6.6</v>
      </c>
      <c r="AD73" s="60">
        <v>396</v>
      </c>
      <c r="AE73" s="61">
        <v>0.27500000000000002</v>
      </c>
      <c r="AF73" s="61">
        <f t="shared" si="25"/>
        <v>0.60550000000000004</v>
      </c>
      <c r="AG73" s="63">
        <f t="shared" si="26"/>
        <v>9.6000000000000529E-3</v>
      </c>
      <c r="AH73" s="45">
        <f t="shared" si="31"/>
        <v>0.19200000000000195</v>
      </c>
      <c r="AI73" s="71">
        <f t="shared" si="32"/>
        <v>396</v>
      </c>
      <c r="AJ73" s="56">
        <f t="shared" si="33"/>
        <v>12.110000000000001</v>
      </c>
    </row>
    <row r="74" spans="2:36" x14ac:dyDescent="0.25">
      <c r="K74" s="98">
        <v>6.7</v>
      </c>
      <c r="L74" s="96">
        <v>402</v>
      </c>
      <c r="M74" s="97">
        <v>0.55833333333333302</v>
      </c>
      <c r="N74" s="97">
        <v>0.61509999999999998</v>
      </c>
      <c r="O74" s="62">
        <f t="shared" si="34"/>
        <v>9.5999999999999419E-3</v>
      </c>
      <c r="P74" s="45">
        <f t="shared" si="27"/>
        <v>0.19199999999999839</v>
      </c>
      <c r="Q74" s="71">
        <f t="shared" si="28"/>
        <v>402</v>
      </c>
      <c r="R74" s="56">
        <f t="shared" si="23"/>
        <v>12.302</v>
      </c>
      <c r="T74" s="64">
        <v>6.7</v>
      </c>
      <c r="U74" s="60">
        <v>402</v>
      </c>
      <c r="V74" s="61">
        <v>0.27916666666666701</v>
      </c>
      <c r="W74" s="61">
        <v>0.26790000000000003</v>
      </c>
      <c r="X74" s="63">
        <f t="shared" si="35"/>
        <v>5.4000000000000159E-3</v>
      </c>
      <c r="Y74" s="45">
        <f t="shared" si="29"/>
        <v>0.10800000000000054</v>
      </c>
      <c r="Z74" s="71">
        <f t="shared" si="30"/>
        <v>402</v>
      </c>
      <c r="AA74" s="56">
        <f t="shared" si="24"/>
        <v>5.3580000000000005</v>
      </c>
      <c r="AB74" s="6"/>
      <c r="AC74" s="64">
        <v>6.7</v>
      </c>
      <c r="AD74" s="60">
        <v>402</v>
      </c>
      <c r="AE74" s="61">
        <v>0.27916666666666701</v>
      </c>
      <c r="AF74" s="61">
        <f t="shared" si="25"/>
        <v>0.61509999999999998</v>
      </c>
      <c r="AG74" s="63">
        <f t="shared" si="26"/>
        <v>9.5999999999999419E-3</v>
      </c>
      <c r="AH74" s="45">
        <f t="shared" si="31"/>
        <v>0.19199999999999839</v>
      </c>
      <c r="AI74" s="71">
        <f t="shared" si="32"/>
        <v>402</v>
      </c>
      <c r="AJ74" s="56">
        <f t="shared" si="33"/>
        <v>12.302</v>
      </c>
    </row>
    <row r="75" spans="2:36" x14ac:dyDescent="0.25">
      <c r="K75" s="98">
        <v>6.8</v>
      </c>
      <c r="L75" s="96">
        <v>408</v>
      </c>
      <c r="M75" s="97">
        <v>0.56666666666666698</v>
      </c>
      <c r="N75" s="97">
        <v>0.624</v>
      </c>
      <c r="O75" s="62">
        <f t="shared" si="34"/>
        <v>8.900000000000019E-3</v>
      </c>
      <c r="P75" s="45">
        <f t="shared" si="27"/>
        <v>0.17800000000000082</v>
      </c>
      <c r="Q75" s="71">
        <f t="shared" si="28"/>
        <v>408</v>
      </c>
      <c r="R75" s="56">
        <f t="shared" si="23"/>
        <v>12.48</v>
      </c>
      <c r="T75" s="64">
        <v>6.8</v>
      </c>
      <c r="U75" s="60">
        <v>408</v>
      </c>
      <c r="V75" s="61">
        <v>0.28333333333333299</v>
      </c>
      <c r="W75" s="61">
        <v>0.27350000000000002</v>
      </c>
      <c r="X75" s="63">
        <f t="shared" si="35"/>
        <v>5.5999999999999939E-3</v>
      </c>
      <c r="Y75" s="45">
        <f t="shared" si="29"/>
        <v>0.1120000000000001</v>
      </c>
      <c r="Z75" s="71">
        <f t="shared" si="30"/>
        <v>408</v>
      </c>
      <c r="AA75" s="56">
        <f t="shared" si="24"/>
        <v>5.4700000000000006</v>
      </c>
      <c r="AB75" s="6"/>
      <c r="AC75" s="64">
        <v>6.8</v>
      </c>
      <c r="AD75" s="60">
        <v>408</v>
      </c>
      <c r="AE75" s="61">
        <v>0.28333333333333299</v>
      </c>
      <c r="AF75" s="61">
        <f t="shared" si="25"/>
        <v>0.624</v>
      </c>
      <c r="AG75" s="63">
        <f t="shared" si="26"/>
        <v>8.900000000000019E-3</v>
      </c>
      <c r="AH75" s="45">
        <f t="shared" si="31"/>
        <v>0.17800000000000082</v>
      </c>
      <c r="AI75" s="71">
        <f t="shared" si="32"/>
        <v>408</v>
      </c>
      <c r="AJ75" s="56">
        <f t="shared" si="33"/>
        <v>12.48</v>
      </c>
    </row>
    <row r="76" spans="2:36" x14ac:dyDescent="0.25">
      <c r="K76" s="98">
        <v>6.9</v>
      </c>
      <c r="L76" s="96">
        <v>414</v>
      </c>
      <c r="M76" s="97">
        <v>0.57499999999999996</v>
      </c>
      <c r="N76" s="97">
        <v>0.63270000000000004</v>
      </c>
      <c r="O76" s="62">
        <f t="shared" si="34"/>
        <v>8.700000000000041E-3</v>
      </c>
      <c r="P76" s="45">
        <f t="shared" si="27"/>
        <v>0.17399999999999949</v>
      </c>
      <c r="Q76" s="71">
        <f t="shared" si="28"/>
        <v>414</v>
      </c>
      <c r="R76" s="56">
        <f t="shared" si="23"/>
        <v>12.654</v>
      </c>
      <c r="T76" s="64">
        <v>6.9</v>
      </c>
      <c r="U76" s="60">
        <v>414</v>
      </c>
      <c r="V76" s="61">
        <v>0.28749999999999998</v>
      </c>
      <c r="W76" s="61">
        <v>0.27910000000000001</v>
      </c>
      <c r="X76" s="63">
        <f t="shared" si="35"/>
        <v>5.5999999999999939E-3</v>
      </c>
      <c r="Y76" s="45">
        <f t="shared" si="29"/>
        <v>0.1120000000000001</v>
      </c>
      <c r="Z76" s="71">
        <f t="shared" si="30"/>
        <v>414</v>
      </c>
      <c r="AA76" s="56">
        <f t="shared" si="24"/>
        <v>5.5820000000000007</v>
      </c>
      <c r="AB76" s="6"/>
      <c r="AC76" s="64">
        <v>6.9</v>
      </c>
      <c r="AD76" s="60">
        <v>414</v>
      </c>
      <c r="AE76" s="61">
        <v>0.28749999999999998</v>
      </c>
      <c r="AF76" s="61">
        <f t="shared" si="25"/>
        <v>0.63270000000000004</v>
      </c>
      <c r="AG76" s="63">
        <f t="shared" si="26"/>
        <v>8.700000000000041E-3</v>
      </c>
      <c r="AH76" s="45">
        <f t="shared" si="31"/>
        <v>0.17399999999999949</v>
      </c>
      <c r="AI76" s="71">
        <f t="shared" si="32"/>
        <v>414</v>
      </c>
      <c r="AJ76" s="56">
        <f t="shared" si="33"/>
        <v>12.654</v>
      </c>
    </row>
    <row r="77" spans="2:36" x14ac:dyDescent="0.25">
      <c r="K77" s="98">
        <v>7</v>
      </c>
      <c r="L77" s="96">
        <v>420</v>
      </c>
      <c r="M77" s="97">
        <v>0.58333333333333304</v>
      </c>
      <c r="N77" s="97">
        <v>0.64149999999999996</v>
      </c>
      <c r="O77" s="62">
        <f t="shared" si="34"/>
        <v>8.799999999999919E-3</v>
      </c>
      <c r="P77" s="45">
        <f t="shared" si="27"/>
        <v>0.17599999999999838</v>
      </c>
      <c r="Q77" s="71">
        <f t="shared" si="28"/>
        <v>420</v>
      </c>
      <c r="R77" s="56">
        <f t="shared" si="23"/>
        <v>12.829999999999998</v>
      </c>
      <c r="T77" s="64">
        <v>7</v>
      </c>
      <c r="U77" s="60">
        <v>420</v>
      </c>
      <c r="V77" s="61">
        <v>0.29166666666666702</v>
      </c>
      <c r="W77" s="61">
        <v>0.2848</v>
      </c>
      <c r="X77" s="63">
        <f t="shared" si="35"/>
        <v>5.6999999999999829E-3</v>
      </c>
      <c r="Y77" s="45">
        <f t="shared" si="29"/>
        <v>0.11399999999999899</v>
      </c>
      <c r="Z77" s="71">
        <f t="shared" si="30"/>
        <v>420</v>
      </c>
      <c r="AA77" s="56">
        <f t="shared" si="24"/>
        <v>5.6959999999999997</v>
      </c>
      <c r="AB77" s="6"/>
      <c r="AC77" s="64">
        <v>7</v>
      </c>
      <c r="AD77" s="60">
        <v>420</v>
      </c>
      <c r="AE77" s="61">
        <v>0.29166666666666702</v>
      </c>
      <c r="AF77" s="61">
        <f t="shared" si="25"/>
        <v>0.64149999999999996</v>
      </c>
      <c r="AG77" s="63">
        <f t="shared" si="26"/>
        <v>8.799999999999919E-3</v>
      </c>
      <c r="AH77" s="45">
        <f t="shared" si="31"/>
        <v>0.17599999999999838</v>
      </c>
      <c r="AI77" s="71">
        <f t="shared" si="32"/>
        <v>420</v>
      </c>
      <c r="AJ77" s="56">
        <f t="shared" si="33"/>
        <v>12.829999999999998</v>
      </c>
    </row>
    <row r="78" spans="2:36" x14ac:dyDescent="0.25">
      <c r="K78" s="98">
        <v>7.1</v>
      </c>
      <c r="L78" s="96">
        <v>426</v>
      </c>
      <c r="M78" s="97">
        <v>0.59166666666666701</v>
      </c>
      <c r="N78" s="97">
        <v>0.65029999999999999</v>
      </c>
      <c r="O78" s="62">
        <f t="shared" si="34"/>
        <v>8.80000000000003E-3</v>
      </c>
      <c r="P78" s="45">
        <f t="shared" si="27"/>
        <v>0.17600000000000193</v>
      </c>
      <c r="Q78" s="71">
        <f t="shared" si="28"/>
        <v>426</v>
      </c>
      <c r="R78" s="56">
        <f t="shared" si="23"/>
        <v>13.006</v>
      </c>
      <c r="T78" s="64">
        <v>7.1</v>
      </c>
      <c r="U78" s="60">
        <v>426</v>
      </c>
      <c r="V78" s="61">
        <v>0.295833333333333</v>
      </c>
      <c r="W78" s="61">
        <v>0.29039999999999999</v>
      </c>
      <c r="X78" s="63">
        <f t="shared" si="35"/>
        <v>5.5999999999999939E-3</v>
      </c>
      <c r="Y78" s="45">
        <f t="shared" si="29"/>
        <v>0.1120000000000001</v>
      </c>
      <c r="Z78" s="71">
        <f t="shared" si="30"/>
        <v>426</v>
      </c>
      <c r="AA78" s="56">
        <f t="shared" si="24"/>
        <v>5.8079999999999998</v>
      </c>
      <c r="AB78" s="6"/>
      <c r="AC78" s="64">
        <v>7.1</v>
      </c>
      <c r="AD78" s="60">
        <v>426</v>
      </c>
      <c r="AE78" s="61">
        <v>0.295833333333333</v>
      </c>
      <c r="AF78" s="61">
        <f t="shared" si="25"/>
        <v>0.65029999999999999</v>
      </c>
      <c r="AG78" s="63">
        <f t="shared" si="26"/>
        <v>8.80000000000003E-3</v>
      </c>
      <c r="AH78" s="45">
        <f t="shared" si="31"/>
        <v>0.17600000000000193</v>
      </c>
      <c r="AI78" s="71">
        <f t="shared" si="32"/>
        <v>426</v>
      </c>
      <c r="AJ78" s="56">
        <f t="shared" si="33"/>
        <v>13.006</v>
      </c>
    </row>
    <row r="79" spans="2:36" x14ac:dyDescent="0.25">
      <c r="K79" s="98">
        <v>7.2</v>
      </c>
      <c r="L79" s="96">
        <v>432</v>
      </c>
      <c r="M79" s="97">
        <v>0.6</v>
      </c>
      <c r="N79" s="97">
        <v>0.65900000000000003</v>
      </c>
      <c r="O79" s="62">
        <f t="shared" si="34"/>
        <v>8.700000000000041E-3</v>
      </c>
      <c r="P79" s="45">
        <f t="shared" si="27"/>
        <v>0.17399999999999949</v>
      </c>
      <c r="Q79" s="71">
        <f t="shared" si="28"/>
        <v>432</v>
      </c>
      <c r="R79" s="56">
        <f t="shared" si="23"/>
        <v>13.18</v>
      </c>
      <c r="T79" s="64">
        <v>7.2</v>
      </c>
      <c r="U79" s="60">
        <v>432</v>
      </c>
      <c r="V79" s="61">
        <v>0.3</v>
      </c>
      <c r="W79" s="61">
        <v>0.29599999999999999</v>
      </c>
      <c r="X79" s="63">
        <f t="shared" si="35"/>
        <v>5.5999999999999939E-3</v>
      </c>
      <c r="Y79" s="45">
        <f t="shared" si="29"/>
        <v>0.1120000000000001</v>
      </c>
      <c r="Z79" s="71">
        <f t="shared" si="30"/>
        <v>432</v>
      </c>
      <c r="AA79" s="56">
        <f t="shared" si="24"/>
        <v>5.92</v>
      </c>
      <c r="AB79" s="6"/>
      <c r="AC79" s="64">
        <v>7.2</v>
      </c>
      <c r="AD79" s="60">
        <v>432</v>
      </c>
      <c r="AE79" s="61">
        <v>0.3</v>
      </c>
      <c r="AF79" s="61">
        <f t="shared" si="25"/>
        <v>0.65900000000000003</v>
      </c>
      <c r="AG79" s="63">
        <f t="shared" si="26"/>
        <v>8.700000000000041E-3</v>
      </c>
      <c r="AH79" s="45">
        <f t="shared" si="31"/>
        <v>0.17399999999999949</v>
      </c>
      <c r="AI79" s="71">
        <f t="shared" si="32"/>
        <v>432</v>
      </c>
      <c r="AJ79" s="56">
        <f t="shared" si="33"/>
        <v>13.18</v>
      </c>
    </row>
    <row r="80" spans="2:36" x14ac:dyDescent="0.25">
      <c r="K80" s="98">
        <v>7.3</v>
      </c>
      <c r="L80" s="96">
        <v>438</v>
      </c>
      <c r="M80" s="97">
        <v>0.60833333333333295</v>
      </c>
      <c r="N80" s="97">
        <v>0.66779999999999995</v>
      </c>
      <c r="O80" s="62">
        <f t="shared" si="34"/>
        <v>8.799999999999919E-3</v>
      </c>
      <c r="P80" s="45">
        <f t="shared" si="27"/>
        <v>0.17599999999999838</v>
      </c>
      <c r="Q80" s="71">
        <f t="shared" si="28"/>
        <v>438</v>
      </c>
      <c r="R80" s="56">
        <f t="shared" si="23"/>
        <v>13.355999999999998</v>
      </c>
      <c r="T80" s="64">
        <v>7.3</v>
      </c>
      <c r="U80" s="60">
        <v>438</v>
      </c>
      <c r="V80" s="61">
        <v>0.30416666666666697</v>
      </c>
      <c r="W80" s="61">
        <v>0.3014</v>
      </c>
      <c r="X80" s="63">
        <f t="shared" si="35"/>
        <v>5.4000000000000159E-3</v>
      </c>
      <c r="Y80" s="45">
        <f t="shared" si="29"/>
        <v>0.10800000000000054</v>
      </c>
      <c r="Z80" s="71">
        <f t="shared" si="30"/>
        <v>438</v>
      </c>
      <c r="AA80" s="56">
        <f t="shared" si="24"/>
        <v>6.0280000000000005</v>
      </c>
      <c r="AB80" s="6"/>
      <c r="AC80" s="64">
        <v>7.3</v>
      </c>
      <c r="AD80" s="60">
        <v>438</v>
      </c>
      <c r="AE80" s="61">
        <v>0.30416666666666697</v>
      </c>
      <c r="AF80" s="61">
        <f t="shared" si="25"/>
        <v>0.66779999999999995</v>
      </c>
      <c r="AG80" s="63">
        <f t="shared" si="26"/>
        <v>8.799999999999919E-3</v>
      </c>
      <c r="AH80" s="45">
        <f t="shared" si="31"/>
        <v>0.17599999999999838</v>
      </c>
      <c r="AI80" s="71">
        <f t="shared" si="32"/>
        <v>438</v>
      </c>
      <c r="AJ80" s="56">
        <f t="shared" si="33"/>
        <v>13.355999999999998</v>
      </c>
    </row>
    <row r="81" spans="11:36" x14ac:dyDescent="0.25">
      <c r="K81" s="98">
        <v>7.4</v>
      </c>
      <c r="L81" s="96">
        <v>444</v>
      </c>
      <c r="M81" s="97">
        <v>0.61666666666666703</v>
      </c>
      <c r="N81" s="97">
        <v>0.67649999999999999</v>
      </c>
      <c r="O81" s="62">
        <f t="shared" si="34"/>
        <v>8.700000000000041E-3</v>
      </c>
      <c r="P81" s="45">
        <f t="shared" si="27"/>
        <v>0.17400000000000126</v>
      </c>
      <c r="Q81" s="71">
        <f t="shared" si="28"/>
        <v>444</v>
      </c>
      <c r="R81" s="56">
        <f t="shared" si="23"/>
        <v>13.53</v>
      </c>
      <c r="T81" s="64">
        <v>7.4</v>
      </c>
      <c r="U81" s="60">
        <v>444</v>
      </c>
      <c r="V81" s="61">
        <v>0.30833333333333302</v>
      </c>
      <c r="W81" s="61">
        <v>0.30680000000000002</v>
      </c>
      <c r="X81" s="63">
        <f t="shared" si="35"/>
        <v>5.4000000000000159E-3</v>
      </c>
      <c r="Y81" s="45">
        <f t="shared" si="29"/>
        <v>0.10799999999999965</v>
      </c>
      <c r="Z81" s="71">
        <f t="shared" si="30"/>
        <v>444</v>
      </c>
      <c r="AA81" s="56">
        <f t="shared" si="24"/>
        <v>6.1360000000000001</v>
      </c>
      <c r="AB81" s="6"/>
      <c r="AC81" s="64">
        <v>7.4</v>
      </c>
      <c r="AD81" s="60">
        <v>444</v>
      </c>
      <c r="AE81" s="61">
        <v>0.30833333333333302</v>
      </c>
      <c r="AF81" s="61">
        <f t="shared" si="25"/>
        <v>0.67649999999999999</v>
      </c>
      <c r="AG81" s="63">
        <f t="shared" si="26"/>
        <v>8.700000000000041E-3</v>
      </c>
      <c r="AH81" s="45">
        <f t="shared" si="31"/>
        <v>0.17400000000000126</v>
      </c>
      <c r="AI81" s="71">
        <f t="shared" si="32"/>
        <v>444</v>
      </c>
      <c r="AJ81" s="56">
        <f t="shared" si="33"/>
        <v>13.53</v>
      </c>
    </row>
    <row r="82" spans="11:36" x14ac:dyDescent="0.25">
      <c r="K82" s="98">
        <v>7.5</v>
      </c>
      <c r="L82" s="96">
        <v>450</v>
      </c>
      <c r="M82" s="97">
        <v>0.625</v>
      </c>
      <c r="N82" s="97">
        <v>0.68500000000000005</v>
      </c>
      <c r="O82" s="62">
        <f t="shared" si="34"/>
        <v>8.5000000000000631E-3</v>
      </c>
      <c r="P82" s="45">
        <f t="shared" si="27"/>
        <v>0.17000000000000171</v>
      </c>
      <c r="Q82" s="71">
        <f t="shared" si="28"/>
        <v>450</v>
      </c>
      <c r="R82" s="56">
        <f t="shared" si="23"/>
        <v>13.700000000000001</v>
      </c>
      <c r="T82" s="64">
        <v>7.5</v>
      </c>
      <c r="U82" s="60">
        <v>450</v>
      </c>
      <c r="V82" s="61">
        <v>0.3125</v>
      </c>
      <c r="W82" s="61">
        <v>0.31230000000000002</v>
      </c>
      <c r="X82" s="63">
        <f t="shared" si="35"/>
        <v>5.5000000000000049E-3</v>
      </c>
      <c r="Y82" s="45">
        <f t="shared" si="29"/>
        <v>0.11000000000000032</v>
      </c>
      <c r="Z82" s="71">
        <f t="shared" si="30"/>
        <v>450</v>
      </c>
      <c r="AA82" s="56">
        <f t="shared" si="24"/>
        <v>6.2460000000000004</v>
      </c>
      <c r="AB82" s="6"/>
      <c r="AC82" s="64">
        <v>7.5</v>
      </c>
      <c r="AD82" s="60">
        <v>450</v>
      </c>
      <c r="AE82" s="61">
        <v>0.3125</v>
      </c>
      <c r="AF82" s="61">
        <f t="shared" si="25"/>
        <v>0.68500000000000005</v>
      </c>
      <c r="AG82" s="63">
        <f t="shared" si="26"/>
        <v>8.5000000000000631E-3</v>
      </c>
      <c r="AH82" s="45">
        <f t="shared" si="31"/>
        <v>0.17000000000000171</v>
      </c>
      <c r="AI82" s="71">
        <f t="shared" si="32"/>
        <v>450</v>
      </c>
      <c r="AJ82" s="56">
        <f t="shared" si="33"/>
        <v>13.700000000000001</v>
      </c>
    </row>
    <row r="83" spans="11:36" x14ac:dyDescent="0.25">
      <c r="K83" s="98">
        <v>7.6</v>
      </c>
      <c r="L83" s="96">
        <v>456</v>
      </c>
      <c r="M83" s="97">
        <v>0.63333333333333297</v>
      </c>
      <c r="N83" s="97">
        <v>0.69330000000000003</v>
      </c>
      <c r="O83" s="62">
        <f t="shared" si="34"/>
        <v>8.2999999999999741E-3</v>
      </c>
      <c r="P83" s="45">
        <f t="shared" si="27"/>
        <v>0.16599999999999859</v>
      </c>
      <c r="Q83" s="71">
        <f t="shared" si="28"/>
        <v>456</v>
      </c>
      <c r="R83" s="56">
        <f t="shared" si="23"/>
        <v>13.866</v>
      </c>
      <c r="T83" s="64">
        <v>7.6</v>
      </c>
      <c r="U83" s="60">
        <v>456</v>
      </c>
      <c r="V83" s="61">
        <v>0.31666666666666698</v>
      </c>
      <c r="W83" s="61">
        <v>0.31769999999999998</v>
      </c>
      <c r="X83" s="63">
        <f t="shared" si="35"/>
        <v>5.3999999999999604E-3</v>
      </c>
      <c r="Y83" s="45">
        <f t="shared" si="29"/>
        <v>0.10799999999999876</v>
      </c>
      <c r="Z83" s="71">
        <f t="shared" si="30"/>
        <v>456</v>
      </c>
      <c r="AA83" s="56">
        <f t="shared" si="24"/>
        <v>6.3539999999999992</v>
      </c>
      <c r="AB83" s="6"/>
      <c r="AC83" s="64">
        <v>7.6</v>
      </c>
      <c r="AD83" s="60">
        <v>456</v>
      </c>
      <c r="AE83" s="61">
        <v>0.31666666666666698</v>
      </c>
      <c r="AF83" s="61">
        <f t="shared" si="25"/>
        <v>0.69330000000000003</v>
      </c>
      <c r="AG83" s="63">
        <f t="shared" si="26"/>
        <v>8.2999999999999741E-3</v>
      </c>
      <c r="AH83" s="45">
        <f t="shared" si="31"/>
        <v>0.16599999999999859</v>
      </c>
      <c r="AI83" s="71">
        <f t="shared" si="32"/>
        <v>456</v>
      </c>
      <c r="AJ83" s="56">
        <f t="shared" si="33"/>
        <v>13.866</v>
      </c>
    </row>
    <row r="84" spans="11:36" x14ac:dyDescent="0.25">
      <c r="K84" s="98">
        <v>7.7</v>
      </c>
      <c r="L84" s="96">
        <v>462</v>
      </c>
      <c r="M84" s="97">
        <v>0.64166666666666705</v>
      </c>
      <c r="N84" s="97">
        <v>0.70169999999999999</v>
      </c>
      <c r="O84" s="62">
        <f t="shared" si="34"/>
        <v>8.3999999999999631E-3</v>
      </c>
      <c r="P84" s="45">
        <f t="shared" si="27"/>
        <v>0.16799999999999926</v>
      </c>
      <c r="Q84" s="71">
        <f t="shared" si="28"/>
        <v>462</v>
      </c>
      <c r="R84" s="56">
        <f t="shared" si="23"/>
        <v>14.033999999999999</v>
      </c>
      <c r="T84" s="64">
        <v>7.7</v>
      </c>
      <c r="U84" s="60">
        <v>462</v>
      </c>
      <c r="V84" s="61">
        <v>0.32083333333333303</v>
      </c>
      <c r="W84" s="61">
        <v>0.3231</v>
      </c>
      <c r="X84" s="63">
        <f t="shared" si="35"/>
        <v>5.4000000000000159E-3</v>
      </c>
      <c r="Y84" s="45">
        <f t="shared" si="29"/>
        <v>0.10800000000000054</v>
      </c>
      <c r="Z84" s="71">
        <f t="shared" si="30"/>
        <v>462</v>
      </c>
      <c r="AA84" s="56">
        <f t="shared" si="24"/>
        <v>6.4619999999999997</v>
      </c>
      <c r="AB84" s="6"/>
      <c r="AC84" s="64">
        <v>7.7</v>
      </c>
      <c r="AD84" s="60">
        <v>462</v>
      </c>
      <c r="AE84" s="61">
        <v>0.32083333333333303</v>
      </c>
      <c r="AF84" s="61">
        <f t="shared" si="25"/>
        <v>0.70169999999999999</v>
      </c>
      <c r="AG84" s="63">
        <f t="shared" si="26"/>
        <v>8.3999999999999631E-3</v>
      </c>
      <c r="AH84" s="45">
        <f t="shared" si="31"/>
        <v>0.16799999999999926</v>
      </c>
      <c r="AI84" s="71">
        <f t="shared" si="32"/>
        <v>462</v>
      </c>
      <c r="AJ84" s="56">
        <f t="shared" si="33"/>
        <v>14.033999999999999</v>
      </c>
    </row>
    <row r="85" spans="11:36" x14ac:dyDescent="0.25">
      <c r="K85" s="98">
        <v>7.8</v>
      </c>
      <c r="L85" s="96">
        <v>468</v>
      </c>
      <c r="M85" s="97">
        <v>0.65</v>
      </c>
      <c r="N85" s="97">
        <v>0.71</v>
      </c>
      <c r="O85" s="62">
        <f t="shared" si="34"/>
        <v>8.2999999999999741E-3</v>
      </c>
      <c r="P85" s="45">
        <f t="shared" si="27"/>
        <v>0.16600000000000037</v>
      </c>
      <c r="Q85" s="71">
        <f t="shared" si="28"/>
        <v>468</v>
      </c>
      <c r="R85" s="56">
        <f t="shared" si="23"/>
        <v>14.2</v>
      </c>
      <c r="T85" s="64">
        <v>7.8</v>
      </c>
      <c r="U85" s="60">
        <v>468</v>
      </c>
      <c r="V85" s="61">
        <v>0.32500000000000001</v>
      </c>
      <c r="W85" s="61">
        <v>0.32850000000000001</v>
      </c>
      <c r="X85" s="63">
        <f t="shared" si="35"/>
        <v>5.4000000000000159E-3</v>
      </c>
      <c r="Y85" s="45">
        <f t="shared" si="29"/>
        <v>0.10800000000000054</v>
      </c>
      <c r="Z85" s="71">
        <f t="shared" si="30"/>
        <v>468</v>
      </c>
      <c r="AA85" s="56">
        <f t="shared" si="24"/>
        <v>6.57</v>
      </c>
      <c r="AB85" s="6"/>
      <c r="AC85" s="64">
        <v>7.8</v>
      </c>
      <c r="AD85" s="60">
        <v>468</v>
      </c>
      <c r="AE85" s="61">
        <v>0.32500000000000001</v>
      </c>
      <c r="AF85" s="61">
        <f t="shared" si="25"/>
        <v>0.71</v>
      </c>
      <c r="AG85" s="63">
        <f t="shared" si="26"/>
        <v>8.2999999999999741E-3</v>
      </c>
      <c r="AH85" s="45">
        <f t="shared" si="31"/>
        <v>0.16600000000000037</v>
      </c>
      <c r="AI85" s="71">
        <f t="shared" si="32"/>
        <v>468</v>
      </c>
      <c r="AJ85" s="56">
        <f t="shared" si="33"/>
        <v>14.2</v>
      </c>
    </row>
    <row r="86" spans="11:36" x14ac:dyDescent="0.25">
      <c r="K86" s="98">
        <v>7.9</v>
      </c>
      <c r="L86" s="96">
        <v>474</v>
      </c>
      <c r="M86" s="97">
        <v>0.65833333333333299</v>
      </c>
      <c r="N86" s="97">
        <v>0.71830000000000005</v>
      </c>
      <c r="O86" s="62">
        <f t="shared" si="34"/>
        <v>8.3000000000000851E-3</v>
      </c>
      <c r="P86" s="45">
        <f t="shared" si="27"/>
        <v>0.16600000000000215</v>
      </c>
      <c r="Q86" s="71">
        <f t="shared" si="28"/>
        <v>474</v>
      </c>
      <c r="R86" s="56">
        <f t="shared" si="23"/>
        <v>14.366000000000001</v>
      </c>
      <c r="T86" s="64">
        <v>7.9</v>
      </c>
      <c r="U86" s="60">
        <v>474</v>
      </c>
      <c r="V86" s="61">
        <v>0.329166666666667</v>
      </c>
      <c r="W86" s="61">
        <v>0.33389999999999997</v>
      </c>
      <c r="X86" s="63">
        <f t="shared" si="35"/>
        <v>5.3999999999999604E-3</v>
      </c>
      <c r="Y86" s="45">
        <f t="shared" si="29"/>
        <v>0.10799999999999876</v>
      </c>
      <c r="Z86" s="71">
        <f t="shared" si="30"/>
        <v>474</v>
      </c>
      <c r="AA86" s="56">
        <f t="shared" si="24"/>
        <v>6.677999999999999</v>
      </c>
      <c r="AB86" s="6"/>
      <c r="AC86" s="64">
        <v>7.9</v>
      </c>
      <c r="AD86" s="60">
        <v>474</v>
      </c>
      <c r="AE86" s="61">
        <v>0.329166666666667</v>
      </c>
      <c r="AF86" s="61">
        <f t="shared" si="25"/>
        <v>0.71830000000000005</v>
      </c>
      <c r="AG86" s="63">
        <f t="shared" si="26"/>
        <v>8.3000000000000851E-3</v>
      </c>
      <c r="AH86" s="45">
        <f t="shared" si="31"/>
        <v>0.16600000000000215</v>
      </c>
      <c r="AI86" s="71">
        <f t="shared" si="32"/>
        <v>474</v>
      </c>
      <c r="AJ86" s="56">
        <f t="shared" si="33"/>
        <v>14.366000000000001</v>
      </c>
    </row>
    <row r="87" spans="11:36" x14ac:dyDescent="0.25">
      <c r="K87" s="98">
        <v>8</v>
      </c>
      <c r="L87" s="96">
        <v>480</v>
      </c>
      <c r="M87" s="97">
        <v>0.66666666666666696</v>
      </c>
      <c r="N87" s="97">
        <v>0.72629999999999995</v>
      </c>
      <c r="O87" s="62">
        <f t="shared" si="34"/>
        <v>7.9999999999998961E-3</v>
      </c>
      <c r="P87" s="45">
        <f t="shared" si="27"/>
        <v>0.15999999999999837</v>
      </c>
      <c r="Q87" s="71">
        <f t="shared" si="28"/>
        <v>480</v>
      </c>
      <c r="R87" s="56">
        <f t="shared" si="23"/>
        <v>14.526</v>
      </c>
      <c r="T87" s="64">
        <v>8</v>
      </c>
      <c r="U87" s="60">
        <v>480</v>
      </c>
      <c r="V87" s="61">
        <v>0.33333333333333298</v>
      </c>
      <c r="W87" s="61">
        <v>0.33929999999999999</v>
      </c>
      <c r="X87" s="63">
        <f t="shared" si="35"/>
        <v>5.4000000000000159E-3</v>
      </c>
      <c r="Y87" s="45">
        <f t="shared" si="29"/>
        <v>0.10800000000000054</v>
      </c>
      <c r="Z87" s="71">
        <f t="shared" si="30"/>
        <v>480</v>
      </c>
      <c r="AA87" s="56">
        <f t="shared" si="24"/>
        <v>6.7859999999999996</v>
      </c>
      <c r="AB87" s="6"/>
      <c r="AC87" s="64">
        <v>8</v>
      </c>
      <c r="AD87" s="60">
        <v>480</v>
      </c>
      <c r="AE87" s="61">
        <v>0.33333333333333298</v>
      </c>
      <c r="AF87" s="61">
        <f t="shared" si="25"/>
        <v>0.72629999999999995</v>
      </c>
      <c r="AG87" s="63">
        <f t="shared" si="26"/>
        <v>7.9999999999998961E-3</v>
      </c>
      <c r="AH87" s="45">
        <f t="shared" si="31"/>
        <v>0.15999999999999837</v>
      </c>
      <c r="AI87" s="71">
        <f t="shared" si="32"/>
        <v>480</v>
      </c>
      <c r="AJ87" s="56">
        <f t="shared" si="33"/>
        <v>14.526</v>
      </c>
    </row>
    <row r="88" spans="11:36" x14ac:dyDescent="0.25">
      <c r="K88" s="98">
        <v>8.1</v>
      </c>
      <c r="L88" s="96">
        <v>486</v>
      </c>
      <c r="M88" s="97">
        <v>0.67500000000000004</v>
      </c>
      <c r="N88" s="97">
        <v>0.73419999999999996</v>
      </c>
      <c r="O88" s="62">
        <f t="shared" si="34"/>
        <v>7.9000000000000181E-3</v>
      </c>
      <c r="P88" s="45">
        <f t="shared" si="27"/>
        <v>0.15799999999999947</v>
      </c>
      <c r="Q88" s="71">
        <f t="shared" si="28"/>
        <v>486</v>
      </c>
      <c r="R88" s="56">
        <f t="shared" si="23"/>
        <v>14.683999999999999</v>
      </c>
      <c r="T88" s="64">
        <v>8.1</v>
      </c>
      <c r="U88" s="60">
        <v>486</v>
      </c>
      <c r="V88" s="61">
        <v>0.33750000000000002</v>
      </c>
      <c r="W88" s="61">
        <v>0.3448</v>
      </c>
      <c r="X88" s="63">
        <f t="shared" si="35"/>
        <v>5.5000000000000049E-3</v>
      </c>
      <c r="Y88" s="45">
        <f t="shared" si="29"/>
        <v>0.11000000000000032</v>
      </c>
      <c r="Z88" s="71">
        <f t="shared" si="30"/>
        <v>486</v>
      </c>
      <c r="AA88" s="56">
        <f t="shared" si="24"/>
        <v>6.8959999999999999</v>
      </c>
      <c r="AB88" s="6"/>
      <c r="AC88" s="64">
        <v>8.1</v>
      </c>
      <c r="AD88" s="60">
        <v>486</v>
      </c>
      <c r="AE88" s="61">
        <v>0.33750000000000002</v>
      </c>
      <c r="AF88" s="61">
        <f t="shared" si="25"/>
        <v>0.73419999999999996</v>
      </c>
      <c r="AG88" s="63">
        <f t="shared" si="26"/>
        <v>7.9000000000000181E-3</v>
      </c>
      <c r="AH88" s="45">
        <f t="shared" si="31"/>
        <v>0.15799999999999947</v>
      </c>
      <c r="AI88" s="71">
        <f t="shared" si="32"/>
        <v>486</v>
      </c>
      <c r="AJ88" s="56">
        <f t="shared" si="33"/>
        <v>14.683999999999999</v>
      </c>
    </row>
    <row r="89" spans="11:36" x14ac:dyDescent="0.25">
      <c r="K89" s="98">
        <v>8.1999999999999993</v>
      </c>
      <c r="L89" s="96">
        <v>492</v>
      </c>
      <c r="M89" s="97">
        <v>0.68333333333333302</v>
      </c>
      <c r="N89" s="97">
        <v>0.74199999999999999</v>
      </c>
      <c r="O89" s="62">
        <f t="shared" si="34"/>
        <v>7.8000000000000291E-3</v>
      </c>
      <c r="P89" s="45">
        <f t="shared" si="27"/>
        <v>0.15600000000000058</v>
      </c>
      <c r="Q89" s="71">
        <f t="shared" si="28"/>
        <v>492</v>
      </c>
      <c r="R89" s="56">
        <f t="shared" si="23"/>
        <v>14.84</v>
      </c>
      <c r="T89" s="64">
        <v>8.1999999999999993</v>
      </c>
      <c r="U89" s="60">
        <v>492</v>
      </c>
      <c r="V89" s="61">
        <v>0.34166666666666701</v>
      </c>
      <c r="W89" s="61">
        <v>0.35020000000000001</v>
      </c>
      <c r="X89" s="63">
        <f t="shared" si="35"/>
        <v>5.4000000000000159E-3</v>
      </c>
      <c r="Y89" s="45">
        <f t="shared" si="29"/>
        <v>0.10800000000000054</v>
      </c>
      <c r="Z89" s="71">
        <f t="shared" si="30"/>
        <v>492</v>
      </c>
      <c r="AA89" s="56">
        <f t="shared" si="24"/>
        <v>7.0040000000000004</v>
      </c>
      <c r="AB89" s="6"/>
      <c r="AC89" s="64">
        <v>8.1999999999999993</v>
      </c>
      <c r="AD89" s="60">
        <v>492</v>
      </c>
      <c r="AE89" s="61">
        <v>0.34166666666666701</v>
      </c>
      <c r="AF89" s="61">
        <f t="shared" si="25"/>
        <v>0.74199999999999999</v>
      </c>
      <c r="AG89" s="63">
        <f t="shared" si="26"/>
        <v>7.8000000000000291E-3</v>
      </c>
      <c r="AH89" s="45">
        <f t="shared" si="31"/>
        <v>0.15600000000000058</v>
      </c>
      <c r="AI89" s="71">
        <f t="shared" si="32"/>
        <v>492</v>
      </c>
      <c r="AJ89" s="56">
        <f t="shared" si="33"/>
        <v>14.84</v>
      </c>
    </row>
    <row r="90" spans="11:36" x14ac:dyDescent="0.25">
      <c r="K90" s="98">
        <v>8.3000000000000007</v>
      </c>
      <c r="L90" s="96">
        <v>498</v>
      </c>
      <c r="M90" s="97">
        <v>0.69166666666666698</v>
      </c>
      <c r="N90" s="97">
        <v>0.74950000000000006</v>
      </c>
      <c r="O90" s="62">
        <f t="shared" si="34"/>
        <v>7.5000000000000622E-3</v>
      </c>
      <c r="P90" s="45">
        <f t="shared" si="27"/>
        <v>0.15000000000000213</v>
      </c>
      <c r="Q90" s="71">
        <f t="shared" si="28"/>
        <v>498</v>
      </c>
      <c r="R90" s="56">
        <f t="shared" si="23"/>
        <v>14.990000000000002</v>
      </c>
      <c r="T90" s="64">
        <v>8.3000000000000007</v>
      </c>
      <c r="U90" s="60">
        <v>498</v>
      </c>
      <c r="V90" s="61">
        <v>0.34583333333333299</v>
      </c>
      <c r="W90" s="61">
        <v>0.35560000000000003</v>
      </c>
      <c r="X90" s="63">
        <f t="shared" si="35"/>
        <v>5.4000000000000159E-3</v>
      </c>
      <c r="Y90" s="45">
        <f t="shared" si="29"/>
        <v>0.10799999999999965</v>
      </c>
      <c r="Z90" s="71">
        <f t="shared" si="30"/>
        <v>498</v>
      </c>
      <c r="AA90" s="56">
        <f t="shared" si="24"/>
        <v>7.1120000000000001</v>
      </c>
      <c r="AB90" s="6"/>
      <c r="AC90" s="64">
        <v>8.3000000000000007</v>
      </c>
      <c r="AD90" s="60">
        <v>498</v>
      </c>
      <c r="AE90" s="61">
        <v>0.34583333333333299</v>
      </c>
      <c r="AF90" s="61">
        <f t="shared" si="25"/>
        <v>0.74950000000000006</v>
      </c>
      <c r="AG90" s="63">
        <f t="shared" si="26"/>
        <v>7.5000000000000622E-3</v>
      </c>
      <c r="AH90" s="45">
        <f t="shared" si="31"/>
        <v>0.15000000000000213</v>
      </c>
      <c r="AI90" s="71">
        <f t="shared" si="32"/>
        <v>498</v>
      </c>
      <c r="AJ90" s="56">
        <f t="shared" si="33"/>
        <v>14.990000000000002</v>
      </c>
    </row>
    <row r="91" spans="11:36" x14ac:dyDescent="0.25">
      <c r="K91" s="98">
        <v>8.4</v>
      </c>
      <c r="L91" s="96">
        <v>504</v>
      </c>
      <c r="M91" s="97">
        <v>0.7</v>
      </c>
      <c r="N91" s="97">
        <v>0.75700000000000001</v>
      </c>
      <c r="O91" s="62">
        <f t="shared" si="34"/>
        <v>7.4999999999999512E-3</v>
      </c>
      <c r="P91" s="45">
        <f t="shared" si="27"/>
        <v>0.14999999999999858</v>
      </c>
      <c r="Q91" s="71">
        <f t="shared" si="28"/>
        <v>504</v>
      </c>
      <c r="R91" s="56">
        <f t="shared" si="23"/>
        <v>15.14</v>
      </c>
      <c r="T91" s="64">
        <v>8.4</v>
      </c>
      <c r="U91" s="60">
        <v>504</v>
      </c>
      <c r="V91" s="61">
        <v>0.35</v>
      </c>
      <c r="W91" s="61">
        <v>0.36099999999999999</v>
      </c>
      <c r="X91" s="63">
        <f t="shared" si="35"/>
        <v>5.3999999999999604E-3</v>
      </c>
      <c r="Y91" s="45">
        <f t="shared" si="29"/>
        <v>0.10799999999999965</v>
      </c>
      <c r="Z91" s="71">
        <f t="shared" si="30"/>
        <v>504</v>
      </c>
      <c r="AA91" s="56">
        <f t="shared" si="24"/>
        <v>7.22</v>
      </c>
      <c r="AB91" s="6"/>
      <c r="AC91" s="64">
        <v>8.4</v>
      </c>
      <c r="AD91" s="60">
        <v>504</v>
      </c>
      <c r="AE91" s="61">
        <v>0.35</v>
      </c>
      <c r="AF91" s="61">
        <f t="shared" si="25"/>
        <v>0.75700000000000001</v>
      </c>
      <c r="AG91" s="63">
        <f t="shared" si="26"/>
        <v>7.4999999999999512E-3</v>
      </c>
      <c r="AH91" s="45">
        <f t="shared" si="31"/>
        <v>0.14999999999999858</v>
      </c>
      <c r="AI91" s="71">
        <f t="shared" si="32"/>
        <v>504</v>
      </c>
      <c r="AJ91" s="56">
        <f t="shared" si="33"/>
        <v>15.14</v>
      </c>
    </row>
    <row r="92" spans="11:36" x14ac:dyDescent="0.25">
      <c r="K92" s="98">
        <v>8.5</v>
      </c>
      <c r="L92" s="96">
        <v>510</v>
      </c>
      <c r="M92" s="97">
        <v>0.70833333333333304</v>
      </c>
      <c r="N92" s="97">
        <v>0.76449999999999996</v>
      </c>
      <c r="O92" s="62">
        <f t="shared" si="34"/>
        <v>7.4999999999999512E-3</v>
      </c>
      <c r="P92" s="45">
        <f t="shared" si="27"/>
        <v>0.14999999999999858</v>
      </c>
      <c r="Q92" s="71">
        <f t="shared" si="28"/>
        <v>510</v>
      </c>
      <c r="R92" s="56">
        <f t="shared" si="23"/>
        <v>15.29</v>
      </c>
      <c r="T92" s="64">
        <v>8.5</v>
      </c>
      <c r="U92" s="60">
        <v>510</v>
      </c>
      <c r="V92" s="61">
        <v>0.35416666666666702</v>
      </c>
      <c r="W92" s="61">
        <v>0.3664</v>
      </c>
      <c r="X92" s="63">
        <f t="shared" si="35"/>
        <v>5.4000000000000159E-3</v>
      </c>
      <c r="Y92" s="45">
        <f t="shared" si="29"/>
        <v>0.10800000000000054</v>
      </c>
      <c r="Z92" s="71">
        <f t="shared" si="30"/>
        <v>510</v>
      </c>
      <c r="AA92" s="56">
        <f t="shared" si="24"/>
        <v>7.3280000000000003</v>
      </c>
      <c r="AB92" s="6"/>
      <c r="AC92" s="64">
        <v>8.5</v>
      </c>
      <c r="AD92" s="60">
        <v>510</v>
      </c>
      <c r="AE92" s="61">
        <v>0.35416666666666702</v>
      </c>
      <c r="AF92" s="61">
        <f t="shared" si="25"/>
        <v>0.76449999999999996</v>
      </c>
      <c r="AG92" s="63">
        <f t="shared" si="26"/>
        <v>7.4999999999999512E-3</v>
      </c>
      <c r="AH92" s="45">
        <f t="shared" si="31"/>
        <v>0.14999999999999858</v>
      </c>
      <c r="AI92" s="71">
        <f t="shared" si="32"/>
        <v>510</v>
      </c>
      <c r="AJ92" s="56">
        <f t="shared" si="33"/>
        <v>15.29</v>
      </c>
    </row>
    <row r="93" spans="11:36" x14ac:dyDescent="0.25">
      <c r="K93" s="98">
        <v>8.6</v>
      </c>
      <c r="L93" s="96">
        <v>516</v>
      </c>
      <c r="M93" s="97">
        <v>0.71666666666666701</v>
      </c>
      <c r="N93" s="97">
        <v>0.77200000000000002</v>
      </c>
      <c r="O93" s="62">
        <f t="shared" si="34"/>
        <v>7.5000000000000622E-3</v>
      </c>
      <c r="P93" s="45">
        <f t="shared" si="27"/>
        <v>0.15000000000000213</v>
      </c>
      <c r="Q93" s="71">
        <f t="shared" si="28"/>
        <v>516</v>
      </c>
      <c r="R93" s="56">
        <f t="shared" si="23"/>
        <v>15.440000000000001</v>
      </c>
      <c r="T93" s="64">
        <v>8.6</v>
      </c>
      <c r="U93" s="60">
        <v>516</v>
      </c>
      <c r="V93" s="61">
        <v>0.358333333333333</v>
      </c>
      <c r="W93" s="61">
        <v>0.37180000000000002</v>
      </c>
      <c r="X93" s="63">
        <f t="shared" si="35"/>
        <v>5.4000000000000159E-3</v>
      </c>
      <c r="Y93" s="45">
        <f t="shared" si="29"/>
        <v>0.10799999999999965</v>
      </c>
      <c r="Z93" s="71">
        <f t="shared" si="30"/>
        <v>516</v>
      </c>
      <c r="AA93" s="56">
        <f t="shared" si="24"/>
        <v>7.4359999999999999</v>
      </c>
      <c r="AB93" s="6"/>
      <c r="AC93" s="64">
        <v>8.6</v>
      </c>
      <c r="AD93" s="60">
        <v>516</v>
      </c>
      <c r="AE93" s="61">
        <v>0.358333333333333</v>
      </c>
      <c r="AF93" s="61">
        <f t="shared" si="25"/>
        <v>0.77200000000000002</v>
      </c>
      <c r="AG93" s="63">
        <f t="shared" si="26"/>
        <v>7.5000000000000622E-3</v>
      </c>
      <c r="AH93" s="45">
        <f t="shared" si="31"/>
        <v>0.15000000000000213</v>
      </c>
      <c r="AI93" s="71">
        <f t="shared" si="32"/>
        <v>516</v>
      </c>
      <c r="AJ93" s="56">
        <f t="shared" si="33"/>
        <v>15.440000000000001</v>
      </c>
    </row>
    <row r="94" spans="11:36" x14ac:dyDescent="0.25">
      <c r="K94" s="98">
        <v>8.6999999999999993</v>
      </c>
      <c r="L94" s="96">
        <v>522</v>
      </c>
      <c r="M94" s="97">
        <v>0.72499999999999998</v>
      </c>
      <c r="N94" s="97">
        <v>0.7792</v>
      </c>
      <c r="O94" s="62">
        <f t="shared" si="34"/>
        <v>7.1999999999999842E-3</v>
      </c>
      <c r="P94" s="45">
        <f t="shared" si="27"/>
        <v>0.14399999999999835</v>
      </c>
      <c r="Q94" s="71">
        <f t="shared" si="28"/>
        <v>522</v>
      </c>
      <c r="R94" s="56">
        <f t="shared" si="23"/>
        <v>15.584</v>
      </c>
      <c r="T94" s="64">
        <v>8.6999999999999993</v>
      </c>
      <c r="U94" s="60">
        <v>522</v>
      </c>
      <c r="V94" s="61">
        <v>0.36249999999999999</v>
      </c>
      <c r="W94" s="61">
        <v>0.37719999999999998</v>
      </c>
      <c r="X94" s="63">
        <f t="shared" si="35"/>
        <v>5.3999999999999604E-3</v>
      </c>
      <c r="Y94" s="45">
        <f t="shared" si="29"/>
        <v>0.10799999999999965</v>
      </c>
      <c r="Z94" s="71">
        <f t="shared" si="30"/>
        <v>522</v>
      </c>
      <c r="AA94" s="56">
        <f t="shared" si="24"/>
        <v>7.5439999999999996</v>
      </c>
      <c r="AB94" s="6"/>
      <c r="AC94" s="64">
        <v>8.6999999999999993</v>
      </c>
      <c r="AD94" s="60">
        <v>522</v>
      </c>
      <c r="AE94" s="61">
        <v>0.36249999999999999</v>
      </c>
      <c r="AF94" s="61">
        <f t="shared" si="25"/>
        <v>0.7792</v>
      </c>
      <c r="AG94" s="63">
        <f t="shared" si="26"/>
        <v>7.1999999999999842E-3</v>
      </c>
      <c r="AH94" s="45">
        <f t="shared" si="31"/>
        <v>0.14399999999999835</v>
      </c>
      <c r="AI94" s="71">
        <f t="shared" si="32"/>
        <v>522</v>
      </c>
      <c r="AJ94" s="56">
        <f t="shared" si="33"/>
        <v>15.584</v>
      </c>
    </row>
    <row r="95" spans="11:36" x14ac:dyDescent="0.25">
      <c r="K95" s="98">
        <v>8.8000000000000007</v>
      </c>
      <c r="L95" s="96">
        <v>528</v>
      </c>
      <c r="M95" s="97">
        <v>0.73333333333333295</v>
      </c>
      <c r="N95" s="97">
        <v>0.7863</v>
      </c>
      <c r="O95" s="62">
        <f t="shared" si="34"/>
        <v>7.0999999999999952E-3</v>
      </c>
      <c r="P95" s="45">
        <f t="shared" si="27"/>
        <v>0.14199999999999946</v>
      </c>
      <c r="Q95" s="71">
        <f t="shared" si="28"/>
        <v>528</v>
      </c>
      <c r="R95" s="56">
        <f t="shared" si="23"/>
        <v>15.725999999999999</v>
      </c>
      <c r="T95" s="64">
        <v>8.8000000000000007</v>
      </c>
      <c r="U95" s="60">
        <v>528</v>
      </c>
      <c r="V95" s="61">
        <v>0.36666666666666697</v>
      </c>
      <c r="W95" s="61">
        <v>0.38269999999999998</v>
      </c>
      <c r="X95" s="63">
        <f t="shared" si="35"/>
        <v>5.5000000000000049E-3</v>
      </c>
      <c r="Y95" s="45">
        <f t="shared" si="29"/>
        <v>0.11000000000000032</v>
      </c>
      <c r="Z95" s="71">
        <f t="shared" si="30"/>
        <v>528</v>
      </c>
      <c r="AA95" s="56">
        <f t="shared" si="24"/>
        <v>7.6539999999999999</v>
      </c>
      <c r="AB95" s="6"/>
      <c r="AC95" s="64">
        <v>8.8000000000000007</v>
      </c>
      <c r="AD95" s="60">
        <v>528</v>
      </c>
      <c r="AE95" s="61">
        <v>0.36666666666666697</v>
      </c>
      <c r="AF95" s="61">
        <f t="shared" si="25"/>
        <v>0.7863</v>
      </c>
      <c r="AG95" s="63">
        <f t="shared" si="26"/>
        <v>7.0999999999999952E-3</v>
      </c>
      <c r="AH95" s="45">
        <f t="shared" si="31"/>
        <v>0.14199999999999946</v>
      </c>
      <c r="AI95" s="71">
        <f t="shared" si="32"/>
        <v>528</v>
      </c>
      <c r="AJ95" s="56">
        <f t="shared" si="33"/>
        <v>15.725999999999999</v>
      </c>
    </row>
    <row r="96" spans="11:36" x14ac:dyDescent="0.25">
      <c r="K96" s="98">
        <v>8.9</v>
      </c>
      <c r="L96" s="96">
        <v>534</v>
      </c>
      <c r="M96" s="97">
        <v>0.74166666666666703</v>
      </c>
      <c r="N96" s="97">
        <v>0.79339999999999999</v>
      </c>
      <c r="O96" s="62">
        <f t="shared" si="34"/>
        <v>7.0999999999999952E-3</v>
      </c>
      <c r="P96" s="45">
        <f t="shared" si="27"/>
        <v>0.14200000000000124</v>
      </c>
      <c r="Q96" s="71">
        <f t="shared" si="28"/>
        <v>534</v>
      </c>
      <c r="R96" s="56">
        <f t="shared" si="23"/>
        <v>15.868</v>
      </c>
      <c r="T96" s="64">
        <v>8.9</v>
      </c>
      <c r="U96" s="60">
        <v>534</v>
      </c>
      <c r="V96" s="61">
        <v>0.37083333333333302</v>
      </c>
      <c r="W96" s="61">
        <v>0.3881</v>
      </c>
      <c r="X96" s="63">
        <f t="shared" si="35"/>
        <v>5.4000000000000159E-3</v>
      </c>
      <c r="Y96" s="45">
        <f t="shared" si="29"/>
        <v>0.10800000000000054</v>
      </c>
      <c r="Z96" s="71">
        <f t="shared" si="30"/>
        <v>534</v>
      </c>
      <c r="AA96" s="56">
        <f t="shared" si="24"/>
        <v>7.7620000000000005</v>
      </c>
      <c r="AB96" s="6"/>
      <c r="AC96" s="64">
        <v>8.9</v>
      </c>
      <c r="AD96" s="60">
        <v>534</v>
      </c>
      <c r="AE96" s="61">
        <v>0.37083333333333302</v>
      </c>
      <c r="AF96" s="61">
        <f t="shared" si="25"/>
        <v>0.79339999999999999</v>
      </c>
      <c r="AG96" s="63">
        <f t="shared" si="26"/>
        <v>7.0999999999999952E-3</v>
      </c>
      <c r="AH96" s="45">
        <f t="shared" si="31"/>
        <v>0.14200000000000124</v>
      </c>
      <c r="AI96" s="71">
        <f t="shared" si="32"/>
        <v>534</v>
      </c>
      <c r="AJ96" s="56">
        <f t="shared" si="33"/>
        <v>15.868</v>
      </c>
    </row>
    <row r="97" spans="2:36" x14ac:dyDescent="0.25">
      <c r="B97" s="3"/>
      <c r="C97" s="4"/>
      <c r="D97" s="5"/>
      <c r="E97" s="5"/>
      <c r="F97" s="5"/>
      <c r="G97" s="6"/>
      <c r="H97" s="6"/>
      <c r="I97" s="6"/>
      <c r="K97" s="98">
        <v>9</v>
      </c>
      <c r="L97" s="96">
        <v>540</v>
      </c>
      <c r="M97" s="97">
        <v>0.75</v>
      </c>
      <c r="N97" s="97">
        <v>0.80049999999999999</v>
      </c>
      <c r="O97" s="62">
        <f t="shared" si="34"/>
        <v>7.0999999999999952E-3</v>
      </c>
      <c r="P97" s="45">
        <f t="shared" si="27"/>
        <v>0.14199999999999768</v>
      </c>
      <c r="Q97" s="71">
        <f t="shared" si="28"/>
        <v>540</v>
      </c>
      <c r="R97" s="56">
        <f t="shared" si="23"/>
        <v>16.009999999999998</v>
      </c>
      <c r="T97" s="64">
        <v>9</v>
      </c>
      <c r="U97" s="60">
        <v>540</v>
      </c>
      <c r="V97" s="61">
        <v>0.375</v>
      </c>
      <c r="W97" s="61">
        <v>0.39350000000000002</v>
      </c>
      <c r="X97" s="63">
        <f t="shared" si="35"/>
        <v>5.4000000000000159E-3</v>
      </c>
      <c r="Y97" s="45">
        <f t="shared" si="29"/>
        <v>0.10799999999999965</v>
      </c>
      <c r="Z97" s="71">
        <f t="shared" si="30"/>
        <v>540</v>
      </c>
      <c r="AA97" s="56">
        <f t="shared" si="24"/>
        <v>7.87</v>
      </c>
      <c r="AB97" s="6"/>
      <c r="AC97" s="64">
        <v>9</v>
      </c>
      <c r="AD97" s="60">
        <v>540</v>
      </c>
      <c r="AE97" s="61">
        <v>0.375</v>
      </c>
      <c r="AF97" s="61">
        <f t="shared" si="25"/>
        <v>0.80049999999999999</v>
      </c>
      <c r="AG97" s="63">
        <f t="shared" si="26"/>
        <v>7.0999999999999952E-3</v>
      </c>
      <c r="AH97" s="45">
        <f t="shared" si="31"/>
        <v>0.14199999999999768</v>
      </c>
      <c r="AI97" s="71">
        <f t="shared" si="32"/>
        <v>540</v>
      </c>
      <c r="AJ97" s="56">
        <f t="shared" si="33"/>
        <v>16.009999999999998</v>
      </c>
    </row>
    <row r="98" spans="2:36" x14ac:dyDescent="0.25">
      <c r="B98" s="3"/>
      <c r="C98" s="4"/>
      <c r="D98" s="5"/>
      <c r="E98" s="5"/>
      <c r="F98" s="5"/>
      <c r="G98" s="6"/>
      <c r="H98" s="6"/>
      <c r="I98" s="6"/>
      <c r="K98" s="98">
        <v>9.1</v>
      </c>
      <c r="L98" s="96">
        <v>546</v>
      </c>
      <c r="M98" s="97">
        <v>0.75833333333333297</v>
      </c>
      <c r="N98" s="97">
        <v>0.80759999999999998</v>
      </c>
      <c r="O98" s="62">
        <f t="shared" si="34"/>
        <v>7.0999999999999952E-3</v>
      </c>
      <c r="P98" s="45">
        <f t="shared" si="27"/>
        <v>0.14200000000000301</v>
      </c>
      <c r="Q98" s="71">
        <f t="shared" si="28"/>
        <v>546</v>
      </c>
      <c r="R98" s="56">
        <f t="shared" si="23"/>
        <v>16.152000000000001</v>
      </c>
      <c r="T98" s="64">
        <v>9.1</v>
      </c>
      <c r="U98" s="60">
        <v>546</v>
      </c>
      <c r="V98" s="61">
        <v>0.37916666666666698</v>
      </c>
      <c r="W98" s="61">
        <v>0.39889999999999998</v>
      </c>
      <c r="X98" s="63">
        <f t="shared" si="35"/>
        <v>5.3999999999999604E-3</v>
      </c>
      <c r="Y98" s="45">
        <f t="shared" si="29"/>
        <v>0.10799999999999965</v>
      </c>
      <c r="Z98" s="71">
        <f t="shared" si="30"/>
        <v>546</v>
      </c>
      <c r="AA98" s="56">
        <f t="shared" si="24"/>
        <v>7.9779999999999998</v>
      </c>
      <c r="AB98" s="6"/>
      <c r="AC98" s="64">
        <v>9.1</v>
      </c>
      <c r="AD98" s="60">
        <v>546</v>
      </c>
      <c r="AE98" s="61">
        <v>0.37916666666666698</v>
      </c>
      <c r="AF98" s="61">
        <f t="shared" si="25"/>
        <v>0.80759999999999998</v>
      </c>
      <c r="AG98" s="63">
        <f t="shared" si="26"/>
        <v>7.0999999999999952E-3</v>
      </c>
      <c r="AH98" s="45">
        <f t="shared" si="31"/>
        <v>0.14200000000000301</v>
      </c>
      <c r="AI98" s="71">
        <f t="shared" si="32"/>
        <v>546</v>
      </c>
      <c r="AJ98" s="56">
        <f t="shared" si="33"/>
        <v>16.152000000000001</v>
      </c>
    </row>
    <row r="99" spans="2:36" x14ac:dyDescent="0.25">
      <c r="B99" s="3"/>
      <c r="C99" s="4"/>
      <c r="D99" s="5"/>
      <c r="E99" s="5"/>
      <c r="F99" s="5"/>
      <c r="G99" s="6"/>
      <c r="H99" s="6"/>
      <c r="I99" s="6"/>
      <c r="K99" s="98">
        <v>9.1999999999999993</v>
      </c>
      <c r="L99" s="96">
        <v>552</v>
      </c>
      <c r="M99" s="97">
        <v>0.76666666666666705</v>
      </c>
      <c r="N99" s="97">
        <v>0.81430000000000002</v>
      </c>
      <c r="O99" s="62">
        <f t="shared" si="34"/>
        <v>6.7000000000000393E-3</v>
      </c>
      <c r="P99" s="45">
        <f t="shared" si="27"/>
        <v>0.13400000000000034</v>
      </c>
      <c r="Q99" s="71">
        <f t="shared" si="28"/>
        <v>552</v>
      </c>
      <c r="R99" s="56">
        <f t="shared" si="23"/>
        <v>16.286000000000001</v>
      </c>
      <c r="T99" s="64">
        <v>9.1999999999999993</v>
      </c>
      <c r="U99" s="60">
        <v>552</v>
      </c>
      <c r="V99" s="61">
        <v>0.38333333333333303</v>
      </c>
      <c r="W99" s="61">
        <v>0.40429999999999999</v>
      </c>
      <c r="X99" s="63">
        <f t="shared" si="35"/>
        <v>5.4000000000000159E-3</v>
      </c>
      <c r="Y99" s="45">
        <f t="shared" si="29"/>
        <v>0.10800000000000054</v>
      </c>
      <c r="Z99" s="71">
        <f t="shared" si="30"/>
        <v>552</v>
      </c>
      <c r="AA99" s="56">
        <f t="shared" si="24"/>
        <v>8.0860000000000003</v>
      </c>
      <c r="AB99" s="6"/>
      <c r="AC99" s="64">
        <v>9.1999999999999993</v>
      </c>
      <c r="AD99" s="60">
        <v>552</v>
      </c>
      <c r="AE99" s="61">
        <v>0.38333333333333303</v>
      </c>
      <c r="AF99" s="61">
        <f t="shared" si="25"/>
        <v>0.81430000000000002</v>
      </c>
      <c r="AG99" s="63">
        <f t="shared" si="26"/>
        <v>6.7000000000000393E-3</v>
      </c>
      <c r="AH99" s="45">
        <f t="shared" si="31"/>
        <v>0.13400000000000034</v>
      </c>
      <c r="AI99" s="71">
        <f t="shared" si="32"/>
        <v>552</v>
      </c>
      <c r="AJ99" s="56">
        <f t="shared" si="33"/>
        <v>16.286000000000001</v>
      </c>
    </row>
    <row r="100" spans="2:36" x14ac:dyDescent="0.25">
      <c r="B100" s="3"/>
      <c r="C100" s="4"/>
      <c r="D100" s="5"/>
      <c r="E100" s="5"/>
      <c r="F100" s="5"/>
      <c r="G100" s="6"/>
      <c r="H100" s="6"/>
      <c r="I100" s="6"/>
      <c r="K100" s="98">
        <v>9.3000000000000007</v>
      </c>
      <c r="L100" s="96">
        <v>558</v>
      </c>
      <c r="M100" s="97">
        <v>0.77500000000000002</v>
      </c>
      <c r="N100" s="97">
        <v>0.82099999999999995</v>
      </c>
      <c r="O100" s="62">
        <f t="shared" si="34"/>
        <v>6.6999999999999282E-3</v>
      </c>
      <c r="P100" s="45">
        <f t="shared" si="27"/>
        <v>0.13399999999999679</v>
      </c>
      <c r="Q100" s="71">
        <f t="shared" si="28"/>
        <v>558</v>
      </c>
      <c r="R100" s="56">
        <f t="shared" si="23"/>
        <v>16.419999999999998</v>
      </c>
      <c r="T100" s="64">
        <v>9.3000000000000007</v>
      </c>
      <c r="U100" s="60">
        <v>558</v>
      </c>
      <c r="V100" s="61">
        <v>0.38750000000000001</v>
      </c>
      <c r="W100" s="61">
        <v>0.4098</v>
      </c>
      <c r="X100" s="63">
        <f t="shared" si="35"/>
        <v>5.5000000000000049E-3</v>
      </c>
      <c r="Y100" s="45">
        <f t="shared" si="29"/>
        <v>0.10999999999999943</v>
      </c>
      <c r="Z100" s="71">
        <f t="shared" si="30"/>
        <v>558</v>
      </c>
      <c r="AA100" s="56">
        <f t="shared" si="24"/>
        <v>8.1959999999999997</v>
      </c>
      <c r="AB100" s="6"/>
      <c r="AC100" s="64">
        <v>9.3000000000000007</v>
      </c>
      <c r="AD100" s="60">
        <v>558</v>
      </c>
      <c r="AE100" s="61">
        <v>0.38750000000000001</v>
      </c>
      <c r="AF100" s="61">
        <f t="shared" si="25"/>
        <v>0.82099999999999995</v>
      </c>
      <c r="AG100" s="63">
        <f t="shared" si="26"/>
        <v>6.6999999999999282E-3</v>
      </c>
      <c r="AH100" s="45">
        <f t="shared" si="31"/>
        <v>0.13399999999999679</v>
      </c>
      <c r="AI100" s="71">
        <f t="shared" si="32"/>
        <v>558</v>
      </c>
      <c r="AJ100" s="56">
        <f t="shared" si="33"/>
        <v>16.419999999999998</v>
      </c>
    </row>
    <row r="101" spans="2:36" x14ac:dyDescent="0.25">
      <c r="B101" s="3"/>
      <c r="C101" s="4"/>
      <c r="D101" s="5"/>
      <c r="E101" s="5"/>
      <c r="F101" s="5"/>
      <c r="G101" s="6"/>
      <c r="H101" s="6"/>
      <c r="I101" s="6"/>
      <c r="K101" s="98">
        <v>9.4</v>
      </c>
      <c r="L101" s="96">
        <v>564</v>
      </c>
      <c r="M101" s="97">
        <v>0.78333333333333299</v>
      </c>
      <c r="N101" s="97">
        <v>0.82769999999999999</v>
      </c>
      <c r="O101" s="62">
        <f t="shared" si="34"/>
        <v>6.7000000000000393E-3</v>
      </c>
      <c r="P101" s="45">
        <f t="shared" si="27"/>
        <v>0.13400000000000034</v>
      </c>
      <c r="Q101" s="71">
        <f t="shared" si="28"/>
        <v>564</v>
      </c>
      <c r="R101" s="56">
        <f t="shared" si="23"/>
        <v>16.553999999999998</v>
      </c>
      <c r="T101" s="64">
        <v>9.4</v>
      </c>
      <c r="U101" s="60">
        <v>564</v>
      </c>
      <c r="V101" s="61">
        <v>0.391666666666667</v>
      </c>
      <c r="W101" s="61">
        <v>0.41520000000000001</v>
      </c>
      <c r="X101" s="63">
        <f t="shared" si="35"/>
        <v>5.4000000000000159E-3</v>
      </c>
      <c r="Y101" s="45">
        <f t="shared" si="29"/>
        <v>0.10800000000000054</v>
      </c>
      <c r="Z101" s="71">
        <f t="shared" si="30"/>
        <v>564</v>
      </c>
      <c r="AA101" s="56">
        <f t="shared" si="24"/>
        <v>8.3040000000000003</v>
      </c>
      <c r="AB101" s="6"/>
      <c r="AC101" s="64">
        <v>9.4</v>
      </c>
      <c r="AD101" s="60">
        <v>564</v>
      </c>
      <c r="AE101" s="61">
        <v>0.391666666666667</v>
      </c>
      <c r="AF101" s="61">
        <f t="shared" si="25"/>
        <v>0.82769999999999999</v>
      </c>
      <c r="AG101" s="63">
        <f t="shared" si="26"/>
        <v>6.7000000000000393E-3</v>
      </c>
      <c r="AH101" s="45">
        <f t="shared" si="31"/>
        <v>0.13400000000000034</v>
      </c>
      <c r="AI101" s="71">
        <f t="shared" si="32"/>
        <v>564</v>
      </c>
      <c r="AJ101" s="56">
        <f t="shared" si="33"/>
        <v>16.553999999999998</v>
      </c>
    </row>
    <row r="102" spans="2:36" x14ac:dyDescent="0.25">
      <c r="B102" s="3"/>
      <c r="C102" s="4"/>
      <c r="D102" s="5"/>
      <c r="E102" s="5"/>
      <c r="F102" s="5"/>
      <c r="G102" s="6"/>
      <c r="H102" s="6"/>
      <c r="I102" s="6"/>
      <c r="K102" s="98">
        <v>9.5</v>
      </c>
      <c r="L102" s="96">
        <v>570</v>
      </c>
      <c r="M102" s="97">
        <v>0.79166666666666696</v>
      </c>
      <c r="N102" s="97">
        <v>0.83430000000000004</v>
      </c>
      <c r="O102" s="62">
        <f t="shared" si="34"/>
        <v>6.6000000000000503E-3</v>
      </c>
      <c r="P102" s="45">
        <f t="shared" si="27"/>
        <v>0.13200000000000145</v>
      </c>
      <c r="Q102" s="71">
        <f t="shared" si="28"/>
        <v>570</v>
      </c>
      <c r="R102" s="56">
        <f t="shared" si="23"/>
        <v>16.686</v>
      </c>
      <c r="T102" s="64">
        <v>9.5</v>
      </c>
      <c r="U102" s="60">
        <v>570</v>
      </c>
      <c r="V102" s="61">
        <v>0.39583333333333298</v>
      </c>
      <c r="W102" s="61">
        <v>0.42059999999999997</v>
      </c>
      <c r="X102" s="63">
        <f t="shared" si="35"/>
        <v>5.3999999999999604E-3</v>
      </c>
      <c r="Y102" s="45">
        <f t="shared" si="29"/>
        <v>0.10799999999999876</v>
      </c>
      <c r="Z102" s="71">
        <f t="shared" si="30"/>
        <v>570</v>
      </c>
      <c r="AA102" s="56">
        <f t="shared" si="24"/>
        <v>8.411999999999999</v>
      </c>
      <c r="AB102" s="6"/>
      <c r="AC102" s="64">
        <v>9.5</v>
      </c>
      <c r="AD102" s="60">
        <v>570</v>
      </c>
      <c r="AE102" s="61">
        <v>0.39583333333333298</v>
      </c>
      <c r="AF102" s="61">
        <f t="shared" si="25"/>
        <v>0.83430000000000004</v>
      </c>
      <c r="AG102" s="63">
        <f t="shared" si="26"/>
        <v>6.6000000000000503E-3</v>
      </c>
      <c r="AH102" s="45">
        <f t="shared" si="31"/>
        <v>0.13200000000000145</v>
      </c>
      <c r="AI102" s="71">
        <f t="shared" si="32"/>
        <v>570</v>
      </c>
      <c r="AJ102" s="56">
        <f t="shared" si="33"/>
        <v>16.686</v>
      </c>
    </row>
    <row r="103" spans="2:36" x14ac:dyDescent="0.25">
      <c r="B103" s="3"/>
      <c r="C103" s="4"/>
      <c r="D103" s="5"/>
      <c r="E103" s="5"/>
      <c r="F103" s="5"/>
      <c r="G103" s="6"/>
      <c r="H103" s="6"/>
      <c r="I103" s="6"/>
      <c r="K103" s="98">
        <v>9.6</v>
      </c>
      <c r="L103" s="96">
        <v>576</v>
      </c>
      <c r="M103" s="97">
        <v>0.8</v>
      </c>
      <c r="N103" s="97">
        <v>0.84099999999999997</v>
      </c>
      <c r="O103" s="62">
        <f t="shared" si="34"/>
        <v>6.6999999999999282E-3</v>
      </c>
      <c r="P103" s="45">
        <f t="shared" si="27"/>
        <v>0.13400000000000034</v>
      </c>
      <c r="Q103" s="71">
        <f t="shared" si="28"/>
        <v>576</v>
      </c>
      <c r="R103" s="56">
        <f t="shared" ref="R103:R127" si="36">N103*$N$4</f>
        <v>16.82</v>
      </c>
      <c r="T103" s="64">
        <v>9.6</v>
      </c>
      <c r="U103" s="60">
        <v>576</v>
      </c>
      <c r="V103" s="61">
        <v>0.4</v>
      </c>
      <c r="W103" s="61">
        <v>0.42599999999999999</v>
      </c>
      <c r="X103" s="63">
        <f t="shared" si="35"/>
        <v>5.4000000000000159E-3</v>
      </c>
      <c r="Y103" s="45">
        <f t="shared" si="29"/>
        <v>0.10800000000000054</v>
      </c>
      <c r="Z103" s="71">
        <f t="shared" si="30"/>
        <v>576</v>
      </c>
      <c r="AA103" s="56">
        <f t="shared" si="24"/>
        <v>8.52</v>
      </c>
      <c r="AB103" s="6"/>
      <c r="AC103" s="64">
        <v>9.6</v>
      </c>
      <c r="AD103" s="60">
        <v>576</v>
      </c>
      <c r="AE103" s="61">
        <v>0.4</v>
      </c>
      <c r="AF103" s="61">
        <f t="shared" ref="AF103:AF127" si="37">N103</f>
        <v>0.84099999999999997</v>
      </c>
      <c r="AG103" s="63">
        <f t="shared" ref="AG103:AG127" si="38">O103</f>
        <v>6.6999999999999282E-3</v>
      </c>
      <c r="AH103" s="45">
        <f t="shared" si="31"/>
        <v>0.13400000000000034</v>
      </c>
      <c r="AI103" s="71">
        <f t="shared" si="32"/>
        <v>576</v>
      </c>
      <c r="AJ103" s="56">
        <f t="shared" si="33"/>
        <v>16.82</v>
      </c>
    </row>
    <row r="104" spans="2:36" x14ac:dyDescent="0.25">
      <c r="B104" s="3"/>
      <c r="C104" s="4"/>
      <c r="D104" s="5"/>
      <c r="E104" s="5"/>
      <c r="F104" s="5"/>
      <c r="G104" s="6"/>
      <c r="H104" s="6"/>
      <c r="I104" s="6"/>
      <c r="K104" s="98">
        <v>9.6999999999999993</v>
      </c>
      <c r="L104" s="96">
        <v>582</v>
      </c>
      <c r="M104" s="97">
        <v>0.80833333333333302</v>
      </c>
      <c r="N104" s="97">
        <v>0.84719999999999995</v>
      </c>
      <c r="O104" s="62">
        <f t="shared" si="34"/>
        <v>6.1999999999999833E-3</v>
      </c>
      <c r="P104" s="45">
        <f t="shared" ref="P104:P127" si="39">R104-R103</f>
        <v>0.12399999999999878</v>
      </c>
      <c r="Q104" s="71">
        <f t="shared" si="28"/>
        <v>582</v>
      </c>
      <c r="R104" s="56">
        <f t="shared" si="36"/>
        <v>16.943999999999999</v>
      </c>
      <c r="T104" s="64">
        <v>9.6999999999999993</v>
      </c>
      <c r="U104" s="60">
        <v>582</v>
      </c>
      <c r="V104" s="61">
        <v>0.40416666666666701</v>
      </c>
      <c r="W104" s="61">
        <v>0.43120000000000003</v>
      </c>
      <c r="X104" s="63">
        <f t="shared" si="35"/>
        <v>5.2000000000000379E-3</v>
      </c>
      <c r="Y104" s="45">
        <f t="shared" si="29"/>
        <v>0.10400000000000098</v>
      </c>
      <c r="Z104" s="71">
        <f t="shared" si="30"/>
        <v>582</v>
      </c>
      <c r="AA104" s="56">
        <f t="shared" si="24"/>
        <v>8.6240000000000006</v>
      </c>
      <c r="AB104" s="6"/>
      <c r="AC104" s="64">
        <v>9.6999999999999993</v>
      </c>
      <c r="AD104" s="60">
        <v>582</v>
      </c>
      <c r="AE104" s="61">
        <v>0.40416666666666701</v>
      </c>
      <c r="AF104" s="61">
        <f t="shared" si="37"/>
        <v>0.84719999999999995</v>
      </c>
      <c r="AG104" s="63">
        <f t="shared" si="38"/>
        <v>6.1999999999999833E-3</v>
      </c>
      <c r="AH104" s="45">
        <f t="shared" si="31"/>
        <v>0.12399999999999878</v>
      </c>
      <c r="AI104" s="71">
        <f t="shared" si="32"/>
        <v>582</v>
      </c>
      <c r="AJ104" s="56">
        <f t="shared" si="33"/>
        <v>16.943999999999999</v>
      </c>
    </row>
    <row r="105" spans="2:36" x14ac:dyDescent="0.25">
      <c r="B105" s="3"/>
      <c r="C105" s="4"/>
      <c r="D105" s="5"/>
      <c r="E105" s="5"/>
      <c r="F105" s="5"/>
      <c r="G105" s="6"/>
      <c r="H105" s="6"/>
      <c r="I105" s="6"/>
      <c r="K105" s="98">
        <v>9.8000000000000007</v>
      </c>
      <c r="L105" s="96">
        <v>588</v>
      </c>
      <c r="M105" s="97">
        <v>0.81666666666666698</v>
      </c>
      <c r="N105" s="97">
        <v>0.85350000000000004</v>
      </c>
      <c r="O105" s="62">
        <f t="shared" si="34"/>
        <v>6.3000000000000833E-3</v>
      </c>
      <c r="P105" s="45">
        <f t="shared" si="39"/>
        <v>0.12600000000000122</v>
      </c>
      <c r="Q105" s="71">
        <f t="shared" si="28"/>
        <v>588</v>
      </c>
      <c r="R105" s="56">
        <f t="shared" si="36"/>
        <v>17.07</v>
      </c>
      <c r="T105" s="64">
        <v>9.8000000000000007</v>
      </c>
      <c r="U105" s="60">
        <v>588</v>
      </c>
      <c r="V105" s="61">
        <v>0.40833333333333299</v>
      </c>
      <c r="W105" s="61">
        <v>0.43640000000000001</v>
      </c>
      <c r="X105" s="63">
        <f t="shared" si="35"/>
        <v>5.1999999999999824E-3</v>
      </c>
      <c r="Y105" s="45">
        <f t="shared" si="29"/>
        <v>0.1039999999999992</v>
      </c>
      <c r="Z105" s="71">
        <f t="shared" si="30"/>
        <v>588</v>
      </c>
      <c r="AA105" s="56">
        <f t="shared" si="24"/>
        <v>8.7279999999999998</v>
      </c>
      <c r="AB105" s="6"/>
      <c r="AC105" s="64">
        <v>9.8000000000000007</v>
      </c>
      <c r="AD105" s="60">
        <v>588</v>
      </c>
      <c r="AE105" s="61">
        <v>0.40833333333333299</v>
      </c>
      <c r="AF105" s="61">
        <f t="shared" si="37"/>
        <v>0.85350000000000004</v>
      </c>
      <c r="AG105" s="63">
        <f t="shared" si="38"/>
        <v>6.3000000000000833E-3</v>
      </c>
      <c r="AH105" s="45">
        <f t="shared" si="31"/>
        <v>0.12600000000000122</v>
      </c>
      <c r="AI105" s="71">
        <f t="shared" si="32"/>
        <v>588</v>
      </c>
      <c r="AJ105" s="56">
        <f t="shared" si="33"/>
        <v>17.07</v>
      </c>
    </row>
    <row r="106" spans="2:36" x14ac:dyDescent="0.25">
      <c r="B106" s="3"/>
      <c r="C106" s="4"/>
      <c r="D106" s="5"/>
      <c r="E106" s="5"/>
      <c r="F106" s="5"/>
      <c r="G106" s="6"/>
      <c r="H106" s="6"/>
      <c r="I106" s="6"/>
      <c r="K106" s="98">
        <v>9.9</v>
      </c>
      <c r="L106" s="96">
        <v>594</v>
      </c>
      <c r="M106" s="97">
        <v>0.82499999999999996</v>
      </c>
      <c r="N106" s="97">
        <v>0.85980000000000001</v>
      </c>
      <c r="O106" s="62">
        <f t="shared" si="34"/>
        <v>6.2999999999999723E-3</v>
      </c>
      <c r="P106" s="45">
        <f t="shared" si="39"/>
        <v>0.12600000000000122</v>
      </c>
      <c r="Q106" s="71">
        <f t="shared" si="28"/>
        <v>594</v>
      </c>
      <c r="R106" s="56">
        <f t="shared" si="36"/>
        <v>17.196000000000002</v>
      </c>
      <c r="T106" s="64">
        <v>9.9</v>
      </c>
      <c r="U106" s="60">
        <v>594</v>
      </c>
      <c r="V106" s="61">
        <v>0.41249999999999998</v>
      </c>
      <c r="W106" s="61">
        <v>0.44159999999999999</v>
      </c>
      <c r="X106" s="63">
        <f t="shared" si="35"/>
        <v>5.1999999999999824E-3</v>
      </c>
      <c r="Y106" s="45">
        <f t="shared" si="29"/>
        <v>0.10400000000000098</v>
      </c>
      <c r="Z106" s="71">
        <f t="shared" si="30"/>
        <v>594</v>
      </c>
      <c r="AA106" s="56">
        <f t="shared" si="24"/>
        <v>8.8320000000000007</v>
      </c>
      <c r="AB106" s="6"/>
      <c r="AC106" s="64">
        <v>9.9</v>
      </c>
      <c r="AD106" s="60">
        <v>594</v>
      </c>
      <c r="AE106" s="61">
        <v>0.41249999999999998</v>
      </c>
      <c r="AF106" s="61">
        <f t="shared" si="37"/>
        <v>0.85980000000000001</v>
      </c>
      <c r="AG106" s="63">
        <f t="shared" si="38"/>
        <v>6.2999999999999723E-3</v>
      </c>
      <c r="AH106" s="45">
        <f t="shared" si="31"/>
        <v>0.12600000000000122</v>
      </c>
      <c r="AI106" s="71">
        <f t="shared" si="32"/>
        <v>594</v>
      </c>
      <c r="AJ106" s="56">
        <f t="shared" si="33"/>
        <v>17.196000000000002</v>
      </c>
    </row>
    <row r="107" spans="2:36" x14ac:dyDescent="0.25">
      <c r="B107" s="3"/>
      <c r="C107" s="4"/>
      <c r="D107" s="5"/>
      <c r="E107" s="5"/>
      <c r="F107" s="5"/>
      <c r="G107" s="6"/>
      <c r="H107" s="6"/>
      <c r="I107" s="6"/>
      <c r="K107" s="98">
        <v>10</v>
      </c>
      <c r="L107" s="96">
        <v>600</v>
      </c>
      <c r="M107" s="97">
        <v>0.83333333333333304</v>
      </c>
      <c r="N107" s="97">
        <v>0.86599999999999999</v>
      </c>
      <c r="O107" s="62">
        <f t="shared" si="34"/>
        <v>6.1999999999999833E-3</v>
      </c>
      <c r="P107" s="45">
        <f t="shared" si="39"/>
        <v>0.12399999999999878</v>
      </c>
      <c r="Q107" s="71">
        <f t="shared" si="28"/>
        <v>600</v>
      </c>
      <c r="R107" s="56">
        <f t="shared" si="36"/>
        <v>17.32</v>
      </c>
      <c r="T107" s="64">
        <v>10</v>
      </c>
      <c r="U107" s="60">
        <v>600</v>
      </c>
      <c r="V107" s="61">
        <v>0.41666666666666702</v>
      </c>
      <c r="W107" s="61">
        <v>0.44679999999999997</v>
      </c>
      <c r="X107" s="63">
        <f t="shared" si="35"/>
        <v>5.1999999999999824E-3</v>
      </c>
      <c r="Y107" s="45">
        <f t="shared" si="29"/>
        <v>0.1039999999999992</v>
      </c>
      <c r="Z107" s="71">
        <f t="shared" si="30"/>
        <v>600</v>
      </c>
      <c r="AA107" s="56">
        <f t="shared" si="24"/>
        <v>8.9359999999999999</v>
      </c>
      <c r="AB107" s="6"/>
      <c r="AC107" s="64">
        <v>10</v>
      </c>
      <c r="AD107" s="60">
        <v>600</v>
      </c>
      <c r="AE107" s="61">
        <v>0.41666666666666702</v>
      </c>
      <c r="AF107" s="61">
        <f t="shared" si="37"/>
        <v>0.86599999999999999</v>
      </c>
      <c r="AG107" s="63">
        <f t="shared" si="38"/>
        <v>6.1999999999999833E-3</v>
      </c>
      <c r="AH107" s="45">
        <f t="shared" si="31"/>
        <v>0.12399999999999878</v>
      </c>
      <c r="AI107" s="71">
        <f t="shared" si="32"/>
        <v>600</v>
      </c>
      <c r="AJ107" s="56">
        <f t="shared" si="33"/>
        <v>17.32</v>
      </c>
    </row>
    <row r="108" spans="2:36" x14ac:dyDescent="0.25">
      <c r="B108" s="3"/>
      <c r="C108" s="4"/>
      <c r="D108" s="5"/>
      <c r="E108" s="5"/>
      <c r="F108" s="5"/>
      <c r="G108" s="6"/>
      <c r="H108" s="6"/>
      <c r="I108" s="6"/>
      <c r="K108" s="98">
        <v>10.1</v>
      </c>
      <c r="L108" s="96">
        <v>606</v>
      </c>
      <c r="M108" s="97">
        <v>0.84166666666666701</v>
      </c>
      <c r="N108" s="97">
        <v>0.87219999999999998</v>
      </c>
      <c r="O108" s="62">
        <f t="shared" si="34"/>
        <v>6.1999999999999833E-3</v>
      </c>
      <c r="P108" s="45">
        <f t="shared" si="39"/>
        <v>0.12399999999999878</v>
      </c>
      <c r="Q108" s="71">
        <f t="shared" si="28"/>
        <v>606</v>
      </c>
      <c r="R108" s="56">
        <f t="shared" si="36"/>
        <v>17.443999999999999</v>
      </c>
      <c r="T108" s="64">
        <v>10.1</v>
      </c>
      <c r="U108" s="60">
        <v>606</v>
      </c>
      <c r="V108" s="61">
        <v>0.420833333333333</v>
      </c>
      <c r="W108" s="61">
        <v>0.45200000000000001</v>
      </c>
      <c r="X108" s="63">
        <f t="shared" si="35"/>
        <v>5.2000000000000379E-3</v>
      </c>
      <c r="Y108" s="45">
        <f t="shared" si="29"/>
        <v>0.10400000000000098</v>
      </c>
      <c r="Z108" s="71">
        <f t="shared" si="30"/>
        <v>606</v>
      </c>
      <c r="AA108" s="56">
        <f t="shared" si="24"/>
        <v>9.0400000000000009</v>
      </c>
      <c r="AB108" s="6"/>
      <c r="AC108" s="64">
        <v>10.1</v>
      </c>
      <c r="AD108" s="60">
        <v>606</v>
      </c>
      <c r="AE108" s="61">
        <v>0.420833333333333</v>
      </c>
      <c r="AF108" s="61">
        <f t="shared" si="37"/>
        <v>0.87219999999999998</v>
      </c>
      <c r="AG108" s="63">
        <f t="shared" si="38"/>
        <v>6.1999999999999833E-3</v>
      </c>
      <c r="AH108" s="45">
        <f t="shared" si="31"/>
        <v>0.12399999999999878</v>
      </c>
      <c r="AI108" s="71">
        <f t="shared" si="32"/>
        <v>606</v>
      </c>
      <c r="AJ108" s="56">
        <f t="shared" si="33"/>
        <v>17.443999999999999</v>
      </c>
    </row>
    <row r="109" spans="2:36" x14ac:dyDescent="0.25">
      <c r="B109" s="3"/>
      <c r="C109" s="4"/>
      <c r="D109" s="5"/>
      <c r="E109" s="5"/>
      <c r="F109" s="5"/>
      <c r="G109" s="6"/>
      <c r="H109" s="6"/>
      <c r="I109" s="6"/>
      <c r="K109" s="98">
        <v>10.199999999999999</v>
      </c>
      <c r="L109" s="96">
        <v>612</v>
      </c>
      <c r="M109" s="97">
        <v>0.85</v>
      </c>
      <c r="N109" s="97">
        <v>0.87849999999999995</v>
      </c>
      <c r="O109" s="62">
        <f t="shared" si="34"/>
        <v>6.2999999999999723E-3</v>
      </c>
      <c r="P109" s="45">
        <f t="shared" si="39"/>
        <v>0.12600000000000122</v>
      </c>
      <c r="Q109" s="71">
        <f t="shared" si="28"/>
        <v>612</v>
      </c>
      <c r="R109" s="56">
        <f t="shared" si="36"/>
        <v>17.57</v>
      </c>
      <c r="T109" s="64">
        <v>10.199999999999999</v>
      </c>
      <c r="U109" s="60">
        <v>612</v>
      </c>
      <c r="V109" s="61">
        <v>0.42499999999999999</v>
      </c>
      <c r="W109" s="61">
        <v>0.4572</v>
      </c>
      <c r="X109" s="63">
        <f t="shared" si="35"/>
        <v>5.1999999999999824E-3</v>
      </c>
      <c r="Y109" s="45">
        <f t="shared" si="29"/>
        <v>0.1039999999999992</v>
      </c>
      <c r="Z109" s="71">
        <f t="shared" si="30"/>
        <v>612</v>
      </c>
      <c r="AA109" s="56">
        <f t="shared" si="24"/>
        <v>9.1440000000000001</v>
      </c>
      <c r="AB109" s="6"/>
      <c r="AC109" s="64">
        <v>10.199999999999999</v>
      </c>
      <c r="AD109" s="60">
        <v>612</v>
      </c>
      <c r="AE109" s="61">
        <v>0.42499999999999999</v>
      </c>
      <c r="AF109" s="61">
        <f t="shared" si="37"/>
        <v>0.87849999999999995</v>
      </c>
      <c r="AG109" s="63">
        <f t="shared" si="38"/>
        <v>6.2999999999999723E-3</v>
      </c>
      <c r="AH109" s="45">
        <f t="shared" si="31"/>
        <v>0.12600000000000122</v>
      </c>
      <c r="AI109" s="71">
        <f t="shared" si="32"/>
        <v>612</v>
      </c>
      <c r="AJ109" s="56">
        <f t="shared" si="33"/>
        <v>17.57</v>
      </c>
    </row>
    <row r="110" spans="2:36" x14ac:dyDescent="0.25">
      <c r="B110" s="3"/>
      <c r="C110" s="4"/>
      <c r="D110" s="5"/>
      <c r="E110" s="5"/>
      <c r="F110" s="5"/>
      <c r="G110" s="6"/>
      <c r="H110" s="6"/>
      <c r="I110" s="6"/>
      <c r="K110" s="98">
        <v>10.3</v>
      </c>
      <c r="L110" s="96">
        <v>618</v>
      </c>
      <c r="M110" s="97">
        <v>0.85833333333333295</v>
      </c>
      <c r="N110" s="97">
        <v>0.88480000000000003</v>
      </c>
      <c r="O110" s="62">
        <f t="shared" si="34"/>
        <v>6.3000000000000833E-3</v>
      </c>
      <c r="P110" s="45">
        <f t="shared" si="39"/>
        <v>0.12600000000000122</v>
      </c>
      <c r="Q110" s="71">
        <f t="shared" si="28"/>
        <v>618</v>
      </c>
      <c r="R110" s="56">
        <f t="shared" si="36"/>
        <v>17.696000000000002</v>
      </c>
      <c r="T110" s="64">
        <v>10.3</v>
      </c>
      <c r="U110" s="60">
        <v>618</v>
      </c>
      <c r="V110" s="61">
        <v>0.42916666666666697</v>
      </c>
      <c r="W110" s="61">
        <v>0.46250000000000002</v>
      </c>
      <c r="X110" s="63">
        <f t="shared" si="35"/>
        <v>5.3000000000000269E-3</v>
      </c>
      <c r="Y110" s="45">
        <f t="shared" si="29"/>
        <v>0.10599999999999987</v>
      </c>
      <c r="Z110" s="71">
        <f t="shared" si="30"/>
        <v>618</v>
      </c>
      <c r="AA110" s="56">
        <f t="shared" si="24"/>
        <v>9.25</v>
      </c>
      <c r="AB110" s="6"/>
      <c r="AC110" s="64">
        <v>10.3</v>
      </c>
      <c r="AD110" s="60">
        <v>618</v>
      </c>
      <c r="AE110" s="61">
        <v>0.42916666666666697</v>
      </c>
      <c r="AF110" s="61">
        <f t="shared" si="37"/>
        <v>0.88480000000000003</v>
      </c>
      <c r="AG110" s="63">
        <f t="shared" si="38"/>
        <v>6.3000000000000833E-3</v>
      </c>
      <c r="AH110" s="45">
        <f t="shared" si="31"/>
        <v>0.12600000000000122</v>
      </c>
      <c r="AI110" s="71">
        <f t="shared" si="32"/>
        <v>618</v>
      </c>
      <c r="AJ110" s="56">
        <f t="shared" si="33"/>
        <v>17.696000000000002</v>
      </c>
    </row>
    <row r="111" spans="2:36" x14ac:dyDescent="0.25">
      <c r="B111" s="3"/>
      <c r="C111" s="4"/>
      <c r="D111" s="5"/>
      <c r="E111" s="5"/>
      <c r="F111" s="5"/>
      <c r="G111" s="6"/>
      <c r="H111" s="6"/>
      <c r="I111" s="6"/>
      <c r="K111" s="98">
        <v>10.4</v>
      </c>
      <c r="L111" s="96">
        <v>624</v>
      </c>
      <c r="M111" s="97">
        <v>0.86666666666666703</v>
      </c>
      <c r="N111" s="97">
        <v>0.89100000000000001</v>
      </c>
      <c r="O111" s="62">
        <f t="shared" si="34"/>
        <v>6.1999999999999833E-3</v>
      </c>
      <c r="P111" s="45">
        <f t="shared" si="39"/>
        <v>0.12399999999999878</v>
      </c>
      <c r="Q111" s="71">
        <f t="shared" si="28"/>
        <v>624</v>
      </c>
      <c r="R111" s="56">
        <f t="shared" si="36"/>
        <v>17.82</v>
      </c>
      <c r="T111" s="64">
        <v>10.4</v>
      </c>
      <c r="U111" s="60">
        <v>624</v>
      </c>
      <c r="V111" s="61">
        <v>0.43333333333333302</v>
      </c>
      <c r="W111" s="61">
        <v>0.4677</v>
      </c>
      <c r="X111" s="63">
        <f t="shared" si="35"/>
        <v>5.1999999999999824E-3</v>
      </c>
      <c r="Y111" s="45">
        <f t="shared" si="29"/>
        <v>0.1039999999999992</v>
      </c>
      <c r="Z111" s="71">
        <f t="shared" si="30"/>
        <v>624</v>
      </c>
      <c r="AA111" s="56">
        <f t="shared" si="24"/>
        <v>9.3539999999999992</v>
      </c>
      <c r="AB111" s="6"/>
      <c r="AC111" s="64">
        <v>10.4</v>
      </c>
      <c r="AD111" s="60">
        <v>624</v>
      </c>
      <c r="AE111" s="61">
        <v>0.43333333333333302</v>
      </c>
      <c r="AF111" s="61">
        <f t="shared" si="37"/>
        <v>0.89100000000000001</v>
      </c>
      <c r="AG111" s="63">
        <f t="shared" si="38"/>
        <v>6.1999999999999833E-3</v>
      </c>
      <c r="AH111" s="45">
        <f t="shared" si="31"/>
        <v>0.12399999999999878</v>
      </c>
      <c r="AI111" s="71">
        <f t="shared" si="32"/>
        <v>624</v>
      </c>
      <c r="AJ111" s="56">
        <f t="shared" si="33"/>
        <v>17.82</v>
      </c>
    </row>
    <row r="112" spans="2:36" x14ac:dyDescent="0.25">
      <c r="B112" s="3"/>
      <c r="C112" s="4"/>
      <c r="D112" s="5"/>
      <c r="E112" s="5"/>
      <c r="F112" s="5"/>
      <c r="G112" s="6"/>
      <c r="H112" s="6"/>
      <c r="I112" s="6"/>
      <c r="K112" s="98">
        <v>10.5</v>
      </c>
      <c r="L112" s="96">
        <v>630</v>
      </c>
      <c r="M112" s="97">
        <v>0.875</v>
      </c>
      <c r="N112" s="97">
        <v>0.8972</v>
      </c>
      <c r="O112" s="62">
        <f t="shared" si="34"/>
        <v>6.1999999999999833E-3</v>
      </c>
      <c r="P112" s="45">
        <f t="shared" si="39"/>
        <v>0.12399999999999878</v>
      </c>
      <c r="Q112" s="71">
        <f t="shared" si="28"/>
        <v>630</v>
      </c>
      <c r="R112" s="56">
        <f t="shared" si="36"/>
        <v>17.943999999999999</v>
      </c>
      <c r="T112" s="64">
        <v>10.5</v>
      </c>
      <c r="U112" s="60">
        <v>630</v>
      </c>
      <c r="V112" s="61">
        <v>0.4375</v>
      </c>
      <c r="W112" s="61">
        <v>0.47289999999999999</v>
      </c>
      <c r="X112" s="63">
        <f t="shared" si="35"/>
        <v>5.1999999999999824E-3</v>
      </c>
      <c r="Y112" s="45">
        <f t="shared" si="29"/>
        <v>0.10400000000000098</v>
      </c>
      <c r="Z112" s="71">
        <f t="shared" si="30"/>
        <v>630</v>
      </c>
      <c r="AA112" s="56">
        <f t="shared" si="24"/>
        <v>9.4580000000000002</v>
      </c>
      <c r="AB112" s="6"/>
      <c r="AC112" s="64">
        <v>10.5</v>
      </c>
      <c r="AD112" s="60">
        <v>630</v>
      </c>
      <c r="AE112" s="61">
        <v>0.4375</v>
      </c>
      <c r="AF112" s="61">
        <f t="shared" si="37"/>
        <v>0.8972</v>
      </c>
      <c r="AG112" s="63">
        <f t="shared" si="38"/>
        <v>6.1999999999999833E-3</v>
      </c>
      <c r="AH112" s="45">
        <f t="shared" si="31"/>
        <v>0.12399999999999878</v>
      </c>
      <c r="AI112" s="71">
        <f t="shared" si="32"/>
        <v>630</v>
      </c>
      <c r="AJ112" s="56">
        <f t="shared" si="33"/>
        <v>17.943999999999999</v>
      </c>
    </row>
    <row r="113" spans="2:36" x14ac:dyDescent="0.25">
      <c r="B113" s="3"/>
      <c r="C113" s="4"/>
      <c r="D113" s="5"/>
      <c r="E113" s="5"/>
      <c r="F113" s="5"/>
      <c r="G113" s="6"/>
      <c r="H113" s="6"/>
      <c r="I113" s="6"/>
      <c r="K113" s="98">
        <v>10.6</v>
      </c>
      <c r="L113" s="96">
        <v>636</v>
      </c>
      <c r="M113" s="97">
        <v>0.88333333333333297</v>
      </c>
      <c r="N113" s="97">
        <v>0.90349999999999997</v>
      </c>
      <c r="O113" s="62">
        <f t="shared" si="34"/>
        <v>6.2999999999999723E-3</v>
      </c>
      <c r="P113" s="45">
        <f t="shared" si="39"/>
        <v>0.12600000000000122</v>
      </c>
      <c r="Q113" s="71">
        <f t="shared" si="28"/>
        <v>636</v>
      </c>
      <c r="R113" s="56">
        <f t="shared" si="36"/>
        <v>18.07</v>
      </c>
      <c r="T113" s="64">
        <v>10.6</v>
      </c>
      <c r="U113" s="60">
        <v>636</v>
      </c>
      <c r="V113" s="61">
        <v>0.44166666666666698</v>
      </c>
      <c r="W113" s="61">
        <v>0.47799999999999998</v>
      </c>
      <c r="X113" s="63">
        <f t="shared" si="35"/>
        <v>5.0999999999999934E-3</v>
      </c>
      <c r="Y113" s="45">
        <f t="shared" si="29"/>
        <v>0.10199999999999854</v>
      </c>
      <c r="Z113" s="71">
        <f t="shared" si="30"/>
        <v>636</v>
      </c>
      <c r="AA113" s="56">
        <f t="shared" si="24"/>
        <v>9.5599999999999987</v>
      </c>
      <c r="AB113" s="6"/>
      <c r="AC113" s="64">
        <v>10.6</v>
      </c>
      <c r="AD113" s="60">
        <v>636</v>
      </c>
      <c r="AE113" s="61">
        <v>0.44166666666666698</v>
      </c>
      <c r="AF113" s="61">
        <f t="shared" si="37"/>
        <v>0.90349999999999997</v>
      </c>
      <c r="AG113" s="63">
        <f t="shared" si="38"/>
        <v>6.2999999999999723E-3</v>
      </c>
      <c r="AH113" s="45">
        <f t="shared" si="31"/>
        <v>0.12600000000000122</v>
      </c>
      <c r="AI113" s="71">
        <f t="shared" si="32"/>
        <v>636</v>
      </c>
      <c r="AJ113" s="56">
        <f t="shared" si="33"/>
        <v>18.07</v>
      </c>
    </row>
    <row r="114" spans="2:36" x14ac:dyDescent="0.25">
      <c r="B114" s="3"/>
      <c r="C114" s="4"/>
      <c r="D114" s="5"/>
      <c r="E114" s="5"/>
      <c r="F114" s="5"/>
      <c r="G114" s="6"/>
      <c r="H114" s="6"/>
      <c r="I114" s="6"/>
      <c r="K114" s="98">
        <v>10.7</v>
      </c>
      <c r="L114" s="96">
        <v>642</v>
      </c>
      <c r="M114" s="97">
        <v>0.89166666666666705</v>
      </c>
      <c r="N114" s="97">
        <v>0.90980000000000005</v>
      </c>
      <c r="O114" s="62">
        <f t="shared" si="34"/>
        <v>6.3000000000000833E-3</v>
      </c>
      <c r="P114" s="45">
        <f t="shared" si="39"/>
        <v>0.12600000000000122</v>
      </c>
      <c r="Q114" s="71">
        <f t="shared" si="28"/>
        <v>642</v>
      </c>
      <c r="R114" s="56">
        <f t="shared" si="36"/>
        <v>18.196000000000002</v>
      </c>
      <c r="T114" s="64">
        <v>10.7</v>
      </c>
      <c r="U114" s="60">
        <v>642</v>
      </c>
      <c r="V114" s="61">
        <v>0.44583333333333303</v>
      </c>
      <c r="W114" s="61">
        <v>0.48299999999999998</v>
      </c>
      <c r="X114" s="63">
        <f t="shared" si="35"/>
        <v>5.0000000000000044E-3</v>
      </c>
      <c r="Y114" s="45">
        <f t="shared" si="29"/>
        <v>0.10000000000000142</v>
      </c>
      <c r="Z114" s="71">
        <f t="shared" si="30"/>
        <v>642</v>
      </c>
      <c r="AA114" s="56">
        <f t="shared" si="24"/>
        <v>9.66</v>
      </c>
      <c r="AB114" s="6"/>
      <c r="AC114" s="64">
        <v>10.7</v>
      </c>
      <c r="AD114" s="60">
        <v>642</v>
      </c>
      <c r="AE114" s="61">
        <v>0.44583333333333303</v>
      </c>
      <c r="AF114" s="61">
        <f t="shared" si="37"/>
        <v>0.90980000000000005</v>
      </c>
      <c r="AG114" s="63">
        <f t="shared" si="38"/>
        <v>6.3000000000000833E-3</v>
      </c>
      <c r="AH114" s="45">
        <f t="shared" si="31"/>
        <v>0.12600000000000122</v>
      </c>
      <c r="AI114" s="71">
        <f t="shared" si="32"/>
        <v>642</v>
      </c>
      <c r="AJ114" s="56">
        <f t="shared" si="33"/>
        <v>18.196000000000002</v>
      </c>
    </row>
    <row r="115" spans="2:36" x14ac:dyDescent="0.25">
      <c r="B115" s="3"/>
      <c r="C115" s="4"/>
      <c r="D115" s="5"/>
      <c r="E115" s="5"/>
      <c r="F115" s="5"/>
      <c r="G115" s="6"/>
      <c r="H115" s="6"/>
      <c r="I115" s="6"/>
      <c r="K115" s="98">
        <v>10.8</v>
      </c>
      <c r="L115" s="96">
        <v>648</v>
      </c>
      <c r="M115" s="97">
        <v>0.9</v>
      </c>
      <c r="N115" s="97">
        <v>0.91600000000000004</v>
      </c>
      <c r="O115" s="62">
        <f t="shared" si="34"/>
        <v>6.1999999999999833E-3</v>
      </c>
      <c r="P115" s="45">
        <f t="shared" si="39"/>
        <v>0.12399999999999878</v>
      </c>
      <c r="Q115" s="71">
        <f t="shared" si="28"/>
        <v>648</v>
      </c>
      <c r="R115" s="56">
        <f t="shared" si="36"/>
        <v>18.32</v>
      </c>
      <c r="T115" s="64">
        <v>10.8</v>
      </c>
      <c r="U115" s="60">
        <v>648</v>
      </c>
      <c r="V115" s="61">
        <v>0.45</v>
      </c>
      <c r="W115" s="61">
        <v>0.48799999999999999</v>
      </c>
      <c r="X115" s="63">
        <f t="shared" si="35"/>
        <v>5.0000000000000044E-3</v>
      </c>
      <c r="Y115" s="45">
        <f t="shared" si="29"/>
        <v>9.9999999999999645E-2</v>
      </c>
      <c r="Z115" s="71">
        <f t="shared" si="30"/>
        <v>648</v>
      </c>
      <c r="AA115" s="56">
        <f t="shared" si="24"/>
        <v>9.76</v>
      </c>
      <c r="AB115" s="6"/>
      <c r="AC115" s="64">
        <v>10.8</v>
      </c>
      <c r="AD115" s="60">
        <v>648</v>
      </c>
      <c r="AE115" s="61">
        <v>0.45</v>
      </c>
      <c r="AF115" s="61">
        <f t="shared" si="37"/>
        <v>0.91600000000000004</v>
      </c>
      <c r="AG115" s="63">
        <f t="shared" si="38"/>
        <v>6.1999999999999833E-3</v>
      </c>
      <c r="AH115" s="45">
        <f t="shared" si="31"/>
        <v>0.12399999999999878</v>
      </c>
      <c r="AI115" s="71">
        <f t="shared" si="32"/>
        <v>648</v>
      </c>
      <c r="AJ115" s="56">
        <f t="shared" si="33"/>
        <v>18.32</v>
      </c>
    </row>
    <row r="116" spans="2:36" x14ac:dyDescent="0.25">
      <c r="B116" s="3"/>
      <c r="C116" s="4"/>
      <c r="D116" s="5"/>
      <c r="E116" s="5"/>
      <c r="F116" s="5"/>
      <c r="G116" s="6"/>
      <c r="H116" s="6"/>
      <c r="I116" s="6"/>
      <c r="K116" s="98">
        <v>10.9</v>
      </c>
      <c r="L116" s="96">
        <v>654</v>
      </c>
      <c r="M116" s="97">
        <v>0.90833333333333299</v>
      </c>
      <c r="N116" s="97">
        <v>0.92220000000000002</v>
      </c>
      <c r="O116" s="62">
        <f t="shared" si="34"/>
        <v>6.1999999999999833E-3</v>
      </c>
      <c r="P116" s="45">
        <f t="shared" si="39"/>
        <v>0.12399999999999878</v>
      </c>
      <c r="Q116" s="71">
        <f t="shared" si="28"/>
        <v>654</v>
      </c>
      <c r="R116" s="56">
        <f t="shared" si="36"/>
        <v>18.443999999999999</v>
      </c>
      <c r="T116" s="64">
        <v>10.9</v>
      </c>
      <c r="U116" s="60">
        <v>654</v>
      </c>
      <c r="V116" s="61">
        <v>0.454166666666667</v>
      </c>
      <c r="W116" s="61">
        <v>0.49299999999999999</v>
      </c>
      <c r="X116" s="63">
        <f t="shared" si="35"/>
        <v>5.0000000000000044E-3</v>
      </c>
      <c r="Y116" s="45">
        <f t="shared" si="29"/>
        <v>9.9999999999999645E-2</v>
      </c>
      <c r="Z116" s="71">
        <f t="shared" si="30"/>
        <v>654</v>
      </c>
      <c r="AA116" s="56">
        <f t="shared" si="24"/>
        <v>9.86</v>
      </c>
      <c r="AB116" s="6"/>
      <c r="AC116" s="64">
        <v>10.9</v>
      </c>
      <c r="AD116" s="60">
        <v>654</v>
      </c>
      <c r="AE116" s="61">
        <v>0.454166666666667</v>
      </c>
      <c r="AF116" s="61">
        <f t="shared" si="37"/>
        <v>0.92220000000000002</v>
      </c>
      <c r="AG116" s="63">
        <f t="shared" si="38"/>
        <v>6.1999999999999833E-3</v>
      </c>
      <c r="AH116" s="45">
        <f t="shared" si="31"/>
        <v>0.12399999999999878</v>
      </c>
      <c r="AI116" s="71">
        <f t="shared" si="32"/>
        <v>654</v>
      </c>
      <c r="AJ116" s="56">
        <f t="shared" si="33"/>
        <v>18.443999999999999</v>
      </c>
    </row>
    <row r="117" spans="2:36" x14ac:dyDescent="0.25">
      <c r="B117" s="3"/>
      <c r="C117" s="4"/>
      <c r="D117" s="5"/>
      <c r="E117" s="5"/>
      <c r="F117" s="5"/>
      <c r="G117" s="6"/>
      <c r="H117" s="6"/>
      <c r="I117" s="6"/>
      <c r="K117" s="98">
        <v>11</v>
      </c>
      <c r="L117" s="96">
        <v>660</v>
      </c>
      <c r="M117" s="97">
        <v>0.91666666666666696</v>
      </c>
      <c r="N117" s="97">
        <v>0.92849999999999999</v>
      </c>
      <c r="O117" s="62">
        <f t="shared" si="34"/>
        <v>6.2999999999999723E-3</v>
      </c>
      <c r="P117" s="45">
        <f t="shared" si="39"/>
        <v>0.12600000000000122</v>
      </c>
      <c r="Q117" s="71">
        <f t="shared" si="28"/>
        <v>660</v>
      </c>
      <c r="R117" s="56">
        <f t="shared" si="36"/>
        <v>18.57</v>
      </c>
      <c r="T117" s="64">
        <v>11</v>
      </c>
      <c r="U117" s="60">
        <v>660</v>
      </c>
      <c r="V117" s="61">
        <v>0.45833333333333298</v>
      </c>
      <c r="W117" s="61">
        <v>0.498</v>
      </c>
      <c r="X117" s="63">
        <f t="shared" si="35"/>
        <v>5.0000000000000044E-3</v>
      </c>
      <c r="Y117" s="45">
        <f t="shared" si="29"/>
        <v>0.10000000000000142</v>
      </c>
      <c r="Z117" s="71">
        <f t="shared" si="30"/>
        <v>660</v>
      </c>
      <c r="AA117" s="56">
        <f t="shared" si="24"/>
        <v>9.9600000000000009</v>
      </c>
      <c r="AB117" s="6"/>
      <c r="AC117" s="64">
        <v>11</v>
      </c>
      <c r="AD117" s="60">
        <v>660</v>
      </c>
      <c r="AE117" s="61">
        <v>0.45833333333333298</v>
      </c>
      <c r="AF117" s="61">
        <f t="shared" si="37"/>
        <v>0.92849999999999999</v>
      </c>
      <c r="AG117" s="63">
        <f t="shared" si="38"/>
        <v>6.2999999999999723E-3</v>
      </c>
      <c r="AH117" s="45">
        <f t="shared" si="31"/>
        <v>0.12600000000000122</v>
      </c>
      <c r="AI117" s="71">
        <f t="shared" si="32"/>
        <v>660</v>
      </c>
      <c r="AJ117" s="56">
        <f t="shared" si="33"/>
        <v>18.57</v>
      </c>
    </row>
    <row r="118" spans="2:36" x14ac:dyDescent="0.25">
      <c r="B118" s="3"/>
      <c r="C118" s="4"/>
      <c r="D118" s="5"/>
      <c r="E118" s="5"/>
      <c r="F118" s="5"/>
      <c r="G118" s="6"/>
      <c r="H118" s="6"/>
      <c r="I118" s="6"/>
      <c r="K118" s="98">
        <v>11.1</v>
      </c>
      <c r="L118" s="96">
        <v>666</v>
      </c>
      <c r="M118" s="97">
        <v>0.92500000000000004</v>
      </c>
      <c r="N118" s="97">
        <v>0.93500000000000005</v>
      </c>
      <c r="O118" s="62">
        <f t="shared" si="34"/>
        <v>6.5000000000000613E-3</v>
      </c>
      <c r="P118" s="45">
        <f t="shared" si="39"/>
        <v>0.13000000000000256</v>
      </c>
      <c r="Q118" s="71">
        <f t="shared" si="28"/>
        <v>666</v>
      </c>
      <c r="R118" s="56">
        <f t="shared" si="36"/>
        <v>18.700000000000003</v>
      </c>
      <c r="T118" s="64">
        <v>11.1</v>
      </c>
      <c r="U118" s="60">
        <v>666</v>
      </c>
      <c r="V118" s="61">
        <v>0.46250000000000002</v>
      </c>
      <c r="W118" s="61">
        <v>0.50309999999999999</v>
      </c>
      <c r="X118" s="63">
        <f t="shared" si="35"/>
        <v>5.0999999999999934E-3</v>
      </c>
      <c r="Y118" s="45">
        <f t="shared" si="29"/>
        <v>0.10199999999999854</v>
      </c>
      <c r="Z118" s="71">
        <f t="shared" si="30"/>
        <v>666</v>
      </c>
      <c r="AA118" s="56">
        <f t="shared" si="24"/>
        <v>10.061999999999999</v>
      </c>
      <c r="AB118" s="6"/>
      <c r="AC118" s="64">
        <v>11.1</v>
      </c>
      <c r="AD118" s="60">
        <v>666</v>
      </c>
      <c r="AE118" s="61">
        <v>0.46250000000000002</v>
      </c>
      <c r="AF118" s="61">
        <f t="shared" si="37"/>
        <v>0.93500000000000005</v>
      </c>
      <c r="AG118" s="63">
        <f t="shared" si="38"/>
        <v>6.5000000000000613E-3</v>
      </c>
      <c r="AH118" s="45">
        <f t="shared" si="31"/>
        <v>0.13000000000000256</v>
      </c>
      <c r="AI118" s="71">
        <f t="shared" si="32"/>
        <v>666</v>
      </c>
      <c r="AJ118" s="56">
        <f t="shared" si="33"/>
        <v>18.700000000000003</v>
      </c>
    </row>
    <row r="119" spans="2:36" x14ac:dyDescent="0.25">
      <c r="B119" s="3"/>
      <c r="C119" s="4"/>
      <c r="D119" s="5"/>
      <c r="E119" s="5"/>
      <c r="F119" s="5"/>
      <c r="G119" s="6"/>
      <c r="H119" s="6"/>
      <c r="I119" s="6"/>
      <c r="K119" s="98">
        <v>11.2</v>
      </c>
      <c r="L119" s="96">
        <v>672</v>
      </c>
      <c r="M119" s="97">
        <v>0.93333333333333302</v>
      </c>
      <c r="N119" s="97">
        <v>0.94169999999999998</v>
      </c>
      <c r="O119" s="62">
        <f t="shared" si="34"/>
        <v>6.6999999999999282E-3</v>
      </c>
      <c r="P119" s="45">
        <f t="shared" si="39"/>
        <v>0.13399999999999679</v>
      </c>
      <c r="Q119" s="71">
        <f t="shared" si="28"/>
        <v>672</v>
      </c>
      <c r="R119" s="56">
        <f t="shared" si="36"/>
        <v>18.834</v>
      </c>
      <c r="T119" s="64">
        <v>11.2</v>
      </c>
      <c r="U119" s="60">
        <v>672</v>
      </c>
      <c r="V119" s="61">
        <v>0.46666666666666701</v>
      </c>
      <c r="W119" s="61">
        <v>0.50829999999999997</v>
      </c>
      <c r="X119" s="63">
        <f t="shared" si="35"/>
        <v>5.1999999999999824E-3</v>
      </c>
      <c r="Y119" s="45">
        <f t="shared" si="29"/>
        <v>0.10400000000000098</v>
      </c>
      <c r="Z119" s="71">
        <f t="shared" si="30"/>
        <v>672</v>
      </c>
      <c r="AA119" s="56">
        <f t="shared" si="24"/>
        <v>10.166</v>
      </c>
      <c r="AB119" s="6"/>
      <c r="AC119" s="64">
        <v>11.2</v>
      </c>
      <c r="AD119" s="60">
        <v>672</v>
      </c>
      <c r="AE119" s="61">
        <v>0.46666666666666701</v>
      </c>
      <c r="AF119" s="61">
        <f t="shared" si="37"/>
        <v>0.94169999999999998</v>
      </c>
      <c r="AG119" s="63">
        <f t="shared" si="38"/>
        <v>6.6999999999999282E-3</v>
      </c>
      <c r="AH119" s="45">
        <f t="shared" si="31"/>
        <v>0.13399999999999679</v>
      </c>
      <c r="AI119" s="71">
        <f t="shared" si="32"/>
        <v>672</v>
      </c>
      <c r="AJ119" s="56">
        <f t="shared" si="33"/>
        <v>18.834</v>
      </c>
    </row>
    <row r="120" spans="2:36" x14ac:dyDescent="0.25">
      <c r="B120" s="3"/>
      <c r="C120" s="4"/>
      <c r="D120" s="5"/>
      <c r="E120" s="5"/>
      <c r="F120" s="5"/>
      <c r="G120" s="6"/>
      <c r="H120" s="6"/>
      <c r="I120" s="6"/>
      <c r="K120" s="98">
        <v>11.3</v>
      </c>
      <c r="L120" s="96">
        <v>678</v>
      </c>
      <c r="M120" s="97">
        <v>0.94166666666666698</v>
      </c>
      <c r="N120" s="97">
        <v>0.94830000000000003</v>
      </c>
      <c r="O120" s="62">
        <f t="shared" si="34"/>
        <v>6.6000000000000503E-3</v>
      </c>
      <c r="P120" s="45">
        <f t="shared" si="39"/>
        <v>0.13200000000000145</v>
      </c>
      <c r="Q120" s="71">
        <f t="shared" si="28"/>
        <v>678</v>
      </c>
      <c r="R120" s="56">
        <f t="shared" si="36"/>
        <v>18.966000000000001</v>
      </c>
      <c r="T120" s="64">
        <v>11.3</v>
      </c>
      <c r="U120" s="60">
        <v>678</v>
      </c>
      <c r="V120" s="61">
        <v>0.47083333333333299</v>
      </c>
      <c r="W120" s="61">
        <v>0.51349999999999996</v>
      </c>
      <c r="X120" s="63">
        <f t="shared" si="35"/>
        <v>5.1999999999999824E-3</v>
      </c>
      <c r="Y120" s="45">
        <f t="shared" si="29"/>
        <v>0.1039999999999992</v>
      </c>
      <c r="Z120" s="71">
        <f t="shared" si="30"/>
        <v>678</v>
      </c>
      <c r="AA120" s="56">
        <f t="shared" si="24"/>
        <v>10.27</v>
      </c>
      <c r="AB120" s="6"/>
      <c r="AC120" s="64">
        <v>11.3</v>
      </c>
      <c r="AD120" s="60">
        <v>678</v>
      </c>
      <c r="AE120" s="61">
        <v>0.47083333333333299</v>
      </c>
      <c r="AF120" s="61">
        <f t="shared" si="37"/>
        <v>0.94830000000000003</v>
      </c>
      <c r="AG120" s="63">
        <f t="shared" si="38"/>
        <v>6.6000000000000503E-3</v>
      </c>
      <c r="AH120" s="45">
        <f t="shared" si="31"/>
        <v>0.13200000000000145</v>
      </c>
      <c r="AI120" s="71">
        <f t="shared" si="32"/>
        <v>678</v>
      </c>
      <c r="AJ120" s="56">
        <f t="shared" si="33"/>
        <v>18.966000000000001</v>
      </c>
    </row>
    <row r="121" spans="2:36" x14ac:dyDescent="0.25">
      <c r="B121" s="3"/>
      <c r="C121" s="4"/>
      <c r="D121" s="5"/>
      <c r="E121" s="5"/>
      <c r="F121" s="5"/>
      <c r="G121" s="6"/>
      <c r="H121" s="6"/>
      <c r="I121" s="6"/>
      <c r="K121" s="98">
        <v>11.4</v>
      </c>
      <c r="L121" s="96">
        <v>684</v>
      </c>
      <c r="M121" s="97">
        <v>0.95</v>
      </c>
      <c r="N121" s="97">
        <v>0.95499999999999996</v>
      </c>
      <c r="O121" s="62">
        <f t="shared" si="34"/>
        <v>6.6999999999999282E-3</v>
      </c>
      <c r="P121" s="45">
        <f t="shared" si="39"/>
        <v>0.13399999999999679</v>
      </c>
      <c r="Q121" s="71">
        <f t="shared" si="28"/>
        <v>684</v>
      </c>
      <c r="R121" s="56">
        <f t="shared" si="36"/>
        <v>19.099999999999998</v>
      </c>
      <c r="T121" s="64">
        <v>11.4</v>
      </c>
      <c r="U121" s="60">
        <v>684</v>
      </c>
      <c r="V121" s="61">
        <v>0.47499999999999998</v>
      </c>
      <c r="W121" s="61">
        <v>0.51880000000000004</v>
      </c>
      <c r="X121" s="63">
        <f t="shared" si="35"/>
        <v>5.3000000000000824E-3</v>
      </c>
      <c r="Y121" s="45">
        <f t="shared" si="29"/>
        <v>0.10600000000000165</v>
      </c>
      <c r="Z121" s="71">
        <f t="shared" si="30"/>
        <v>684</v>
      </c>
      <c r="AA121" s="56">
        <f t="shared" si="24"/>
        <v>10.376000000000001</v>
      </c>
      <c r="AB121" s="6"/>
      <c r="AC121" s="64">
        <v>11.4</v>
      </c>
      <c r="AD121" s="60">
        <v>684</v>
      </c>
      <c r="AE121" s="61">
        <v>0.47499999999999998</v>
      </c>
      <c r="AF121" s="61">
        <f t="shared" si="37"/>
        <v>0.95499999999999996</v>
      </c>
      <c r="AG121" s="63">
        <f t="shared" si="38"/>
        <v>6.6999999999999282E-3</v>
      </c>
      <c r="AH121" s="45">
        <f t="shared" si="31"/>
        <v>0.13399999999999679</v>
      </c>
      <c r="AI121" s="71">
        <f t="shared" si="32"/>
        <v>684</v>
      </c>
      <c r="AJ121" s="56">
        <f t="shared" si="33"/>
        <v>19.099999999999998</v>
      </c>
    </row>
    <row r="122" spans="2:36" x14ac:dyDescent="0.25">
      <c r="B122" s="3"/>
      <c r="C122" s="4"/>
      <c r="D122" s="5"/>
      <c r="E122" s="5"/>
      <c r="F122" s="5"/>
      <c r="G122" s="6"/>
      <c r="H122" s="6"/>
      <c r="I122" s="6"/>
      <c r="K122" s="98">
        <v>11.5</v>
      </c>
      <c r="L122" s="96">
        <v>690</v>
      </c>
      <c r="M122" s="97">
        <v>0.95833333333333304</v>
      </c>
      <c r="N122" s="97">
        <v>0.9617</v>
      </c>
      <c r="O122" s="62">
        <f t="shared" si="34"/>
        <v>6.7000000000000393E-3</v>
      </c>
      <c r="P122" s="45">
        <f t="shared" si="39"/>
        <v>0.13400000000000389</v>
      </c>
      <c r="Q122" s="71">
        <f t="shared" si="28"/>
        <v>690</v>
      </c>
      <c r="R122" s="56">
        <f t="shared" si="36"/>
        <v>19.234000000000002</v>
      </c>
      <c r="T122" s="64">
        <v>11.5</v>
      </c>
      <c r="U122" s="60">
        <v>690</v>
      </c>
      <c r="V122" s="61">
        <v>0.47916666666666702</v>
      </c>
      <c r="W122" s="61">
        <v>0.52400000000000002</v>
      </c>
      <c r="X122" s="63">
        <f t="shared" si="35"/>
        <v>5.1999999999999824E-3</v>
      </c>
      <c r="Y122" s="45">
        <f t="shared" si="29"/>
        <v>0.1039999999999992</v>
      </c>
      <c r="Z122" s="71">
        <f t="shared" si="30"/>
        <v>690</v>
      </c>
      <c r="AA122" s="56">
        <f t="shared" si="24"/>
        <v>10.48</v>
      </c>
      <c r="AB122" s="6"/>
      <c r="AC122" s="64">
        <v>11.5</v>
      </c>
      <c r="AD122" s="60">
        <v>690</v>
      </c>
      <c r="AE122" s="61">
        <v>0.47916666666666702</v>
      </c>
      <c r="AF122" s="61">
        <f t="shared" si="37"/>
        <v>0.9617</v>
      </c>
      <c r="AG122" s="63">
        <f t="shared" si="38"/>
        <v>6.7000000000000393E-3</v>
      </c>
      <c r="AH122" s="45">
        <f t="shared" si="31"/>
        <v>0.13400000000000389</v>
      </c>
      <c r="AI122" s="71">
        <f t="shared" si="32"/>
        <v>690</v>
      </c>
      <c r="AJ122" s="56">
        <f t="shared" si="33"/>
        <v>19.234000000000002</v>
      </c>
    </row>
    <row r="123" spans="2:36" x14ac:dyDescent="0.25">
      <c r="B123" s="3"/>
      <c r="C123" s="4"/>
      <c r="D123" s="5"/>
      <c r="E123" s="5"/>
      <c r="F123" s="5"/>
      <c r="G123" s="6"/>
      <c r="H123" s="6"/>
      <c r="I123" s="6"/>
      <c r="K123" s="98">
        <v>11.6</v>
      </c>
      <c r="L123" s="96">
        <v>696</v>
      </c>
      <c r="M123" s="97">
        <v>0.96666666666666701</v>
      </c>
      <c r="N123" s="97">
        <v>0.96899999999999997</v>
      </c>
      <c r="O123" s="62">
        <f t="shared" si="34"/>
        <v>7.2999999999999732E-3</v>
      </c>
      <c r="P123" s="45">
        <f t="shared" si="39"/>
        <v>0.14599999999999724</v>
      </c>
      <c r="Q123" s="71">
        <f t="shared" si="28"/>
        <v>696</v>
      </c>
      <c r="R123" s="56">
        <f t="shared" si="36"/>
        <v>19.38</v>
      </c>
      <c r="T123" s="64">
        <v>11.6</v>
      </c>
      <c r="U123" s="60">
        <v>696</v>
      </c>
      <c r="V123" s="61">
        <v>0.483333333333333</v>
      </c>
      <c r="W123" s="61">
        <v>0.52880000000000005</v>
      </c>
      <c r="X123" s="63">
        <f t="shared" si="35"/>
        <v>4.8000000000000265E-3</v>
      </c>
      <c r="Y123" s="45">
        <f t="shared" si="29"/>
        <v>9.6000000000000085E-2</v>
      </c>
      <c r="Z123" s="71">
        <f t="shared" si="30"/>
        <v>696</v>
      </c>
      <c r="AA123" s="56">
        <f t="shared" si="24"/>
        <v>10.576000000000001</v>
      </c>
      <c r="AB123" s="6"/>
      <c r="AC123" s="64">
        <v>11.6</v>
      </c>
      <c r="AD123" s="60">
        <v>696</v>
      </c>
      <c r="AE123" s="61">
        <v>0.483333333333333</v>
      </c>
      <c r="AF123" s="61">
        <f t="shared" si="37"/>
        <v>0.96899999999999997</v>
      </c>
      <c r="AG123" s="63">
        <f t="shared" si="38"/>
        <v>7.2999999999999732E-3</v>
      </c>
      <c r="AH123" s="45">
        <f t="shared" si="31"/>
        <v>0.14599999999999724</v>
      </c>
      <c r="AI123" s="71">
        <f t="shared" si="32"/>
        <v>696</v>
      </c>
      <c r="AJ123" s="56">
        <f t="shared" si="33"/>
        <v>19.38</v>
      </c>
    </row>
    <row r="124" spans="2:36" x14ac:dyDescent="0.25">
      <c r="B124" s="3"/>
      <c r="C124" s="4"/>
      <c r="D124" s="5"/>
      <c r="E124" s="5"/>
      <c r="F124" s="5"/>
      <c r="G124" s="6"/>
      <c r="H124" s="6"/>
      <c r="I124" s="6"/>
      <c r="K124" s="98">
        <v>11.7</v>
      </c>
      <c r="L124" s="96">
        <v>702</v>
      </c>
      <c r="M124" s="97">
        <v>0.97499999999999998</v>
      </c>
      <c r="N124" s="97">
        <v>0.97650000000000003</v>
      </c>
      <c r="O124" s="62">
        <f t="shared" si="34"/>
        <v>7.5000000000000622E-3</v>
      </c>
      <c r="P124" s="45">
        <f t="shared" si="39"/>
        <v>0.15000000000000213</v>
      </c>
      <c r="Q124" s="71">
        <f t="shared" si="28"/>
        <v>702</v>
      </c>
      <c r="R124" s="56">
        <f t="shared" si="36"/>
        <v>19.53</v>
      </c>
      <c r="T124" s="64">
        <v>11.7</v>
      </c>
      <c r="U124" s="60">
        <v>702</v>
      </c>
      <c r="V124" s="61">
        <v>0.48749999999999999</v>
      </c>
      <c r="W124" s="61">
        <v>0.53359999999999996</v>
      </c>
      <c r="X124" s="63">
        <f t="shared" si="35"/>
        <v>4.7999999999999154E-3</v>
      </c>
      <c r="Y124" s="45">
        <f t="shared" si="29"/>
        <v>9.5999999999998309E-2</v>
      </c>
      <c r="Z124" s="71">
        <f t="shared" si="30"/>
        <v>702</v>
      </c>
      <c r="AA124" s="56">
        <f t="shared" si="24"/>
        <v>10.671999999999999</v>
      </c>
      <c r="AB124" s="6"/>
      <c r="AC124" s="64">
        <v>11.7</v>
      </c>
      <c r="AD124" s="60">
        <v>702</v>
      </c>
      <c r="AE124" s="61">
        <v>0.48749999999999999</v>
      </c>
      <c r="AF124" s="61">
        <f t="shared" si="37"/>
        <v>0.97650000000000003</v>
      </c>
      <c r="AG124" s="63">
        <f t="shared" si="38"/>
        <v>7.5000000000000622E-3</v>
      </c>
      <c r="AH124" s="45">
        <f t="shared" si="31"/>
        <v>0.15000000000000213</v>
      </c>
      <c r="AI124" s="71">
        <f t="shared" si="32"/>
        <v>702</v>
      </c>
      <c r="AJ124" s="56">
        <f t="shared" si="33"/>
        <v>19.53</v>
      </c>
    </row>
    <row r="125" spans="2:36" x14ac:dyDescent="0.25">
      <c r="B125" s="3"/>
      <c r="C125" s="4"/>
      <c r="D125" s="5"/>
      <c r="E125" s="5"/>
      <c r="F125" s="5"/>
      <c r="G125" s="6"/>
      <c r="H125" s="6"/>
      <c r="I125" s="6"/>
      <c r="K125" s="98">
        <v>11.8</v>
      </c>
      <c r="L125" s="96">
        <v>708</v>
      </c>
      <c r="M125" s="97">
        <v>0.98333333333333295</v>
      </c>
      <c r="N125" s="97">
        <v>0.98419999999999996</v>
      </c>
      <c r="O125" s="62">
        <f t="shared" si="34"/>
        <v>7.6999999999999291E-3</v>
      </c>
      <c r="P125" s="45">
        <f t="shared" si="39"/>
        <v>0.15399999999999636</v>
      </c>
      <c r="Q125" s="71">
        <f t="shared" si="28"/>
        <v>708</v>
      </c>
      <c r="R125" s="56">
        <f t="shared" si="36"/>
        <v>19.683999999999997</v>
      </c>
      <c r="T125" s="64">
        <v>11.8</v>
      </c>
      <c r="U125" s="60">
        <v>708</v>
      </c>
      <c r="V125" s="61">
        <v>0.49166666666666697</v>
      </c>
      <c r="W125" s="61">
        <v>0.53839999999999999</v>
      </c>
      <c r="X125" s="63">
        <f t="shared" si="35"/>
        <v>4.8000000000000265E-3</v>
      </c>
      <c r="Y125" s="45">
        <f t="shared" si="29"/>
        <v>9.6000000000001862E-2</v>
      </c>
      <c r="Z125" s="71">
        <f t="shared" si="30"/>
        <v>708</v>
      </c>
      <c r="AA125" s="56">
        <f t="shared" si="24"/>
        <v>10.768000000000001</v>
      </c>
      <c r="AB125" s="6"/>
      <c r="AC125" s="64">
        <v>11.8</v>
      </c>
      <c r="AD125" s="60">
        <v>708</v>
      </c>
      <c r="AE125" s="61">
        <v>0.49166666666666697</v>
      </c>
      <c r="AF125" s="61">
        <f t="shared" si="37"/>
        <v>0.98419999999999996</v>
      </c>
      <c r="AG125" s="63">
        <f t="shared" si="38"/>
        <v>7.6999999999999291E-3</v>
      </c>
      <c r="AH125" s="45">
        <f t="shared" si="31"/>
        <v>0.15399999999999636</v>
      </c>
      <c r="AI125" s="71">
        <f t="shared" si="32"/>
        <v>708</v>
      </c>
      <c r="AJ125" s="56">
        <f t="shared" si="33"/>
        <v>19.683999999999997</v>
      </c>
    </row>
    <row r="126" spans="2:36" x14ac:dyDescent="0.25">
      <c r="B126" s="3"/>
      <c r="C126" s="4"/>
      <c r="D126" s="5"/>
      <c r="E126" s="5"/>
      <c r="F126" s="5"/>
      <c r="G126" s="6"/>
      <c r="H126" s="6"/>
      <c r="I126" s="6"/>
      <c r="K126" s="98">
        <v>11.9</v>
      </c>
      <c r="L126" s="96">
        <v>714</v>
      </c>
      <c r="M126" s="97">
        <v>0.99166666666666703</v>
      </c>
      <c r="N126" s="97">
        <v>0.99209999999999998</v>
      </c>
      <c r="O126" s="62">
        <f t="shared" si="34"/>
        <v>7.9000000000000181E-3</v>
      </c>
      <c r="P126" s="45">
        <f t="shared" si="39"/>
        <v>0.15800000000000125</v>
      </c>
      <c r="Q126" s="71">
        <f t="shared" si="28"/>
        <v>714</v>
      </c>
      <c r="R126" s="56">
        <f t="shared" si="36"/>
        <v>19.841999999999999</v>
      </c>
      <c r="T126" s="64">
        <v>11.9</v>
      </c>
      <c r="U126" s="60">
        <v>714</v>
      </c>
      <c r="V126" s="61">
        <v>0.49583333333333302</v>
      </c>
      <c r="W126" s="61">
        <v>0.54320000000000002</v>
      </c>
      <c r="X126" s="63">
        <f t="shared" si="35"/>
        <v>4.8000000000000265E-3</v>
      </c>
      <c r="Y126" s="45">
        <f t="shared" si="29"/>
        <v>9.6000000000000085E-2</v>
      </c>
      <c r="Z126" s="71">
        <f t="shared" si="30"/>
        <v>714</v>
      </c>
      <c r="AA126" s="56">
        <f t="shared" si="24"/>
        <v>10.864000000000001</v>
      </c>
      <c r="AB126" s="6"/>
      <c r="AC126" s="64">
        <v>11.9</v>
      </c>
      <c r="AD126" s="60">
        <v>714</v>
      </c>
      <c r="AE126" s="61">
        <v>0.49583333333333302</v>
      </c>
      <c r="AF126" s="61">
        <f t="shared" si="37"/>
        <v>0.99209999999999998</v>
      </c>
      <c r="AG126" s="63">
        <f t="shared" si="38"/>
        <v>7.9000000000000181E-3</v>
      </c>
      <c r="AH126" s="45">
        <f t="shared" si="31"/>
        <v>0.15800000000000125</v>
      </c>
      <c r="AI126" s="71">
        <f t="shared" si="32"/>
        <v>714</v>
      </c>
      <c r="AJ126" s="56">
        <f t="shared" si="33"/>
        <v>19.841999999999999</v>
      </c>
    </row>
    <row r="127" spans="2:36" ht="15.75" thickBot="1" x14ac:dyDescent="0.3">
      <c r="B127" s="3"/>
      <c r="C127" s="4"/>
      <c r="D127" s="5"/>
      <c r="E127" s="5"/>
      <c r="F127" s="5"/>
      <c r="G127" s="6"/>
      <c r="H127" s="6"/>
      <c r="I127" s="6"/>
      <c r="K127" s="99">
        <v>12</v>
      </c>
      <c r="L127" s="100">
        <v>720</v>
      </c>
      <c r="M127" s="101">
        <v>1</v>
      </c>
      <c r="N127" s="101">
        <v>1</v>
      </c>
      <c r="O127" s="102">
        <f t="shared" si="34"/>
        <v>7.9000000000000181E-3</v>
      </c>
      <c r="P127" s="54">
        <f t="shared" si="39"/>
        <v>0.15800000000000125</v>
      </c>
      <c r="Q127" s="73">
        <f t="shared" si="28"/>
        <v>720</v>
      </c>
      <c r="R127" s="58">
        <f t="shared" si="36"/>
        <v>20</v>
      </c>
      <c r="T127" s="87">
        <v>12</v>
      </c>
      <c r="U127" s="88">
        <v>720</v>
      </c>
      <c r="V127" s="89">
        <v>0.5</v>
      </c>
      <c r="W127" s="89">
        <v>0.54800000000000004</v>
      </c>
      <c r="X127" s="90">
        <f t="shared" si="35"/>
        <v>4.8000000000000265E-3</v>
      </c>
      <c r="Y127" s="91">
        <f t="shared" si="29"/>
        <v>9.6000000000000085E-2</v>
      </c>
      <c r="Z127" s="92">
        <f t="shared" si="30"/>
        <v>720</v>
      </c>
      <c r="AA127" s="93">
        <f t="shared" si="24"/>
        <v>10.96</v>
      </c>
      <c r="AB127" s="6"/>
      <c r="AC127" s="87">
        <v>12</v>
      </c>
      <c r="AD127" s="88">
        <v>720</v>
      </c>
      <c r="AE127" s="89">
        <v>0.5</v>
      </c>
      <c r="AF127" s="89">
        <f t="shared" si="37"/>
        <v>1</v>
      </c>
      <c r="AG127" s="90">
        <f t="shared" si="38"/>
        <v>7.9000000000000181E-3</v>
      </c>
      <c r="AH127" s="91">
        <f t="shared" si="31"/>
        <v>0.15800000000000125</v>
      </c>
      <c r="AI127" s="92">
        <f t="shared" si="32"/>
        <v>720</v>
      </c>
      <c r="AJ127" s="93">
        <f t="shared" si="33"/>
        <v>20</v>
      </c>
    </row>
    <row r="128" spans="2:36" x14ac:dyDescent="0.25">
      <c r="B128" s="3"/>
      <c r="C128" s="4"/>
      <c r="D128" s="5"/>
      <c r="E128" s="5"/>
      <c r="F128" s="5"/>
      <c r="G128" s="6"/>
      <c r="H128" s="6"/>
      <c r="I128" s="6"/>
      <c r="K128" s="3"/>
      <c r="L128" s="4"/>
      <c r="M128" s="5"/>
      <c r="N128" s="5"/>
      <c r="O128" s="1"/>
      <c r="P128" s="6"/>
      <c r="Q128" s="95"/>
      <c r="R128" s="6"/>
      <c r="T128" s="81">
        <v>12.1</v>
      </c>
      <c r="U128" s="82">
        <v>726</v>
      </c>
      <c r="V128" s="83">
        <v>0.50416666666666698</v>
      </c>
      <c r="W128" s="83">
        <v>0.55300000000000005</v>
      </c>
      <c r="X128" s="84">
        <f t="shared" si="35"/>
        <v>5.0000000000000044E-3</v>
      </c>
      <c r="Y128" s="85">
        <f t="shared" si="29"/>
        <v>9.9999999999999645E-2</v>
      </c>
      <c r="Z128" s="79">
        <f t="shared" si="30"/>
        <v>726</v>
      </c>
      <c r="AA128" s="86">
        <f t="shared" si="24"/>
        <v>11.06</v>
      </c>
      <c r="AB128" s="6"/>
      <c r="AC128" s="81">
        <v>12.1</v>
      </c>
      <c r="AD128" s="82">
        <v>726</v>
      </c>
      <c r="AE128" s="83">
        <v>0.50416666666666698</v>
      </c>
      <c r="AF128" s="83"/>
      <c r="AG128" s="84">
        <f t="shared" ref="AG128:AG159" si="40">($W$4-$N$4)/120</f>
        <v>0</v>
      </c>
      <c r="AH128" s="85">
        <f t="shared" si="31"/>
        <v>0</v>
      </c>
      <c r="AI128" s="79">
        <f t="shared" si="32"/>
        <v>726</v>
      </c>
      <c r="AJ128" s="80">
        <f>$AJ$127</f>
        <v>20</v>
      </c>
    </row>
    <row r="129" spans="2:36" x14ac:dyDescent="0.25">
      <c r="B129" s="3"/>
      <c r="C129" s="4"/>
      <c r="D129" s="5"/>
      <c r="E129" s="5"/>
      <c r="F129" s="5"/>
      <c r="G129" s="6"/>
      <c r="H129" s="6"/>
      <c r="I129" s="6"/>
      <c r="K129" s="3"/>
      <c r="L129" s="4"/>
      <c r="M129" s="5"/>
      <c r="N129" s="5"/>
      <c r="O129" s="1"/>
      <c r="P129" s="6"/>
      <c r="Q129" s="95"/>
      <c r="R129" s="6"/>
      <c r="T129" s="64">
        <v>12.2</v>
      </c>
      <c r="U129" s="60">
        <v>732</v>
      </c>
      <c r="V129" s="61">
        <v>0.50833333333333297</v>
      </c>
      <c r="W129" s="61">
        <v>0.55800000000000005</v>
      </c>
      <c r="X129" s="63">
        <f t="shared" si="35"/>
        <v>5.0000000000000044E-3</v>
      </c>
      <c r="Y129" s="45">
        <f t="shared" si="29"/>
        <v>9.9999999999999645E-2</v>
      </c>
      <c r="Z129" s="71">
        <f t="shared" si="30"/>
        <v>732</v>
      </c>
      <c r="AA129" s="72">
        <f t="shared" si="24"/>
        <v>11.16</v>
      </c>
      <c r="AB129" s="6"/>
      <c r="AC129" s="64">
        <v>12.2</v>
      </c>
      <c r="AD129" s="60">
        <v>732</v>
      </c>
      <c r="AE129" s="61">
        <v>0.50833333333333297</v>
      </c>
      <c r="AF129" s="61"/>
      <c r="AG129" s="63">
        <f t="shared" si="40"/>
        <v>0</v>
      </c>
      <c r="AH129" s="45">
        <f t="shared" si="31"/>
        <v>0</v>
      </c>
      <c r="AI129" s="71">
        <f t="shared" si="32"/>
        <v>732</v>
      </c>
      <c r="AJ129" s="56">
        <f t="shared" ref="AJ129:AJ192" si="41">$AJ$127</f>
        <v>20</v>
      </c>
    </row>
    <row r="130" spans="2:36" x14ac:dyDescent="0.25">
      <c r="B130" s="3"/>
      <c r="C130" s="4"/>
      <c r="D130" s="5"/>
      <c r="E130" s="5"/>
      <c r="F130" s="5"/>
      <c r="G130" s="6"/>
      <c r="H130" s="6"/>
      <c r="I130" s="6"/>
      <c r="K130" s="3"/>
      <c r="L130" s="4"/>
      <c r="M130" s="5"/>
      <c r="N130" s="5"/>
      <c r="O130" s="1"/>
      <c r="P130" s="6"/>
      <c r="Q130" s="95"/>
      <c r="R130" s="6"/>
      <c r="T130" s="64">
        <v>12.3</v>
      </c>
      <c r="U130" s="60">
        <v>738</v>
      </c>
      <c r="V130" s="61">
        <v>0.51249999999999996</v>
      </c>
      <c r="W130" s="61">
        <v>0.56299999999999994</v>
      </c>
      <c r="X130" s="63">
        <f t="shared" si="35"/>
        <v>4.9999999999998934E-3</v>
      </c>
      <c r="Y130" s="45">
        <f t="shared" si="29"/>
        <v>9.9999999999997868E-2</v>
      </c>
      <c r="Z130" s="71">
        <f t="shared" si="30"/>
        <v>738</v>
      </c>
      <c r="AA130" s="72">
        <f t="shared" si="24"/>
        <v>11.259999999999998</v>
      </c>
      <c r="AB130" s="6"/>
      <c r="AC130" s="64">
        <v>12.3</v>
      </c>
      <c r="AD130" s="60">
        <v>738</v>
      </c>
      <c r="AE130" s="61">
        <v>0.51249999999999996</v>
      </c>
      <c r="AF130" s="61"/>
      <c r="AG130" s="63">
        <f t="shared" si="40"/>
        <v>0</v>
      </c>
      <c r="AH130" s="45">
        <f t="shared" si="31"/>
        <v>0</v>
      </c>
      <c r="AI130" s="71">
        <f t="shared" si="32"/>
        <v>738</v>
      </c>
      <c r="AJ130" s="56">
        <f t="shared" si="41"/>
        <v>20</v>
      </c>
    </row>
    <row r="131" spans="2:36" x14ac:dyDescent="0.25">
      <c r="B131" s="3"/>
      <c r="C131" s="4"/>
      <c r="D131" s="5"/>
      <c r="E131" s="5"/>
      <c r="F131" s="5"/>
      <c r="G131" s="6"/>
      <c r="H131" s="6"/>
      <c r="I131" s="6"/>
      <c r="K131" s="3"/>
      <c r="L131" s="4"/>
      <c r="M131" s="5"/>
      <c r="N131" s="5"/>
      <c r="O131" s="1"/>
      <c r="P131" s="6"/>
      <c r="Q131" s="95"/>
      <c r="R131" s="6"/>
      <c r="T131" s="64">
        <v>12.4</v>
      </c>
      <c r="U131" s="60">
        <v>744</v>
      </c>
      <c r="V131" s="61">
        <v>0.51666666666666705</v>
      </c>
      <c r="W131" s="61">
        <v>0.56799999999999995</v>
      </c>
      <c r="X131" s="63">
        <f t="shared" si="35"/>
        <v>5.0000000000000044E-3</v>
      </c>
      <c r="Y131" s="45">
        <f t="shared" si="29"/>
        <v>0.10000000000000142</v>
      </c>
      <c r="Z131" s="71">
        <f t="shared" si="30"/>
        <v>744</v>
      </c>
      <c r="AA131" s="72">
        <f t="shared" si="24"/>
        <v>11.36</v>
      </c>
      <c r="AB131" s="6"/>
      <c r="AC131" s="64">
        <v>12.4</v>
      </c>
      <c r="AD131" s="60">
        <v>744</v>
      </c>
      <c r="AE131" s="61">
        <v>0.51666666666666705</v>
      </c>
      <c r="AF131" s="61"/>
      <c r="AG131" s="63">
        <f t="shared" si="40"/>
        <v>0</v>
      </c>
      <c r="AH131" s="45">
        <f t="shared" si="31"/>
        <v>0</v>
      </c>
      <c r="AI131" s="71">
        <f t="shared" si="32"/>
        <v>744</v>
      </c>
      <c r="AJ131" s="56">
        <f t="shared" si="41"/>
        <v>20</v>
      </c>
    </row>
    <row r="132" spans="2:36" x14ac:dyDescent="0.25">
      <c r="B132" s="3"/>
      <c r="C132" s="4"/>
      <c r="D132" s="5"/>
      <c r="E132" s="5"/>
      <c r="F132" s="5"/>
      <c r="G132" s="6"/>
      <c r="H132" s="6"/>
      <c r="I132" s="6"/>
      <c r="K132" s="3"/>
      <c r="L132" s="4"/>
      <c r="M132" s="5"/>
      <c r="N132" s="5"/>
      <c r="O132" s="1"/>
      <c r="P132" s="6"/>
      <c r="Q132" s="95"/>
      <c r="R132" s="6"/>
      <c r="T132" s="64">
        <v>12.5</v>
      </c>
      <c r="U132" s="60">
        <v>750</v>
      </c>
      <c r="V132" s="61">
        <v>0.52083333333333304</v>
      </c>
      <c r="W132" s="61">
        <v>0.57289999999999996</v>
      </c>
      <c r="X132" s="63">
        <f t="shared" si="35"/>
        <v>4.9000000000000155E-3</v>
      </c>
      <c r="Y132" s="45">
        <f t="shared" si="29"/>
        <v>9.7999999999998977E-2</v>
      </c>
      <c r="Z132" s="71">
        <f t="shared" si="30"/>
        <v>750</v>
      </c>
      <c r="AA132" s="72">
        <f t="shared" si="24"/>
        <v>11.457999999999998</v>
      </c>
      <c r="AB132" s="6"/>
      <c r="AC132" s="64">
        <v>12.5</v>
      </c>
      <c r="AD132" s="60">
        <v>750</v>
      </c>
      <c r="AE132" s="61">
        <v>0.52083333333333304</v>
      </c>
      <c r="AF132" s="61"/>
      <c r="AG132" s="63">
        <f t="shared" si="40"/>
        <v>0</v>
      </c>
      <c r="AH132" s="45">
        <f t="shared" si="31"/>
        <v>0</v>
      </c>
      <c r="AI132" s="71">
        <f t="shared" si="32"/>
        <v>750</v>
      </c>
      <c r="AJ132" s="56">
        <f t="shared" si="41"/>
        <v>20</v>
      </c>
    </row>
    <row r="133" spans="2:36" x14ac:dyDescent="0.25">
      <c r="B133" s="3"/>
      <c r="C133" s="4"/>
      <c r="D133" s="5"/>
      <c r="E133" s="5"/>
      <c r="F133" s="5"/>
      <c r="G133" s="6"/>
      <c r="H133" s="6"/>
      <c r="I133" s="6"/>
      <c r="K133" s="3"/>
      <c r="L133" s="4"/>
      <c r="M133" s="5"/>
      <c r="N133" s="5"/>
      <c r="O133" s="1"/>
      <c r="P133" s="6"/>
      <c r="Q133" s="95"/>
      <c r="R133" s="6"/>
      <c r="T133" s="64">
        <v>12.6</v>
      </c>
      <c r="U133" s="60">
        <v>756</v>
      </c>
      <c r="V133" s="61">
        <v>0.52500000000000002</v>
      </c>
      <c r="W133" s="61">
        <v>0.57750000000000001</v>
      </c>
      <c r="X133" s="63">
        <f t="shared" si="35"/>
        <v>4.6000000000000485E-3</v>
      </c>
      <c r="Y133" s="45">
        <f t="shared" si="29"/>
        <v>9.2000000000002302E-2</v>
      </c>
      <c r="Z133" s="71">
        <f t="shared" si="30"/>
        <v>756</v>
      </c>
      <c r="AA133" s="72">
        <f t="shared" si="24"/>
        <v>11.55</v>
      </c>
      <c r="AB133" s="6"/>
      <c r="AC133" s="64">
        <v>12.6</v>
      </c>
      <c r="AD133" s="60">
        <v>756</v>
      </c>
      <c r="AE133" s="61">
        <v>0.52500000000000002</v>
      </c>
      <c r="AF133" s="61"/>
      <c r="AG133" s="63">
        <f t="shared" si="40"/>
        <v>0</v>
      </c>
      <c r="AH133" s="45">
        <f t="shared" si="31"/>
        <v>0</v>
      </c>
      <c r="AI133" s="71">
        <f t="shared" si="32"/>
        <v>756</v>
      </c>
      <c r="AJ133" s="56">
        <f t="shared" si="41"/>
        <v>20</v>
      </c>
    </row>
    <row r="134" spans="2:36" x14ac:dyDescent="0.25">
      <c r="B134" s="3"/>
      <c r="C134" s="4"/>
      <c r="D134" s="5"/>
      <c r="E134" s="5"/>
      <c r="F134" s="5"/>
      <c r="G134" s="6"/>
      <c r="H134" s="6"/>
      <c r="I134" s="6"/>
      <c r="K134" s="3"/>
      <c r="L134" s="4"/>
      <c r="M134" s="5"/>
      <c r="N134" s="5"/>
      <c r="O134" s="1"/>
      <c r="P134" s="6"/>
      <c r="Q134" s="95"/>
      <c r="R134" s="6"/>
      <c r="T134" s="64">
        <v>12.7</v>
      </c>
      <c r="U134" s="60">
        <v>762</v>
      </c>
      <c r="V134" s="61">
        <v>0.52916666666666701</v>
      </c>
      <c r="W134" s="61">
        <v>0.58209999999999995</v>
      </c>
      <c r="X134" s="63">
        <f t="shared" si="35"/>
        <v>4.5999999999999375E-3</v>
      </c>
      <c r="Y134" s="45">
        <f t="shared" si="29"/>
        <v>9.1999999999998749E-2</v>
      </c>
      <c r="Z134" s="71">
        <f t="shared" si="30"/>
        <v>762</v>
      </c>
      <c r="AA134" s="72">
        <f t="shared" si="24"/>
        <v>11.641999999999999</v>
      </c>
      <c r="AB134" s="6"/>
      <c r="AC134" s="64">
        <v>12.7</v>
      </c>
      <c r="AD134" s="60">
        <v>762</v>
      </c>
      <c r="AE134" s="61">
        <v>0.52916666666666701</v>
      </c>
      <c r="AF134" s="61"/>
      <c r="AG134" s="63">
        <f t="shared" si="40"/>
        <v>0</v>
      </c>
      <c r="AH134" s="45">
        <f t="shared" si="31"/>
        <v>0</v>
      </c>
      <c r="AI134" s="71">
        <f t="shared" si="32"/>
        <v>762</v>
      </c>
      <c r="AJ134" s="56">
        <f t="shared" si="41"/>
        <v>20</v>
      </c>
    </row>
    <row r="135" spans="2:36" x14ac:dyDescent="0.25">
      <c r="B135" s="3"/>
      <c r="C135" s="4"/>
      <c r="D135" s="5"/>
      <c r="E135" s="5"/>
      <c r="F135" s="5"/>
      <c r="G135" s="6"/>
      <c r="H135" s="6"/>
      <c r="I135" s="6"/>
      <c r="K135" s="3"/>
      <c r="L135" s="4"/>
      <c r="M135" s="5"/>
      <c r="N135" s="5"/>
      <c r="O135" s="1"/>
      <c r="P135" s="6"/>
      <c r="Q135" s="95"/>
      <c r="R135" s="6"/>
      <c r="T135" s="64">
        <v>12.8</v>
      </c>
      <c r="U135" s="60">
        <v>768</v>
      </c>
      <c r="V135" s="61">
        <v>0.53333333333333299</v>
      </c>
      <c r="W135" s="61">
        <v>0.5867</v>
      </c>
      <c r="X135" s="63">
        <f t="shared" si="35"/>
        <v>4.6000000000000485E-3</v>
      </c>
      <c r="Y135" s="45">
        <f t="shared" si="29"/>
        <v>9.2000000000000526E-2</v>
      </c>
      <c r="Z135" s="71">
        <f t="shared" si="30"/>
        <v>768</v>
      </c>
      <c r="AA135" s="72">
        <f t="shared" ref="AA135:AA198" si="42">W135*$W$4</f>
        <v>11.734</v>
      </c>
      <c r="AB135" s="6"/>
      <c r="AC135" s="64">
        <v>12.8</v>
      </c>
      <c r="AD135" s="60">
        <v>768</v>
      </c>
      <c r="AE135" s="61">
        <v>0.53333333333333299</v>
      </c>
      <c r="AF135" s="61"/>
      <c r="AG135" s="63">
        <f t="shared" si="40"/>
        <v>0</v>
      </c>
      <c r="AH135" s="45">
        <f t="shared" si="31"/>
        <v>0</v>
      </c>
      <c r="AI135" s="71">
        <f t="shared" si="32"/>
        <v>768</v>
      </c>
      <c r="AJ135" s="56">
        <f t="shared" si="41"/>
        <v>20</v>
      </c>
    </row>
    <row r="136" spans="2:36" x14ac:dyDescent="0.25">
      <c r="B136" s="3"/>
      <c r="C136" s="4"/>
      <c r="D136" s="5"/>
      <c r="E136" s="5"/>
      <c r="F136" s="5"/>
      <c r="G136" s="6"/>
      <c r="H136" s="6"/>
      <c r="I136" s="6"/>
      <c r="K136" s="3"/>
      <c r="L136" s="4"/>
      <c r="M136" s="5"/>
      <c r="N136" s="5"/>
      <c r="O136" s="1"/>
      <c r="P136" s="6"/>
      <c r="Q136" s="95"/>
      <c r="R136" s="6"/>
      <c r="T136" s="64">
        <v>12.9</v>
      </c>
      <c r="U136" s="60">
        <v>774</v>
      </c>
      <c r="V136" s="61">
        <v>0.53749999999999998</v>
      </c>
      <c r="W136" s="61">
        <v>0.59119999999999995</v>
      </c>
      <c r="X136" s="63">
        <f t="shared" si="35"/>
        <v>4.4999999999999485E-3</v>
      </c>
      <c r="Y136" s="45">
        <f t="shared" ref="Y136:Y199" si="43">AA136-AA135</f>
        <v>8.9999999999998082E-2</v>
      </c>
      <c r="Z136" s="71">
        <f t="shared" ref="Z136:Z199" si="44">U136</f>
        <v>774</v>
      </c>
      <c r="AA136" s="72">
        <f t="shared" si="42"/>
        <v>11.823999999999998</v>
      </c>
      <c r="AB136" s="6"/>
      <c r="AC136" s="64">
        <v>12.9</v>
      </c>
      <c r="AD136" s="60">
        <v>774</v>
      </c>
      <c r="AE136" s="61">
        <v>0.53749999999999998</v>
      </c>
      <c r="AF136" s="61"/>
      <c r="AG136" s="63">
        <f t="shared" si="40"/>
        <v>0</v>
      </c>
      <c r="AH136" s="45">
        <f t="shared" ref="AH136:AH199" si="45">AJ136-AJ135</f>
        <v>0</v>
      </c>
      <c r="AI136" s="71">
        <f t="shared" ref="AI136:AI199" si="46">AD136</f>
        <v>774</v>
      </c>
      <c r="AJ136" s="56">
        <f t="shared" si="41"/>
        <v>20</v>
      </c>
    </row>
    <row r="137" spans="2:36" x14ac:dyDescent="0.25">
      <c r="B137" s="3"/>
      <c r="C137" s="4"/>
      <c r="D137" s="5"/>
      <c r="E137" s="5"/>
      <c r="F137" s="5"/>
      <c r="G137" s="6"/>
      <c r="H137" s="6"/>
      <c r="I137" s="6"/>
      <c r="K137" s="3"/>
      <c r="L137" s="4"/>
      <c r="M137" s="5"/>
      <c r="N137" s="5"/>
      <c r="O137" s="1"/>
      <c r="P137" s="6"/>
      <c r="Q137" s="95"/>
      <c r="R137" s="6"/>
      <c r="T137" s="64">
        <v>13</v>
      </c>
      <c r="U137" s="60">
        <v>780</v>
      </c>
      <c r="V137" s="61">
        <v>0.54166666666666696</v>
      </c>
      <c r="W137" s="61">
        <v>0.59589999999999999</v>
      </c>
      <c r="X137" s="63">
        <f t="shared" ref="X137:X200" si="47">W137-W136</f>
        <v>4.7000000000000375E-3</v>
      </c>
      <c r="Y137" s="45">
        <f t="shared" si="43"/>
        <v>9.4000000000001194E-2</v>
      </c>
      <c r="Z137" s="71">
        <f t="shared" si="44"/>
        <v>780</v>
      </c>
      <c r="AA137" s="72">
        <f t="shared" si="42"/>
        <v>11.917999999999999</v>
      </c>
      <c r="AB137" s="6"/>
      <c r="AC137" s="64">
        <v>13</v>
      </c>
      <c r="AD137" s="60">
        <v>780</v>
      </c>
      <c r="AE137" s="61">
        <v>0.54166666666666696</v>
      </c>
      <c r="AF137" s="61"/>
      <c r="AG137" s="63">
        <f t="shared" si="40"/>
        <v>0</v>
      </c>
      <c r="AH137" s="45">
        <f t="shared" si="45"/>
        <v>0</v>
      </c>
      <c r="AI137" s="71">
        <f t="shared" si="46"/>
        <v>780</v>
      </c>
      <c r="AJ137" s="56">
        <f t="shared" si="41"/>
        <v>20</v>
      </c>
    </row>
    <row r="138" spans="2:36" x14ac:dyDescent="0.25">
      <c r="B138" s="3"/>
      <c r="C138" s="4"/>
      <c r="D138" s="5"/>
      <c r="E138" s="5"/>
      <c r="F138" s="5"/>
      <c r="G138" s="6"/>
      <c r="H138" s="6"/>
      <c r="I138" s="6"/>
      <c r="K138" s="3"/>
      <c r="L138" s="4"/>
      <c r="M138" s="5"/>
      <c r="N138" s="5"/>
      <c r="O138" s="1"/>
      <c r="P138" s="6"/>
      <c r="Q138" s="95"/>
      <c r="R138" s="6"/>
      <c r="T138" s="64">
        <v>13.1</v>
      </c>
      <c r="U138" s="60">
        <v>786</v>
      </c>
      <c r="V138" s="61">
        <v>0.54583333333333295</v>
      </c>
      <c r="W138" s="61">
        <v>0.60070000000000001</v>
      </c>
      <c r="X138" s="63">
        <f t="shared" si="47"/>
        <v>4.8000000000000265E-3</v>
      </c>
      <c r="Y138" s="45">
        <f t="shared" si="43"/>
        <v>9.6000000000000085E-2</v>
      </c>
      <c r="Z138" s="71">
        <f t="shared" si="44"/>
        <v>786</v>
      </c>
      <c r="AA138" s="72">
        <f t="shared" si="42"/>
        <v>12.013999999999999</v>
      </c>
      <c r="AB138" s="6"/>
      <c r="AC138" s="64">
        <v>13.1</v>
      </c>
      <c r="AD138" s="60">
        <v>786</v>
      </c>
      <c r="AE138" s="61">
        <v>0.54583333333333295</v>
      </c>
      <c r="AF138" s="61"/>
      <c r="AG138" s="63">
        <f t="shared" si="40"/>
        <v>0</v>
      </c>
      <c r="AH138" s="45">
        <f t="shared" si="45"/>
        <v>0</v>
      </c>
      <c r="AI138" s="71">
        <f t="shared" si="46"/>
        <v>786</v>
      </c>
      <c r="AJ138" s="56">
        <f t="shared" si="41"/>
        <v>20</v>
      </c>
    </row>
    <row r="139" spans="2:36" x14ac:dyDescent="0.25">
      <c r="B139" s="3"/>
      <c r="C139" s="4"/>
      <c r="D139" s="5"/>
      <c r="E139" s="5"/>
      <c r="F139" s="5"/>
      <c r="G139" s="6"/>
      <c r="H139" s="6"/>
      <c r="I139" s="6"/>
      <c r="K139" s="3"/>
      <c r="L139" s="4"/>
      <c r="M139" s="5"/>
      <c r="N139" s="5"/>
      <c r="O139" s="1"/>
      <c r="P139" s="6"/>
      <c r="Q139" s="95"/>
      <c r="R139" s="6"/>
      <c r="T139" s="64">
        <v>13.2</v>
      </c>
      <c r="U139" s="60">
        <v>792</v>
      </c>
      <c r="V139" s="61">
        <v>0.55000000000000004</v>
      </c>
      <c r="W139" s="61">
        <v>0.60550000000000004</v>
      </c>
      <c r="X139" s="63">
        <f t="shared" si="47"/>
        <v>4.8000000000000265E-3</v>
      </c>
      <c r="Y139" s="45">
        <f t="shared" si="43"/>
        <v>9.6000000000001862E-2</v>
      </c>
      <c r="Z139" s="71">
        <f t="shared" si="44"/>
        <v>792</v>
      </c>
      <c r="AA139" s="72">
        <f t="shared" si="42"/>
        <v>12.110000000000001</v>
      </c>
      <c r="AB139" s="6"/>
      <c r="AC139" s="64">
        <v>13.2</v>
      </c>
      <c r="AD139" s="60">
        <v>792</v>
      </c>
      <c r="AE139" s="61">
        <v>0.55000000000000004</v>
      </c>
      <c r="AF139" s="61"/>
      <c r="AG139" s="63">
        <f t="shared" si="40"/>
        <v>0</v>
      </c>
      <c r="AH139" s="45">
        <f t="shared" si="45"/>
        <v>0</v>
      </c>
      <c r="AI139" s="71">
        <f t="shared" si="46"/>
        <v>792</v>
      </c>
      <c r="AJ139" s="56">
        <f t="shared" si="41"/>
        <v>20</v>
      </c>
    </row>
    <row r="140" spans="2:36" x14ac:dyDescent="0.25">
      <c r="B140" s="3"/>
      <c r="C140" s="4"/>
      <c r="D140" s="5"/>
      <c r="E140" s="5"/>
      <c r="F140" s="5"/>
      <c r="G140" s="6"/>
      <c r="H140" s="6"/>
      <c r="I140" s="6"/>
      <c r="K140" s="3"/>
      <c r="L140" s="4"/>
      <c r="M140" s="5"/>
      <c r="N140" s="5"/>
      <c r="O140" s="1"/>
      <c r="P140" s="6"/>
      <c r="Q140" s="95"/>
      <c r="R140" s="6"/>
      <c r="T140" s="64">
        <v>13.3</v>
      </c>
      <c r="U140" s="60">
        <v>798</v>
      </c>
      <c r="V140" s="61">
        <v>0.55416666666666703</v>
      </c>
      <c r="W140" s="61">
        <v>0.61029999999999995</v>
      </c>
      <c r="X140" s="63">
        <f t="shared" si="47"/>
        <v>4.7999999999999154E-3</v>
      </c>
      <c r="Y140" s="45">
        <f t="shared" si="43"/>
        <v>9.5999999999998309E-2</v>
      </c>
      <c r="Z140" s="71">
        <f t="shared" si="44"/>
        <v>798</v>
      </c>
      <c r="AA140" s="72">
        <f t="shared" si="42"/>
        <v>12.206</v>
      </c>
      <c r="AB140" s="6"/>
      <c r="AC140" s="64">
        <v>13.3</v>
      </c>
      <c r="AD140" s="60">
        <v>798</v>
      </c>
      <c r="AE140" s="61">
        <v>0.55416666666666703</v>
      </c>
      <c r="AF140" s="61"/>
      <c r="AG140" s="63">
        <f t="shared" si="40"/>
        <v>0</v>
      </c>
      <c r="AH140" s="45">
        <f t="shared" si="45"/>
        <v>0</v>
      </c>
      <c r="AI140" s="71">
        <f t="shared" si="46"/>
        <v>798</v>
      </c>
      <c r="AJ140" s="56">
        <f t="shared" si="41"/>
        <v>20</v>
      </c>
    </row>
    <row r="141" spans="2:36" x14ac:dyDescent="0.25">
      <c r="B141" s="3"/>
      <c r="C141" s="4"/>
      <c r="D141" s="5"/>
      <c r="E141" s="5"/>
      <c r="F141" s="5"/>
      <c r="G141" s="6"/>
      <c r="H141" s="6"/>
      <c r="I141" s="6"/>
      <c r="K141" s="3"/>
      <c r="L141" s="4"/>
      <c r="M141" s="5"/>
      <c r="N141" s="5"/>
      <c r="O141" s="1"/>
      <c r="P141" s="6"/>
      <c r="Q141" s="95"/>
      <c r="R141" s="6"/>
      <c r="T141" s="64">
        <v>13.4</v>
      </c>
      <c r="U141" s="60">
        <v>804</v>
      </c>
      <c r="V141" s="61">
        <v>0.55833333333333302</v>
      </c>
      <c r="W141" s="61">
        <v>0.61509999999999998</v>
      </c>
      <c r="X141" s="63">
        <f t="shared" si="47"/>
        <v>4.8000000000000265E-3</v>
      </c>
      <c r="Y141" s="45">
        <f t="shared" si="43"/>
        <v>9.6000000000000085E-2</v>
      </c>
      <c r="Z141" s="71">
        <f t="shared" si="44"/>
        <v>804</v>
      </c>
      <c r="AA141" s="72">
        <f t="shared" si="42"/>
        <v>12.302</v>
      </c>
      <c r="AB141" s="6"/>
      <c r="AC141" s="64">
        <v>13.4</v>
      </c>
      <c r="AD141" s="60">
        <v>804</v>
      </c>
      <c r="AE141" s="61">
        <v>0.55833333333333302</v>
      </c>
      <c r="AF141" s="61"/>
      <c r="AG141" s="63">
        <f t="shared" si="40"/>
        <v>0</v>
      </c>
      <c r="AH141" s="45">
        <f t="shared" si="45"/>
        <v>0</v>
      </c>
      <c r="AI141" s="71">
        <f t="shared" si="46"/>
        <v>804</v>
      </c>
      <c r="AJ141" s="56">
        <f t="shared" si="41"/>
        <v>20</v>
      </c>
    </row>
    <row r="142" spans="2:36" x14ac:dyDescent="0.25">
      <c r="B142" s="3"/>
      <c r="C142" s="4"/>
      <c r="D142" s="5"/>
      <c r="E142" s="5"/>
      <c r="F142" s="5"/>
      <c r="G142" s="6"/>
      <c r="H142" s="6"/>
      <c r="I142" s="6"/>
      <c r="K142" s="3"/>
      <c r="L142" s="4"/>
      <c r="M142" s="5"/>
      <c r="N142" s="5"/>
      <c r="O142" s="1"/>
      <c r="P142" s="6"/>
      <c r="Q142" s="95"/>
      <c r="R142" s="6"/>
      <c r="T142" s="64">
        <v>13.5</v>
      </c>
      <c r="U142" s="60">
        <v>810</v>
      </c>
      <c r="V142" s="61">
        <v>0.5625</v>
      </c>
      <c r="W142" s="61">
        <v>0.61960000000000004</v>
      </c>
      <c r="X142" s="63">
        <f t="shared" si="47"/>
        <v>4.5000000000000595E-3</v>
      </c>
      <c r="Y142" s="45">
        <f t="shared" si="43"/>
        <v>9.0000000000001634E-2</v>
      </c>
      <c r="Z142" s="71">
        <f t="shared" si="44"/>
        <v>810</v>
      </c>
      <c r="AA142" s="72">
        <f t="shared" si="42"/>
        <v>12.392000000000001</v>
      </c>
      <c r="AB142" s="6"/>
      <c r="AC142" s="64">
        <v>13.5</v>
      </c>
      <c r="AD142" s="60">
        <v>810</v>
      </c>
      <c r="AE142" s="61">
        <v>0.5625</v>
      </c>
      <c r="AF142" s="61"/>
      <c r="AG142" s="63">
        <f t="shared" si="40"/>
        <v>0</v>
      </c>
      <c r="AH142" s="45">
        <f t="shared" si="45"/>
        <v>0</v>
      </c>
      <c r="AI142" s="71">
        <f t="shared" si="46"/>
        <v>810</v>
      </c>
      <c r="AJ142" s="56">
        <f t="shared" si="41"/>
        <v>20</v>
      </c>
    </row>
    <row r="143" spans="2:36" x14ac:dyDescent="0.25">
      <c r="B143" s="3"/>
      <c r="C143" s="4"/>
      <c r="D143" s="5"/>
      <c r="E143" s="5"/>
      <c r="F143" s="5"/>
      <c r="G143" s="6"/>
      <c r="H143" s="6"/>
      <c r="I143" s="6"/>
      <c r="K143" s="3"/>
      <c r="L143" s="4"/>
      <c r="M143" s="5"/>
      <c r="N143" s="5"/>
      <c r="O143" s="1"/>
      <c r="P143" s="6"/>
      <c r="Q143" s="95"/>
      <c r="R143" s="6"/>
      <c r="T143" s="64">
        <v>13.6</v>
      </c>
      <c r="U143" s="60">
        <v>816</v>
      </c>
      <c r="V143" s="61">
        <v>0.56666666666666698</v>
      </c>
      <c r="W143" s="61">
        <v>0.624</v>
      </c>
      <c r="X143" s="63">
        <f t="shared" si="47"/>
        <v>4.3999999999999595E-3</v>
      </c>
      <c r="Y143" s="45">
        <f t="shared" si="43"/>
        <v>8.799999999999919E-2</v>
      </c>
      <c r="Z143" s="71">
        <f t="shared" si="44"/>
        <v>816</v>
      </c>
      <c r="AA143" s="72">
        <f t="shared" si="42"/>
        <v>12.48</v>
      </c>
      <c r="AB143" s="6"/>
      <c r="AC143" s="64">
        <v>13.6</v>
      </c>
      <c r="AD143" s="60">
        <v>816</v>
      </c>
      <c r="AE143" s="61">
        <v>0.56666666666666698</v>
      </c>
      <c r="AF143" s="61"/>
      <c r="AG143" s="63">
        <f t="shared" si="40"/>
        <v>0</v>
      </c>
      <c r="AH143" s="45">
        <f t="shared" si="45"/>
        <v>0</v>
      </c>
      <c r="AI143" s="71">
        <f t="shared" si="46"/>
        <v>816</v>
      </c>
      <c r="AJ143" s="56">
        <f t="shared" si="41"/>
        <v>20</v>
      </c>
    </row>
    <row r="144" spans="2:36" x14ac:dyDescent="0.25">
      <c r="B144" s="3"/>
      <c r="C144" s="4"/>
      <c r="D144" s="5"/>
      <c r="E144" s="5"/>
      <c r="F144" s="5"/>
      <c r="G144" s="6"/>
      <c r="H144" s="6"/>
      <c r="I144" s="6"/>
      <c r="K144" s="3"/>
      <c r="L144" s="4"/>
      <c r="M144" s="5"/>
      <c r="N144" s="5"/>
      <c r="O144" s="1"/>
      <c r="P144" s="6"/>
      <c r="Q144" s="95"/>
      <c r="R144" s="6"/>
      <c r="T144" s="64">
        <v>13.7</v>
      </c>
      <c r="U144" s="60">
        <v>822</v>
      </c>
      <c r="V144" s="61">
        <v>0.57083333333333297</v>
      </c>
      <c r="W144" s="61">
        <v>0.62839999999999996</v>
      </c>
      <c r="X144" s="63">
        <f t="shared" si="47"/>
        <v>4.3999999999999595E-3</v>
      </c>
      <c r="Y144" s="45">
        <f t="shared" si="43"/>
        <v>8.799999999999919E-2</v>
      </c>
      <c r="Z144" s="71">
        <f t="shared" si="44"/>
        <v>822</v>
      </c>
      <c r="AA144" s="72">
        <f t="shared" si="42"/>
        <v>12.568</v>
      </c>
      <c r="AB144" s="6"/>
      <c r="AC144" s="64">
        <v>13.7</v>
      </c>
      <c r="AD144" s="60">
        <v>822</v>
      </c>
      <c r="AE144" s="61">
        <v>0.57083333333333297</v>
      </c>
      <c r="AF144" s="61"/>
      <c r="AG144" s="63">
        <f t="shared" si="40"/>
        <v>0</v>
      </c>
      <c r="AH144" s="45">
        <f t="shared" si="45"/>
        <v>0</v>
      </c>
      <c r="AI144" s="71">
        <f t="shared" si="46"/>
        <v>822</v>
      </c>
      <c r="AJ144" s="56">
        <f t="shared" si="41"/>
        <v>20</v>
      </c>
    </row>
    <row r="145" spans="2:36" x14ac:dyDescent="0.25">
      <c r="B145" s="3"/>
      <c r="C145" s="4"/>
      <c r="D145" s="5"/>
      <c r="E145" s="5"/>
      <c r="F145" s="5"/>
      <c r="G145" s="6"/>
      <c r="H145" s="6"/>
      <c r="I145" s="6"/>
      <c r="K145" s="3"/>
      <c r="L145" s="4"/>
      <c r="M145" s="5"/>
      <c r="N145" s="5"/>
      <c r="O145" s="1"/>
      <c r="P145" s="6"/>
      <c r="Q145" s="95"/>
      <c r="R145" s="6"/>
      <c r="T145" s="64">
        <v>13.8</v>
      </c>
      <c r="U145" s="60">
        <v>828</v>
      </c>
      <c r="V145" s="61">
        <v>0.57499999999999996</v>
      </c>
      <c r="W145" s="61">
        <v>0.63270000000000004</v>
      </c>
      <c r="X145" s="63">
        <f t="shared" si="47"/>
        <v>4.3000000000000815E-3</v>
      </c>
      <c r="Y145" s="45">
        <f t="shared" si="43"/>
        <v>8.6000000000000298E-2</v>
      </c>
      <c r="Z145" s="71">
        <f t="shared" si="44"/>
        <v>828</v>
      </c>
      <c r="AA145" s="72">
        <f t="shared" si="42"/>
        <v>12.654</v>
      </c>
      <c r="AB145" s="6"/>
      <c r="AC145" s="64">
        <v>13.8</v>
      </c>
      <c r="AD145" s="60">
        <v>828</v>
      </c>
      <c r="AE145" s="61">
        <v>0.57499999999999996</v>
      </c>
      <c r="AF145" s="61"/>
      <c r="AG145" s="63">
        <f t="shared" si="40"/>
        <v>0</v>
      </c>
      <c r="AH145" s="45">
        <f t="shared" si="45"/>
        <v>0</v>
      </c>
      <c r="AI145" s="71">
        <f t="shared" si="46"/>
        <v>828</v>
      </c>
      <c r="AJ145" s="56">
        <f t="shared" si="41"/>
        <v>20</v>
      </c>
    </row>
    <row r="146" spans="2:36" x14ac:dyDescent="0.25">
      <c r="B146" s="3"/>
      <c r="C146" s="4"/>
      <c r="D146" s="5"/>
      <c r="E146" s="5"/>
      <c r="F146" s="5"/>
      <c r="G146" s="6"/>
      <c r="H146" s="6"/>
      <c r="I146" s="6"/>
      <c r="K146" s="3"/>
      <c r="L146" s="4"/>
      <c r="M146" s="5"/>
      <c r="N146" s="5"/>
      <c r="O146" s="1"/>
      <c r="P146" s="6"/>
      <c r="Q146" s="95"/>
      <c r="R146" s="6"/>
      <c r="T146" s="64">
        <v>13.9</v>
      </c>
      <c r="U146" s="60">
        <v>834</v>
      </c>
      <c r="V146" s="61">
        <v>0.57916666666666705</v>
      </c>
      <c r="W146" s="61">
        <v>0.6371</v>
      </c>
      <c r="X146" s="63">
        <f t="shared" si="47"/>
        <v>4.3999999999999595E-3</v>
      </c>
      <c r="Y146" s="45">
        <f t="shared" si="43"/>
        <v>8.8000000000000966E-2</v>
      </c>
      <c r="Z146" s="71">
        <f t="shared" si="44"/>
        <v>834</v>
      </c>
      <c r="AA146" s="72">
        <f t="shared" si="42"/>
        <v>12.742000000000001</v>
      </c>
      <c r="AB146" s="6"/>
      <c r="AC146" s="64">
        <v>13.9</v>
      </c>
      <c r="AD146" s="60">
        <v>834</v>
      </c>
      <c r="AE146" s="61">
        <v>0.57916666666666705</v>
      </c>
      <c r="AF146" s="61"/>
      <c r="AG146" s="63">
        <f t="shared" si="40"/>
        <v>0</v>
      </c>
      <c r="AH146" s="45">
        <f t="shared" si="45"/>
        <v>0</v>
      </c>
      <c r="AI146" s="71">
        <f t="shared" si="46"/>
        <v>834</v>
      </c>
      <c r="AJ146" s="56">
        <f t="shared" si="41"/>
        <v>20</v>
      </c>
    </row>
    <row r="147" spans="2:36" x14ac:dyDescent="0.25">
      <c r="B147" s="3"/>
      <c r="C147" s="4"/>
      <c r="D147" s="5"/>
      <c r="E147" s="5"/>
      <c r="F147" s="5"/>
      <c r="G147" s="6"/>
      <c r="H147" s="6"/>
      <c r="I147" s="6"/>
      <c r="K147" s="3"/>
      <c r="L147" s="4"/>
      <c r="M147" s="5"/>
      <c r="N147" s="5"/>
      <c r="O147" s="1"/>
      <c r="P147" s="6"/>
      <c r="Q147" s="95"/>
      <c r="R147" s="6"/>
      <c r="T147" s="64">
        <v>14</v>
      </c>
      <c r="U147" s="60">
        <v>840</v>
      </c>
      <c r="V147" s="61">
        <v>0.58333333333333304</v>
      </c>
      <c r="W147" s="61">
        <v>0.64149999999999996</v>
      </c>
      <c r="X147" s="63">
        <f t="shared" si="47"/>
        <v>4.3999999999999595E-3</v>
      </c>
      <c r="Y147" s="45">
        <f t="shared" si="43"/>
        <v>8.7999999999997414E-2</v>
      </c>
      <c r="Z147" s="71">
        <f t="shared" si="44"/>
        <v>840</v>
      </c>
      <c r="AA147" s="72">
        <f t="shared" si="42"/>
        <v>12.829999999999998</v>
      </c>
      <c r="AB147" s="6"/>
      <c r="AC147" s="64">
        <v>14</v>
      </c>
      <c r="AD147" s="60">
        <v>840</v>
      </c>
      <c r="AE147" s="61">
        <v>0.58333333333333304</v>
      </c>
      <c r="AF147" s="61"/>
      <c r="AG147" s="63">
        <f t="shared" si="40"/>
        <v>0</v>
      </c>
      <c r="AH147" s="45">
        <f t="shared" si="45"/>
        <v>0</v>
      </c>
      <c r="AI147" s="71">
        <f t="shared" si="46"/>
        <v>840</v>
      </c>
      <c r="AJ147" s="56">
        <f t="shared" si="41"/>
        <v>20</v>
      </c>
    </row>
    <row r="148" spans="2:36" x14ac:dyDescent="0.25">
      <c r="B148" s="3"/>
      <c r="C148" s="4"/>
      <c r="D148" s="5"/>
      <c r="E148" s="5"/>
      <c r="F148" s="5"/>
      <c r="G148" s="6"/>
      <c r="H148" s="6"/>
      <c r="I148" s="6"/>
      <c r="K148" s="3"/>
      <c r="L148" s="4"/>
      <c r="M148" s="5"/>
      <c r="N148" s="5"/>
      <c r="O148" s="1"/>
      <c r="P148" s="6"/>
      <c r="Q148" s="95"/>
      <c r="R148" s="6"/>
      <c r="T148" s="64">
        <v>14.1</v>
      </c>
      <c r="U148" s="60">
        <v>846</v>
      </c>
      <c r="V148" s="61">
        <v>0.58750000000000002</v>
      </c>
      <c r="W148" s="61">
        <v>0.64590000000000003</v>
      </c>
      <c r="X148" s="63">
        <f t="shared" si="47"/>
        <v>4.4000000000000705E-3</v>
      </c>
      <c r="Y148" s="45">
        <f t="shared" si="43"/>
        <v>8.8000000000002743E-2</v>
      </c>
      <c r="Z148" s="71">
        <f t="shared" si="44"/>
        <v>846</v>
      </c>
      <c r="AA148" s="72">
        <f t="shared" si="42"/>
        <v>12.918000000000001</v>
      </c>
      <c r="AB148" s="6"/>
      <c r="AC148" s="64">
        <v>14.1</v>
      </c>
      <c r="AD148" s="60">
        <v>846</v>
      </c>
      <c r="AE148" s="61">
        <v>0.58750000000000002</v>
      </c>
      <c r="AF148" s="61"/>
      <c r="AG148" s="63">
        <f t="shared" si="40"/>
        <v>0</v>
      </c>
      <c r="AH148" s="45">
        <f t="shared" si="45"/>
        <v>0</v>
      </c>
      <c r="AI148" s="71">
        <f t="shared" si="46"/>
        <v>846</v>
      </c>
      <c r="AJ148" s="56">
        <f t="shared" si="41"/>
        <v>20</v>
      </c>
    </row>
    <row r="149" spans="2:36" x14ac:dyDescent="0.25">
      <c r="B149" s="3"/>
      <c r="C149" s="4"/>
      <c r="D149" s="5"/>
      <c r="E149" s="5"/>
      <c r="F149" s="5"/>
      <c r="G149" s="6"/>
      <c r="H149" s="6"/>
      <c r="I149" s="6"/>
      <c r="K149" s="3"/>
      <c r="L149" s="4"/>
      <c r="M149" s="5"/>
      <c r="N149" s="5"/>
      <c r="O149" s="1"/>
      <c r="P149" s="6"/>
      <c r="Q149" s="95"/>
      <c r="R149" s="6"/>
      <c r="T149" s="64">
        <v>14.2</v>
      </c>
      <c r="U149" s="60">
        <v>852</v>
      </c>
      <c r="V149" s="61">
        <v>0.59166666666666701</v>
      </c>
      <c r="W149" s="61">
        <v>0.65029999999999999</v>
      </c>
      <c r="X149" s="63">
        <f t="shared" si="47"/>
        <v>4.3999999999999595E-3</v>
      </c>
      <c r="Y149" s="45">
        <f t="shared" si="43"/>
        <v>8.799999999999919E-2</v>
      </c>
      <c r="Z149" s="71">
        <f t="shared" si="44"/>
        <v>852</v>
      </c>
      <c r="AA149" s="72">
        <f t="shared" si="42"/>
        <v>13.006</v>
      </c>
      <c r="AB149" s="6"/>
      <c r="AC149" s="64">
        <v>14.2</v>
      </c>
      <c r="AD149" s="60">
        <v>852</v>
      </c>
      <c r="AE149" s="61">
        <v>0.59166666666666701</v>
      </c>
      <c r="AF149" s="61"/>
      <c r="AG149" s="63">
        <f t="shared" si="40"/>
        <v>0</v>
      </c>
      <c r="AH149" s="45">
        <f t="shared" si="45"/>
        <v>0</v>
      </c>
      <c r="AI149" s="71">
        <f t="shared" si="46"/>
        <v>852</v>
      </c>
      <c r="AJ149" s="56">
        <f t="shared" si="41"/>
        <v>20</v>
      </c>
    </row>
    <row r="150" spans="2:36" x14ac:dyDescent="0.25">
      <c r="B150" s="3"/>
      <c r="C150" s="4"/>
      <c r="D150" s="5"/>
      <c r="E150" s="5"/>
      <c r="F150" s="5"/>
      <c r="G150" s="6"/>
      <c r="H150" s="6"/>
      <c r="I150" s="6"/>
      <c r="K150" s="3"/>
      <c r="L150" s="4"/>
      <c r="M150" s="5"/>
      <c r="N150" s="5"/>
      <c r="O150" s="1"/>
      <c r="P150" s="6"/>
      <c r="Q150" s="95"/>
      <c r="R150" s="6"/>
      <c r="T150" s="64">
        <v>14.3</v>
      </c>
      <c r="U150" s="60">
        <v>858</v>
      </c>
      <c r="V150" s="61">
        <v>0.59583333333333299</v>
      </c>
      <c r="W150" s="61">
        <v>0.65459999999999996</v>
      </c>
      <c r="X150" s="63">
        <f t="shared" si="47"/>
        <v>4.2999999999999705E-3</v>
      </c>
      <c r="Y150" s="45">
        <f t="shared" si="43"/>
        <v>8.5999999999998522E-2</v>
      </c>
      <c r="Z150" s="71">
        <f t="shared" si="44"/>
        <v>858</v>
      </c>
      <c r="AA150" s="72">
        <f t="shared" si="42"/>
        <v>13.091999999999999</v>
      </c>
      <c r="AB150" s="6"/>
      <c r="AC150" s="64">
        <v>14.3</v>
      </c>
      <c r="AD150" s="60">
        <v>858</v>
      </c>
      <c r="AE150" s="61">
        <v>0.59583333333333299</v>
      </c>
      <c r="AF150" s="61"/>
      <c r="AG150" s="63">
        <f t="shared" si="40"/>
        <v>0</v>
      </c>
      <c r="AH150" s="45">
        <f t="shared" si="45"/>
        <v>0</v>
      </c>
      <c r="AI150" s="71">
        <f t="shared" si="46"/>
        <v>858</v>
      </c>
      <c r="AJ150" s="56">
        <f t="shared" si="41"/>
        <v>20</v>
      </c>
    </row>
    <row r="151" spans="2:36" x14ac:dyDescent="0.25">
      <c r="B151" s="3"/>
      <c r="C151" s="4"/>
      <c r="D151" s="5"/>
      <c r="E151" s="5"/>
      <c r="F151" s="5"/>
      <c r="G151" s="6"/>
      <c r="H151" s="6"/>
      <c r="I151" s="6"/>
      <c r="K151" s="3"/>
      <c r="L151" s="4"/>
      <c r="M151" s="5"/>
      <c r="N151" s="5"/>
      <c r="O151" s="1"/>
      <c r="P151" s="6"/>
      <c r="Q151" s="95"/>
      <c r="R151" s="6"/>
      <c r="T151" s="64">
        <v>14.4</v>
      </c>
      <c r="U151" s="60">
        <v>864</v>
      </c>
      <c r="V151" s="61">
        <v>0.6</v>
      </c>
      <c r="W151" s="61">
        <v>0.65900000000000003</v>
      </c>
      <c r="X151" s="63">
        <f t="shared" si="47"/>
        <v>4.4000000000000705E-3</v>
      </c>
      <c r="Y151" s="45">
        <f t="shared" si="43"/>
        <v>8.8000000000000966E-2</v>
      </c>
      <c r="Z151" s="71">
        <f t="shared" si="44"/>
        <v>864</v>
      </c>
      <c r="AA151" s="72">
        <f t="shared" si="42"/>
        <v>13.18</v>
      </c>
      <c r="AB151" s="6"/>
      <c r="AC151" s="64">
        <v>14.4</v>
      </c>
      <c r="AD151" s="60">
        <v>864</v>
      </c>
      <c r="AE151" s="61">
        <v>0.6</v>
      </c>
      <c r="AF151" s="61"/>
      <c r="AG151" s="63">
        <f t="shared" si="40"/>
        <v>0</v>
      </c>
      <c r="AH151" s="45">
        <f t="shared" si="45"/>
        <v>0</v>
      </c>
      <c r="AI151" s="71">
        <f t="shared" si="46"/>
        <v>864</v>
      </c>
      <c r="AJ151" s="56">
        <f t="shared" si="41"/>
        <v>20</v>
      </c>
    </row>
    <row r="152" spans="2:36" x14ac:dyDescent="0.25">
      <c r="B152" s="3"/>
      <c r="C152" s="4"/>
      <c r="D152" s="5"/>
      <c r="E152" s="5"/>
      <c r="F152" s="5"/>
      <c r="G152" s="6"/>
      <c r="H152" s="6"/>
      <c r="I152" s="6"/>
      <c r="K152" s="3"/>
      <c r="L152" s="4"/>
      <c r="M152" s="5"/>
      <c r="N152" s="5"/>
      <c r="O152" s="1"/>
      <c r="P152" s="6"/>
      <c r="Q152" s="95"/>
      <c r="R152" s="6"/>
      <c r="T152" s="64">
        <v>14.5</v>
      </c>
      <c r="U152" s="60">
        <v>870</v>
      </c>
      <c r="V152" s="61">
        <v>0.60416666666666696</v>
      </c>
      <c r="W152" s="61">
        <v>0.66339999999999999</v>
      </c>
      <c r="X152" s="63">
        <f t="shared" si="47"/>
        <v>4.3999999999999595E-3</v>
      </c>
      <c r="Y152" s="45">
        <f t="shared" si="43"/>
        <v>8.8000000000000966E-2</v>
      </c>
      <c r="Z152" s="71">
        <f t="shared" si="44"/>
        <v>870</v>
      </c>
      <c r="AA152" s="72">
        <f t="shared" si="42"/>
        <v>13.268000000000001</v>
      </c>
      <c r="AB152" s="6"/>
      <c r="AC152" s="64">
        <v>14.5</v>
      </c>
      <c r="AD152" s="60">
        <v>870</v>
      </c>
      <c r="AE152" s="61">
        <v>0.60416666666666696</v>
      </c>
      <c r="AF152" s="61"/>
      <c r="AG152" s="63">
        <f t="shared" si="40"/>
        <v>0</v>
      </c>
      <c r="AH152" s="45">
        <f t="shared" si="45"/>
        <v>0</v>
      </c>
      <c r="AI152" s="71">
        <f t="shared" si="46"/>
        <v>870</v>
      </c>
      <c r="AJ152" s="56">
        <f t="shared" si="41"/>
        <v>20</v>
      </c>
    </row>
    <row r="153" spans="2:36" x14ac:dyDescent="0.25">
      <c r="B153" s="3"/>
      <c r="C153" s="4"/>
      <c r="D153" s="5"/>
      <c r="E153" s="5"/>
      <c r="F153" s="5"/>
      <c r="G153" s="6"/>
      <c r="H153" s="6"/>
      <c r="I153" s="6"/>
      <c r="K153" s="3"/>
      <c r="L153" s="4"/>
      <c r="M153" s="5"/>
      <c r="N153" s="5"/>
      <c r="O153" s="1"/>
      <c r="P153" s="6"/>
      <c r="Q153" s="95"/>
      <c r="R153" s="6"/>
      <c r="T153" s="64">
        <v>14.6</v>
      </c>
      <c r="U153" s="60">
        <v>876</v>
      </c>
      <c r="V153" s="61">
        <v>0.60833333333333295</v>
      </c>
      <c r="W153" s="61">
        <v>0.66779999999999995</v>
      </c>
      <c r="X153" s="63">
        <f t="shared" si="47"/>
        <v>4.3999999999999595E-3</v>
      </c>
      <c r="Y153" s="45">
        <f t="shared" si="43"/>
        <v>8.7999999999997414E-2</v>
      </c>
      <c r="Z153" s="71">
        <f t="shared" si="44"/>
        <v>876</v>
      </c>
      <c r="AA153" s="72">
        <f t="shared" si="42"/>
        <v>13.355999999999998</v>
      </c>
      <c r="AB153" s="6"/>
      <c r="AC153" s="64">
        <v>14.6</v>
      </c>
      <c r="AD153" s="60">
        <v>876</v>
      </c>
      <c r="AE153" s="61">
        <v>0.60833333333333295</v>
      </c>
      <c r="AF153" s="61"/>
      <c r="AG153" s="63">
        <f t="shared" si="40"/>
        <v>0</v>
      </c>
      <c r="AH153" s="45">
        <f t="shared" si="45"/>
        <v>0</v>
      </c>
      <c r="AI153" s="71">
        <f t="shared" si="46"/>
        <v>876</v>
      </c>
      <c r="AJ153" s="56">
        <f t="shared" si="41"/>
        <v>20</v>
      </c>
    </row>
    <row r="154" spans="2:36" x14ac:dyDescent="0.25">
      <c r="B154" s="3"/>
      <c r="C154" s="4"/>
      <c r="D154" s="5"/>
      <c r="E154" s="5"/>
      <c r="F154" s="5"/>
      <c r="G154" s="6"/>
      <c r="H154" s="6"/>
      <c r="I154" s="6"/>
      <c r="K154" s="3"/>
      <c r="L154" s="4"/>
      <c r="M154" s="5"/>
      <c r="N154" s="5"/>
      <c r="O154" s="1"/>
      <c r="P154" s="6"/>
      <c r="Q154" s="95"/>
      <c r="R154" s="6"/>
      <c r="T154" s="64">
        <v>14.7</v>
      </c>
      <c r="U154" s="60">
        <v>882</v>
      </c>
      <c r="V154" s="61">
        <v>0.61250000000000004</v>
      </c>
      <c r="W154" s="61">
        <v>0.67210000000000003</v>
      </c>
      <c r="X154" s="63">
        <f t="shared" si="47"/>
        <v>4.3000000000000815E-3</v>
      </c>
      <c r="Y154" s="45">
        <f t="shared" si="43"/>
        <v>8.6000000000002075E-2</v>
      </c>
      <c r="Z154" s="71">
        <f t="shared" si="44"/>
        <v>882</v>
      </c>
      <c r="AA154" s="72">
        <f t="shared" si="42"/>
        <v>13.442</v>
      </c>
      <c r="AB154" s="6"/>
      <c r="AC154" s="64">
        <v>14.7</v>
      </c>
      <c r="AD154" s="60">
        <v>882</v>
      </c>
      <c r="AE154" s="61">
        <v>0.61250000000000004</v>
      </c>
      <c r="AF154" s="61"/>
      <c r="AG154" s="63">
        <f t="shared" si="40"/>
        <v>0</v>
      </c>
      <c r="AH154" s="45">
        <f t="shared" si="45"/>
        <v>0</v>
      </c>
      <c r="AI154" s="71">
        <f t="shared" si="46"/>
        <v>882</v>
      </c>
      <c r="AJ154" s="56">
        <f t="shared" si="41"/>
        <v>20</v>
      </c>
    </row>
    <row r="155" spans="2:36" x14ac:dyDescent="0.25">
      <c r="B155" s="3"/>
      <c r="C155" s="4"/>
      <c r="D155" s="5"/>
      <c r="E155" s="5"/>
      <c r="F155" s="5"/>
      <c r="G155" s="6"/>
      <c r="H155" s="6"/>
      <c r="I155" s="6"/>
      <c r="K155" s="3"/>
      <c r="L155" s="4"/>
      <c r="M155" s="5"/>
      <c r="N155" s="5"/>
      <c r="O155" s="1"/>
      <c r="P155" s="6"/>
      <c r="Q155" s="95"/>
      <c r="R155" s="6"/>
      <c r="T155" s="64">
        <v>14.8</v>
      </c>
      <c r="U155" s="60">
        <v>888</v>
      </c>
      <c r="V155" s="61">
        <v>0.61666666666666703</v>
      </c>
      <c r="W155" s="61">
        <v>0.67649999999999999</v>
      </c>
      <c r="X155" s="63">
        <f t="shared" si="47"/>
        <v>4.3999999999999595E-3</v>
      </c>
      <c r="Y155" s="45">
        <f t="shared" si="43"/>
        <v>8.799999999999919E-2</v>
      </c>
      <c r="Z155" s="71">
        <f t="shared" si="44"/>
        <v>888</v>
      </c>
      <c r="AA155" s="72">
        <f t="shared" si="42"/>
        <v>13.53</v>
      </c>
      <c r="AB155" s="6"/>
      <c r="AC155" s="64">
        <v>14.8</v>
      </c>
      <c r="AD155" s="60">
        <v>888</v>
      </c>
      <c r="AE155" s="61">
        <v>0.61666666666666703</v>
      </c>
      <c r="AF155" s="61"/>
      <c r="AG155" s="63">
        <f t="shared" si="40"/>
        <v>0</v>
      </c>
      <c r="AH155" s="45">
        <f t="shared" si="45"/>
        <v>0</v>
      </c>
      <c r="AI155" s="71">
        <f t="shared" si="46"/>
        <v>888</v>
      </c>
      <c r="AJ155" s="56">
        <f t="shared" si="41"/>
        <v>20</v>
      </c>
    </row>
    <row r="156" spans="2:36" x14ac:dyDescent="0.25">
      <c r="B156" s="3"/>
      <c r="C156" s="4"/>
      <c r="D156" s="5"/>
      <c r="E156" s="5"/>
      <c r="F156" s="5"/>
      <c r="G156" s="6"/>
      <c r="H156" s="6"/>
      <c r="I156" s="6"/>
      <c r="K156" s="3"/>
      <c r="L156" s="4"/>
      <c r="M156" s="5"/>
      <c r="N156" s="5"/>
      <c r="O156" s="1"/>
      <c r="P156" s="6"/>
      <c r="Q156" s="95"/>
      <c r="R156" s="6"/>
      <c r="T156" s="64">
        <v>14.9</v>
      </c>
      <c r="U156" s="60">
        <v>894</v>
      </c>
      <c r="V156" s="61">
        <v>0.62083333333333302</v>
      </c>
      <c r="W156" s="61">
        <v>0.68079999999999996</v>
      </c>
      <c r="X156" s="63">
        <f t="shared" si="47"/>
        <v>4.2999999999999705E-3</v>
      </c>
      <c r="Y156" s="45">
        <f t="shared" si="43"/>
        <v>8.6000000000000298E-2</v>
      </c>
      <c r="Z156" s="71">
        <f t="shared" si="44"/>
        <v>894</v>
      </c>
      <c r="AA156" s="72">
        <f t="shared" si="42"/>
        <v>13.616</v>
      </c>
      <c r="AB156" s="6"/>
      <c r="AC156" s="64">
        <v>14.9</v>
      </c>
      <c r="AD156" s="60">
        <v>894</v>
      </c>
      <c r="AE156" s="61">
        <v>0.62083333333333302</v>
      </c>
      <c r="AF156" s="61"/>
      <c r="AG156" s="63">
        <f t="shared" si="40"/>
        <v>0</v>
      </c>
      <c r="AH156" s="45">
        <f t="shared" si="45"/>
        <v>0</v>
      </c>
      <c r="AI156" s="71">
        <f t="shared" si="46"/>
        <v>894</v>
      </c>
      <c r="AJ156" s="56">
        <f t="shared" si="41"/>
        <v>20</v>
      </c>
    </row>
    <row r="157" spans="2:36" x14ac:dyDescent="0.25">
      <c r="B157" s="3"/>
      <c r="C157" s="4"/>
      <c r="D157" s="5"/>
      <c r="E157" s="5"/>
      <c r="F157" s="5"/>
      <c r="G157" s="6"/>
      <c r="H157" s="6"/>
      <c r="I157" s="6"/>
      <c r="K157" s="3"/>
      <c r="L157" s="4"/>
      <c r="M157" s="5"/>
      <c r="N157" s="5"/>
      <c r="O157" s="1"/>
      <c r="P157" s="6"/>
      <c r="Q157" s="95"/>
      <c r="R157" s="6"/>
      <c r="T157" s="64">
        <v>15</v>
      </c>
      <c r="U157" s="60">
        <v>900</v>
      </c>
      <c r="V157" s="61">
        <v>0.625</v>
      </c>
      <c r="W157" s="61">
        <v>0.68500000000000005</v>
      </c>
      <c r="X157" s="63">
        <f t="shared" si="47"/>
        <v>4.2000000000000925E-3</v>
      </c>
      <c r="Y157" s="45">
        <f t="shared" si="43"/>
        <v>8.4000000000001407E-2</v>
      </c>
      <c r="Z157" s="71">
        <f t="shared" si="44"/>
        <v>900</v>
      </c>
      <c r="AA157" s="72">
        <f t="shared" si="42"/>
        <v>13.700000000000001</v>
      </c>
      <c r="AB157" s="6"/>
      <c r="AC157" s="64">
        <v>15</v>
      </c>
      <c r="AD157" s="60">
        <v>900</v>
      </c>
      <c r="AE157" s="61">
        <v>0.625</v>
      </c>
      <c r="AF157" s="61"/>
      <c r="AG157" s="63">
        <f t="shared" si="40"/>
        <v>0</v>
      </c>
      <c r="AH157" s="45">
        <f t="shared" si="45"/>
        <v>0</v>
      </c>
      <c r="AI157" s="71">
        <f t="shared" si="46"/>
        <v>900</v>
      </c>
      <c r="AJ157" s="56">
        <f t="shared" si="41"/>
        <v>20</v>
      </c>
    </row>
    <row r="158" spans="2:36" x14ac:dyDescent="0.25">
      <c r="G158" s="2"/>
      <c r="H158" s="2"/>
      <c r="I158" s="2"/>
      <c r="K158" s="3"/>
      <c r="L158" s="4"/>
      <c r="M158" s="5"/>
      <c r="N158" s="5"/>
      <c r="O158" s="1"/>
      <c r="P158" s="6"/>
      <c r="Q158" s="95"/>
      <c r="R158" s="6"/>
      <c r="T158" s="64">
        <v>15.1</v>
      </c>
      <c r="U158" s="60">
        <v>906</v>
      </c>
      <c r="V158" s="61">
        <v>0.62916666666666698</v>
      </c>
      <c r="W158" s="61">
        <v>0.68920000000000003</v>
      </c>
      <c r="X158" s="63">
        <f t="shared" si="47"/>
        <v>4.1999999999999815E-3</v>
      </c>
      <c r="Y158" s="45">
        <f t="shared" si="43"/>
        <v>8.3999999999999631E-2</v>
      </c>
      <c r="Z158" s="71">
        <f t="shared" si="44"/>
        <v>906</v>
      </c>
      <c r="AA158" s="72">
        <f t="shared" si="42"/>
        <v>13.784000000000001</v>
      </c>
      <c r="AB158" s="6"/>
      <c r="AC158" s="64">
        <v>15.1</v>
      </c>
      <c r="AD158" s="60">
        <v>906</v>
      </c>
      <c r="AE158" s="61">
        <v>0.62916666666666698</v>
      </c>
      <c r="AF158" s="61"/>
      <c r="AG158" s="63">
        <f t="shared" si="40"/>
        <v>0</v>
      </c>
      <c r="AH158" s="45">
        <f t="shared" si="45"/>
        <v>0</v>
      </c>
      <c r="AI158" s="71">
        <f t="shared" si="46"/>
        <v>906</v>
      </c>
      <c r="AJ158" s="56">
        <f t="shared" si="41"/>
        <v>20</v>
      </c>
    </row>
    <row r="159" spans="2:36" x14ac:dyDescent="0.25">
      <c r="G159" s="2"/>
      <c r="H159" s="2"/>
      <c r="I159" s="2"/>
      <c r="K159" s="3"/>
      <c r="L159" s="4"/>
      <c r="M159" s="5"/>
      <c r="N159" s="5"/>
      <c r="O159" s="1"/>
      <c r="P159" s="6"/>
      <c r="Q159" s="95"/>
      <c r="R159" s="6"/>
      <c r="T159" s="64">
        <v>15.2</v>
      </c>
      <c r="U159" s="60">
        <v>912</v>
      </c>
      <c r="V159" s="61">
        <v>0.63333333333333297</v>
      </c>
      <c r="W159" s="61">
        <v>0.69330000000000003</v>
      </c>
      <c r="X159" s="63">
        <f t="shared" si="47"/>
        <v>4.0999999999999925E-3</v>
      </c>
      <c r="Y159" s="45">
        <f t="shared" si="43"/>
        <v>8.1999999999998963E-2</v>
      </c>
      <c r="Z159" s="71">
        <f t="shared" si="44"/>
        <v>912</v>
      </c>
      <c r="AA159" s="72">
        <f t="shared" si="42"/>
        <v>13.866</v>
      </c>
      <c r="AB159" s="6"/>
      <c r="AC159" s="64">
        <v>15.2</v>
      </c>
      <c r="AD159" s="60">
        <v>912</v>
      </c>
      <c r="AE159" s="61">
        <v>0.63333333333333297</v>
      </c>
      <c r="AF159" s="61"/>
      <c r="AG159" s="63">
        <f t="shared" si="40"/>
        <v>0</v>
      </c>
      <c r="AH159" s="45">
        <f t="shared" si="45"/>
        <v>0</v>
      </c>
      <c r="AI159" s="71">
        <f t="shared" si="46"/>
        <v>912</v>
      </c>
      <c r="AJ159" s="56">
        <f t="shared" si="41"/>
        <v>20</v>
      </c>
    </row>
    <row r="160" spans="2:36" x14ac:dyDescent="0.25">
      <c r="G160" s="2"/>
      <c r="H160" s="2"/>
      <c r="I160" s="2"/>
      <c r="K160" s="3"/>
      <c r="L160" s="4"/>
      <c r="M160" s="5"/>
      <c r="N160" s="5"/>
      <c r="O160" s="1"/>
      <c r="P160" s="6"/>
      <c r="Q160" s="95"/>
      <c r="R160" s="6"/>
      <c r="T160" s="64">
        <v>15.3</v>
      </c>
      <c r="U160" s="60">
        <v>918</v>
      </c>
      <c r="V160" s="61">
        <v>0.63749999999999996</v>
      </c>
      <c r="W160" s="61">
        <v>0.69750000000000001</v>
      </c>
      <c r="X160" s="63">
        <f t="shared" si="47"/>
        <v>4.1999999999999815E-3</v>
      </c>
      <c r="Y160" s="45">
        <f t="shared" si="43"/>
        <v>8.3999999999999631E-2</v>
      </c>
      <c r="Z160" s="71">
        <f t="shared" si="44"/>
        <v>918</v>
      </c>
      <c r="AA160" s="72">
        <f t="shared" si="42"/>
        <v>13.95</v>
      </c>
      <c r="AB160" s="6"/>
      <c r="AC160" s="64">
        <v>15.3</v>
      </c>
      <c r="AD160" s="60">
        <v>918</v>
      </c>
      <c r="AE160" s="61">
        <v>0.63749999999999996</v>
      </c>
      <c r="AF160" s="61"/>
      <c r="AG160" s="63">
        <f t="shared" ref="AG160:AG191" si="48">($W$4-$N$4)/120</f>
        <v>0</v>
      </c>
      <c r="AH160" s="45">
        <f t="shared" si="45"/>
        <v>0</v>
      </c>
      <c r="AI160" s="71">
        <f t="shared" si="46"/>
        <v>918</v>
      </c>
      <c r="AJ160" s="56">
        <f t="shared" si="41"/>
        <v>20</v>
      </c>
    </row>
    <row r="161" spans="7:36" x14ac:dyDescent="0.25">
      <c r="G161" s="2"/>
      <c r="H161" s="2"/>
      <c r="I161" s="2"/>
      <c r="K161" s="3"/>
      <c r="L161" s="4"/>
      <c r="M161" s="5"/>
      <c r="N161" s="5"/>
      <c r="O161" s="1"/>
      <c r="P161" s="6"/>
      <c r="Q161" s="95"/>
      <c r="R161" s="6"/>
      <c r="T161" s="64">
        <v>15.4</v>
      </c>
      <c r="U161" s="60">
        <v>924</v>
      </c>
      <c r="V161" s="61">
        <v>0.64166666666666705</v>
      </c>
      <c r="W161" s="61">
        <v>0.70169999999999999</v>
      </c>
      <c r="X161" s="63">
        <f t="shared" si="47"/>
        <v>4.1999999999999815E-3</v>
      </c>
      <c r="Y161" s="45">
        <f t="shared" si="43"/>
        <v>8.3999999999999631E-2</v>
      </c>
      <c r="Z161" s="71">
        <f t="shared" si="44"/>
        <v>924</v>
      </c>
      <c r="AA161" s="72">
        <f t="shared" si="42"/>
        <v>14.033999999999999</v>
      </c>
      <c r="AB161" s="6"/>
      <c r="AC161" s="64">
        <v>15.4</v>
      </c>
      <c r="AD161" s="60">
        <v>924</v>
      </c>
      <c r="AE161" s="61">
        <v>0.64166666666666705</v>
      </c>
      <c r="AF161" s="61"/>
      <c r="AG161" s="63">
        <f t="shared" si="48"/>
        <v>0</v>
      </c>
      <c r="AH161" s="45">
        <f t="shared" si="45"/>
        <v>0</v>
      </c>
      <c r="AI161" s="71">
        <f t="shared" si="46"/>
        <v>924</v>
      </c>
      <c r="AJ161" s="56">
        <f t="shared" si="41"/>
        <v>20</v>
      </c>
    </row>
    <row r="162" spans="7:36" x14ac:dyDescent="0.25">
      <c r="G162" s="2"/>
      <c r="H162" s="2"/>
      <c r="I162" s="2"/>
      <c r="K162" s="3"/>
      <c r="L162" s="4"/>
      <c r="M162" s="5"/>
      <c r="N162" s="5"/>
      <c r="O162" s="1"/>
      <c r="P162" s="6"/>
      <c r="Q162" s="95"/>
      <c r="R162" s="6"/>
      <c r="T162" s="64">
        <v>15.5</v>
      </c>
      <c r="U162" s="60">
        <v>930</v>
      </c>
      <c r="V162" s="61">
        <v>0.64583333333333304</v>
      </c>
      <c r="W162" s="61">
        <v>0.70579999999999998</v>
      </c>
      <c r="X162" s="63">
        <f t="shared" si="47"/>
        <v>4.0999999999999925E-3</v>
      </c>
      <c r="Y162" s="45">
        <f t="shared" si="43"/>
        <v>8.2000000000000739E-2</v>
      </c>
      <c r="Z162" s="71">
        <f t="shared" si="44"/>
        <v>930</v>
      </c>
      <c r="AA162" s="72">
        <f t="shared" si="42"/>
        <v>14.116</v>
      </c>
      <c r="AB162" s="6"/>
      <c r="AC162" s="64">
        <v>15.5</v>
      </c>
      <c r="AD162" s="60">
        <v>930</v>
      </c>
      <c r="AE162" s="61">
        <v>0.64583333333333304</v>
      </c>
      <c r="AF162" s="61"/>
      <c r="AG162" s="63">
        <f t="shared" si="48"/>
        <v>0</v>
      </c>
      <c r="AH162" s="45">
        <f t="shared" si="45"/>
        <v>0</v>
      </c>
      <c r="AI162" s="71">
        <f t="shared" si="46"/>
        <v>930</v>
      </c>
      <c r="AJ162" s="56">
        <f t="shared" si="41"/>
        <v>20</v>
      </c>
    </row>
    <row r="163" spans="7:36" x14ac:dyDescent="0.25">
      <c r="G163" s="2"/>
      <c r="H163" s="2"/>
      <c r="I163" s="2"/>
      <c r="K163" s="3"/>
      <c r="L163" s="4"/>
      <c r="M163" s="5"/>
      <c r="N163" s="5"/>
      <c r="O163" s="1"/>
      <c r="P163" s="6"/>
      <c r="Q163" s="95"/>
      <c r="R163" s="6"/>
      <c r="T163" s="64">
        <v>15.6</v>
      </c>
      <c r="U163" s="60">
        <v>936</v>
      </c>
      <c r="V163" s="61">
        <v>0.65</v>
      </c>
      <c r="W163" s="61">
        <v>0.71</v>
      </c>
      <c r="X163" s="63">
        <f t="shared" si="47"/>
        <v>4.1999999999999815E-3</v>
      </c>
      <c r="Y163" s="45">
        <f t="shared" si="43"/>
        <v>8.3999999999999631E-2</v>
      </c>
      <c r="Z163" s="71">
        <f t="shared" si="44"/>
        <v>936</v>
      </c>
      <c r="AA163" s="72">
        <f t="shared" si="42"/>
        <v>14.2</v>
      </c>
      <c r="AB163" s="6"/>
      <c r="AC163" s="64">
        <v>15.6</v>
      </c>
      <c r="AD163" s="60">
        <v>936</v>
      </c>
      <c r="AE163" s="61">
        <v>0.65</v>
      </c>
      <c r="AF163" s="61"/>
      <c r="AG163" s="63">
        <f t="shared" si="48"/>
        <v>0</v>
      </c>
      <c r="AH163" s="45">
        <f t="shared" si="45"/>
        <v>0</v>
      </c>
      <c r="AI163" s="71">
        <f t="shared" si="46"/>
        <v>936</v>
      </c>
      <c r="AJ163" s="56">
        <f t="shared" si="41"/>
        <v>20</v>
      </c>
    </row>
    <row r="164" spans="7:36" x14ac:dyDescent="0.25">
      <c r="G164" s="2"/>
      <c r="H164" s="2"/>
      <c r="I164" s="2"/>
      <c r="K164" s="3"/>
      <c r="L164" s="4"/>
      <c r="M164" s="5"/>
      <c r="N164" s="5"/>
      <c r="O164" s="1"/>
      <c r="P164" s="6"/>
      <c r="Q164" s="95"/>
      <c r="R164" s="6"/>
      <c r="T164" s="64">
        <v>15.7</v>
      </c>
      <c r="U164" s="60">
        <v>942</v>
      </c>
      <c r="V164" s="61">
        <v>0.65416666666666701</v>
      </c>
      <c r="W164" s="61">
        <v>0.71419999999999995</v>
      </c>
      <c r="X164" s="63">
        <f t="shared" si="47"/>
        <v>4.1999999999999815E-3</v>
      </c>
      <c r="Y164" s="45">
        <f t="shared" si="43"/>
        <v>8.3999999999999631E-2</v>
      </c>
      <c r="Z164" s="71">
        <f t="shared" si="44"/>
        <v>942</v>
      </c>
      <c r="AA164" s="72">
        <f t="shared" si="42"/>
        <v>14.283999999999999</v>
      </c>
      <c r="AB164" s="6"/>
      <c r="AC164" s="64">
        <v>15.7</v>
      </c>
      <c r="AD164" s="60">
        <v>942</v>
      </c>
      <c r="AE164" s="61">
        <v>0.65416666666666701</v>
      </c>
      <c r="AF164" s="61"/>
      <c r="AG164" s="63">
        <f t="shared" si="48"/>
        <v>0</v>
      </c>
      <c r="AH164" s="45">
        <f t="shared" si="45"/>
        <v>0</v>
      </c>
      <c r="AI164" s="71">
        <f t="shared" si="46"/>
        <v>942</v>
      </c>
      <c r="AJ164" s="56">
        <f t="shared" si="41"/>
        <v>20</v>
      </c>
    </row>
    <row r="165" spans="7:36" x14ac:dyDescent="0.25">
      <c r="G165" s="2"/>
      <c r="H165" s="2"/>
      <c r="I165" s="2"/>
      <c r="K165" s="3"/>
      <c r="L165" s="4"/>
      <c r="M165" s="5"/>
      <c r="N165" s="5"/>
      <c r="O165" s="1"/>
      <c r="P165" s="6"/>
      <c r="Q165" s="95"/>
      <c r="R165" s="6"/>
      <c r="T165" s="64">
        <v>15.8</v>
      </c>
      <c r="U165" s="60">
        <v>948</v>
      </c>
      <c r="V165" s="61">
        <v>0.65833333333333299</v>
      </c>
      <c r="W165" s="61">
        <v>0.71830000000000005</v>
      </c>
      <c r="X165" s="63">
        <f t="shared" si="47"/>
        <v>4.1000000000001036E-3</v>
      </c>
      <c r="Y165" s="45">
        <f t="shared" si="43"/>
        <v>8.2000000000002515E-2</v>
      </c>
      <c r="Z165" s="71">
        <f t="shared" si="44"/>
        <v>948</v>
      </c>
      <c r="AA165" s="72">
        <f t="shared" si="42"/>
        <v>14.366000000000001</v>
      </c>
      <c r="AB165" s="6"/>
      <c r="AC165" s="64">
        <v>15.8</v>
      </c>
      <c r="AD165" s="60">
        <v>948</v>
      </c>
      <c r="AE165" s="61">
        <v>0.65833333333333299</v>
      </c>
      <c r="AF165" s="61"/>
      <c r="AG165" s="63">
        <f t="shared" si="48"/>
        <v>0</v>
      </c>
      <c r="AH165" s="45">
        <f t="shared" si="45"/>
        <v>0</v>
      </c>
      <c r="AI165" s="71">
        <f t="shared" si="46"/>
        <v>948</v>
      </c>
      <c r="AJ165" s="56">
        <f t="shared" si="41"/>
        <v>20</v>
      </c>
    </row>
    <row r="166" spans="7:36" x14ac:dyDescent="0.25">
      <c r="G166" s="2"/>
      <c r="H166" s="2"/>
      <c r="I166" s="2"/>
      <c r="K166" s="3"/>
      <c r="L166" s="4"/>
      <c r="M166" s="5"/>
      <c r="N166" s="5"/>
      <c r="O166" s="1"/>
      <c r="P166" s="6"/>
      <c r="Q166" s="95"/>
      <c r="R166" s="6"/>
      <c r="T166" s="64">
        <v>15.9</v>
      </c>
      <c r="U166" s="60">
        <v>954</v>
      </c>
      <c r="V166" s="61">
        <v>0.66249999999999998</v>
      </c>
      <c r="W166" s="61">
        <v>0.72240000000000004</v>
      </c>
      <c r="X166" s="63">
        <f t="shared" si="47"/>
        <v>4.0999999999999925E-3</v>
      </c>
      <c r="Y166" s="45">
        <f t="shared" si="43"/>
        <v>8.1999999999998963E-2</v>
      </c>
      <c r="Z166" s="71">
        <f t="shared" si="44"/>
        <v>954</v>
      </c>
      <c r="AA166" s="72">
        <f t="shared" si="42"/>
        <v>14.448</v>
      </c>
      <c r="AB166" s="6"/>
      <c r="AC166" s="64">
        <v>15.9</v>
      </c>
      <c r="AD166" s="60">
        <v>954</v>
      </c>
      <c r="AE166" s="61">
        <v>0.66249999999999998</v>
      </c>
      <c r="AF166" s="61"/>
      <c r="AG166" s="63">
        <f t="shared" si="48"/>
        <v>0</v>
      </c>
      <c r="AH166" s="45">
        <f t="shared" si="45"/>
        <v>0</v>
      </c>
      <c r="AI166" s="71">
        <f t="shared" si="46"/>
        <v>954</v>
      </c>
      <c r="AJ166" s="56">
        <f t="shared" si="41"/>
        <v>20</v>
      </c>
    </row>
    <row r="167" spans="7:36" x14ac:dyDescent="0.25">
      <c r="G167" s="2"/>
      <c r="H167" s="2"/>
      <c r="I167" s="2"/>
      <c r="K167" s="3"/>
      <c r="L167" s="4"/>
      <c r="M167" s="5"/>
      <c r="N167" s="5"/>
      <c r="O167" s="1"/>
      <c r="P167" s="6"/>
      <c r="Q167" s="95"/>
      <c r="R167" s="6"/>
      <c r="T167" s="64">
        <v>16</v>
      </c>
      <c r="U167" s="60">
        <v>960</v>
      </c>
      <c r="V167" s="61">
        <v>0.66666666666666696</v>
      </c>
      <c r="W167" s="61">
        <v>0.72629999999999995</v>
      </c>
      <c r="X167" s="63">
        <f t="shared" si="47"/>
        <v>3.8999999999999035E-3</v>
      </c>
      <c r="Y167" s="45">
        <f t="shared" si="43"/>
        <v>7.7999999999999403E-2</v>
      </c>
      <c r="Z167" s="71">
        <f t="shared" si="44"/>
        <v>960</v>
      </c>
      <c r="AA167" s="72">
        <f t="shared" si="42"/>
        <v>14.526</v>
      </c>
      <c r="AB167" s="6"/>
      <c r="AC167" s="64">
        <v>16</v>
      </c>
      <c r="AD167" s="60">
        <v>960</v>
      </c>
      <c r="AE167" s="61">
        <v>0.66666666666666696</v>
      </c>
      <c r="AF167" s="61"/>
      <c r="AG167" s="63">
        <f t="shared" si="48"/>
        <v>0</v>
      </c>
      <c r="AH167" s="45">
        <f t="shared" si="45"/>
        <v>0</v>
      </c>
      <c r="AI167" s="71">
        <f t="shared" si="46"/>
        <v>960</v>
      </c>
      <c r="AJ167" s="56">
        <f t="shared" si="41"/>
        <v>20</v>
      </c>
    </row>
    <row r="168" spans="7:36" x14ac:dyDescent="0.25">
      <c r="G168" s="2"/>
      <c r="H168" s="2"/>
      <c r="I168" s="2"/>
      <c r="K168" s="3"/>
      <c r="L168" s="4"/>
      <c r="M168" s="5"/>
      <c r="N168" s="5"/>
      <c r="O168" s="1"/>
      <c r="P168" s="6"/>
      <c r="Q168" s="95"/>
      <c r="R168" s="6"/>
      <c r="T168" s="64">
        <v>16.100000000000001</v>
      </c>
      <c r="U168" s="60">
        <v>966</v>
      </c>
      <c r="V168" s="61">
        <v>0.67083333333333295</v>
      </c>
      <c r="W168" s="61">
        <v>0.73029999999999995</v>
      </c>
      <c r="X168" s="63">
        <f t="shared" si="47"/>
        <v>4.0000000000000036E-3</v>
      </c>
      <c r="Y168" s="45">
        <f t="shared" si="43"/>
        <v>7.9999999999998295E-2</v>
      </c>
      <c r="Z168" s="71">
        <f t="shared" si="44"/>
        <v>966</v>
      </c>
      <c r="AA168" s="72">
        <f t="shared" si="42"/>
        <v>14.605999999999998</v>
      </c>
      <c r="AB168" s="6"/>
      <c r="AC168" s="64">
        <v>16.100000000000001</v>
      </c>
      <c r="AD168" s="60">
        <v>966</v>
      </c>
      <c r="AE168" s="61">
        <v>0.67083333333333295</v>
      </c>
      <c r="AF168" s="61"/>
      <c r="AG168" s="63">
        <f t="shared" si="48"/>
        <v>0</v>
      </c>
      <c r="AH168" s="45">
        <f t="shared" si="45"/>
        <v>0</v>
      </c>
      <c r="AI168" s="71">
        <f t="shared" si="46"/>
        <v>966</v>
      </c>
      <c r="AJ168" s="56">
        <f t="shared" si="41"/>
        <v>20</v>
      </c>
    </row>
    <row r="169" spans="7:36" x14ac:dyDescent="0.25">
      <c r="G169" s="2"/>
      <c r="H169" s="2"/>
      <c r="I169" s="2"/>
      <c r="K169" s="3"/>
      <c r="L169" s="4"/>
      <c r="M169" s="5"/>
      <c r="N169" s="5"/>
      <c r="O169" s="1"/>
      <c r="P169" s="6"/>
      <c r="Q169" s="95"/>
      <c r="R169" s="6"/>
      <c r="T169" s="64">
        <v>16.2</v>
      </c>
      <c r="U169" s="60">
        <v>972</v>
      </c>
      <c r="V169" s="61">
        <v>0.67500000000000004</v>
      </c>
      <c r="W169" s="61">
        <v>0.73419999999999996</v>
      </c>
      <c r="X169" s="63">
        <f t="shared" si="47"/>
        <v>3.9000000000000146E-3</v>
      </c>
      <c r="Y169" s="45">
        <f t="shared" si="43"/>
        <v>7.800000000000118E-2</v>
      </c>
      <c r="Z169" s="71">
        <f t="shared" si="44"/>
        <v>972</v>
      </c>
      <c r="AA169" s="72">
        <f t="shared" si="42"/>
        <v>14.683999999999999</v>
      </c>
      <c r="AB169" s="6"/>
      <c r="AC169" s="64">
        <v>16.2</v>
      </c>
      <c r="AD169" s="60">
        <v>972</v>
      </c>
      <c r="AE169" s="61">
        <v>0.67500000000000004</v>
      </c>
      <c r="AF169" s="61"/>
      <c r="AG169" s="63">
        <f t="shared" si="48"/>
        <v>0</v>
      </c>
      <c r="AH169" s="45">
        <f t="shared" si="45"/>
        <v>0</v>
      </c>
      <c r="AI169" s="71">
        <f t="shared" si="46"/>
        <v>972</v>
      </c>
      <c r="AJ169" s="56">
        <f t="shared" si="41"/>
        <v>20</v>
      </c>
    </row>
    <row r="170" spans="7:36" x14ac:dyDescent="0.25">
      <c r="G170" s="2"/>
      <c r="H170" s="2"/>
      <c r="I170" s="2"/>
      <c r="K170" s="3"/>
      <c r="L170" s="4"/>
      <c r="M170" s="5"/>
      <c r="N170" s="5"/>
      <c r="O170" s="1"/>
      <c r="P170" s="6"/>
      <c r="Q170" s="95"/>
      <c r="R170" s="6"/>
      <c r="T170" s="64">
        <v>16.3</v>
      </c>
      <c r="U170" s="60">
        <v>978</v>
      </c>
      <c r="V170" s="61">
        <v>0.67916666666666703</v>
      </c>
      <c r="W170" s="61">
        <v>0.73819999999999997</v>
      </c>
      <c r="X170" s="63">
        <f t="shared" si="47"/>
        <v>4.0000000000000036E-3</v>
      </c>
      <c r="Y170" s="45">
        <f t="shared" si="43"/>
        <v>8.0000000000000071E-2</v>
      </c>
      <c r="Z170" s="71">
        <f t="shared" si="44"/>
        <v>978</v>
      </c>
      <c r="AA170" s="72">
        <f t="shared" si="42"/>
        <v>14.763999999999999</v>
      </c>
      <c r="AB170" s="6"/>
      <c r="AC170" s="64">
        <v>16.3</v>
      </c>
      <c r="AD170" s="60">
        <v>978</v>
      </c>
      <c r="AE170" s="61">
        <v>0.67916666666666703</v>
      </c>
      <c r="AF170" s="61"/>
      <c r="AG170" s="63">
        <f t="shared" si="48"/>
        <v>0</v>
      </c>
      <c r="AH170" s="45">
        <f t="shared" si="45"/>
        <v>0</v>
      </c>
      <c r="AI170" s="71">
        <f t="shared" si="46"/>
        <v>978</v>
      </c>
      <c r="AJ170" s="56">
        <f t="shared" si="41"/>
        <v>20</v>
      </c>
    </row>
    <row r="171" spans="7:36" x14ac:dyDescent="0.25">
      <c r="G171" s="2"/>
      <c r="H171" s="2"/>
      <c r="I171" s="2"/>
      <c r="K171" s="3"/>
      <c r="L171" s="4"/>
      <c r="M171" s="5"/>
      <c r="N171" s="5"/>
      <c r="O171" s="1"/>
      <c r="P171" s="6"/>
      <c r="Q171" s="95"/>
      <c r="R171" s="6"/>
      <c r="T171" s="64">
        <v>16.399999999999999</v>
      </c>
      <c r="U171" s="60">
        <v>984</v>
      </c>
      <c r="V171" s="61">
        <v>0.68333333333333302</v>
      </c>
      <c r="W171" s="61">
        <v>0.74199999999999999</v>
      </c>
      <c r="X171" s="63">
        <f t="shared" si="47"/>
        <v>3.8000000000000256E-3</v>
      </c>
      <c r="Y171" s="45">
        <f t="shared" si="43"/>
        <v>7.6000000000000512E-2</v>
      </c>
      <c r="Z171" s="71">
        <f t="shared" si="44"/>
        <v>984</v>
      </c>
      <c r="AA171" s="72">
        <f t="shared" si="42"/>
        <v>14.84</v>
      </c>
      <c r="AB171" s="6"/>
      <c r="AC171" s="64">
        <v>16.399999999999999</v>
      </c>
      <c r="AD171" s="60">
        <v>984</v>
      </c>
      <c r="AE171" s="61">
        <v>0.68333333333333302</v>
      </c>
      <c r="AF171" s="61"/>
      <c r="AG171" s="63">
        <f t="shared" si="48"/>
        <v>0</v>
      </c>
      <c r="AH171" s="45">
        <f t="shared" si="45"/>
        <v>0</v>
      </c>
      <c r="AI171" s="71">
        <f t="shared" si="46"/>
        <v>984</v>
      </c>
      <c r="AJ171" s="56">
        <f t="shared" si="41"/>
        <v>20</v>
      </c>
    </row>
    <row r="172" spans="7:36" x14ac:dyDescent="0.25">
      <c r="G172" s="2"/>
      <c r="H172" s="2"/>
      <c r="I172" s="2"/>
      <c r="K172" s="3"/>
      <c r="L172" s="4"/>
      <c r="M172" s="5"/>
      <c r="N172" s="5"/>
      <c r="O172" s="1"/>
      <c r="P172" s="6"/>
      <c r="Q172" s="95"/>
      <c r="R172" s="6"/>
      <c r="T172" s="64">
        <v>16.5</v>
      </c>
      <c r="U172" s="60">
        <v>990</v>
      </c>
      <c r="V172" s="61">
        <v>0.6875</v>
      </c>
      <c r="W172" s="61">
        <v>0.74580000000000002</v>
      </c>
      <c r="X172" s="63">
        <f t="shared" si="47"/>
        <v>3.8000000000000256E-3</v>
      </c>
      <c r="Y172" s="45">
        <f t="shared" si="43"/>
        <v>7.6000000000000512E-2</v>
      </c>
      <c r="Z172" s="71">
        <f t="shared" si="44"/>
        <v>990</v>
      </c>
      <c r="AA172" s="72">
        <f t="shared" si="42"/>
        <v>14.916</v>
      </c>
      <c r="AB172" s="6"/>
      <c r="AC172" s="64">
        <v>16.5</v>
      </c>
      <c r="AD172" s="60">
        <v>990</v>
      </c>
      <c r="AE172" s="61">
        <v>0.6875</v>
      </c>
      <c r="AF172" s="61"/>
      <c r="AG172" s="63">
        <f t="shared" si="48"/>
        <v>0</v>
      </c>
      <c r="AH172" s="45">
        <f t="shared" si="45"/>
        <v>0</v>
      </c>
      <c r="AI172" s="71">
        <f t="shared" si="46"/>
        <v>990</v>
      </c>
      <c r="AJ172" s="56">
        <f t="shared" si="41"/>
        <v>20</v>
      </c>
    </row>
    <row r="173" spans="7:36" x14ac:dyDescent="0.25">
      <c r="G173" s="2"/>
      <c r="H173" s="2"/>
      <c r="I173" s="2"/>
      <c r="K173" s="3"/>
      <c r="L173" s="4"/>
      <c r="M173" s="5"/>
      <c r="N173" s="5"/>
      <c r="O173" s="1"/>
      <c r="P173" s="6"/>
      <c r="Q173" s="95"/>
      <c r="R173" s="6"/>
      <c r="T173" s="64">
        <v>16.600000000000001</v>
      </c>
      <c r="U173" s="60">
        <v>996</v>
      </c>
      <c r="V173" s="61">
        <v>0.69166666666666698</v>
      </c>
      <c r="W173" s="61">
        <v>0.74950000000000006</v>
      </c>
      <c r="X173" s="63">
        <f t="shared" si="47"/>
        <v>3.7000000000000366E-3</v>
      </c>
      <c r="Y173" s="45">
        <f t="shared" si="43"/>
        <v>7.400000000000162E-2</v>
      </c>
      <c r="Z173" s="71">
        <f t="shared" si="44"/>
        <v>996</v>
      </c>
      <c r="AA173" s="72">
        <f t="shared" si="42"/>
        <v>14.990000000000002</v>
      </c>
      <c r="AB173" s="6"/>
      <c r="AC173" s="64">
        <v>16.600000000000001</v>
      </c>
      <c r="AD173" s="60">
        <v>996</v>
      </c>
      <c r="AE173" s="61">
        <v>0.69166666666666698</v>
      </c>
      <c r="AF173" s="61"/>
      <c r="AG173" s="63">
        <f t="shared" si="48"/>
        <v>0</v>
      </c>
      <c r="AH173" s="45">
        <f t="shared" si="45"/>
        <v>0</v>
      </c>
      <c r="AI173" s="71">
        <f t="shared" si="46"/>
        <v>996</v>
      </c>
      <c r="AJ173" s="56">
        <f t="shared" si="41"/>
        <v>20</v>
      </c>
    </row>
    <row r="174" spans="7:36" x14ac:dyDescent="0.25">
      <c r="G174" s="2"/>
      <c r="H174" s="2"/>
      <c r="I174" s="2"/>
      <c r="K174" s="3"/>
      <c r="L174" s="4"/>
      <c r="M174" s="5"/>
      <c r="N174" s="5"/>
      <c r="O174" s="1"/>
      <c r="P174" s="6"/>
      <c r="Q174" s="95"/>
      <c r="R174" s="6"/>
      <c r="T174" s="64">
        <v>16.7</v>
      </c>
      <c r="U174" s="60">
        <v>1002</v>
      </c>
      <c r="V174" s="61">
        <v>0.69583333333333297</v>
      </c>
      <c r="W174" s="61">
        <v>0.75319999999999998</v>
      </c>
      <c r="X174" s="63">
        <f t="shared" si="47"/>
        <v>3.6999999999999256E-3</v>
      </c>
      <c r="Y174" s="45">
        <f t="shared" si="43"/>
        <v>7.3999999999998067E-2</v>
      </c>
      <c r="Z174" s="71">
        <f t="shared" si="44"/>
        <v>1002</v>
      </c>
      <c r="AA174" s="72">
        <f t="shared" si="42"/>
        <v>15.064</v>
      </c>
      <c r="AB174" s="6"/>
      <c r="AC174" s="64">
        <v>16.7</v>
      </c>
      <c r="AD174" s="60">
        <v>1002</v>
      </c>
      <c r="AE174" s="61">
        <v>0.69583333333333297</v>
      </c>
      <c r="AF174" s="61"/>
      <c r="AG174" s="63">
        <f t="shared" si="48"/>
        <v>0</v>
      </c>
      <c r="AH174" s="45">
        <f t="shared" si="45"/>
        <v>0</v>
      </c>
      <c r="AI174" s="71">
        <f t="shared" si="46"/>
        <v>1002</v>
      </c>
      <c r="AJ174" s="56">
        <f t="shared" si="41"/>
        <v>20</v>
      </c>
    </row>
    <row r="175" spans="7:36" x14ac:dyDescent="0.25">
      <c r="G175" s="2"/>
      <c r="H175" s="2"/>
      <c r="I175" s="2"/>
      <c r="K175" s="3"/>
      <c r="L175" s="4"/>
      <c r="M175" s="5"/>
      <c r="N175" s="5"/>
      <c r="O175" s="1"/>
      <c r="P175" s="6"/>
      <c r="Q175" s="95"/>
      <c r="R175" s="6"/>
      <c r="T175" s="64">
        <v>16.8</v>
      </c>
      <c r="U175" s="60">
        <v>1008</v>
      </c>
      <c r="V175" s="61">
        <v>0.7</v>
      </c>
      <c r="W175" s="61">
        <v>0.75700000000000001</v>
      </c>
      <c r="X175" s="63">
        <f t="shared" si="47"/>
        <v>3.8000000000000256E-3</v>
      </c>
      <c r="Y175" s="45">
        <f t="shared" si="43"/>
        <v>7.6000000000000512E-2</v>
      </c>
      <c r="Z175" s="71">
        <f t="shared" si="44"/>
        <v>1008</v>
      </c>
      <c r="AA175" s="72">
        <f t="shared" si="42"/>
        <v>15.14</v>
      </c>
      <c r="AB175" s="6"/>
      <c r="AC175" s="64">
        <v>16.8</v>
      </c>
      <c r="AD175" s="60">
        <v>1008</v>
      </c>
      <c r="AE175" s="61">
        <v>0.7</v>
      </c>
      <c r="AF175" s="61"/>
      <c r="AG175" s="63">
        <f t="shared" si="48"/>
        <v>0</v>
      </c>
      <c r="AH175" s="45">
        <f t="shared" si="45"/>
        <v>0</v>
      </c>
      <c r="AI175" s="71">
        <f t="shared" si="46"/>
        <v>1008</v>
      </c>
      <c r="AJ175" s="56">
        <f t="shared" si="41"/>
        <v>20</v>
      </c>
    </row>
    <row r="176" spans="7:36" x14ac:dyDescent="0.25">
      <c r="G176" s="2"/>
      <c r="H176" s="2"/>
      <c r="I176" s="2"/>
      <c r="K176" s="3"/>
      <c r="L176" s="4"/>
      <c r="M176" s="5"/>
      <c r="N176" s="5"/>
      <c r="O176" s="1"/>
      <c r="P176" s="6"/>
      <c r="Q176" s="95"/>
      <c r="R176" s="6"/>
      <c r="T176" s="64">
        <v>16.899999999999999</v>
      </c>
      <c r="U176" s="60">
        <v>1014</v>
      </c>
      <c r="V176" s="61">
        <v>0.70416666666666705</v>
      </c>
      <c r="W176" s="61">
        <v>0.76080000000000003</v>
      </c>
      <c r="X176" s="63">
        <f t="shared" si="47"/>
        <v>3.8000000000000256E-3</v>
      </c>
      <c r="Y176" s="45">
        <f t="shared" si="43"/>
        <v>7.6000000000000512E-2</v>
      </c>
      <c r="Z176" s="71">
        <f t="shared" si="44"/>
        <v>1014</v>
      </c>
      <c r="AA176" s="72">
        <f t="shared" si="42"/>
        <v>15.216000000000001</v>
      </c>
      <c r="AB176" s="6"/>
      <c r="AC176" s="64">
        <v>16.899999999999999</v>
      </c>
      <c r="AD176" s="60">
        <v>1014</v>
      </c>
      <c r="AE176" s="61">
        <v>0.70416666666666705</v>
      </c>
      <c r="AF176" s="61"/>
      <c r="AG176" s="63">
        <f t="shared" si="48"/>
        <v>0</v>
      </c>
      <c r="AH176" s="45">
        <f t="shared" si="45"/>
        <v>0</v>
      </c>
      <c r="AI176" s="71">
        <f t="shared" si="46"/>
        <v>1014</v>
      </c>
      <c r="AJ176" s="56">
        <f t="shared" si="41"/>
        <v>20</v>
      </c>
    </row>
    <row r="177" spans="7:36" x14ac:dyDescent="0.25">
      <c r="G177" s="2"/>
      <c r="H177" s="2"/>
      <c r="I177" s="2"/>
      <c r="K177" s="3"/>
      <c r="L177" s="4"/>
      <c r="M177" s="5"/>
      <c r="N177" s="5"/>
      <c r="O177" s="1"/>
      <c r="P177" s="6"/>
      <c r="Q177" s="95"/>
      <c r="R177" s="6"/>
      <c r="T177" s="64">
        <v>17</v>
      </c>
      <c r="U177" s="60">
        <v>1020</v>
      </c>
      <c r="V177" s="61">
        <v>0.70833333333333304</v>
      </c>
      <c r="W177" s="61">
        <v>0.76449999999999996</v>
      </c>
      <c r="X177" s="63">
        <f t="shared" si="47"/>
        <v>3.6999999999999256E-3</v>
      </c>
      <c r="Y177" s="45">
        <f t="shared" si="43"/>
        <v>7.3999999999998067E-2</v>
      </c>
      <c r="Z177" s="71">
        <f t="shared" si="44"/>
        <v>1020</v>
      </c>
      <c r="AA177" s="72">
        <f t="shared" si="42"/>
        <v>15.29</v>
      </c>
      <c r="AB177" s="6"/>
      <c r="AC177" s="64">
        <v>17</v>
      </c>
      <c r="AD177" s="60">
        <v>1020</v>
      </c>
      <c r="AE177" s="61">
        <v>0.70833333333333304</v>
      </c>
      <c r="AF177" s="61"/>
      <c r="AG177" s="63">
        <f t="shared" si="48"/>
        <v>0</v>
      </c>
      <c r="AH177" s="45">
        <f t="shared" si="45"/>
        <v>0</v>
      </c>
      <c r="AI177" s="71">
        <f t="shared" si="46"/>
        <v>1020</v>
      </c>
      <c r="AJ177" s="56">
        <f t="shared" si="41"/>
        <v>20</v>
      </c>
    </row>
    <row r="178" spans="7:36" x14ac:dyDescent="0.25">
      <c r="G178" s="2"/>
      <c r="H178" s="2"/>
      <c r="I178" s="2"/>
      <c r="K178" s="3"/>
      <c r="L178" s="4"/>
      <c r="M178" s="5"/>
      <c r="N178" s="5"/>
      <c r="O178" s="1"/>
      <c r="P178" s="6"/>
      <c r="Q178" s="95"/>
      <c r="R178" s="6"/>
      <c r="T178" s="64">
        <v>17.100000000000001</v>
      </c>
      <c r="U178" s="60">
        <v>1026</v>
      </c>
      <c r="V178" s="61">
        <v>0.71250000000000002</v>
      </c>
      <c r="W178" s="61">
        <v>0.76829999999999998</v>
      </c>
      <c r="X178" s="63">
        <f t="shared" si="47"/>
        <v>3.8000000000000256E-3</v>
      </c>
      <c r="Y178" s="45">
        <f t="shared" si="43"/>
        <v>7.6000000000000512E-2</v>
      </c>
      <c r="Z178" s="71">
        <f t="shared" si="44"/>
        <v>1026</v>
      </c>
      <c r="AA178" s="72">
        <f t="shared" si="42"/>
        <v>15.366</v>
      </c>
      <c r="AB178" s="6"/>
      <c r="AC178" s="64">
        <v>17.100000000000001</v>
      </c>
      <c r="AD178" s="60">
        <v>1026</v>
      </c>
      <c r="AE178" s="61">
        <v>0.71250000000000002</v>
      </c>
      <c r="AF178" s="61"/>
      <c r="AG178" s="63">
        <f t="shared" si="48"/>
        <v>0</v>
      </c>
      <c r="AH178" s="45">
        <f t="shared" si="45"/>
        <v>0</v>
      </c>
      <c r="AI178" s="71">
        <f t="shared" si="46"/>
        <v>1026</v>
      </c>
      <c r="AJ178" s="56">
        <f t="shared" si="41"/>
        <v>20</v>
      </c>
    </row>
    <row r="179" spans="7:36" x14ac:dyDescent="0.25">
      <c r="G179" s="2"/>
      <c r="H179" s="2"/>
      <c r="I179" s="2"/>
      <c r="K179" s="3"/>
      <c r="L179" s="4"/>
      <c r="M179" s="5"/>
      <c r="N179" s="5"/>
      <c r="O179" s="1"/>
      <c r="P179" s="6"/>
      <c r="Q179" s="95"/>
      <c r="R179" s="6"/>
      <c r="T179" s="64">
        <v>17.2</v>
      </c>
      <c r="U179" s="60">
        <v>1032</v>
      </c>
      <c r="V179" s="61">
        <v>0.71666666666666701</v>
      </c>
      <c r="W179" s="61">
        <v>0.77200000000000002</v>
      </c>
      <c r="X179" s="63">
        <f t="shared" si="47"/>
        <v>3.7000000000000366E-3</v>
      </c>
      <c r="Y179" s="45">
        <f t="shared" si="43"/>
        <v>7.400000000000162E-2</v>
      </c>
      <c r="Z179" s="71">
        <f t="shared" si="44"/>
        <v>1032</v>
      </c>
      <c r="AA179" s="72">
        <f t="shared" si="42"/>
        <v>15.440000000000001</v>
      </c>
      <c r="AB179" s="6"/>
      <c r="AC179" s="64">
        <v>17.2</v>
      </c>
      <c r="AD179" s="60">
        <v>1032</v>
      </c>
      <c r="AE179" s="61">
        <v>0.71666666666666701</v>
      </c>
      <c r="AF179" s="61"/>
      <c r="AG179" s="63">
        <f t="shared" si="48"/>
        <v>0</v>
      </c>
      <c r="AH179" s="45">
        <f t="shared" si="45"/>
        <v>0</v>
      </c>
      <c r="AI179" s="71">
        <f t="shared" si="46"/>
        <v>1032</v>
      </c>
      <c r="AJ179" s="56">
        <f t="shared" si="41"/>
        <v>20</v>
      </c>
    </row>
    <row r="180" spans="7:36" x14ac:dyDescent="0.25">
      <c r="G180" s="2"/>
      <c r="H180" s="2"/>
      <c r="I180" s="2"/>
      <c r="K180" s="3"/>
      <c r="L180" s="4"/>
      <c r="M180" s="5"/>
      <c r="N180" s="5"/>
      <c r="O180" s="1"/>
      <c r="P180" s="6"/>
      <c r="Q180" s="95"/>
      <c r="R180" s="6"/>
      <c r="T180" s="64">
        <v>17.3</v>
      </c>
      <c r="U180" s="60">
        <v>1038</v>
      </c>
      <c r="V180" s="61">
        <v>0.72083333333333299</v>
      </c>
      <c r="W180" s="61">
        <v>0.77569999999999995</v>
      </c>
      <c r="X180" s="63">
        <f t="shared" si="47"/>
        <v>3.6999999999999256E-3</v>
      </c>
      <c r="Y180" s="45">
        <f t="shared" si="43"/>
        <v>7.3999999999998067E-2</v>
      </c>
      <c r="Z180" s="71">
        <f t="shared" si="44"/>
        <v>1038</v>
      </c>
      <c r="AA180" s="72">
        <f t="shared" si="42"/>
        <v>15.513999999999999</v>
      </c>
      <c r="AB180" s="6"/>
      <c r="AC180" s="64">
        <v>17.3</v>
      </c>
      <c r="AD180" s="60">
        <v>1038</v>
      </c>
      <c r="AE180" s="61">
        <v>0.72083333333333299</v>
      </c>
      <c r="AF180" s="61"/>
      <c r="AG180" s="63">
        <f t="shared" si="48"/>
        <v>0</v>
      </c>
      <c r="AH180" s="45">
        <f t="shared" si="45"/>
        <v>0</v>
      </c>
      <c r="AI180" s="71">
        <f t="shared" si="46"/>
        <v>1038</v>
      </c>
      <c r="AJ180" s="56">
        <f t="shared" si="41"/>
        <v>20</v>
      </c>
    </row>
    <row r="181" spans="7:36" x14ac:dyDescent="0.25">
      <c r="G181" s="2"/>
      <c r="H181" s="2"/>
      <c r="I181" s="2"/>
      <c r="K181" s="3"/>
      <c r="L181" s="4"/>
      <c r="M181" s="5"/>
      <c r="N181" s="5"/>
      <c r="O181" s="1"/>
      <c r="P181" s="6"/>
      <c r="Q181" s="95"/>
      <c r="R181" s="6"/>
      <c r="T181" s="64">
        <v>17.399999999999999</v>
      </c>
      <c r="U181" s="60">
        <v>1044</v>
      </c>
      <c r="V181" s="61">
        <v>0.72499999999999998</v>
      </c>
      <c r="W181" s="61">
        <v>0.7792</v>
      </c>
      <c r="X181" s="63">
        <f t="shared" si="47"/>
        <v>3.5000000000000586E-3</v>
      </c>
      <c r="Y181" s="45">
        <f t="shared" si="43"/>
        <v>7.0000000000000284E-2</v>
      </c>
      <c r="Z181" s="71">
        <f t="shared" si="44"/>
        <v>1044</v>
      </c>
      <c r="AA181" s="72">
        <f t="shared" si="42"/>
        <v>15.584</v>
      </c>
      <c r="AB181" s="6"/>
      <c r="AC181" s="64">
        <v>17.399999999999999</v>
      </c>
      <c r="AD181" s="60">
        <v>1044</v>
      </c>
      <c r="AE181" s="61">
        <v>0.72499999999999998</v>
      </c>
      <c r="AF181" s="61"/>
      <c r="AG181" s="63">
        <f t="shared" si="48"/>
        <v>0</v>
      </c>
      <c r="AH181" s="45">
        <f t="shared" si="45"/>
        <v>0</v>
      </c>
      <c r="AI181" s="71">
        <f t="shared" si="46"/>
        <v>1044</v>
      </c>
      <c r="AJ181" s="56">
        <f t="shared" si="41"/>
        <v>20</v>
      </c>
    </row>
    <row r="182" spans="7:36" x14ac:dyDescent="0.25">
      <c r="G182" s="2"/>
      <c r="H182" s="2"/>
      <c r="I182" s="2"/>
      <c r="K182" s="3"/>
      <c r="L182" s="4"/>
      <c r="M182" s="5"/>
      <c r="N182" s="5"/>
      <c r="O182" s="1"/>
      <c r="P182" s="6"/>
      <c r="Q182" s="95"/>
      <c r="R182" s="6"/>
      <c r="T182" s="64">
        <v>17.5</v>
      </c>
      <c r="U182" s="60">
        <v>1050</v>
      </c>
      <c r="V182" s="61">
        <v>0.72916666666666696</v>
      </c>
      <c r="W182" s="61">
        <v>0.78280000000000005</v>
      </c>
      <c r="X182" s="63">
        <f t="shared" si="47"/>
        <v>3.6000000000000476E-3</v>
      </c>
      <c r="Y182" s="45">
        <f t="shared" si="43"/>
        <v>7.2000000000000952E-2</v>
      </c>
      <c r="Z182" s="71">
        <f t="shared" si="44"/>
        <v>1050</v>
      </c>
      <c r="AA182" s="72">
        <f t="shared" si="42"/>
        <v>15.656000000000001</v>
      </c>
      <c r="AB182" s="6"/>
      <c r="AC182" s="64">
        <v>17.5</v>
      </c>
      <c r="AD182" s="60">
        <v>1050</v>
      </c>
      <c r="AE182" s="61">
        <v>0.72916666666666696</v>
      </c>
      <c r="AF182" s="61"/>
      <c r="AG182" s="63">
        <f t="shared" si="48"/>
        <v>0</v>
      </c>
      <c r="AH182" s="45">
        <f t="shared" si="45"/>
        <v>0</v>
      </c>
      <c r="AI182" s="71">
        <f t="shared" si="46"/>
        <v>1050</v>
      </c>
      <c r="AJ182" s="56">
        <f t="shared" si="41"/>
        <v>20</v>
      </c>
    </row>
    <row r="183" spans="7:36" x14ac:dyDescent="0.25">
      <c r="G183" s="2"/>
      <c r="H183" s="2"/>
      <c r="I183" s="2"/>
      <c r="K183" s="3"/>
      <c r="L183" s="4"/>
      <c r="M183" s="5"/>
      <c r="N183" s="5"/>
      <c r="O183" s="1"/>
      <c r="P183" s="6"/>
      <c r="Q183" s="95"/>
      <c r="R183" s="6"/>
      <c r="T183" s="64">
        <v>17.600000000000001</v>
      </c>
      <c r="U183" s="60">
        <v>1056</v>
      </c>
      <c r="V183" s="61">
        <v>0.73333333333333295</v>
      </c>
      <c r="W183" s="61">
        <v>0.7863</v>
      </c>
      <c r="X183" s="63">
        <f t="shared" si="47"/>
        <v>3.4999999999999476E-3</v>
      </c>
      <c r="Y183" s="45">
        <f t="shared" si="43"/>
        <v>6.9999999999998508E-2</v>
      </c>
      <c r="Z183" s="71">
        <f t="shared" si="44"/>
        <v>1056</v>
      </c>
      <c r="AA183" s="72">
        <f t="shared" si="42"/>
        <v>15.725999999999999</v>
      </c>
      <c r="AB183" s="6"/>
      <c r="AC183" s="64">
        <v>17.600000000000001</v>
      </c>
      <c r="AD183" s="60">
        <v>1056</v>
      </c>
      <c r="AE183" s="61">
        <v>0.73333333333333295</v>
      </c>
      <c r="AF183" s="61"/>
      <c r="AG183" s="63">
        <f t="shared" si="48"/>
        <v>0</v>
      </c>
      <c r="AH183" s="45">
        <f t="shared" si="45"/>
        <v>0</v>
      </c>
      <c r="AI183" s="71">
        <f t="shared" si="46"/>
        <v>1056</v>
      </c>
      <c r="AJ183" s="56">
        <f t="shared" si="41"/>
        <v>20</v>
      </c>
    </row>
    <row r="184" spans="7:36" x14ac:dyDescent="0.25">
      <c r="G184" s="2"/>
      <c r="H184" s="2"/>
      <c r="I184" s="2"/>
      <c r="K184" s="3"/>
      <c r="L184" s="4"/>
      <c r="M184" s="5"/>
      <c r="N184" s="5"/>
      <c r="O184" s="1"/>
      <c r="P184" s="6"/>
      <c r="Q184" s="95"/>
      <c r="R184" s="6"/>
      <c r="T184" s="64">
        <v>17.7</v>
      </c>
      <c r="U184" s="60">
        <v>1062</v>
      </c>
      <c r="V184" s="61">
        <v>0.73750000000000004</v>
      </c>
      <c r="W184" s="61">
        <v>0.78990000000000005</v>
      </c>
      <c r="X184" s="63">
        <f t="shared" si="47"/>
        <v>3.6000000000000476E-3</v>
      </c>
      <c r="Y184" s="45">
        <f t="shared" si="43"/>
        <v>7.2000000000002728E-2</v>
      </c>
      <c r="Z184" s="71">
        <f t="shared" si="44"/>
        <v>1062</v>
      </c>
      <c r="AA184" s="72">
        <f t="shared" si="42"/>
        <v>15.798000000000002</v>
      </c>
      <c r="AB184" s="6"/>
      <c r="AC184" s="64">
        <v>17.7</v>
      </c>
      <c r="AD184" s="60">
        <v>1062</v>
      </c>
      <c r="AE184" s="61">
        <v>0.73750000000000004</v>
      </c>
      <c r="AF184" s="61"/>
      <c r="AG184" s="63">
        <f t="shared" si="48"/>
        <v>0</v>
      </c>
      <c r="AH184" s="45">
        <f t="shared" si="45"/>
        <v>0</v>
      </c>
      <c r="AI184" s="71">
        <f t="shared" si="46"/>
        <v>1062</v>
      </c>
      <c r="AJ184" s="56">
        <f t="shared" si="41"/>
        <v>20</v>
      </c>
    </row>
    <row r="185" spans="7:36" x14ac:dyDescent="0.25">
      <c r="G185" s="2"/>
      <c r="H185" s="2"/>
      <c r="I185" s="2"/>
      <c r="K185" s="3"/>
      <c r="L185" s="4"/>
      <c r="M185" s="5"/>
      <c r="N185" s="5"/>
      <c r="O185" s="1"/>
      <c r="P185" s="6"/>
      <c r="Q185" s="95"/>
      <c r="R185" s="6"/>
      <c r="T185" s="64">
        <v>17.8</v>
      </c>
      <c r="U185" s="60">
        <v>1068</v>
      </c>
      <c r="V185" s="61">
        <v>0.74166666666666703</v>
      </c>
      <c r="W185" s="61">
        <v>0.79339999999999999</v>
      </c>
      <c r="X185" s="63">
        <f t="shared" si="47"/>
        <v>3.4999999999999476E-3</v>
      </c>
      <c r="Y185" s="45">
        <f t="shared" si="43"/>
        <v>6.9999999999998508E-2</v>
      </c>
      <c r="Z185" s="71">
        <f t="shared" si="44"/>
        <v>1068</v>
      </c>
      <c r="AA185" s="72">
        <f t="shared" si="42"/>
        <v>15.868</v>
      </c>
      <c r="AB185" s="6"/>
      <c r="AC185" s="64">
        <v>17.8</v>
      </c>
      <c r="AD185" s="60">
        <v>1068</v>
      </c>
      <c r="AE185" s="61">
        <v>0.74166666666666703</v>
      </c>
      <c r="AF185" s="61"/>
      <c r="AG185" s="63">
        <f t="shared" si="48"/>
        <v>0</v>
      </c>
      <c r="AH185" s="45">
        <f t="shared" si="45"/>
        <v>0</v>
      </c>
      <c r="AI185" s="71">
        <f t="shared" si="46"/>
        <v>1068</v>
      </c>
      <c r="AJ185" s="56">
        <f t="shared" si="41"/>
        <v>20</v>
      </c>
    </row>
    <row r="186" spans="7:36" x14ac:dyDescent="0.25">
      <c r="G186" s="2"/>
      <c r="H186" s="2"/>
      <c r="I186" s="2"/>
      <c r="K186" s="3"/>
      <c r="L186" s="4"/>
      <c r="M186" s="5"/>
      <c r="N186" s="5"/>
      <c r="O186" s="1"/>
      <c r="P186" s="6"/>
      <c r="Q186" s="95"/>
      <c r="R186" s="6"/>
      <c r="T186" s="64">
        <v>17.899999999999999</v>
      </c>
      <c r="U186" s="60">
        <v>1074</v>
      </c>
      <c r="V186" s="61">
        <v>0.74583333333333302</v>
      </c>
      <c r="W186" s="61">
        <v>0.79700000000000004</v>
      </c>
      <c r="X186" s="63">
        <f t="shared" si="47"/>
        <v>3.6000000000000476E-3</v>
      </c>
      <c r="Y186" s="45">
        <f t="shared" si="43"/>
        <v>7.2000000000000952E-2</v>
      </c>
      <c r="Z186" s="71">
        <f t="shared" si="44"/>
        <v>1074</v>
      </c>
      <c r="AA186" s="72">
        <f t="shared" si="42"/>
        <v>15.940000000000001</v>
      </c>
      <c r="AB186" s="6"/>
      <c r="AC186" s="64">
        <v>17.899999999999999</v>
      </c>
      <c r="AD186" s="60">
        <v>1074</v>
      </c>
      <c r="AE186" s="61">
        <v>0.74583333333333302</v>
      </c>
      <c r="AF186" s="61"/>
      <c r="AG186" s="63">
        <f t="shared" si="48"/>
        <v>0</v>
      </c>
      <c r="AH186" s="45">
        <f t="shared" si="45"/>
        <v>0</v>
      </c>
      <c r="AI186" s="71">
        <f t="shared" si="46"/>
        <v>1074</v>
      </c>
      <c r="AJ186" s="56">
        <f t="shared" si="41"/>
        <v>20</v>
      </c>
    </row>
    <row r="187" spans="7:36" x14ac:dyDescent="0.25">
      <c r="G187" s="2"/>
      <c r="H187" s="2"/>
      <c r="I187" s="2"/>
      <c r="K187" s="3"/>
      <c r="L187" s="4"/>
      <c r="M187" s="5"/>
      <c r="N187" s="5"/>
      <c r="O187" s="1"/>
      <c r="P187" s="6"/>
      <c r="Q187" s="95"/>
      <c r="R187" s="6"/>
      <c r="T187" s="64">
        <v>18</v>
      </c>
      <c r="U187" s="60">
        <v>1080</v>
      </c>
      <c r="V187" s="61">
        <v>0.75</v>
      </c>
      <c r="W187" s="61">
        <v>0.80049999999999999</v>
      </c>
      <c r="X187" s="63">
        <f t="shared" si="47"/>
        <v>3.4999999999999476E-3</v>
      </c>
      <c r="Y187" s="45">
        <f t="shared" si="43"/>
        <v>6.9999999999996732E-2</v>
      </c>
      <c r="Z187" s="71">
        <f t="shared" si="44"/>
        <v>1080</v>
      </c>
      <c r="AA187" s="72">
        <f t="shared" si="42"/>
        <v>16.009999999999998</v>
      </c>
      <c r="AB187" s="6"/>
      <c r="AC187" s="64">
        <v>18</v>
      </c>
      <c r="AD187" s="60">
        <v>1080</v>
      </c>
      <c r="AE187" s="61">
        <v>0.75</v>
      </c>
      <c r="AF187" s="61"/>
      <c r="AG187" s="63">
        <f t="shared" si="48"/>
        <v>0</v>
      </c>
      <c r="AH187" s="45">
        <f t="shared" si="45"/>
        <v>0</v>
      </c>
      <c r="AI187" s="71">
        <f t="shared" si="46"/>
        <v>1080</v>
      </c>
      <c r="AJ187" s="56">
        <f t="shared" si="41"/>
        <v>20</v>
      </c>
    </row>
    <row r="188" spans="7:36" x14ac:dyDescent="0.25">
      <c r="G188" s="2"/>
      <c r="H188" s="2"/>
      <c r="I188" s="2"/>
      <c r="P188" s="2"/>
      <c r="Q188" s="95"/>
      <c r="R188" s="2"/>
      <c r="T188" s="64">
        <v>18.100000000000001</v>
      </c>
      <c r="U188" s="60">
        <v>1086</v>
      </c>
      <c r="V188" s="61">
        <v>0.75416666666666698</v>
      </c>
      <c r="W188" s="61">
        <v>0.80400000000000005</v>
      </c>
      <c r="X188" s="63">
        <f t="shared" si="47"/>
        <v>3.5000000000000586E-3</v>
      </c>
      <c r="Y188" s="45">
        <f t="shared" si="43"/>
        <v>7.0000000000003837E-2</v>
      </c>
      <c r="Z188" s="71">
        <f t="shared" si="44"/>
        <v>1086</v>
      </c>
      <c r="AA188" s="72">
        <f t="shared" si="42"/>
        <v>16.080000000000002</v>
      </c>
      <c r="AB188" s="6"/>
      <c r="AC188" s="64">
        <v>18.100000000000001</v>
      </c>
      <c r="AD188" s="60">
        <v>1086</v>
      </c>
      <c r="AE188" s="61">
        <v>0.75416666666666698</v>
      </c>
      <c r="AF188" s="61"/>
      <c r="AG188" s="63">
        <f t="shared" si="48"/>
        <v>0</v>
      </c>
      <c r="AH188" s="45">
        <f t="shared" si="45"/>
        <v>0</v>
      </c>
      <c r="AI188" s="71">
        <f t="shared" si="46"/>
        <v>1086</v>
      </c>
      <c r="AJ188" s="56">
        <f t="shared" si="41"/>
        <v>20</v>
      </c>
    </row>
    <row r="189" spans="7:36" x14ac:dyDescent="0.25">
      <c r="G189" s="2"/>
      <c r="H189" s="2"/>
      <c r="I189" s="2"/>
      <c r="T189" s="64">
        <v>18.2</v>
      </c>
      <c r="U189" s="60">
        <v>1092</v>
      </c>
      <c r="V189" s="61">
        <v>0.75833333333333297</v>
      </c>
      <c r="W189" s="61">
        <v>0.80759999999999998</v>
      </c>
      <c r="X189" s="63">
        <f t="shared" si="47"/>
        <v>3.5999999999999366E-3</v>
      </c>
      <c r="Y189" s="45">
        <f t="shared" si="43"/>
        <v>7.1999999999999176E-2</v>
      </c>
      <c r="Z189" s="71">
        <f t="shared" si="44"/>
        <v>1092</v>
      </c>
      <c r="AA189" s="72">
        <f t="shared" si="42"/>
        <v>16.152000000000001</v>
      </c>
      <c r="AB189" s="6"/>
      <c r="AC189" s="64">
        <v>18.2</v>
      </c>
      <c r="AD189" s="60">
        <v>1092</v>
      </c>
      <c r="AE189" s="61">
        <v>0.75833333333333297</v>
      </c>
      <c r="AF189" s="61"/>
      <c r="AG189" s="63">
        <f t="shared" si="48"/>
        <v>0</v>
      </c>
      <c r="AH189" s="45">
        <f t="shared" si="45"/>
        <v>0</v>
      </c>
      <c r="AI189" s="71">
        <f t="shared" si="46"/>
        <v>1092</v>
      </c>
      <c r="AJ189" s="56">
        <f t="shared" si="41"/>
        <v>20</v>
      </c>
    </row>
    <row r="190" spans="7:36" x14ac:dyDescent="0.25">
      <c r="G190" s="2"/>
      <c r="H190" s="2"/>
      <c r="I190" s="2"/>
      <c r="T190" s="64">
        <v>18.3</v>
      </c>
      <c r="U190" s="60">
        <v>1098</v>
      </c>
      <c r="V190" s="61">
        <v>0.76249999999999996</v>
      </c>
      <c r="W190" s="61">
        <v>0.81100000000000005</v>
      </c>
      <c r="X190" s="63">
        <f t="shared" si="47"/>
        <v>3.4000000000000696E-3</v>
      </c>
      <c r="Y190" s="45">
        <f t="shared" si="43"/>
        <v>6.8000000000001393E-2</v>
      </c>
      <c r="Z190" s="71">
        <f t="shared" si="44"/>
        <v>1098</v>
      </c>
      <c r="AA190" s="72">
        <f t="shared" si="42"/>
        <v>16.220000000000002</v>
      </c>
      <c r="AB190" s="6"/>
      <c r="AC190" s="64">
        <v>18.3</v>
      </c>
      <c r="AD190" s="60">
        <v>1098</v>
      </c>
      <c r="AE190" s="61">
        <v>0.76249999999999996</v>
      </c>
      <c r="AF190" s="61"/>
      <c r="AG190" s="63">
        <f t="shared" si="48"/>
        <v>0</v>
      </c>
      <c r="AH190" s="45">
        <f t="shared" si="45"/>
        <v>0</v>
      </c>
      <c r="AI190" s="71">
        <f t="shared" si="46"/>
        <v>1098</v>
      </c>
      <c r="AJ190" s="56">
        <f t="shared" si="41"/>
        <v>20</v>
      </c>
    </row>
    <row r="191" spans="7:36" x14ac:dyDescent="0.25">
      <c r="G191" s="2"/>
      <c r="H191" s="2"/>
      <c r="I191" s="2"/>
      <c r="T191" s="64">
        <v>18.399999999999999</v>
      </c>
      <c r="U191" s="60">
        <v>1104</v>
      </c>
      <c r="V191" s="61">
        <v>0.76666666666666705</v>
      </c>
      <c r="W191" s="61">
        <v>0.81430000000000002</v>
      </c>
      <c r="X191" s="63">
        <f t="shared" si="47"/>
        <v>3.2999999999999696E-3</v>
      </c>
      <c r="Y191" s="45">
        <f t="shared" si="43"/>
        <v>6.5999999999998948E-2</v>
      </c>
      <c r="Z191" s="71">
        <f t="shared" si="44"/>
        <v>1104</v>
      </c>
      <c r="AA191" s="72">
        <f t="shared" si="42"/>
        <v>16.286000000000001</v>
      </c>
      <c r="AB191" s="6"/>
      <c r="AC191" s="64">
        <v>18.399999999999999</v>
      </c>
      <c r="AD191" s="60">
        <v>1104</v>
      </c>
      <c r="AE191" s="61">
        <v>0.76666666666666705</v>
      </c>
      <c r="AF191" s="61"/>
      <c r="AG191" s="63">
        <f t="shared" si="48"/>
        <v>0</v>
      </c>
      <c r="AH191" s="45">
        <f t="shared" si="45"/>
        <v>0</v>
      </c>
      <c r="AI191" s="71">
        <f t="shared" si="46"/>
        <v>1104</v>
      </c>
      <c r="AJ191" s="56">
        <f t="shared" si="41"/>
        <v>20</v>
      </c>
    </row>
    <row r="192" spans="7:36" x14ac:dyDescent="0.25">
      <c r="G192" s="2"/>
      <c r="H192" s="2"/>
      <c r="I192" s="2"/>
      <c r="T192" s="64">
        <v>18.5</v>
      </c>
      <c r="U192" s="60">
        <v>1110</v>
      </c>
      <c r="V192" s="61">
        <v>0.77083333333333304</v>
      </c>
      <c r="W192" s="61">
        <v>0.81769999999999998</v>
      </c>
      <c r="X192" s="63">
        <f t="shared" si="47"/>
        <v>3.3999999999999586E-3</v>
      </c>
      <c r="Y192" s="45">
        <f t="shared" si="43"/>
        <v>6.799999999999784E-2</v>
      </c>
      <c r="Z192" s="71">
        <f t="shared" si="44"/>
        <v>1110</v>
      </c>
      <c r="AA192" s="72">
        <f t="shared" si="42"/>
        <v>16.353999999999999</v>
      </c>
      <c r="AB192" s="6"/>
      <c r="AC192" s="64">
        <v>18.5</v>
      </c>
      <c r="AD192" s="60">
        <v>1110</v>
      </c>
      <c r="AE192" s="61">
        <v>0.77083333333333304</v>
      </c>
      <c r="AF192" s="61"/>
      <c r="AG192" s="63">
        <f t="shared" ref="AG192:AG223" si="49">($W$4-$N$4)/120</f>
        <v>0</v>
      </c>
      <c r="AH192" s="45">
        <f t="shared" si="45"/>
        <v>0</v>
      </c>
      <c r="AI192" s="71">
        <f t="shared" si="46"/>
        <v>1110</v>
      </c>
      <c r="AJ192" s="56">
        <f t="shared" si="41"/>
        <v>20</v>
      </c>
    </row>
    <row r="193" spans="7:36" x14ac:dyDescent="0.25">
      <c r="G193" s="2"/>
      <c r="H193" s="2"/>
      <c r="I193" s="2"/>
      <c r="T193" s="64">
        <v>18.600000000000001</v>
      </c>
      <c r="U193" s="60">
        <v>1116</v>
      </c>
      <c r="V193" s="61">
        <v>0.77500000000000002</v>
      </c>
      <c r="W193" s="61">
        <v>0.82099999999999995</v>
      </c>
      <c r="X193" s="63">
        <f t="shared" si="47"/>
        <v>3.2999999999999696E-3</v>
      </c>
      <c r="Y193" s="45">
        <f t="shared" si="43"/>
        <v>6.5999999999998948E-2</v>
      </c>
      <c r="Z193" s="71">
        <f t="shared" si="44"/>
        <v>1116</v>
      </c>
      <c r="AA193" s="72">
        <f t="shared" si="42"/>
        <v>16.419999999999998</v>
      </c>
      <c r="AB193" s="6"/>
      <c r="AC193" s="64">
        <v>18.600000000000001</v>
      </c>
      <c r="AD193" s="60">
        <v>1116</v>
      </c>
      <c r="AE193" s="61">
        <v>0.77500000000000002</v>
      </c>
      <c r="AF193" s="61"/>
      <c r="AG193" s="63">
        <f t="shared" si="49"/>
        <v>0</v>
      </c>
      <c r="AH193" s="45">
        <f t="shared" si="45"/>
        <v>0</v>
      </c>
      <c r="AI193" s="71">
        <f t="shared" si="46"/>
        <v>1116</v>
      </c>
      <c r="AJ193" s="56">
        <f t="shared" ref="AJ193:AJ247" si="50">$AJ$127</f>
        <v>20</v>
      </c>
    </row>
    <row r="194" spans="7:36" x14ac:dyDescent="0.25">
      <c r="G194" s="2"/>
      <c r="H194" s="2"/>
      <c r="I194" s="2"/>
      <c r="T194" s="64">
        <v>18.7</v>
      </c>
      <c r="U194" s="60">
        <v>1122</v>
      </c>
      <c r="V194" s="61">
        <v>0.77916666666666701</v>
      </c>
      <c r="W194" s="61">
        <v>0.82430000000000003</v>
      </c>
      <c r="X194" s="63">
        <f t="shared" si="47"/>
        <v>3.3000000000000806E-3</v>
      </c>
      <c r="Y194" s="45">
        <f t="shared" si="43"/>
        <v>6.6000000000002501E-2</v>
      </c>
      <c r="Z194" s="71">
        <f t="shared" si="44"/>
        <v>1122</v>
      </c>
      <c r="AA194" s="72">
        <f t="shared" si="42"/>
        <v>16.486000000000001</v>
      </c>
      <c r="AB194" s="6"/>
      <c r="AC194" s="64">
        <v>18.7</v>
      </c>
      <c r="AD194" s="60">
        <v>1122</v>
      </c>
      <c r="AE194" s="61">
        <v>0.77916666666666701</v>
      </c>
      <c r="AF194" s="61"/>
      <c r="AG194" s="63">
        <f t="shared" si="49"/>
        <v>0</v>
      </c>
      <c r="AH194" s="45">
        <f t="shared" si="45"/>
        <v>0</v>
      </c>
      <c r="AI194" s="71">
        <f t="shared" si="46"/>
        <v>1122</v>
      </c>
      <c r="AJ194" s="56">
        <f t="shared" si="50"/>
        <v>20</v>
      </c>
    </row>
    <row r="195" spans="7:36" x14ac:dyDescent="0.25">
      <c r="G195" s="2"/>
      <c r="H195" s="2"/>
      <c r="I195" s="2"/>
      <c r="T195" s="64">
        <v>18.8</v>
      </c>
      <c r="U195" s="60">
        <v>1128</v>
      </c>
      <c r="V195" s="61">
        <v>0.78333333333333299</v>
      </c>
      <c r="W195" s="61">
        <v>0.82769999999999999</v>
      </c>
      <c r="X195" s="63">
        <f t="shared" si="47"/>
        <v>3.3999999999999586E-3</v>
      </c>
      <c r="Y195" s="45">
        <f t="shared" si="43"/>
        <v>6.799999999999784E-2</v>
      </c>
      <c r="Z195" s="71">
        <f t="shared" si="44"/>
        <v>1128</v>
      </c>
      <c r="AA195" s="72">
        <f t="shared" si="42"/>
        <v>16.553999999999998</v>
      </c>
      <c r="AB195" s="6"/>
      <c r="AC195" s="64">
        <v>18.8</v>
      </c>
      <c r="AD195" s="60">
        <v>1128</v>
      </c>
      <c r="AE195" s="61">
        <v>0.78333333333333299</v>
      </c>
      <c r="AF195" s="61"/>
      <c r="AG195" s="63">
        <f t="shared" si="49"/>
        <v>0</v>
      </c>
      <c r="AH195" s="45">
        <f t="shared" si="45"/>
        <v>0</v>
      </c>
      <c r="AI195" s="71">
        <f t="shared" si="46"/>
        <v>1128</v>
      </c>
      <c r="AJ195" s="56">
        <f t="shared" si="50"/>
        <v>20</v>
      </c>
    </row>
    <row r="196" spans="7:36" x14ac:dyDescent="0.25">
      <c r="G196" s="2"/>
      <c r="H196" s="2"/>
      <c r="I196" s="2"/>
      <c r="T196" s="64">
        <v>18.899999999999999</v>
      </c>
      <c r="U196" s="60">
        <v>1134</v>
      </c>
      <c r="V196" s="61">
        <v>0.78749999999999998</v>
      </c>
      <c r="W196" s="61">
        <v>0.83099999999999996</v>
      </c>
      <c r="X196" s="63">
        <f t="shared" si="47"/>
        <v>3.2999999999999696E-3</v>
      </c>
      <c r="Y196" s="45">
        <f t="shared" si="43"/>
        <v>6.5999999999998948E-2</v>
      </c>
      <c r="Z196" s="71">
        <f t="shared" si="44"/>
        <v>1134</v>
      </c>
      <c r="AA196" s="72">
        <f t="shared" si="42"/>
        <v>16.619999999999997</v>
      </c>
      <c r="AB196" s="6"/>
      <c r="AC196" s="64">
        <v>18.899999999999999</v>
      </c>
      <c r="AD196" s="60">
        <v>1134</v>
      </c>
      <c r="AE196" s="61">
        <v>0.78749999999999998</v>
      </c>
      <c r="AF196" s="61"/>
      <c r="AG196" s="63">
        <f t="shared" si="49"/>
        <v>0</v>
      </c>
      <c r="AH196" s="45">
        <f t="shared" si="45"/>
        <v>0</v>
      </c>
      <c r="AI196" s="71">
        <f t="shared" si="46"/>
        <v>1134</v>
      </c>
      <c r="AJ196" s="56">
        <f t="shared" si="50"/>
        <v>20</v>
      </c>
    </row>
    <row r="197" spans="7:36" x14ac:dyDescent="0.25">
      <c r="G197" s="2"/>
      <c r="H197" s="2"/>
      <c r="I197" s="2"/>
      <c r="T197" s="64">
        <v>19</v>
      </c>
      <c r="U197" s="60">
        <v>1140</v>
      </c>
      <c r="V197" s="61">
        <v>0.79166666666666696</v>
      </c>
      <c r="W197" s="61">
        <v>0.83430000000000004</v>
      </c>
      <c r="X197" s="63">
        <f t="shared" si="47"/>
        <v>3.3000000000000806E-3</v>
      </c>
      <c r="Y197" s="45">
        <f t="shared" si="43"/>
        <v>6.6000000000002501E-2</v>
      </c>
      <c r="Z197" s="71">
        <f t="shared" si="44"/>
        <v>1140</v>
      </c>
      <c r="AA197" s="72">
        <f t="shared" si="42"/>
        <v>16.686</v>
      </c>
      <c r="AB197" s="6"/>
      <c r="AC197" s="64">
        <v>19</v>
      </c>
      <c r="AD197" s="60">
        <v>1140</v>
      </c>
      <c r="AE197" s="61">
        <v>0.79166666666666696</v>
      </c>
      <c r="AF197" s="61"/>
      <c r="AG197" s="63">
        <f t="shared" si="49"/>
        <v>0</v>
      </c>
      <c r="AH197" s="45">
        <f t="shared" si="45"/>
        <v>0</v>
      </c>
      <c r="AI197" s="71">
        <f t="shared" si="46"/>
        <v>1140</v>
      </c>
      <c r="AJ197" s="56">
        <f t="shared" si="50"/>
        <v>20</v>
      </c>
    </row>
    <row r="198" spans="7:36" x14ac:dyDescent="0.25">
      <c r="G198" s="2"/>
      <c r="H198" s="2"/>
      <c r="I198" s="2"/>
      <c r="T198" s="64">
        <v>19.100000000000001</v>
      </c>
      <c r="U198" s="60">
        <v>1146</v>
      </c>
      <c r="V198" s="61">
        <v>0.79583333333333295</v>
      </c>
      <c r="W198" s="61">
        <v>0.8377</v>
      </c>
      <c r="X198" s="63">
        <f t="shared" si="47"/>
        <v>3.3999999999999586E-3</v>
      </c>
      <c r="Y198" s="45">
        <f t="shared" si="43"/>
        <v>6.8000000000001393E-2</v>
      </c>
      <c r="Z198" s="71">
        <f t="shared" si="44"/>
        <v>1146</v>
      </c>
      <c r="AA198" s="72">
        <f t="shared" si="42"/>
        <v>16.754000000000001</v>
      </c>
      <c r="AB198" s="6"/>
      <c r="AC198" s="64">
        <v>19.100000000000001</v>
      </c>
      <c r="AD198" s="60">
        <v>1146</v>
      </c>
      <c r="AE198" s="61">
        <v>0.79583333333333295</v>
      </c>
      <c r="AF198" s="61"/>
      <c r="AG198" s="63">
        <f t="shared" si="49"/>
        <v>0</v>
      </c>
      <c r="AH198" s="45">
        <f t="shared" si="45"/>
        <v>0</v>
      </c>
      <c r="AI198" s="71">
        <f t="shared" si="46"/>
        <v>1146</v>
      </c>
      <c r="AJ198" s="56">
        <f t="shared" si="50"/>
        <v>20</v>
      </c>
    </row>
    <row r="199" spans="7:36" x14ac:dyDescent="0.25">
      <c r="G199" s="2"/>
      <c r="H199" s="2"/>
      <c r="I199" s="2"/>
      <c r="T199" s="64">
        <v>19.2</v>
      </c>
      <c r="U199" s="60">
        <v>1152</v>
      </c>
      <c r="V199" s="61">
        <v>0.8</v>
      </c>
      <c r="W199" s="61">
        <v>0.84099999999999997</v>
      </c>
      <c r="X199" s="63">
        <f t="shared" si="47"/>
        <v>3.2999999999999696E-3</v>
      </c>
      <c r="Y199" s="45">
        <f t="shared" si="43"/>
        <v>6.5999999999998948E-2</v>
      </c>
      <c r="Z199" s="71">
        <f t="shared" si="44"/>
        <v>1152</v>
      </c>
      <c r="AA199" s="72">
        <f t="shared" ref="AA199:AA247" si="51">W199*$W$4</f>
        <v>16.82</v>
      </c>
      <c r="AB199" s="6"/>
      <c r="AC199" s="64">
        <v>19.2</v>
      </c>
      <c r="AD199" s="60">
        <v>1152</v>
      </c>
      <c r="AE199" s="61">
        <v>0.8</v>
      </c>
      <c r="AF199" s="61"/>
      <c r="AG199" s="63">
        <f t="shared" si="49"/>
        <v>0</v>
      </c>
      <c r="AH199" s="45">
        <f t="shared" si="45"/>
        <v>0</v>
      </c>
      <c r="AI199" s="71">
        <f t="shared" si="46"/>
        <v>1152</v>
      </c>
      <c r="AJ199" s="56">
        <f t="shared" si="50"/>
        <v>20</v>
      </c>
    </row>
    <row r="200" spans="7:36" x14ac:dyDescent="0.25">
      <c r="G200" s="2"/>
      <c r="H200" s="2"/>
      <c r="I200" s="2"/>
      <c r="T200" s="64">
        <v>19.3</v>
      </c>
      <c r="U200" s="60">
        <v>1158</v>
      </c>
      <c r="V200" s="61">
        <v>0.80416666666666703</v>
      </c>
      <c r="W200" s="61">
        <v>0.84409999999999996</v>
      </c>
      <c r="X200" s="63">
        <f t="shared" si="47"/>
        <v>3.0999999999999917E-3</v>
      </c>
      <c r="Y200" s="45">
        <f t="shared" ref="Y200:Y247" si="52">AA200-AA199</f>
        <v>6.1999999999997613E-2</v>
      </c>
      <c r="Z200" s="71">
        <f t="shared" ref="Z200:Z247" si="53">U200</f>
        <v>1158</v>
      </c>
      <c r="AA200" s="72">
        <f t="shared" si="51"/>
        <v>16.881999999999998</v>
      </c>
      <c r="AB200" s="6"/>
      <c r="AC200" s="64">
        <v>19.3</v>
      </c>
      <c r="AD200" s="60">
        <v>1158</v>
      </c>
      <c r="AE200" s="61">
        <v>0.80416666666666703</v>
      </c>
      <c r="AF200" s="61"/>
      <c r="AG200" s="63">
        <f t="shared" si="49"/>
        <v>0</v>
      </c>
      <c r="AH200" s="45">
        <f t="shared" ref="AH200:AH247" si="54">AJ200-AJ199</f>
        <v>0</v>
      </c>
      <c r="AI200" s="71">
        <f t="shared" ref="AI200:AI247" si="55">AD200</f>
        <v>1158</v>
      </c>
      <c r="AJ200" s="56">
        <f t="shared" si="50"/>
        <v>20</v>
      </c>
    </row>
    <row r="201" spans="7:36" x14ac:dyDescent="0.25">
      <c r="G201" s="2"/>
      <c r="H201" s="2"/>
      <c r="I201" s="2"/>
      <c r="T201" s="64">
        <v>19.399999999999999</v>
      </c>
      <c r="U201" s="60">
        <v>1164</v>
      </c>
      <c r="V201" s="61">
        <v>0.80833333333333302</v>
      </c>
      <c r="W201" s="61">
        <v>0.84719999999999995</v>
      </c>
      <c r="X201" s="63">
        <f t="shared" ref="X201:X247" si="56">W201-W200</f>
        <v>3.0999999999999917E-3</v>
      </c>
      <c r="Y201" s="45">
        <f t="shared" si="52"/>
        <v>6.2000000000001165E-2</v>
      </c>
      <c r="Z201" s="71">
        <f t="shared" si="53"/>
        <v>1164</v>
      </c>
      <c r="AA201" s="72">
        <f t="shared" si="51"/>
        <v>16.943999999999999</v>
      </c>
      <c r="AB201" s="6"/>
      <c r="AC201" s="64">
        <v>19.399999999999999</v>
      </c>
      <c r="AD201" s="60">
        <v>1164</v>
      </c>
      <c r="AE201" s="61">
        <v>0.80833333333333302</v>
      </c>
      <c r="AF201" s="61"/>
      <c r="AG201" s="63">
        <f t="shared" si="49"/>
        <v>0</v>
      </c>
      <c r="AH201" s="45">
        <f t="shared" si="54"/>
        <v>0</v>
      </c>
      <c r="AI201" s="71">
        <f t="shared" si="55"/>
        <v>1164</v>
      </c>
      <c r="AJ201" s="56">
        <f t="shared" si="50"/>
        <v>20</v>
      </c>
    </row>
    <row r="202" spans="7:36" x14ac:dyDescent="0.25">
      <c r="G202" s="2"/>
      <c r="H202" s="2"/>
      <c r="I202" s="2"/>
      <c r="T202" s="64">
        <v>19.5</v>
      </c>
      <c r="U202" s="60">
        <v>1170</v>
      </c>
      <c r="V202" s="61">
        <v>0.8125</v>
      </c>
      <c r="W202" s="61">
        <v>0.85040000000000004</v>
      </c>
      <c r="X202" s="63">
        <f t="shared" si="56"/>
        <v>3.2000000000000917E-3</v>
      </c>
      <c r="Y202" s="45">
        <f t="shared" si="52"/>
        <v>6.400000000000361E-2</v>
      </c>
      <c r="Z202" s="71">
        <f t="shared" si="53"/>
        <v>1170</v>
      </c>
      <c r="AA202" s="72">
        <f t="shared" si="51"/>
        <v>17.008000000000003</v>
      </c>
      <c r="AB202" s="6"/>
      <c r="AC202" s="64">
        <v>19.5</v>
      </c>
      <c r="AD202" s="60">
        <v>1170</v>
      </c>
      <c r="AE202" s="61">
        <v>0.8125</v>
      </c>
      <c r="AF202" s="61"/>
      <c r="AG202" s="63">
        <f t="shared" si="49"/>
        <v>0</v>
      </c>
      <c r="AH202" s="45">
        <f t="shared" si="54"/>
        <v>0</v>
      </c>
      <c r="AI202" s="71">
        <f t="shared" si="55"/>
        <v>1170</v>
      </c>
      <c r="AJ202" s="56">
        <f t="shared" si="50"/>
        <v>20</v>
      </c>
    </row>
    <row r="203" spans="7:36" x14ac:dyDescent="0.25">
      <c r="G203" s="2"/>
      <c r="H203" s="2"/>
      <c r="I203" s="2"/>
      <c r="T203" s="64">
        <v>19.600000000000001</v>
      </c>
      <c r="U203" s="60">
        <v>1176</v>
      </c>
      <c r="V203" s="61">
        <v>0.81666666666666698</v>
      </c>
      <c r="W203" s="61">
        <v>0.85350000000000004</v>
      </c>
      <c r="X203" s="63">
        <f t="shared" si="56"/>
        <v>3.0999999999999917E-3</v>
      </c>
      <c r="Y203" s="45">
        <f t="shared" si="52"/>
        <v>6.1999999999997613E-2</v>
      </c>
      <c r="Z203" s="71">
        <f t="shared" si="53"/>
        <v>1176</v>
      </c>
      <c r="AA203" s="72">
        <f t="shared" si="51"/>
        <v>17.07</v>
      </c>
      <c r="AB203" s="6"/>
      <c r="AC203" s="64">
        <v>19.600000000000001</v>
      </c>
      <c r="AD203" s="60">
        <v>1176</v>
      </c>
      <c r="AE203" s="61">
        <v>0.81666666666666698</v>
      </c>
      <c r="AF203" s="61"/>
      <c r="AG203" s="63">
        <f t="shared" si="49"/>
        <v>0</v>
      </c>
      <c r="AH203" s="45">
        <f t="shared" si="54"/>
        <v>0</v>
      </c>
      <c r="AI203" s="71">
        <f t="shared" si="55"/>
        <v>1176</v>
      </c>
      <c r="AJ203" s="56">
        <f t="shared" si="50"/>
        <v>20</v>
      </c>
    </row>
    <row r="204" spans="7:36" x14ac:dyDescent="0.25">
      <c r="G204" s="2"/>
      <c r="H204" s="2"/>
      <c r="I204" s="2"/>
      <c r="T204" s="64">
        <v>19.7</v>
      </c>
      <c r="U204" s="60">
        <v>1182</v>
      </c>
      <c r="V204" s="61">
        <v>0.82083333333333297</v>
      </c>
      <c r="W204" s="61">
        <v>0.85660000000000003</v>
      </c>
      <c r="X204" s="63">
        <f t="shared" si="56"/>
        <v>3.0999999999999917E-3</v>
      </c>
      <c r="Y204" s="45">
        <f t="shared" si="52"/>
        <v>6.2000000000001165E-2</v>
      </c>
      <c r="Z204" s="71">
        <f t="shared" si="53"/>
        <v>1182</v>
      </c>
      <c r="AA204" s="72">
        <f t="shared" si="51"/>
        <v>17.132000000000001</v>
      </c>
      <c r="AB204" s="6"/>
      <c r="AC204" s="64">
        <v>19.7</v>
      </c>
      <c r="AD204" s="60">
        <v>1182</v>
      </c>
      <c r="AE204" s="61">
        <v>0.82083333333333297</v>
      </c>
      <c r="AF204" s="61"/>
      <c r="AG204" s="63">
        <f t="shared" si="49"/>
        <v>0</v>
      </c>
      <c r="AH204" s="45">
        <f t="shared" si="54"/>
        <v>0</v>
      </c>
      <c r="AI204" s="71">
        <f t="shared" si="55"/>
        <v>1182</v>
      </c>
      <c r="AJ204" s="56">
        <f t="shared" si="50"/>
        <v>20</v>
      </c>
    </row>
    <row r="205" spans="7:36" x14ac:dyDescent="0.25">
      <c r="G205" s="2"/>
      <c r="H205" s="2"/>
      <c r="I205" s="2"/>
      <c r="T205" s="64">
        <v>19.8</v>
      </c>
      <c r="U205" s="60">
        <v>1188</v>
      </c>
      <c r="V205" s="61">
        <v>0.82499999999999996</v>
      </c>
      <c r="W205" s="61">
        <v>0.85980000000000001</v>
      </c>
      <c r="X205" s="63">
        <f t="shared" si="56"/>
        <v>3.1999999999999806E-3</v>
      </c>
      <c r="Y205" s="45">
        <f t="shared" si="52"/>
        <v>6.4000000000000057E-2</v>
      </c>
      <c r="Z205" s="71">
        <f t="shared" si="53"/>
        <v>1188</v>
      </c>
      <c r="AA205" s="72">
        <f t="shared" si="51"/>
        <v>17.196000000000002</v>
      </c>
      <c r="AB205" s="6"/>
      <c r="AC205" s="64">
        <v>19.8</v>
      </c>
      <c r="AD205" s="60">
        <v>1188</v>
      </c>
      <c r="AE205" s="61">
        <v>0.82499999999999996</v>
      </c>
      <c r="AF205" s="61"/>
      <c r="AG205" s="63">
        <f t="shared" si="49"/>
        <v>0</v>
      </c>
      <c r="AH205" s="45">
        <f t="shared" si="54"/>
        <v>0</v>
      </c>
      <c r="AI205" s="71">
        <f t="shared" si="55"/>
        <v>1188</v>
      </c>
      <c r="AJ205" s="56">
        <f t="shared" si="50"/>
        <v>20</v>
      </c>
    </row>
    <row r="206" spans="7:36" x14ac:dyDescent="0.25">
      <c r="G206" s="2"/>
      <c r="H206" s="2"/>
      <c r="I206" s="2"/>
      <c r="T206" s="64">
        <v>19.899999999999999</v>
      </c>
      <c r="U206" s="60">
        <v>1194</v>
      </c>
      <c r="V206" s="61">
        <v>0.82916666666666705</v>
      </c>
      <c r="W206" s="61">
        <v>0.8629</v>
      </c>
      <c r="X206" s="63">
        <f t="shared" si="56"/>
        <v>3.0999999999999917E-3</v>
      </c>
      <c r="Y206" s="45">
        <f t="shared" si="52"/>
        <v>6.1999999999997613E-2</v>
      </c>
      <c r="Z206" s="71">
        <f t="shared" si="53"/>
        <v>1194</v>
      </c>
      <c r="AA206" s="72">
        <f t="shared" si="51"/>
        <v>17.257999999999999</v>
      </c>
      <c r="AB206" s="6"/>
      <c r="AC206" s="64">
        <v>19.899999999999999</v>
      </c>
      <c r="AD206" s="60">
        <v>1194</v>
      </c>
      <c r="AE206" s="61">
        <v>0.82916666666666705</v>
      </c>
      <c r="AF206" s="61"/>
      <c r="AG206" s="63">
        <f t="shared" si="49"/>
        <v>0</v>
      </c>
      <c r="AH206" s="45">
        <f t="shared" si="54"/>
        <v>0</v>
      </c>
      <c r="AI206" s="71">
        <f t="shared" si="55"/>
        <v>1194</v>
      </c>
      <c r="AJ206" s="56">
        <f t="shared" si="50"/>
        <v>20</v>
      </c>
    </row>
    <row r="207" spans="7:36" x14ac:dyDescent="0.25">
      <c r="G207" s="2"/>
      <c r="H207" s="2"/>
      <c r="I207" s="2"/>
      <c r="T207" s="64">
        <v>20</v>
      </c>
      <c r="U207" s="60">
        <v>1200</v>
      </c>
      <c r="V207" s="61">
        <v>0.83333333333333304</v>
      </c>
      <c r="W207" s="61">
        <v>0.86599999999999999</v>
      </c>
      <c r="X207" s="63">
        <f t="shared" si="56"/>
        <v>3.0999999999999917E-3</v>
      </c>
      <c r="Y207" s="45">
        <f t="shared" si="52"/>
        <v>6.2000000000001165E-2</v>
      </c>
      <c r="Z207" s="71">
        <f t="shared" si="53"/>
        <v>1200</v>
      </c>
      <c r="AA207" s="72">
        <f t="shared" si="51"/>
        <v>17.32</v>
      </c>
      <c r="AB207" s="6"/>
      <c r="AC207" s="64">
        <v>20</v>
      </c>
      <c r="AD207" s="60">
        <v>1200</v>
      </c>
      <c r="AE207" s="61">
        <v>0.83333333333333304</v>
      </c>
      <c r="AF207" s="61"/>
      <c r="AG207" s="63">
        <f t="shared" si="49"/>
        <v>0</v>
      </c>
      <c r="AH207" s="45">
        <f t="shared" si="54"/>
        <v>0</v>
      </c>
      <c r="AI207" s="71">
        <f t="shared" si="55"/>
        <v>1200</v>
      </c>
      <c r="AJ207" s="56">
        <f t="shared" si="50"/>
        <v>20</v>
      </c>
    </row>
    <row r="208" spans="7:36" x14ac:dyDescent="0.25">
      <c r="G208" s="2"/>
      <c r="H208" s="2"/>
      <c r="I208" s="2"/>
      <c r="T208" s="64">
        <v>20.100000000000001</v>
      </c>
      <c r="U208" s="60">
        <v>1206</v>
      </c>
      <c r="V208" s="61">
        <v>0.83750000000000002</v>
      </c>
      <c r="W208" s="61">
        <v>0.86909999999999998</v>
      </c>
      <c r="X208" s="63">
        <f t="shared" si="56"/>
        <v>3.0999999999999917E-3</v>
      </c>
      <c r="Y208" s="45">
        <f t="shared" si="52"/>
        <v>6.1999999999997613E-2</v>
      </c>
      <c r="Z208" s="71">
        <f t="shared" si="53"/>
        <v>1206</v>
      </c>
      <c r="AA208" s="72">
        <f t="shared" si="51"/>
        <v>17.381999999999998</v>
      </c>
      <c r="AB208" s="6"/>
      <c r="AC208" s="64">
        <v>20.100000000000001</v>
      </c>
      <c r="AD208" s="60">
        <v>1206</v>
      </c>
      <c r="AE208" s="61">
        <v>0.83750000000000002</v>
      </c>
      <c r="AF208" s="61"/>
      <c r="AG208" s="63">
        <f t="shared" si="49"/>
        <v>0</v>
      </c>
      <c r="AH208" s="45">
        <f t="shared" si="54"/>
        <v>0</v>
      </c>
      <c r="AI208" s="71">
        <f t="shared" si="55"/>
        <v>1206</v>
      </c>
      <c r="AJ208" s="56">
        <f t="shared" si="50"/>
        <v>20</v>
      </c>
    </row>
    <row r="209" spans="7:36" x14ac:dyDescent="0.25">
      <c r="G209" s="2"/>
      <c r="H209" s="2"/>
      <c r="I209" s="2"/>
      <c r="T209" s="64">
        <v>20.2</v>
      </c>
      <c r="U209" s="60">
        <v>1212</v>
      </c>
      <c r="V209" s="61">
        <v>0.84166666666666701</v>
      </c>
      <c r="W209" s="61">
        <v>0.87219999999999998</v>
      </c>
      <c r="X209" s="63">
        <f t="shared" si="56"/>
        <v>3.0999999999999917E-3</v>
      </c>
      <c r="Y209" s="45">
        <f t="shared" si="52"/>
        <v>6.2000000000001165E-2</v>
      </c>
      <c r="Z209" s="71">
        <f t="shared" si="53"/>
        <v>1212</v>
      </c>
      <c r="AA209" s="72">
        <f t="shared" si="51"/>
        <v>17.443999999999999</v>
      </c>
      <c r="AB209" s="6"/>
      <c r="AC209" s="64">
        <v>20.2</v>
      </c>
      <c r="AD209" s="60">
        <v>1212</v>
      </c>
      <c r="AE209" s="61">
        <v>0.84166666666666701</v>
      </c>
      <c r="AF209" s="61"/>
      <c r="AG209" s="63">
        <f t="shared" si="49"/>
        <v>0</v>
      </c>
      <c r="AH209" s="45">
        <f t="shared" si="54"/>
        <v>0</v>
      </c>
      <c r="AI209" s="71">
        <f t="shared" si="55"/>
        <v>1212</v>
      </c>
      <c r="AJ209" s="56">
        <f t="shared" si="50"/>
        <v>20</v>
      </c>
    </row>
    <row r="210" spans="7:36" x14ac:dyDescent="0.25">
      <c r="G210" s="2"/>
      <c r="H210" s="2"/>
      <c r="I210" s="2"/>
      <c r="T210" s="64">
        <v>20.3</v>
      </c>
      <c r="U210" s="60">
        <v>1218</v>
      </c>
      <c r="V210" s="61">
        <v>0.84583333333333299</v>
      </c>
      <c r="W210" s="61">
        <v>0.87539999999999996</v>
      </c>
      <c r="X210" s="63">
        <f t="shared" si="56"/>
        <v>3.1999999999999806E-3</v>
      </c>
      <c r="Y210" s="45">
        <f t="shared" si="52"/>
        <v>6.4000000000000057E-2</v>
      </c>
      <c r="Z210" s="71">
        <f t="shared" si="53"/>
        <v>1218</v>
      </c>
      <c r="AA210" s="72">
        <f t="shared" si="51"/>
        <v>17.507999999999999</v>
      </c>
      <c r="AB210" s="6"/>
      <c r="AC210" s="64">
        <v>20.3</v>
      </c>
      <c r="AD210" s="60">
        <v>1218</v>
      </c>
      <c r="AE210" s="61">
        <v>0.84583333333333299</v>
      </c>
      <c r="AF210" s="61"/>
      <c r="AG210" s="63">
        <f t="shared" si="49"/>
        <v>0</v>
      </c>
      <c r="AH210" s="45">
        <f t="shared" si="54"/>
        <v>0</v>
      </c>
      <c r="AI210" s="71">
        <f t="shared" si="55"/>
        <v>1218</v>
      </c>
      <c r="AJ210" s="56">
        <f t="shared" si="50"/>
        <v>20</v>
      </c>
    </row>
    <row r="211" spans="7:36" x14ac:dyDescent="0.25">
      <c r="G211" s="2"/>
      <c r="H211" s="2"/>
      <c r="I211" s="2"/>
      <c r="T211" s="64">
        <v>20.399999999999999</v>
      </c>
      <c r="U211" s="60">
        <v>1224</v>
      </c>
      <c r="V211" s="61">
        <v>0.85</v>
      </c>
      <c r="W211" s="61">
        <v>0.87849999999999995</v>
      </c>
      <c r="X211" s="63">
        <f t="shared" si="56"/>
        <v>3.0999999999999917E-3</v>
      </c>
      <c r="Y211" s="45">
        <f t="shared" si="52"/>
        <v>6.2000000000001165E-2</v>
      </c>
      <c r="Z211" s="71">
        <f t="shared" si="53"/>
        <v>1224</v>
      </c>
      <c r="AA211" s="72">
        <f t="shared" si="51"/>
        <v>17.57</v>
      </c>
      <c r="AB211" s="6"/>
      <c r="AC211" s="64">
        <v>20.399999999999999</v>
      </c>
      <c r="AD211" s="60">
        <v>1224</v>
      </c>
      <c r="AE211" s="61">
        <v>0.85</v>
      </c>
      <c r="AF211" s="61"/>
      <c r="AG211" s="63">
        <f t="shared" si="49"/>
        <v>0</v>
      </c>
      <c r="AH211" s="45">
        <f t="shared" si="54"/>
        <v>0</v>
      </c>
      <c r="AI211" s="71">
        <f t="shared" si="55"/>
        <v>1224</v>
      </c>
      <c r="AJ211" s="56">
        <f t="shared" si="50"/>
        <v>20</v>
      </c>
    </row>
    <row r="212" spans="7:36" x14ac:dyDescent="0.25">
      <c r="G212" s="2"/>
      <c r="H212" s="2"/>
      <c r="I212" s="2"/>
      <c r="T212" s="64">
        <v>20.5</v>
      </c>
      <c r="U212" s="60">
        <v>1230</v>
      </c>
      <c r="V212" s="61">
        <v>0.85416666666666696</v>
      </c>
      <c r="W212" s="61">
        <v>0.88160000000000005</v>
      </c>
      <c r="X212" s="63">
        <f t="shared" si="56"/>
        <v>3.1000000000001027E-3</v>
      </c>
      <c r="Y212" s="45">
        <f t="shared" si="52"/>
        <v>6.2000000000001165E-2</v>
      </c>
      <c r="Z212" s="71">
        <f t="shared" si="53"/>
        <v>1230</v>
      </c>
      <c r="AA212" s="72">
        <f t="shared" si="51"/>
        <v>17.632000000000001</v>
      </c>
      <c r="AB212" s="6"/>
      <c r="AC212" s="64">
        <v>20.5</v>
      </c>
      <c r="AD212" s="60">
        <v>1230</v>
      </c>
      <c r="AE212" s="61">
        <v>0.85416666666666696</v>
      </c>
      <c r="AF212" s="61"/>
      <c r="AG212" s="63">
        <f t="shared" si="49"/>
        <v>0</v>
      </c>
      <c r="AH212" s="45">
        <f t="shared" si="54"/>
        <v>0</v>
      </c>
      <c r="AI212" s="71">
        <f t="shared" si="55"/>
        <v>1230</v>
      </c>
      <c r="AJ212" s="56">
        <f t="shared" si="50"/>
        <v>20</v>
      </c>
    </row>
    <row r="213" spans="7:36" x14ac:dyDescent="0.25">
      <c r="G213" s="2"/>
      <c r="H213" s="2"/>
      <c r="I213" s="2"/>
      <c r="T213" s="64">
        <v>20.6</v>
      </c>
      <c r="U213" s="60">
        <v>1236</v>
      </c>
      <c r="V213" s="61">
        <v>0.85833333333333295</v>
      </c>
      <c r="W213" s="61">
        <v>0.88480000000000003</v>
      </c>
      <c r="X213" s="63">
        <f t="shared" si="56"/>
        <v>3.1999999999999806E-3</v>
      </c>
      <c r="Y213" s="45">
        <f t="shared" si="52"/>
        <v>6.4000000000000057E-2</v>
      </c>
      <c r="Z213" s="71">
        <f t="shared" si="53"/>
        <v>1236</v>
      </c>
      <c r="AA213" s="72">
        <f t="shared" si="51"/>
        <v>17.696000000000002</v>
      </c>
      <c r="AB213" s="6"/>
      <c r="AC213" s="64">
        <v>20.6</v>
      </c>
      <c r="AD213" s="60">
        <v>1236</v>
      </c>
      <c r="AE213" s="61">
        <v>0.85833333333333295</v>
      </c>
      <c r="AF213" s="61"/>
      <c r="AG213" s="63">
        <f t="shared" si="49"/>
        <v>0</v>
      </c>
      <c r="AH213" s="45">
        <f t="shared" si="54"/>
        <v>0</v>
      </c>
      <c r="AI213" s="71">
        <f t="shared" si="55"/>
        <v>1236</v>
      </c>
      <c r="AJ213" s="56">
        <f t="shared" si="50"/>
        <v>20</v>
      </c>
    </row>
    <row r="214" spans="7:36" x14ac:dyDescent="0.25">
      <c r="G214" s="2"/>
      <c r="H214" s="2"/>
      <c r="I214" s="2"/>
      <c r="T214" s="64">
        <v>20.7</v>
      </c>
      <c r="U214" s="60">
        <v>1242</v>
      </c>
      <c r="V214" s="61">
        <v>0.86250000000000004</v>
      </c>
      <c r="W214" s="61">
        <v>0.88790000000000002</v>
      </c>
      <c r="X214" s="63">
        <f t="shared" si="56"/>
        <v>3.0999999999999917E-3</v>
      </c>
      <c r="Y214" s="45">
        <f t="shared" si="52"/>
        <v>6.1999999999997613E-2</v>
      </c>
      <c r="Z214" s="71">
        <f t="shared" si="53"/>
        <v>1242</v>
      </c>
      <c r="AA214" s="72">
        <f t="shared" si="51"/>
        <v>17.757999999999999</v>
      </c>
      <c r="AB214" s="6"/>
      <c r="AC214" s="64">
        <v>20.7</v>
      </c>
      <c r="AD214" s="60">
        <v>1242</v>
      </c>
      <c r="AE214" s="61">
        <v>0.86250000000000004</v>
      </c>
      <c r="AF214" s="61"/>
      <c r="AG214" s="63">
        <f t="shared" si="49"/>
        <v>0</v>
      </c>
      <c r="AH214" s="45">
        <f t="shared" si="54"/>
        <v>0</v>
      </c>
      <c r="AI214" s="71">
        <f t="shared" si="55"/>
        <v>1242</v>
      </c>
      <c r="AJ214" s="56">
        <f t="shared" si="50"/>
        <v>20</v>
      </c>
    </row>
    <row r="215" spans="7:36" x14ac:dyDescent="0.25">
      <c r="G215" s="2"/>
      <c r="H215" s="2"/>
      <c r="I215" s="2"/>
      <c r="T215" s="64">
        <v>20.8</v>
      </c>
      <c r="U215" s="60">
        <v>1248</v>
      </c>
      <c r="V215" s="61">
        <v>0.86666666666666703</v>
      </c>
      <c r="W215" s="61">
        <v>0.89100000000000001</v>
      </c>
      <c r="X215" s="63">
        <f t="shared" si="56"/>
        <v>3.0999999999999917E-3</v>
      </c>
      <c r="Y215" s="45">
        <f t="shared" si="52"/>
        <v>6.2000000000001165E-2</v>
      </c>
      <c r="Z215" s="71">
        <f t="shared" si="53"/>
        <v>1248</v>
      </c>
      <c r="AA215" s="72">
        <f t="shared" si="51"/>
        <v>17.82</v>
      </c>
      <c r="AB215" s="6"/>
      <c r="AC215" s="64">
        <v>20.8</v>
      </c>
      <c r="AD215" s="60">
        <v>1248</v>
      </c>
      <c r="AE215" s="61">
        <v>0.86666666666666703</v>
      </c>
      <c r="AF215" s="61"/>
      <c r="AG215" s="63">
        <f t="shared" si="49"/>
        <v>0</v>
      </c>
      <c r="AH215" s="45">
        <f t="shared" si="54"/>
        <v>0</v>
      </c>
      <c r="AI215" s="71">
        <f t="shared" si="55"/>
        <v>1248</v>
      </c>
      <c r="AJ215" s="56">
        <f t="shared" si="50"/>
        <v>20</v>
      </c>
    </row>
    <row r="216" spans="7:36" x14ac:dyDescent="0.25">
      <c r="G216" s="2"/>
      <c r="H216" s="2"/>
      <c r="I216" s="2"/>
      <c r="T216" s="64">
        <v>20.9</v>
      </c>
      <c r="U216" s="60">
        <v>1254</v>
      </c>
      <c r="V216" s="61">
        <v>0.87083333333333302</v>
      </c>
      <c r="W216" s="61">
        <v>0.89410000000000001</v>
      </c>
      <c r="X216" s="63">
        <f t="shared" si="56"/>
        <v>3.0999999999999917E-3</v>
      </c>
      <c r="Y216" s="45">
        <f t="shared" si="52"/>
        <v>6.2000000000001165E-2</v>
      </c>
      <c r="Z216" s="71">
        <f t="shared" si="53"/>
        <v>1254</v>
      </c>
      <c r="AA216" s="72">
        <f t="shared" si="51"/>
        <v>17.882000000000001</v>
      </c>
      <c r="AB216" s="6"/>
      <c r="AC216" s="64">
        <v>20.9</v>
      </c>
      <c r="AD216" s="60">
        <v>1254</v>
      </c>
      <c r="AE216" s="61">
        <v>0.87083333333333302</v>
      </c>
      <c r="AF216" s="61"/>
      <c r="AG216" s="63">
        <f t="shared" si="49"/>
        <v>0</v>
      </c>
      <c r="AH216" s="45">
        <f t="shared" si="54"/>
        <v>0</v>
      </c>
      <c r="AI216" s="71">
        <f t="shared" si="55"/>
        <v>1254</v>
      </c>
      <c r="AJ216" s="56">
        <f t="shared" si="50"/>
        <v>20</v>
      </c>
    </row>
    <row r="217" spans="7:36" x14ac:dyDescent="0.25">
      <c r="G217" s="2"/>
      <c r="H217" s="2"/>
      <c r="I217" s="2"/>
      <c r="T217" s="64">
        <v>21</v>
      </c>
      <c r="U217" s="60">
        <v>1260</v>
      </c>
      <c r="V217" s="61">
        <v>0.875</v>
      </c>
      <c r="W217" s="61">
        <v>0.8972</v>
      </c>
      <c r="X217" s="63">
        <f t="shared" si="56"/>
        <v>3.0999999999999917E-3</v>
      </c>
      <c r="Y217" s="45">
        <f t="shared" si="52"/>
        <v>6.1999999999997613E-2</v>
      </c>
      <c r="Z217" s="71">
        <f t="shared" si="53"/>
        <v>1260</v>
      </c>
      <c r="AA217" s="72">
        <f t="shared" si="51"/>
        <v>17.943999999999999</v>
      </c>
      <c r="AB217" s="6"/>
      <c r="AC217" s="64">
        <v>21</v>
      </c>
      <c r="AD217" s="60">
        <v>1260</v>
      </c>
      <c r="AE217" s="61">
        <v>0.875</v>
      </c>
      <c r="AF217" s="61"/>
      <c r="AG217" s="63">
        <f t="shared" si="49"/>
        <v>0</v>
      </c>
      <c r="AH217" s="45">
        <f t="shared" si="54"/>
        <v>0</v>
      </c>
      <c r="AI217" s="71">
        <f t="shared" si="55"/>
        <v>1260</v>
      </c>
      <c r="AJ217" s="56">
        <f t="shared" si="50"/>
        <v>20</v>
      </c>
    </row>
    <row r="218" spans="7:36" x14ac:dyDescent="0.25">
      <c r="G218" s="2"/>
      <c r="H218" s="2"/>
      <c r="I218" s="2"/>
      <c r="T218" s="64">
        <v>21.1</v>
      </c>
      <c r="U218" s="60">
        <v>1266</v>
      </c>
      <c r="V218" s="61">
        <v>0.87916666666666698</v>
      </c>
      <c r="W218" s="61">
        <v>0.90039999999999998</v>
      </c>
      <c r="X218" s="63">
        <f t="shared" si="56"/>
        <v>3.1999999999999806E-3</v>
      </c>
      <c r="Y218" s="45">
        <f t="shared" si="52"/>
        <v>6.4000000000000057E-2</v>
      </c>
      <c r="Z218" s="71">
        <f t="shared" si="53"/>
        <v>1266</v>
      </c>
      <c r="AA218" s="72">
        <f t="shared" si="51"/>
        <v>18.007999999999999</v>
      </c>
      <c r="AB218" s="6"/>
      <c r="AC218" s="64">
        <v>21.1</v>
      </c>
      <c r="AD218" s="60">
        <v>1266</v>
      </c>
      <c r="AE218" s="61">
        <v>0.87916666666666698</v>
      </c>
      <c r="AF218" s="61"/>
      <c r="AG218" s="63">
        <f t="shared" si="49"/>
        <v>0</v>
      </c>
      <c r="AH218" s="45">
        <f t="shared" si="54"/>
        <v>0</v>
      </c>
      <c r="AI218" s="71">
        <f t="shared" si="55"/>
        <v>1266</v>
      </c>
      <c r="AJ218" s="56">
        <f t="shared" si="50"/>
        <v>20</v>
      </c>
    </row>
    <row r="219" spans="7:36" x14ac:dyDescent="0.25">
      <c r="G219" s="2"/>
      <c r="H219" s="2"/>
      <c r="I219" s="2"/>
      <c r="T219" s="64">
        <v>21.2</v>
      </c>
      <c r="U219" s="60">
        <v>1272</v>
      </c>
      <c r="V219" s="61">
        <v>0.88333333333333297</v>
      </c>
      <c r="W219" s="61">
        <v>0.90349999999999997</v>
      </c>
      <c r="X219" s="63">
        <f t="shared" si="56"/>
        <v>3.0999999999999917E-3</v>
      </c>
      <c r="Y219" s="45">
        <f t="shared" si="52"/>
        <v>6.2000000000001165E-2</v>
      </c>
      <c r="Z219" s="71">
        <f t="shared" si="53"/>
        <v>1272</v>
      </c>
      <c r="AA219" s="72">
        <f t="shared" si="51"/>
        <v>18.07</v>
      </c>
      <c r="AB219" s="6"/>
      <c r="AC219" s="64">
        <v>21.2</v>
      </c>
      <c r="AD219" s="60">
        <v>1272</v>
      </c>
      <c r="AE219" s="61">
        <v>0.88333333333333297</v>
      </c>
      <c r="AF219" s="61"/>
      <c r="AG219" s="63">
        <f t="shared" si="49"/>
        <v>0</v>
      </c>
      <c r="AH219" s="45">
        <f t="shared" si="54"/>
        <v>0</v>
      </c>
      <c r="AI219" s="71">
        <f t="shared" si="55"/>
        <v>1272</v>
      </c>
      <c r="AJ219" s="56">
        <f t="shared" si="50"/>
        <v>20</v>
      </c>
    </row>
    <row r="220" spans="7:36" x14ac:dyDescent="0.25">
      <c r="G220" s="2"/>
      <c r="H220" s="2"/>
      <c r="I220" s="2"/>
      <c r="T220" s="64">
        <v>21.3</v>
      </c>
      <c r="U220" s="60">
        <v>1278</v>
      </c>
      <c r="V220" s="61">
        <v>0.88749999999999996</v>
      </c>
      <c r="W220" s="61">
        <v>0.90659999999999996</v>
      </c>
      <c r="X220" s="63">
        <f t="shared" si="56"/>
        <v>3.0999999999999917E-3</v>
      </c>
      <c r="Y220" s="45">
        <f t="shared" si="52"/>
        <v>6.1999999999997613E-2</v>
      </c>
      <c r="Z220" s="71">
        <f t="shared" si="53"/>
        <v>1278</v>
      </c>
      <c r="AA220" s="72">
        <f t="shared" si="51"/>
        <v>18.131999999999998</v>
      </c>
      <c r="AB220" s="6"/>
      <c r="AC220" s="64">
        <v>21.3</v>
      </c>
      <c r="AD220" s="60">
        <v>1278</v>
      </c>
      <c r="AE220" s="61">
        <v>0.88749999999999996</v>
      </c>
      <c r="AF220" s="61"/>
      <c r="AG220" s="63">
        <f t="shared" si="49"/>
        <v>0</v>
      </c>
      <c r="AH220" s="45">
        <f t="shared" si="54"/>
        <v>0</v>
      </c>
      <c r="AI220" s="71">
        <f t="shared" si="55"/>
        <v>1278</v>
      </c>
      <c r="AJ220" s="56">
        <f t="shared" si="50"/>
        <v>20</v>
      </c>
    </row>
    <row r="221" spans="7:36" x14ac:dyDescent="0.25">
      <c r="G221" s="2"/>
      <c r="H221" s="2"/>
      <c r="I221" s="2"/>
      <c r="T221" s="64">
        <v>21.4</v>
      </c>
      <c r="U221" s="60">
        <v>1284</v>
      </c>
      <c r="V221" s="61">
        <v>0.89166666666666705</v>
      </c>
      <c r="W221" s="61">
        <v>0.90980000000000005</v>
      </c>
      <c r="X221" s="63">
        <f t="shared" si="56"/>
        <v>3.2000000000000917E-3</v>
      </c>
      <c r="Y221" s="45">
        <f t="shared" si="52"/>
        <v>6.400000000000361E-2</v>
      </c>
      <c r="Z221" s="71">
        <f t="shared" si="53"/>
        <v>1284</v>
      </c>
      <c r="AA221" s="72">
        <f t="shared" si="51"/>
        <v>18.196000000000002</v>
      </c>
      <c r="AB221" s="6"/>
      <c r="AC221" s="64">
        <v>21.4</v>
      </c>
      <c r="AD221" s="60">
        <v>1284</v>
      </c>
      <c r="AE221" s="61">
        <v>0.89166666666666705</v>
      </c>
      <c r="AF221" s="61"/>
      <c r="AG221" s="63">
        <f t="shared" si="49"/>
        <v>0</v>
      </c>
      <c r="AH221" s="45">
        <f t="shared" si="54"/>
        <v>0</v>
      </c>
      <c r="AI221" s="71">
        <f t="shared" si="55"/>
        <v>1284</v>
      </c>
      <c r="AJ221" s="56">
        <f t="shared" si="50"/>
        <v>20</v>
      </c>
    </row>
    <row r="222" spans="7:36" x14ac:dyDescent="0.25">
      <c r="G222" s="2"/>
      <c r="H222" s="2"/>
      <c r="I222" s="2"/>
      <c r="T222" s="64">
        <v>21.5</v>
      </c>
      <c r="U222" s="60">
        <v>1290</v>
      </c>
      <c r="V222" s="61">
        <v>0.89583333333333304</v>
      </c>
      <c r="W222" s="61">
        <v>0.91290000000000004</v>
      </c>
      <c r="X222" s="63">
        <f t="shared" si="56"/>
        <v>3.0999999999999917E-3</v>
      </c>
      <c r="Y222" s="45">
        <f t="shared" si="52"/>
        <v>6.2000000000001165E-2</v>
      </c>
      <c r="Z222" s="71">
        <f t="shared" si="53"/>
        <v>1290</v>
      </c>
      <c r="AA222" s="72">
        <f t="shared" si="51"/>
        <v>18.258000000000003</v>
      </c>
      <c r="AB222" s="6"/>
      <c r="AC222" s="64">
        <v>21.5</v>
      </c>
      <c r="AD222" s="60">
        <v>1290</v>
      </c>
      <c r="AE222" s="61">
        <v>0.89583333333333304</v>
      </c>
      <c r="AF222" s="61"/>
      <c r="AG222" s="63">
        <f t="shared" si="49"/>
        <v>0</v>
      </c>
      <c r="AH222" s="45">
        <f t="shared" si="54"/>
        <v>0</v>
      </c>
      <c r="AI222" s="71">
        <f t="shared" si="55"/>
        <v>1290</v>
      </c>
      <c r="AJ222" s="56">
        <f t="shared" si="50"/>
        <v>20</v>
      </c>
    </row>
    <row r="223" spans="7:36" x14ac:dyDescent="0.25">
      <c r="G223" s="2"/>
      <c r="H223" s="2"/>
      <c r="I223" s="2"/>
      <c r="T223" s="64">
        <v>21.6</v>
      </c>
      <c r="U223" s="60">
        <v>1296</v>
      </c>
      <c r="V223" s="61">
        <v>0.9</v>
      </c>
      <c r="W223" s="61">
        <v>0.91600000000000004</v>
      </c>
      <c r="X223" s="63">
        <f t="shared" si="56"/>
        <v>3.0999999999999917E-3</v>
      </c>
      <c r="Y223" s="45">
        <f t="shared" si="52"/>
        <v>6.1999999999997613E-2</v>
      </c>
      <c r="Z223" s="71">
        <f t="shared" si="53"/>
        <v>1296</v>
      </c>
      <c r="AA223" s="72">
        <f t="shared" si="51"/>
        <v>18.32</v>
      </c>
      <c r="AB223" s="6"/>
      <c r="AC223" s="64">
        <v>21.6</v>
      </c>
      <c r="AD223" s="60">
        <v>1296</v>
      </c>
      <c r="AE223" s="61">
        <v>0.9</v>
      </c>
      <c r="AF223" s="61"/>
      <c r="AG223" s="63">
        <f t="shared" si="49"/>
        <v>0</v>
      </c>
      <c r="AH223" s="45">
        <f t="shared" si="54"/>
        <v>0</v>
      </c>
      <c r="AI223" s="71">
        <f t="shared" si="55"/>
        <v>1296</v>
      </c>
      <c r="AJ223" s="56">
        <f t="shared" si="50"/>
        <v>20</v>
      </c>
    </row>
    <row r="224" spans="7:36" x14ac:dyDescent="0.25">
      <c r="G224" s="2"/>
      <c r="H224" s="2"/>
      <c r="I224" s="2"/>
      <c r="T224" s="64">
        <v>21.7</v>
      </c>
      <c r="U224" s="60">
        <v>1302</v>
      </c>
      <c r="V224" s="61">
        <v>0.90416666666666701</v>
      </c>
      <c r="W224" s="61">
        <v>0.91910000000000003</v>
      </c>
      <c r="X224" s="63">
        <f t="shared" si="56"/>
        <v>3.0999999999999917E-3</v>
      </c>
      <c r="Y224" s="45">
        <f t="shared" si="52"/>
        <v>6.2000000000001165E-2</v>
      </c>
      <c r="Z224" s="71">
        <f t="shared" si="53"/>
        <v>1302</v>
      </c>
      <c r="AA224" s="72">
        <f t="shared" si="51"/>
        <v>18.382000000000001</v>
      </c>
      <c r="AB224" s="6"/>
      <c r="AC224" s="64">
        <v>21.7</v>
      </c>
      <c r="AD224" s="60">
        <v>1302</v>
      </c>
      <c r="AE224" s="61">
        <v>0.90416666666666701</v>
      </c>
      <c r="AF224" s="61"/>
      <c r="AG224" s="63">
        <f t="shared" ref="AG224:AG247" si="57">($W$4-$N$4)/120</f>
        <v>0</v>
      </c>
      <c r="AH224" s="45">
        <f t="shared" si="54"/>
        <v>0</v>
      </c>
      <c r="AI224" s="71">
        <f t="shared" si="55"/>
        <v>1302</v>
      </c>
      <c r="AJ224" s="56">
        <f t="shared" si="50"/>
        <v>20</v>
      </c>
    </row>
    <row r="225" spans="7:36" x14ac:dyDescent="0.25">
      <c r="G225" s="2"/>
      <c r="H225" s="2"/>
      <c r="I225" s="2"/>
      <c r="T225" s="64">
        <v>21.8</v>
      </c>
      <c r="U225" s="60">
        <v>1308</v>
      </c>
      <c r="V225" s="61">
        <v>0.90833333333333299</v>
      </c>
      <c r="W225" s="61">
        <v>0.92220000000000002</v>
      </c>
      <c r="X225" s="63">
        <f t="shared" si="56"/>
        <v>3.0999999999999917E-3</v>
      </c>
      <c r="Y225" s="45">
        <f t="shared" si="52"/>
        <v>6.1999999999997613E-2</v>
      </c>
      <c r="Z225" s="71">
        <f t="shared" si="53"/>
        <v>1308</v>
      </c>
      <c r="AA225" s="72">
        <f t="shared" si="51"/>
        <v>18.443999999999999</v>
      </c>
      <c r="AB225" s="6"/>
      <c r="AC225" s="64">
        <v>21.8</v>
      </c>
      <c r="AD225" s="60">
        <v>1308</v>
      </c>
      <c r="AE225" s="61">
        <v>0.90833333333333299</v>
      </c>
      <c r="AF225" s="61"/>
      <c r="AG225" s="63">
        <f t="shared" si="57"/>
        <v>0</v>
      </c>
      <c r="AH225" s="45">
        <f t="shared" si="54"/>
        <v>0</v>
      </c>
      <c r="AI225" s="71">
        <f t="shared" si="55"/>
        <v>1308</v>
      </c>
      <c r="AJ225" s="56">
        <f t="shared" si="50"/>
        <v>20</v>
      </c>
    </row>
    <row r="226" spans="7:36" x14ac:dyDescent="0.25">
      <c r="G226" s="2"/>
      <c r="H226" s="2"/>
      <c r="I226" s="2"/>
      <c r="T226" s="64">
        <v>21.9</v>
      </c>
      <c r="U226" s="60">
        <v>1314</v>
      </c>
      <c r="V226" s="61">
        <v>0.91249999999999998</v>
      </c>
      <c r="W226" s="61">
        <v>0.9254</v>
      </c>
      <c r="X226" s="63">
        <f t="shared" si="56"/>
        <v>3.1999999999999806E-3</v>
      </c>
      <c r="Y226" s="45">
        <f t="shared" si="52"/>
        <v>6.4000000000000057E-2</v>
      </c>
      <c r="Z226" s="71">
        <f t="shared" si="53"/>
        <v>1314</v>
      </c>
      <c r="AA226" s="72">
        <f t="shared" si="51"/>
        <v>18.507999999999999</v>
      </c>
      <c r="AB226" s="6"/>
      <c r="AC226" s="64">
        <v>21.9</v>
      </c>
      <c r="AD226" s="60">
        <v>1314</v>
      </c>
      <c r="AE226" s="61">
        <v>0.91249999999999998</v>
      </c>
      <c r="AF226" s="61"/>
      <c r="AG226" s="63">
        <f t="shared" si="57"/>
        <v>0</v>
      </c>
      <c r="AH226" s="45">
        <f t="shared" si="54"/>
        <v>0</v>
      </c>
      <c r="AI226" s="71">
        <f t="shared" si="55"/>
        <v>1314</v>
      </c>
      <c r="AJ226" s="56">
        <f t="shared" si="50"/>
        <v>20</v>
      </c>
    </row>
    <row r="227" spans="7:36" x14ac:dyDescent="0.25">
      <c r="G227" s="2"/>
      <c r="H227" s="2"/>
      <c r="I227" s="2"/>
      <c r="T227" s="64">
        <v>22</v>
      </c>
      <c r="U227" s="60">
        <v>1320</v>
      </c>
      <c r="V227" s="61">
        <v>0.91666666666666696</v>
      </c>
      <c r="W227" s="61">
        <v>0.92849999999999999</v>
      </c>
      <c r="X227" s="63">
        <f t="shared" si="56"/>
        <v>3.0999999999999917E-3</v>
      </c>
      <c r="Y227" s="45">
        <f t="shared" si="52"/>
        <v>6.2000000000001165E-2</v>
      </c>
      <c r="Z227" s="71">
        <f t="shared" si="53"/>
        <v>1320</v>
      </c>
      <c r="AA227" s="72">
        <f t="shared" si="51"/>
        <v>18.57</v>
      </c>
      <c r="AB227" s="6"/>
      <c r="AC227" s="64">
        <v>22</v>
      </c>
      <c r="AD227" s="60">
        <v>1320</v>
      </c>
      <c r="AE227" s="61">
        <v>0.91666666666666696</v>
      </c>
      <c r="AF227" s="61"/>
      <c r="AG227" s="63">
        <f t="shared" si="57"/>
        <v>0</v>
      </c>
      <c r="AH227" s="45">
        <f t="shared" si="54"/>
        <v>0</v>
      </c>
      <c r="AI227" s="71">
        <f t="shared" si="55"/>
        <v>1320</v>
      </c>
      <c r="AJ227" s="56">
        <f t="shared" si="50"/>
        <v>20</v>
      </c>
    </row>
    <row r="228" spans="7:36" x14ac:dyDescent="0.25">
      <c r="G228" s="2"/>
      <c r="H228" s="2"/>
      <c r="I228" s="2"/>
      <c r="T228" s="64">
        <v>22.1</v>
      </c>
      <c r="U228" s="60">
        <v>1326</v>
      </c>
      <c r="V228" s="61">
        <v>0.92083333333333295</v>
      </c>
      <c r="W228" s="61">
        <v>0.93169999999999997</v>
      </c>
      <c r="X228" s="63">
        <f t="shared" si="56"/>
        <v>3.1999999999999806E-3</v>
      </c>
      <c r="Y228" s="45">
        <f t="shared" si="52"/>
        <v>6.4000000000000057E-2</v>
      </c>
      <c r="Z228" s="71">
        <f t="shared" si="53"/>
        <v>1326</v>
      </c>
      <c r="AA228" s="72">
        <f t="shared" si="51"/>
        <v>18.634</v>
      </c>
      <c r="AB228" s="6"/>
      <c r="AC228" s="64">
        <v>22.1</v>
      </c>
      <c r="AD228" s="60">
        <v>1326</v>
      </c>
      <c r="AE228" s="61">
        <v>0.92083333333333295</v>
      </c>
      <c r="AF228" s="61"/>
      <c r="AG228" s="63">
        <f t="shared" si="57"/>
        <v>0</v>
      </c>
      <c r="AH228" s="45">
        <f t="shared" si="54"/>
        <v>0</v>
      </c>
      <c r="AI228" s="71">
        <f t="shared" si="55"/>
        <v>1326</v>
      </c>
      <c r="AJ228" s="56">
        <f t="shared" si="50"/>
        <v>20</v>
      </c>
    </row>
    <row r="229" spans="7:36" x14ac:dyDescent="0.25">
      <c r="G229" s="2"/>
      <c r="H229" s="2"/>
      <c r="I229" s="2"/>
      <c r="T229" s="64">
        <v>22.2</v>
      </c>
      <c r="U229" s="60">
        <v>1332</v>
      </c>
      <c r="V229" s="61">
        <v>0.92500000000000004</v>
      </c>
      <c r="W229" s="61">
        <v>0.93500000000000005</v>
      </c>
      <c r="X229" s="63">
        <f t="shared" si="56"/>
        <v>3.3000000000000806E-3</v>
      </c>
      <c r="Y229" s="45">
        <f t="shared" si="52"/>
        <v>6.6000000000002501E-2</v>
      </c>
      <c r="Z229" s="71">
        <f t="shared" si="53"/>
        <v>1332</v>
      </c>
      <c r="AA229" s="72">
        <f t="shared" si="51"/>
        <v>18.700000000000003</v>
      </c>
      <c r="AB229" s="6"/>
      <c r="AC229" s="64">
        <v>22.2</v>
      </c>
      <c r="AD229" s="60">
        <v>1332</v>
      </c>
      <c r="AE229" s="61">
        <v>0.92500000000000004</v>
      </c>
      <c r="AF229" s="61"/>
      <c r="AG229" s="63">
        <f t="shared" si="57"/>
        <v>0</v>
      </c>
      <c r="AH229" s="45">
        <f t="shared" si="54"/>
        <v>0</v>
      </c>
      <c r="AI229" s="71">
        <f t="shared" si="55"/>
        <v>1332</v>
      </c>
      <c r="AJ229" s="56">
        <f t="shared" si="50"/>
        <v>20</v>
      </c>
    </row>
    <row r="230" spans="7:36" x14ac:dyDescent="0.25">
      <c r="G230" s="2"/>
      <c r="H230" s="2"/>
      <c r="I230" s="2"/>
      <c r="T230" s="64">
        <v>22.3</v>
      </c>
      <c r="U230" s="60">
        <v>1338</v>
      </c>
      <c r="V230" s="61">
        <v>0.92916666666666703</v>
      </c>
      <c r="W230" s="61">
        <v>0.93830000000000002</v>
      </c>
      <c r="X230" s="63">
        <f t="shared" si="56"/>
        <v>3.2999999999999696E-3</v>
      </c>
      <c r="Y230" s="45">
        <f t="shared" si="52"/>
        <v>6.5999999999998948E-2</v>
      </c>
      <c r="Z230" s="71">
        <f t="shared" si="53"/>
        <v>1338</v>
      </c>
      <c r="AA230" s="72">
        <f t="shared" si="51"/>
        <v>18.766000000000002</v>
      </c>
      <c r="AB230" s="6"/>
      <c r="AC230" s="64">
        <v>22.3</v>
      </c>
      <c r="AD230" s="60">
        <v>1338</v>
      </c>
      <c r="AE230" s="61">
        <v>0.92916666666666703</v>
      </c>
      <c r="AF230" s="61"/>
      <c r="AG230" s="63">
        <f t="shared" si="57"/>
        <v>0</v>
      </c>
      <c r="AH230" s="45">
        <f t="shared" si="54"/>
        <v>0</v>
      </c>
      <c r="AI230" s="71">
        <f t="shared" si="55"/>
        <v>1338</v>
      </c>
      <c r="AJ230" s="56">
        <f t="shared" si="50"/>
        <v>20</v>
      </c>
    </row>
    <row r="231" spans="7:36" x14ac:dyDescent="0.25">
      <c r="G231" s="2"/>
      <c r="H231" s="2"/>
      <c r="I231" s="2"/>
      <c r="T231" s="64">
        <v>22.4</v>
      </c>
      <c r="U231" s="60">
        <v>1344</v>
      </c>
      <c r="V231" s="61">
        <v>0.93333333333333302</v>
      </c>
      <c r="W231" s="61">
        <v>0.94169999999999998</v>
      </c>
      <c r="X231" s="63">
        <f t="shared" si="56"/>
        <v>3.3999999999999586E-3</v>
      </c>
      <c r="Y231" s="45">
        <f t="shared" si="52"/>
        <v>6.799999999999784E-2</v>
      </c>
      <c r="Z231" s="71">
        <f t="shared" si="53"/>
        <v>1344</v>
      </c>
      <c r="AA231" s="72">
        <f t="shared" si="51"/>
        <v>18.834</v>
      </c>
      <c r="AB231" s="6"/>
      <c r="AC231" s="64">
        <v>22.4</v>
      </c>
      <c r="AD231" s="60">
        <v>1344</v>
      </c>
      <c r="AE231" s="61">
        <v>0.93333333333333302</v>
      </c>
      <c r="AF231" s="61"/>
      <c r="AG231" s="63">
        <f t="shared" si="57"/>
        <v>0</v>
      </c>
      <c r="AH231" s="45">
        <f t="shared" si="54"/>
        <v>0</v>
      </c>
      <c r="AI231" s="71">
        <f t="shared" si="55"/>
        <v>1344</v>
      </c>
      <c r="AJ231" s="56">
        <f t="shared" si="50"/>
        <v>20</v>
      </c>
    </row>
    <row r="232" spans="7:36" x14ac:dyDescent="0.25">
      <c r="G232" s="2"/>
      <c r="H232" s="2"/>
      <c r="I232" s="2"/>
      <c r="T232" s="64">
        <v>22.5</v>
      </c>
      <c r="U232" s="60">
        <v>1350</v>
      </c>
      <c r="V232" s="61">
        <v>0.9375</v>
      </c>
      <c r="W232" s="61">
        <v>0.94499999999999995</v>
      </c>
      <c r="X232" s="63">
        <f t="shared" si="56"/>
        <v>3.2999999999999696E-3</v>
      </c>
      <c r="Y232" s="45">
        <f t="shared" si="52"/>
        <v>6.5999999999998948E-2</v>
      </c>
      <c r="Z232" s="71">
        <f t="shared" si="53"/>
        <v>1350</v>
      </c>
      <c r="AA232" s="72">
        <f t="shared" si="51"/>
        <v>18.899999999999999</v>
      </c>
      <c r="AB232" s="6"/>
      <c r="AC232" s="64">
        <v>22.5</v>
      </c>
      <c r="AD232" s="60">
        <v>1350</v>
      </c>
      <c r="AE232" s="61">
        <v>0.9375</v>
      </c>
      <c r="AF232" s="61"/>
      <c r="AG232" s="63">
        <f t="shared" si="57"/>
        <v>0</v>
      </c>
      <c r="AH232" s="45">
        <f t="shared" si="54"/>
        <v>0</v>
      </c>
      <c r="AI232" s="71">
        <f t="shared" si="55"/>
        <v>1350</v>
      </c>
      <c r="AJ232" s="56">
        <f t="shared" si="50"/>
        <v>20</v>
      </c>
    </row>
    <row r="233" spans="7:36" x14ac:dyDescent="0.25">
      <c r="G233" s="2"/>
      <c r="H233" s="2"/>
      <c r="I233" s="2"/>
      <c r="T233" s="64">
        <v>22.6</v>
      </c>
      <c r="U233" s="60">
        <v>1356</v>
      </c>
      <c r="V233" s="61">
        <v>0.94166666666666698</v>
      </c>
      <c r="W233" s="61">
        <v>0.94830000000000003</v>
      </c>
      <c r="X233" s="63">
        <f t="shared" si="56"/>
        <v>3.3000000000000806E-3</v>
      </c>
      <c r="Y233" s="45">
        <f t="shared" si="52"/>
        <v>6.6000000000002501E-2</v>
      </c>
      <c r="Z233" s="71">
        <f t="shared" si="53"/>
        <v>1356</v>
      </c>
      <c r="AA233" s="72">
        <f t="shared" si="51"/>
        <v>18.966000000000001</v>
      </c>
      <c r="AB233" s="6"/>
      <c r="AC233" s="64">
        <v>22.6</v>
      </c>
      <c r="AD233" s="60">
        <v>1356</v>
      </c>
      <c r="AE233" s="61">
        <v>0.94166666666666698</v>
      </c>
      <c r="AF233" s="61"/>
      <c r="AG233" s="63">
        <f t="shared" si="57"/>
        <v>0</v>
      </c>
      <c r="AH233" s="45">
        <f t="shared" si="54"/>
        <v>0</v>
      </c>
      <c r="AI233" s="71">
        <f t="shared" si="55"/>
        <v>1356</v>
      </c>
      <c r="AJ233" s="56">
        <f t="shared" si="50"/>
        <v>20</v>
      </c>
    </row>
    <row r="234" spans="7:36" x14ac:dyDescent="0.25">
      <c r="G234" s="2"/>
      <c r="H234" s="2"/>
      <c r="I234" s="2"/>
      <c r="T234" s="64">
        <v>22.7</v>
      </c>
      <c r="U234" s="60">
        <v>1362</v>
      </c>
      <c r="V234" s="61">
        <v>0.94583333333333297</v>
      </c>
      <c r="W234" s="61">
        <v>0.95169999999999999</v>
      </c>
      <c r="X234" s="63">
        <f t="shared" si="56"/>
        <v>3.3999999999999586E-3</v>
      </c>
      <c r="Y234" s="45">
        <f t="shared" si="52"/>
        <v>6.799999999999784E-2</v>
      </c>
      <c r="Z234" s="71">
        <f t="shared" si="53"/>
        <v>1362</v>
      </c>
      <c r="AA234" s="72">
        <f t="shared" si="51"/>
        <v>19.033999999999999</v>
      </c>
      <c r="AB234" s="6"/>
      <c r="AC234" s="64">
        <v>22.7</v>
      </c>
      <c r="AD234" s="60">
        <v>1362</v>
      </c>
      <c r="AE234" s="61">
        <v>0.94583333333333297</v>
      </c>
      <c r="AF234" s="61"/>
      <c r="AG234" s="63">
        <f t="shared" si="57"/>
        <v>0</v>
      </c>
      <c r="AH234" s="45">
        <f t="shared" si="54"/>
        <v>0</v>
      </c>
      <c r="AI234" s="71">
        <f t="shared" si="55"/>
        <v>1362</v>
      </c>
      <c r="AJ234" s="56">
        <f t="shared" si="50"/>
        <v>20</v>
      </c>
    </row>
    <row r="235" spans="7:36" x14ac:dyDescent="0.25">
      <c r="G235" s="2"/>
      <c r="H235" s="2"/>
      <c r="I235" s="2"/>
      <c r="T235" s="64">
        <v>22.8</v>
      </c>
      <c r="U235" s="60">
        <v>1368</v>
      </c>
      <c r="V235" s="61">
        <v>0.95</v>
      </c>
      <c r="W235" s="61">
        <v>0.95499999999999996</v>
      </c>
      <c r="X235" s="63">
        <f t="shared" si="56"/>
        <v>3.2999999999999696E-3</v>
      </c>
      <c r="Y235" s="45">
        <f t="shared" si="52"/>
        <v>6.5999999999998948E-2</v>
      </c>
      <c r="Z235" s="71">
        <f t="shared" si="53"/>
        <v>1368</v>
      </c>
      <c r="AA235" s="72">
        <f t="shared" si="51"/>
        <v>19.099999999999998</v>
      </c>
      <c r="AB235" s="6"/>
      <c r="AC235" s="64">
        <v>22.8</v>
      </c>
      <c r="AD235" s="60">
        <v>1368</v>
      </c>
      <c r="AE235" s="61">
        <v>0.95</v>
      </c>
      <c r="AF235" s="61"/>
      <c r="AG235" s="63">
        <f t="shared" si="57"/>
        <v>0</v>
      </c>
      <c r="AH235" s="45">
        <f t="shared" si="54"/>
        <v>0</v>
      </c>
      <c r="AI235" s="71">
        <f t="shared" si="55"/>
        <v>1368</v>
      </c>
      <c r="AJ235" s="56">
        <f t="shared" si="50"/>
        <v>20</v>
      </c>
    </row>
    <row r="236" spans="7:36" x14ac:dyDescent="0.25">
      <c r="G236" s="2"/>
      <c r="H236" s="2"/>
      <c r="I236" s="2"/>
      <c r="T236" s="64">
        <v>22.9</v>
      </c>
      <c r="U236" s="60">
        <v>1374</v>
      </c>
      <c r="V236" s="61">
        <v>0.95416666666666705</v>
      </c>
      <c r="W236" s="61">
        <v>0.95830000000000004</v>
      </c>
      <c r="X236" s="63">
        <f t="shared" si="56"/>
        <v>3.3000000000000806E-3</v>
      </c>
      <c r="Y236" s="45">
        <f t="shared" si="52"/>
        <v>6.6000000000002501E-2</v>
      </c>
      <c r="Z236" s="71">
        <f t="shared" si="53"/>
        <v>1374</v>
      </c>
      <c r="AA236" s="72">
        <f t="shared" si="51"/>
        <v>19.166</v>
      </c>
      <c r="AB236" s="6"/>
      <c r="AC236" s="64">
        <v>22.9</v>
      </c>
      <c r="AD236" s="60">
        <v>1374</v>
      </c>
      <c r="AE236" s="61">
        <v>0.95416666666666705</v>
      </c>
      <c r="AF236" s="61"/>
      <c r="AG236" s="63">
        <f t="shared" si="57"/>
        <v>0</v>
      </c>
      <c r="AH236" s="45">
        <f t="shared" si="54"/>
        <v>0</v>
      </c>
      <c r="AI236" s="71">
        <f t="shared" si="55"/>
        <v>1374</v>
      </c>
      <c r="AJ236" s="56">
        <f t="shared" si="50"/>
        <v>20</v>
      </c>
    </row>
    <row r="237" spans="7:36" x14ac:dyDescent="0.25">
      <c r="G237" s="2"/>
      <c r="H237" s="2"/>
      <c r="I237" s="2"/>
      <c r="T237" s="64">
        <v>23</v>
      </c>
      <c r="U237" s="60">
        <v>1380</v>
      </c>
      <c r="V237" s="61">
        <v>0.95833333333333304</v>
      </c>
      <c r="W237" s="61">
        <v>0.9617</v>
      </c>
      <c r="X237" s="63">
        <f t="shared" si="56"/>
        <v>3.3999999999999586E-3</v>
      </c>
      <c r="Y237" s="45">
        <f t="shared" si="52"/>
        <v>6.8000000000001393E-2</v>
      </c>
      <c r="Z237" s="71">
        <f t="shared" si="53"/>
        <v>1380</v>
      </c>
      <c r="AA237" s="72">
        <f t="shared" si="51"/>
        <v>19.234000000000002</v>
      </c>
      <c r="AB237" s="6"/>
      <c r="AC237" s="64">
        <v>23</v>
      </c>
      <c r="AD237" s="60">
        <v>1380</v>
      </c>
      <c r="AE237" s="61">
        <v>0.95833333333333304</v>
      </c>
      <c r="AF237" s="61"/>
      <c r="AG237" s="63">
        <f t="shared" si="57"/>
        <v>0</v>
      </c>
      <c r="AH237" s="45">
        <f t="shared" si="54"/>
        <v>0</v>
      </c>
      <c r="AI237" s="71">
        <f t="shared" si="55"/>
        <v>1380</v>
      </c>
      <c r="AJ237" s="56">
        <f t="shared" si="50"/>
        <v>20</v>
      </c>
    </row>
    <row r="238" spans="7:36" x14ac:dyDescent="0.25">
      <c r="G238" s="2"/>
      <c r="H238" s="2"/>
      <c r="I238" s="2"/>
      <c r="T238" s="64">
        <v>23.1</v>
      </c>
      <c r="U238" s="60">
        <v>1386</v>
      </c>
      <c r="V238" s="61">
        <v>0.96250000000000002</v>
      </c>
      <c r="W238" s="61">
        <v>0.96519999999999995</v>
      </c>
      <c r="X238" s="63">
        <f t="shared" si="56"/>
        <v>3.4999999999999476E-3</v>
      </c>
      <c r="Y238" s="45">
        <f t="shared" si="52"/>
        <v>6.9999999999996732E-2</v>
      </c>
      <c r="Z238" s="71">
        <f t="shared" si="53"/>
        <v>1386</v>
      </c>
      <c r="AA238" s="72">
        <f t="shared" si="51"/>
        <v>19.303999999999998</v>
      </c>
      <c r="AB238" s="6"/>
      <c r="AC238" s="64">
        <v>23.1</v>
      </c>
      <c r="AD238" s="60">
        <v>1386</v>
      </c>
      <c r="AE238" s="61">
        <v>0.96250000000000002</v>
      </c>
      <c r="AF238" s="61"/>
      <c r="AG238" s="63">
        <f t="shared" si="57"/>
        <v>0</v>
      </c>
      <c r="AH238" s="45">
        <f t="shared" si="54"/>
        <v>0</v>
      </c>
      <c r="AI238" s="71">
        <f t="shared" si="55"/>
        <v>1386</v>
      </c>
      <c r="AJ238" s="56">
        <f t="shared" si="50"/>
        <v>20</v>
      </c>
    </row>
    <row r="239" spans="7:36" x14ac:dyDescent="0.25">
      <c r="G239" s="2"/>
      <c r="H239" s="2"/>
      <c r="I239" s="2"/>
      <c r="T239" s="64">
        <v>23.2</v>
      </c>
      <c r="U239" s="60">
        <v>1392</v>
      </c>
      <c r="V239" s="61">
        <v>0.96666666666666701</v>
      </c>
      <c r="W239" s="61">
        <v>0.96899999999999997</v>
      </c>
      <c r="X239" s="63">
        <f t="shared" si="56"/>
        <v>3.8000000000000256E-3</v>
      </c>
      <c r="Y239" s="45">
        <f t="shared" si="52"/>
        <v>7.6000000000000512E-2</v>
      </c>
      <c r="Z239" s="71">
        <f t="shared" si="53"/>
        <v>1392</v>
      </c>
      <c r="AA239" s="72">
        <f t="shared" si="51"/>
        <v>19.38</v>
      </c>
      <c r="AB239" s="6"/>
      <c r="AC239" s="64">
        <v>23.2</v>
      </c>
      <c r="AD239" s="60">
        <v>1392</v>
      </c>
      <c r="AE239" s="61">
        <v>0.96666666666666701</v>
      </c>
      <c r="AF239" s="61"/>
      <c r="AG239" s="63">
        <f t="shared" si="57"/>
        <v>0</v>
      </c>
      <c r="AH239" s="45">
        <f t="shared" si="54"/>
        <v>0</v>
      </c>
      <c r="AI239" s="71">
        <f t="shared" si="55"/>
        <v>1392</v>
      </c>
      <c r="AJ239" s="56">
        <f t="shared" si="50"/>
        <v>20</v>
      </c>
    </row>
    <row r="240" spans="7:36" x14ac:dyDescent="0.25">
      <c r="G240" s="2"/>
      <c r="H240" s="2"/>
      <c r="I240" s="2"/>
      <c r="T240" s="64">
        <v>23.3</v>
      </c>
      <c r="U240" s="60">
        <v>1398</v>
      </c>
      <c r="V240" s="61">
        <v>0.97083333333333299</v>
      </c>
      <c r="W240" s="61">
        <v>0.9728</v>
      </c>
      <c r="X240" s="63">
        <f t="shared" si="56"/>
        <v>3.8000000000000256E-3</v>
      </c>
      <c r="Y240" s="45">
        <f t="shared" si="52"/>
        <v>7.6000000000000512E-2</v>
      </c>
      <c r="Z240" s="71">
        <f t="shared" si="53"/>
        <v>1398</v>
      </c>
      <c r="AA240" s="72">
        <f t="shared" si="51"/>
        <v>19.456</v>
      </c>
      <c r="AB240" s="6"/>
      <c r="AC240" s="64">
        <v>23.3</v>
      </c>
      <c r="AD240" s="60">
        <v>1398</v>
      </c>
      <c r="AE240" s="61">
        <v>0.97083333333333299</v>
      </c>
      <c r="AF240" s="61"/>
      <c r="AG240" s="63">
        <f t="shared" si="57"/>
        <v>0</v>
      </c>
      <c r="AH240" s="45">
        <f t="shared" si="54"/>
        <v>0</v>
      </c>
      <c r="AI240" s="71">
        <f t="shared" si="55"/>
        <v>1398</v>
      </c>
      <c r="AJ240" s="56">
        <f t="shared" si="50"/>
        <v>20</v>
      </c>
    </row>
    <row r="241" spans="7:36" x14ac:dyDescent="0.25">
      <c r="G241" s="2"/>
      <c r="H241" s="2"/>
      <c r="I241" s="2"/>
      <c r="T241" s="64">
        <v>23.4</v>
      </c>
      <c r="U241" s="60">
        <v>1404</v>
      </c>
      <c r="V241" s="61">
        <v>0.97499999999999998</v>
      </c>
      <c r="W241" s="61">
        <v>0.97650000000000003</v>
      </c>
      <c r="X241" s="63">
        <f t="shared" si="56"/>
        <v>3.7000000000000366E-3</v>
      </c>
      <c r="Y241" s="45">
        <f t="shared" si="52"/>
        <v>7.400000000000162E-2</v>
      </c>
      <c r="Z241" s="71">
        <f t="shared" si="53"/>
        <v>1404</v>
      </c>
      <c r="AA241" s="72">
        <f t="shared" si="51"/>
        <v>19.53</v>
      </c>
      <c r="AB241" s="6"/>
      <c r="AC241" s="64">
        <v>23.4</v>
      </c>
      <c r="AD241" s="60">
        <v>1404</v>
      </c>
      <c r="AE241" s="61">
        <v>0.97499999999999998</v>
      </c>
      <c r="AF241" s="61"/>
      <c r="AG241" s="63">
        <f t="shared" si="57"/>
        <v>0</v>
      </c>
      <c r="AH241" s="45">
        <f t="shared" si="54"/>
        <v>0</v>
      </c>
      <c r="AI241" s="71">
        <f t="shared" si="55"/>
        <v>1404</v>
      </c>
      <c r="AJ241" s="56">
        <f t="shared" si="50"/>
        <v>20</v>
      </c>
    </row>
    <row r="242" spans="7:36" x14ac:dyDescent="0.25">
      <c r="G242" s="2"/>
      <c r="H242" s="2"/>
      <c r="I242" s="2"/>
      <c r="T242" s="64">
        <v>23.5</v>
      </c>
      <c r="U242" s="60">
        <v>1410</v>
      </c>
      <c r="V242" s="61">
        <v>0.97916666666666696</v>
      </c>
      <c r="W242" s="61">
        <v>0.98019999999999996</v>
      </c>
      <c r="X242" s="63">
        <f t="shared" si="56"/>
        <v>3.6999999999999256E-3</v>
      </c>
      <c r="Y242" s="45">
        <f t="shared" si="52"/>
        <v>7.3999999999998067E-2</v>
      </c>
      <c r="Z242" s="71">
        <f t="shared" si="53"/>
        <v>1410</v>
      </c>
      <c r="AA242" s="72">
        <f t="shared" si="51"/>
        <v>19.603999999999999</v>
      </c>
      <c r="AB242" s="6"/>
      <c r="AC242" s="64">
        <v>23.5</v>
      </c>
      <c r="AD242" s="60">
        <v>1410</v>
      </c>
      <c r="AE242" s="61">
        <v>0.97916666666666696</v>
      </c>
      <c r="AF242" s="61"/>
      <c r="AG242" s="63">
        <f t="shared" si="57"/>
        <v>0</v>
      </c>
      <c r="AH242" s="45">
        <f t="shared" si="54"/>
        <v>0</v>
      </c>
      <c r="AI242" s="71">
        <f t="shared" si="55"/>
        <v>1410</v>
      </c>
      <c r="AJ242" s="56">
        <f t="shared" si="50"/>
        <v>20</v>
      </c>
    </row>
    <row r="243" spans="7:36" x14ac:dyDescent="0.25">
      <c r="G243" s="2"/>
      <c r="H243" s="2"/>
      <c r="I243" s="2"/>
      <c r="T243" s="64">
        <v>23.6</v>
      </c>
      <c r="U243" s="60">
        <v>1416</v>
      </c>
      <c r="V243" s="61">
        <v>0.98333333333333295</v>
      </c>
      <c r="W243" s="61">
        <v>0.98419999999999996</v>
      </c>
      <c r="X243" s="63">
        <f t="shared" si="56"/>
        <v>4.0000000000000036E-3</v>
      </c>
      <c r="Y243" s="45">
        <f t="shared" si="52"/>
        <v>7.9999999999998295E-2</v>
      </c>
      <c r="Z243" s="71">
        <f t="shared" si="53"/>
        <v>1416</v>
      </c>
      <c r="AA243" s="72">
        <f t="shared" si="51"/>
        <v>19.683999999999997</v>
      </c>
      <c r="AB243" s="6"/>
      <c r="AC243" s="64">
        <v>23.6</v>
      </c>
      <c r="AD243" s="60">
        <v>1416</v>
      </c>
      <c r="AE243" s="61">
        <v>0.98333333333333295</v>
      </c>
      <c r="AF243" s="61"/>
      <c r="AG243" s="63">
        <f t="shared" si="57"/>
        <v>0</v>
      </c>
      <c r="AH243" s="45">
        <f t="shared" si="54"/>
        <v>0</v>
      </c>
      <c r="AI243" s="71">
        <f t="shared" si="55"/>
        <v>1416</v>
      </c>
      <c r="AJ243" s="56">
        <f t="shared" si="50"/>
        <v>20</v>
      </c>
    </row>
    <row r="244" spans="7:36" x14ac:dyDescent="0.25">
      <c r="G244" s="2"/>
      <c r="H244" s="2"/>
      <c r="I244" s="2"/>
      <c r="T244" s="64">
        <v>23.7</v>
      </c>
      <c r="U244" s="60">
        <v>1422</v>
      </c>
      <c r="V244" s="61">
        <v>0.98750000000000004</v>
      </c>
      <c r="W244" s="61">
        <v>0.98809999999999998</v>
      </c>
      <c r="X244" s="63">
        <f t="shared" si="56"/>
        <v>3.9000000000000146E-3</v>
      </c>
      <c r="Y244" s="45">
        <f t="shared" si="52"/>
        <v>7.8000000000002956E-2</v>
      </c>
      <c r="Z244" s="71">
        <f t="shared" si="53"/>
        <v>1422</v>
      </c>
      <c r="AA244" s="72">
        <f t="shared" si="51"/>
        <v>19.762</v>
      </c>
      <c r="AB244" s="6"/>
      <c r="AC244" s="64">
        <v>23.7</v>
      </c>
      <c r="AD244" s="60">
        <v>1422</v>
      </c>
      <c r="AE244" s="61">
        <v>0.98750000000000004</v>
      </c>
      <c r="AF244" s="61"/>
      <c r="AG244" s="63">
        <f t="shared" si="57"/>
        <v>0</v>
      </c>
      <c r="AH244" s="45">
        <f t="shared" si="54"/>
        <v>0</v>
      </c>
      <c r="AI244" s="71">
        <f t="shared" si="55"/>
        <v>1422</v>
      </c>
      <c r="AJ244" s="56">
        <f t="shared" si="50"/>
        <v>20</v>
      </c>
    </row>
    <row r="245" spans="7:36" x14ac:dyDescent="0.25">
      <c r="G245" s="2"/>
      <c r="H245" s="2"/>
      <c r="I245" s="2"/>
      <c r="T245" s="64">
        <v>23.8</v>
      </c>
      <c r="U245" s="60">
        <v>1428</v>
      </c>
      <c r="V245" s="61">
        <v>0.99166666666666703</v>
      </c>
      <c r="W245" s="61">
        <v>0.99209999999999998</v>
      </c>
      <c r="X245" s="63">
        <f t="shared" si="56"/>
        <v>4.0000000000000036E-3</v>
      </c>
      <c r="Y245" s="45">
        <f t="shared" si="52"/>
        <v>7.9999999999998295E-2</v>
      </c>
      <c r="Z245" s="71">
        <f t="shared" si="53"/>
        <v>1428</v>
      </c>
      <c r="AA245" s="72">
        <f t="shared" si="51"/>
        <v>19.841999999999999</v>
      </c>
      <c r="AB245" s="6"/>
      <c r="AC245" s="64">
        <v>23.8</v>
      </c>
      <c r="AD245" s="60">
        <v>1428</v>
      </c>
      <c r="AE245" s="61">
        <v>0.99166666666666703</v>
      </c>
      <c r="AF245" s="61"/>
      <c r="AG245" s="63">
        <f t="shared" si="57"/>
        <v>0</v>
      </c>
      <c r="AH245" s="45">
        <f t="shared" si="54"/>
        <v>0</v>
      </c>
      <c r="AI245" s="71">
        <f t="shared" si="55"/>
        <v>1428</v>
      </c>
      <c r="AJ245" s="56">
        <f t="shared" si="50"/>
        <v>20</v>
      </c>
    </row>
    <row r="246" spans="7:36" x14ac:dyDescent="0.25">
      <c r="G246" s="2"/>
      <c r="H246" s="2"/>
      <c r="I246" s="2"/>
      <c r="T246" s="64">
        <v>23.9</v>
      </c>
      <c r="U246" s="60">
        <v>1434</v>
      </c>
      <c r="V246" s="61">
        <v>0.99583333333333302</v>
      </c>
      <c r="W246" s="61">
        <v>0.996</v>
      </c>
      <c r="X246" s="63">
        <f t="shared" si="56"/>
        <v>3.9000000000000146E-3</v>
      </c>
      <c r="Y246" s="45">
        <f t="shared" si="52"/>
        <v>7.8000000000002956E-2</v>
      </c>
      <c r="Z246" s="71">
        <f t="shared" si="53"/>
        <v>1434</v>
      </c>
      <c r="AA246" s="72">
        <f t="shared" si="51"/>
        <v>19.920000000000002</v>
      </c>
      <c r="AB246" s="6"/>
      <c r="AC246" s="64">
        <v>23.9</v>
      </c>
      <c r="AD246" s="60">
        <v>1434</v>
      </c>
      <c r="AE246" s="61">
        <v>0.99583333333333302</v>
      </c>
      <c r="AF246" s="61"/>
      <c r="AG246" s="63">
        <f t="shared" si="57"/>
        <v>0</v>
      </c>
      <c r="AH246" s="45">
        <f t="shared" si="54"/>
        <v>0</v>
      </c>
      <c r="AI246" s="71">
        <f t="shared" si="55"/>
        <v>1434</v>
      </c>
      <c r="AJ246" s="56">
        <f t="shared" si="50"/>
        <v>20</v>
      </c>
    </row>
    <row r="247" spans="7:36" ht="15.75" thickBot="1" x14ac:dyDescent="0.3">
      <c r="G247" s="2"/>
      <c r="H247" s="2"/>
      <c r="I247" s="2"/>
      <c r="T247" s="65">
        <v>24</v>
      </c>
      <c r="U247" s="66">
        <v>1440</v>
      </c>
      <c r="V247" s="67">
        <v>1</v>
      </c>
      <c r="W247" s="67">
        <v>1</v>
      </c>
      <c r="X247" s="68">
        <f t="shared" si="56"/>
        <v>4.0000000000000036E-3</v>
      </c>
      <c r="Y247" s="54">
        <f t="shared" si="52"/>
        <v>7.9999999999998295E-2</v>
      </c>
      <c r="Z247" s="73">
        <f t="shared" si="53"/>
        <v>1440</v>
      </c>
      <c r="AA247" s="74">
        <f t="shared" si="51"/>
        <v>20</v>
      </c>
      <c r="AB247" s="6"/>
      <c r="AC247" s="65">
        <v>24</v>
      </c>
      <c r="AD247" s="66">
        <v>1440</v>
      </c>
      <c r="AE247" s="67">
        <v>1</v>
      </c>
      <c r="AF247" s="67"/>
      <c r="AG247" s="68">
        <f t="shared" si="57"/>
        <v>0</v>
      </c>
      <c r="AH247" s="54">
        <f t="shared" si="54"/>
        <v>0</v>
      </c>
      <c r="AI247" s="73">
        <f t="shared" si="55"/>
        <v>1440</v>
      </c>
      <c r="AJ247" s="56">
        <f t="shared" si="50"/>
        <v>20</v>
      </c>
    </row>
  </sheetData>
  <customSheetViews>
    <customSheetView guid="{A1C00A3B-0821-4847-B9FD-829A8FAC3045}" scale="80">
      <pageMargins left="0.7" right="0.7" top="0.75" bottom="0.75" header="0.3" footer="0.3"/>
    </customSheetView>
  </customSheetViews>
  <mergeCells count="47">
    <mergeCell ref="Y5:Y6"/>
    <mergeCell ref="Z5:Z6"/>
    <mergeCell ref="AA5:AA6"/>
    <mergeCell ref="T4:V4"/>
    <mergeCell ref="AH5:AH6"/>
    <mergeCell ref="W4:X4"/>
    <mergeCell ref="T5:T6"/>
    <mergeCell ref="U5:U6"/>
    <mergeCell ref="V5:V6"/>
    <mergeCell ref="W5:W6"/>
    <mergeCell ref="X5:X6"/>
    <mergeCell ref="AI5:AI6"/>
    <mergeCell ref="AJ5:AJ6"/>
    <mergeCell ref="AC4:AE4"/>
    <mergeCell ref="AF4:AG4"/>
    <mergeCell ref="AC5:AC6"/>
    <mergeCell ref="AD5:AD6"/>
    <mergeCell ref="AE5:AE6"/>
    <mergeCell ref="AF5:AF6"/>
    <mergeCell ref="AG5:AG6"/>
    <mergeCell ref="O5:O6"/>
    <mergeCell ref="P5:P6"/>
    <mergeCell ref="Q5:Q6"/>
    <mergeCell ref="R5:R6"/>
    <mergeCell ref="K4:M4"/>
    <mergeCell ref="N4:O4"/>
    <mergeCell ref="K5:K6"/>
    <mergeCell ref="L5:L6"/>
    <mergeCell ref="M5:M6"/>
    <mergeCell ref="N5:N6"/>
    <mergeCell ref="G5:G6"/>
    <mergeCell ref="H5:H6"/>
    <mergeCell ref="I5:I6"/>
    <mergeCell ref="E4:F4"/>
    <mergeCell ref="B4:D4"/>
    <mergeCell ref="B5:B6"/>
    <mergeCell ref="C5:C6"/>
    <mergeCell ref="D5:D6"/>
    <mergeCell ref="E5:E6"/>
    <mergeCell ref="F5:F6"/>
    <mergeCell ref="B1:R1"/>
    <mergeCell ref="B2:R2"/>
    <mergeCell ref="S1:U2"/>
    <mergeCell ref="V1:W1"/>
    <mergeCell ref="X1:AA1"/>
    <mergeCell ref="V2:W2"/>
    <mergeCell ref="X2:AA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B1:BE249"/>
  <sheetViews>
    <sheetView topLeftCell="A89" zoomScale="80" zoomScaleNormal="80" workbookViewId="0">
      <selection activeCell="AJ128" sqref="AJ128"/>
    </sheetView>
  </sheetViews>
  <sheetFormatPr defaultRowHeight="15" x14ac:dyDescent="0.25"/>
  <cols>
    <col min="1" max="1" width="2.140625" customWidth="1"/>
    <col min="2" max="3" width="5" bestFit="1" customWidth="1"/>
    <col min="4" max="5" width="7.7109375" bestFit="1" customWidth="1"/>
    <col min="6" max="6" width="6" bestFit="1" customWidth="1"/>
    <col min="7" max="7" width="8.7109375" bestFit="1" customWidth="1"/>
    <col min="8" max="8" width="12.28515625" style="11" customWidth="1"/>
    <col min="9" max="9" width="12.28515625" customWidth="1"/>
    <col min="10" max="10" width="2.7109375" customWidth="1"/>
    <col min="11" max="12" width="5" bestFit="1" customWidth="1"/>
    <col min="13" max="14" width="7.7109375" bestFit="1" customWidth="1"/>
    <col min="15" max="15" width="7.140625" bestFit="1" customWidth="1"/>
    <col min="16" max="16" width="8.7109375" bestFit="1" customWidth="1"/>
    <col min="17" max="17" width="12.28515625" style="27" customWidth="1"/>
    <col min="18"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bestFit="1" customWidth="1"/>
    <col min="26" max="26" width="12.28515625" style="3" customWidth="1"/>
    <col min="27" max="27" width="12.28515625" customWidth="1"/>
    <col min="28" max="28" width="2.7109375" customWidth="1"/>
    <col min="29" max="29" width="5" bestFit="1" customWidth="1"/>
    <col min="30" max="30" width="5.5703125" bestFit="1" customWidth="1"/>
    <col min="31" max="32" width="7.7109375" bestFit="1" customWidth="1"/>
    <col min="33" max="33" width="7.140625" bestFit="1" customWidth="1"/>
    <col min="34" max="34" width="8.7109375" bestFit="1" customWidth="1"/>
    <col min="35" max="35" width="12.28515625" style="3" customWidth="1"/>
    <col min="36" max="36" width="12.28515625" customWidth="1"/>
    <col min="39" max="39" width="41.7109375" bestFit="1" customWidth="1"/>
  </cols>
  <sheetData>
    <row r="1" spans="2:57" ht="31.5" x14ac:dyDescent="0.5">
      <c r="B1" s="189" t="s">
        <v>45</v>
      </c>
      <c r="C1" s="189"/>
      <c r="D1" s="189"/>
      <c r="E1" s="189"/>
      <c r="F1" s="189"/>
      <c r="G1" s="189"/>
      <c r="H1" s="189"/>
      <c r="I1" s="189"/>
      <c r="J1" s="189"/>
      <c r="K1" s="189"/>
      <c r="L1" s="189"/>
      <c r="M1" s="189"/>
      <c r="N1" s="189"/>
      <c r="O1" s="189"/>
      <c r="P1" s="189"/>
      <c r="Q1" s="189"/>
      <c r="R1" s="189"/>
      <c r="S1" s="164" t="s">
        <v>3</v>
      </c>
      <c r="T1" s="165"/>
      <c r="U1" s="165"/>
      <c r="V1" s="156"/>
      <c r="W1" s="156"/>
      <c r="X1" s="157" t="s">
        <v>92</v>
      </c>
      <c r="Y1" s="157"/>
      <c r="Z1" s="157"/>
      <c r="AA1" s="158"/>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c r="BE1" s="94"/>
    </row>
    <row r="2" spans="2:57" ht="19.5" customHeight="1" thickBot="1" x14ac:dyDescent="0.3">
      <c r="B2" s="163" t="s">
        <v>5</v>
      </c>
      <c r="C2" s="163"/>
      <c r="D2" s="163"/>
      <c r="E2" s="163"/>
      <c r="F2" s="163"/>
      <c r="G2" s="163"/>
      <c r="H2" s="163"/>
      <c r="I2" s="163"/>
      <c r="J2" s="163"/>
      <c r="K2" s="163"/>
      <c r="L2" s="163"/>
      <c r="M2" s="163"/>
      <c r="N2" s="163"/>
      <c r="O2" s="163"/>
      <c r="P2" s="163"/>
      <c r="Q2" s="163"/>
      <c r="R2" s="163"/>
      <c r="S2" s="166"/>
      <c r="T2" s="167"/>
      <c r="U2" s="167"/>
      <c r="V2" s="159"/>
      <c r="W2" s="159"/>
      <c r="X2" s="160" t="s">
        <v>4</v>
      </c>
      <c r="Y2" s="160"/>
      <c r="Z2" s="160"/>
      <c r="AA2" s="161"/>
      <c r="AB2" s="108"/>
      <c r="AC2" s="108"/>
      <c r="AD2" s="108"/>
      <c r="AE2" s="108"/>
      <c r="AF2" s="108"/>
      <c r="AG2" s="108"/>
      <c r="AH2" s="108"/>
      <c r="AI2" s="108"/>
      <c r="AJ2" s="108"/>
      <c r="AK2" s="108"/>
      <c r="AL2" s="108"/>
      <c r="AM2" s="108"/>
      <c r="AN2" s="108"/>
      <c r="AO2" s="108"/>
      <c r="AP2" s="108"/>
      <c r="AQ2" s="108"/>
      <c r="AR2" s="108"/>
      <c r="AS2" s="108"/>
      <c r="AT2" s="108"/>
      <c r="AU2" s="108"/>
      <c r="AV2" s="108"/>
      <c r="AW2" s="108"/>
      <c r="AX2" s="108"/>
    </row>
    <row r="3" spans="2:57" ht="15.75" thickBot="1" x14ac:dyDescent="0.3">
      <c r="X3" s="2"/>
      <c r="AG3" s="2"/>
      <c r="AL3" s="124"/>
      <c r="AM3" s="27"/>
    </row>
    <row r="4" spans="2:57" ht="19.5" thickBot="1" x14ac:dyDescent="0.35">
      <c r="B4" s="170" t="s">
        <v>8</v>
      </c>
      <c r="C4" s="171"/>
      <c r="D4" s="171"/>
      <c r="E4" s="172">
        <f>'USER INPUT'!C29</f>
        <v>28</v>
      </c>
      <c r="F4" s="173"/>
      <c r="K4" s="170" t="s">
        <v>9</v>
      </c>
      <c r="L4" s="171"/>
      <c r="M4" s="171"/>
      <c r="N4" s="172">
        <f>'USER INPUT'!C30</f>
        <v>32</v>
      </c>
      <c r="O4" s="173"/>
      <c r="T4" s="170" t="s">
        <v>16</v>
      </c>
      <c r="U4" s="171"/>
      <c r="V4" s="171"/>
      <c r="W4" s="172">
        <f>'USER INPUT'!C31</f>
        <v>32</v>
      </c>
      <c r="X4" s="173"/>
      <c r="AC4" s="170" t="s">
        <v>17</v>
      </c>
      <c r="AD4" s="171"/>
      <c r="AE4" s="171"/>
      <c r="AF4" s="172">
        <f>'USER INPUT'!C31</f>
        <v>32</v>
      </c>
      <c r="AG4" s="173"/>
      <c r="AL4" s="27"/>
      <c r="AM4" s="125"/>
    </row>
    <row r="5" spans="2:57" x14ac:dyDescent="0.25">
      <c r="B5" s="180" t="s">
        <v>2</v>
      </c>
      <c r="C5" s="174" t="s">
        <v>1</v>
      </c>
      <c r="D5" s="174" t="s">
        <v>0</v>
      </c>
      <c r="E5" s="174" t="s">
        <v>7</v>
      </c>
      <c r="F5" s="174" t="s">
        <v>6</v>
      </c>
      <c r="G5" s="176" t="s">
        <v>12</v>
      </c>
      <c r="H5" s="178" t="s">
        <v>39</v>
      </c>
      <c r="I5" s="168" t="s">
        <v>11</v>
      </c>
      <c r="K5" s="180" t="s">
        <v>2</v>
      </c>
      <c r="L5" s="174" t="s">
        <v>1</v>
      </c>
      <c r="M5" s="174" t="s">
        <v>0</v>
      </c>
      <c r="N5" s="174" t="s">
        <v>7</v>
      </c>
      <c r="O5" s="174" t="s">
        <v>6</v>
      </c>
      <c r="P5" s="176" t="s">
        <v>12</v>
      </c>
      <c r="Q5" s="178" t="s">
        <v>39</v>
      </c>
      <c r="R5" s="168" t="s">
        <v>11</v>
      </c>
      <c r="T5" s="180" t="s">
        <v>2</v>
      </c>
      <c r="U5" s="174" t="s">
        <v>1</v>
      </c>
      <c r="V5" s="174" t="s">
        <v>0</v>
      </c>
      <c r="W5" s="174" t="s">
        <v>7</v>
      </c>
      <c r="X5" s="174" t="s">
        <v>6</v>
      </c>
      <c r="Y5" s="176" t="s">
        <v>12</v>
      </c>
      <c r="Z5" s="178" t="s">
        <v>39</v>
      </c>
      <c r="AA5" s="168" t="s">
        <v>11</v>
      </c>
      <c r="AC5" s="180" t="s">
        <v>2</v>
      </c>
      <c r="AD5" s="174" t="s">
        <v>1</v>
      </c>
      <c r="AE5" s="174" t="s">
        <v>0</v>
      </c>
      <c r="AF5" s="174" t="s">
        <v>7</v>
      </c>
      <c r="AG5" s="174" t="s">
        <v>6</v>
      </c>
      <c r="AH5" s="176" t="s">
        <v>12</v>
      </c>
      <c r="AI5" s="178" t="s">
        <v>39</v>
      </c>
      <c r="AJ5" s="168" t="s">
        <v>11</v>
      </c>
      <c r="AL5" s="27"/>
      <c r="AM5" s="125"/>
    </row>
    <row r="6" spans="2:57" x14ac:dyDescent="0.25">
      <c r="B6" s="181"/>
      <c r="C6" s="175"/>
      <c r="D6" s="175"/>
      <c r="E6" s="175"/>
      <c r="F6" s="175"/>
      <c r="G6" s="177"/>
      <c r="H6" s="188"/>
      <c r="I6" s="186"/>
      <c r="K6" s="181"/>
      <c r="L6" s="175"/>
      <c r="M6" s="175"/>
      <c r="N6" s="175"/>
      <c r="O6" s="175"/>
      <c r="P6" s="177"/>
      <c r="Q6" s="188"/>
      <c r="R6" s="186"/>
      <c r="S6" s="7"/>
      <c r="T6" s="181"/>
      <c r="U6" s="175"/>
      <c r="V6" s="175"/>
      <c r="W6" s="175"/>
      <c r="X6" s="175"/>
      <c r="Y6" s="177"/>
      <c r="Z6" s="188"/>
      <c r="AA6" s="186"/>
      <c r="AC6" s="181"/>
      <c r="AD6" s="175"/>
      <c r="AE6" s="175"/>
      <c r="AF6" s="175"/>
      <c r="AG6" s="175"/>
      <c r="AH6" s="177"/>
      <c r="AI6" s="188"/>
      <c r="AJ6" s="186"/>
    </row>
    <row r="7" spans="2:57" x14ac:dyDescent="0.25">
      <c r="B7" s="98">
        <v>0</v>
      </c>
      <c r="C7" s="96">
        <v>0</v>
      </c>
      <c r="D7" s="97">
        <v>0</v>
      </c>
      <c r="E7" s="97">
        <v>5.0000000000000001E-3</v>
      </c>
      <c r="F7" s="97">
        <f>E7</f>
        <v>5.0000000000000001E-3</v>
      </c>
      <c r="G7" s="45">
        <f>I7</f>
        <v>0.14000000000000001</v>
      </c>
      <c r="H7" s="71">
        <f>C7</f>
        <v>0</v>
      </c>
      <c r="I7" s="56">
        <f t="shared" ref="I7:I38" si="0">E7*$E$4</f>
        <v>0.14000000000000001</v>
      </c>
      <c r="J7" s="1"/>
      <c r="K7" s="98">
        <v>0</v>
      </c>
      <c r="L7" s="96">
        <v>0</v>
      </c>
      <c r="M7" s="97">
        <v>0</v>
      </c>
      <c r="N7" s="97">
        <v>5.0000000000000001E-3</v>
      </c>
      <c r="O7" s="62">
        <f>N7</f>
        <v>5.0000000000000001E-3</v>
      </c>
      <c r="P7" s="45">
        <f>R7</f>
        <v>0.16</v>
      </c>
      <c r="Q7" s="71">
        <f>L7</f>
        <v>0</v>
      </c>
      <c r="R7" s="56">
        <f t="shared" ref="R7:R38" si="1">N7*$N$4</f>
        <v>0.16</v>
      </c>
      <c r="S7" s="6"/>
      <c r="T7" s="64">
        <v>0</v>
      </c>
      <c r="U7" s="60">
        <v>0</v>
      </c>
      <c r="V7" s="61">
        <v>0</v>
      </c>
      <c r="W7" s="61">
        <v>5.0000000000000001E-3</v>
      </c>
      <c r="X7" s="97">
        <f>W7</f>
        <v>5.0000000000000001E-3</v>
      </c>
      <c r="Y7" s="45">
        <f>AA7</f>
        <v>0.16</v>
      </c>
      <c r="Z7" s="55">
        <f>U7</f>
        <v>0</v>
      </c>
      <c r="AA7" s="56">
        <f t="shared" ref="AA7:AA70" si="2">W7*$W$4</f>
        <v>0.16</v>
      </c>
      <c r="AB7" s="1"/>
      <c r="AC7" s="64">
        <v>0</v>
      </c>
      <c r="AD7" s="60">
        <v>0</v>
      </c>
      <c r="AE7" s="61">
        <v>0</v>
      </c>
      <c r="AF7" s="61">
        <f t="shared" ref="AF7:AF38" si="3">N7</f>
        <v>5.0000000000000001E-3</v>
      </c>
      <c r="AG7" s="63">
        <f t="shared" ref="AG7:AG38" si="4">O7</f>
        <v>5.0000000000000001E-3</v>
      </c>
      <c r="AH7" s="45">
        <f>AJ7</f>
        <v>0.16</v>
      </c>
      <c r="AI7" s="55">
        <f>AD7</f>
        <v>0</v>
      </c>
      <c r="AJ7" s="56">
        <f>AF7*$AF$4</f>
        <v>0.16</v>
      </c>
    </row>
    <row r="8" spans="2:57" x14ac:dyDescent="0.25">
      <c r="B8" s="98">
        <v>0.1</v>
      </c>
      <c r="C8" s="96">
        <v>6</v>
      </c>
      <c r="D8" s="97">
        <v>1.6666666666666701E-2</v>
      </c>
      <c r="E8" s="97">
        <v>0.01</v>
      </c>
      <c r="F8" s="97">
        <f>E8-E7</f>
        <v>5.0000000000000001E-3</v>
      </c>
      <c r="G8" s="45">
        <f t="shared" ref="G8:G39" si="5">I8-I7</f>
        <v>0.14000000000000001</v>
      </c>
      <c r="H8" s="71">
        <f t="shared" ref="H8:H67" si="6">C8</f>
        <v>6</v>
      </c>
      <c r="I8" s="56">
        <f t="shared" si="0"/>
        <v>0.28000000000000003</v>
      </c>
      <c r="J8" s="1"/>
      <c r="K8" s="98">
        <v>0.1</v>
      </c>
      <c r="L8" s="96">
        <v>6</v>
      </c>
      <c r="M8" s="97">
        <v>8.3333333333333297E-3</v>
      </c>
      <c r="N8" s="97">
        <v>7.4999999999999997E-3</v>
      </c>
      <c r="O8" s="62">
        <f>N8-N7</f>
        <v>2.4999999999999996E-3</v>
      </c>
      <c r="P8" s="45">
        <f t="shared" ref="P8:P39" si="7">R8-R7</f>
        <v>7.9999999999999988E-2</v>
      </c>
      <c r="Q8" s="71">
        <f t="shared" ref="Q8:Q71" si="8">L8</f>
        <v>6</v>
      </c>
      <c r="R8" s="56">
        <f t="shared" si="1"/>
        <v>0.24</v>
      </c>
      <c r="S8" s="6"/>
      <c r="T8" s="64">
        <v>0.1</v>
      </c>
      <c r="U8" s="60">
        <v>6</v>
      </c>
      <c r="V8" s="61">
        <v>4.1666666666666701E-3</v>
      </c>
      <c r="W8" s="61">
        <v>6.1999999999999998E-3</v>
      </c>
      <c r="X8" s="97">
        <f>W8-W7</f>
        <v>1.1999999999999997E-3</v>
      </c>
      <c r="Y8" s="45">
        <f t="shared" ref="Y8:Y71" si="9">AA8-AA7</f>
        <v>3.839999999999999E-2</v>
      </c>
      <c r="Z8" s="55">
        <f t="shared" ref="Z8:Z71" si="10">U8</f>
        <v>6</v>
      </c>
      <c r="AA8" s="56">
        <f t="shared" si="2"/>
        <v>0.19839999999999999</v>
      </c>
      <c r="AB8" s="1"/>
      <c r="AC8" s="64">
        <v>0.1</v>
      </c>
      <c r="AD8" s="60">
        <v>6</v>
      </c>
      <c r="AE8" s="61">
        <v>4.1666666666666701E-3</v>
      </c>
      <c r="AF8" s="61">
        <f t="shared" si="3"/>
        <v>7.4999999999999997E-3</v>
      </c>
      <c r="AG8" s="63">
        <f t="shared" si="4"/>
        <v>2.4999999999999996E-3</v>
      </c>
      <c r="AH8" s="45">
        <f t="shared" ref="AH8:AH71" si="11">AJ8-AJ7</f>
        <v>7.9999999999999988E-2</v>
      </c>
      <c r="AI8" s="55">
        <f t="shared" ref="AI8:AI71" si="12">AD8</f>
        <v>6</v>
      </c>
      <c r="AJ8" s="56">
        <f t="shared" ref="AJ8:AJ71" si="13">AF8*$AF$4</f>
        <v>0.24</v>
      </c>
    </row>
    <row r="9" spans="2:57" x14ac:dyDescent="0.25">
      <c r="B9" s="98">
        <v>0.2</v>
      </c>
      <c r="C9" s="96">
        <v>12</v>
      </c>
      <c r="D9" s="97">
        <v>3.3333333333333298E-2</v>
      </c>
      <c r="E9" s="97">
        <v>1.5699999999999999E-2</v>
      </c>
      <c r="F9" s="97">
        <f t="shared" ref="F9:F67" si="14">E9-E8</f>
        <v>5.6999999999999985E-3</v>
      </c>
      <c r="G9" s="45">
        <f t="shared" si="5"/>
        <v>0.15959999999999996</v>
      </c>
      <c r="H9" s="71">
        <f t="shared" si="6"/>
        <v>12</v>
      </c>
      <c r="I9" s="56">
        <f t="shared" si="0"/>
        <v>0.43959999999999999</v>
      </c>
      <c r="J9" s="1"/>
      <c r="K9" s="98">
        <v>0.2</v>
      </c>
      <c r="L9" s="96">
        <v>12</v>
      </c>
      <c r="M9" s="97">
        <v>1.6666666666666701E-2</v>
      </c>
      <c r="N9" s="97">
        <v>0.01</v>
      </c>
      <c r="O9" s="62">
        <f t="shared" ref="O9:O72" si="15">N9-N8</f>
        <v>2.5000000000000005E-3</v>
      </c>
      <c r="P9" s="45">
        <f t="shared" si="7"/>
        <v>8.0000000000000016E-2</v>
      </c>
      <c r="Q9" s="71">
        <f t="shared" si="8"/>
        <v>12</v>
      </c>
      <c r="R9" s="56">
        <f t="shared" si="1"/>
        <v>0.32</v>
      </c>
      <c r="S9" s="6"/>
      <c r="T9" s="64">
        <v>0.2</v>
      </c>
      <c r="U9" s="60">
        <v>12</v>
      </c>
      <c r="V9" s="61">
        <v>8.3333333333333297E-3</v>
      </c>
      <c r="W9" s="61">
        <v>7.4999999999999997E-3</v>
      </c>
      <c r="X9" s="63">
        <f t="shared" ref="X9:X72" si="16">W9-W8</f>
        <v>1.2999999999999999E-3</v>
      </c>
      <c r="Y9" s="45">
        <f t="shared" si="9"/>
        <v>4.1599999999999998E-2</v>
      </c>
      <c r="Z9" s="55">
        <f t="shared" si="10"/>
        <v>12</v>
      </c>
      <c r="AA9" s="56">
        <f t="shared" si="2"/>
        <v>0.24</v>
      </c>
      <c r="AB9" s="1"/>
      <c r="AC9" s="64">
        <v>0.2</v>
      </c>
      <c r="AD9" s="60">
        <v>12</v>
      </c>
      <c r="AE9" s="61">
        <v>8.3333333333333297E-3</v>
      </c>
      <c r="AF9" s="61">
        <f t="shared" si="3"/>
        <v>0.01</v>
      </c>
      <c r="AG9" s="63">
        <f t="shared" si="4"/>
        <v>2.5000000000000005E-3</v>
      </c>
      <c r="AH9" s="45">
        <f t="shared" si="11"/>
        <v>8.0000000000000016E-2</v>
      </c>
      <c r="AI9" s="55">
        <f t="shared" si="12"/>
        <v>12</v>
      </c>
      <c r="AJ9" s="56">
        <f t="shared" si="13"/>
        <v>0.32</v>
      </c>
    </row>
    <row r="10" spans="2:57" x14ac:dyDescent="0.25">
      <c r="B10" s="98">
        <v>0.3</v>
      </c>
      <c r="C10" s="96">
        <v>18</v>
      </c>
      <c r="D10" s="97">
        <v>0.05</v>
      </c>
      <c r="E10" s="97">
        <v>2.1499999999999998E-2</v>
      </c>
      <c r="F10" s="97">
        <f>E10-E9</f>
        <v>5.7999999999999996E-3</v>
      </c>
      <c r="G10" s="45">
        <f t="shared" si="5"/>
        <v>0.16239999999999999</v>
      </c>
      <c r="H10" s="71">
        <f t="shared" si="6"/>
        <v>18</v>
      </c>
      <c r="I10" s="56">
        <f t="shared" si="0"/>
        <v>0.60199999999999998</v>
      </c>
      <c r="J10" s="1"/>
      <c r="K10" s="98">
        <v>0.3</v>
      </c>
      <c r="L10" s="96">
        <v>18</v>
      </c>
      <c r="M10" s="97">
        <v>2.5000000000000001E-2</v>
      </c>
      <c r="N10" s="97">
        <v>1.2699999999999999E-2</v>
      </c>
      <c r="O10" s="62">
        <f t="shared" si="15"/>
        <v>2.6999999999999993E-3</v>
      </c>
      <c r="P10" s="45">
        <f t="shared" si="7"/>
        <v>8.6399999999999977E-2</v>
      </c>
      <c r="Q10" s="71">
        <f t="shared" si="8"/>
        <v>18</v>
      </c>
      <c r="R10" s="56">
        <f t="shared" si="1"/>
        <v>0.40639999999999998</v>
      </c>
      <c r="S10" s="6"/>
      <c r="T10" s="64">
        <v>0.3</v>
      </c>
      <c r="U10" s="60">
        <v>18</v>
      </c>
      <c r="V10" s="61">
        <v>1.2500000000000001E-2</v>
      </c>
      <c r="W10" s="61">
        <v>8.6999999999999994E-3</v>
      </c>
      <c r="X10" s="63">
        <f t="shared" si="16"/>
        <v>1.1999999999999997E-3</v>
      </c>
      <c r="Y10" s="45">
        <f t="shared" si="9"/>
        <v>3.839999999999999E-2</v>
      </c>
      <c r="Z10" s="55">
        <f t="shared" si="10"/>
        <v>18</v>
      </c>
      <c r="AA10" s="56">
        <f t="shared" si="2"/>
        <v>0.27839999999999998</v>
      </c>
      <c r="AB10" s="1"/>
      <c r="AC10" s="64">
        <v>0.3</v>
      </c>
      <c r="AD10" s="60">
        <v>18</v>
      </c>
      <c r="AE10" s="61">
        <v>1.2500000000000001E-2</v>
      </c>
      <c r="AF10" s="61">
        <f t="shared" si="3"/>
        <v>1.2699999999999999E-2</v>
      </c>
      <c r="AG10" s="63">
        <f t="shared" si="4"/>
        <v>2.6999999999999993E-3</v>
      </c>
      <c r="AH10" s="45">
        <f t="shared" si="11"/>
        <v>8.6399999999999977E-2</v>
      </c>
      <c r="AI10" s="55">
        <f t="shared" si="12"/>
        <v>18</v>
      </c>
      <c r="AJ10" s="56">
        <f t="shared" si="13"/>
        <v>0.40639999999999998</v>
      </c>
    </row>
    <row r="11" spans="2:57" x14ac:dyDescent="0.25">
      <c r="B11" s="98">
        <v>0.4</v>
      </c>
      <c r="C11" s="96">
        <v>24</v>
      </c>
      <c r="D11" s="97">
        <v>6.6666666666666693E-2</v>
      </c>
      <c r="E11" s="97">
        <v>2.7E-2</v>
      </c>
      <c r="F11" s="97">
        <f t="shared" si="14"/>
        <v>5.5000000000000014E-3</v>
      </c>
      <c r="G11" s="45">
        <f t="shared" si="5"/>
        <v>0.15400000000000003</v>
      </c>
      <c r="H11" s="71">
        <f t="shared" si="6"/>
        <v>24</v>
      </c>
      <c r="I11" s="56">
        <f t="shared" si="0"/>
        <v>0.75600000000000001</v>
      </c>
      <c r="J11" s="1"/>
      <c r="K11" s="98">
        <v>0.4</v>
      </c>
      <c r="L11" s="96">
        <v>24</v>
      </c>
      <c r="M11" s="97">
        <v>3.3333333333333298E-2</v>
      </c>
      <c r="N11" s="97">
        <v>1.5699999999999999E-2</v>
      </c>
      <c r="O11" s="62">
        <f t="shared" si="15"/>
        <v>2.9999999999999992E-3</v>
      </c>
      <c r="P11" s="45">
        <f t="shared" si="7"/>
        <v>9.5999999999999974E-2</v>
      </c>
      <c r="Q11" s="71">
        <f t="shared" si="8"/>
        <v>24</v>
      </c>
      <c r="R11" s="56">
        <f t="shared" si="1"/>
        <v>0.50239999999999996</v>
      </c>
      <c r="S11" s="6"/>
      <c r="T11" s="64">
        <v>0.4</v>
      </c>
      <c r="U11" s="60">
        <v>24</v>
      </c>
      <c r="V11" s="61">
        <v>1.6666666666666701E-2</v>
      </c>
      <c r="W11" s="61">
        <v>0.01</v>
      </c>
      <c r="X11" s="63">
        <f t="shared" si="16"/>
        <v>1.3000000000000008E-3</v>
      </c>
      <c r="Y11" s="45">
        <f t="shared" si="9"/>
        <v>4.1600000000000026E-2</v>
      </c>
      <c r="Z11" s="55">
        <f t="shared" si="10"/>
        <v>24</v>
      </c>
      <c r="AA11" s="56">
        <f t="shared" si="2"/>
        <v>0.32</v>
      </c>
      <c r="AB11" s="1"/>
      <c r="AC11" s="64">
        <v>0.4</v>
      </c>
      <c r="AD11" s="60">
        <v>24</v>
      </c>
      <c r="AE11" s="61">
        <v>1.6666666666666701E-2</v>
      </c>
      <c r="AF11" s="61">
        <f t="shared" si="3"/>
        <v>1.5699999999999999E-2</v>
      </c>
      <c r="AG11" s="63">
        <f t="shared" si="4"/>
        <v>2.9999999999999992E-3</v>
      </c>
      <c r="AH11" s="45">
        <f t="shared" si="11"/>
        <v>9.5999999999999974E-2</v>
      </c>
      <c r="AI11" s="55">
        <f t="shared" si="12"/>
        <v>24</v>
      </c>
      <c r="AJ11" s="56">
        <f t="shared" si="13"/>
        <v>0.50239999999999996</v>
      </c>
    </row>
    <row r="12" spans="2:57" x14ac:dyDescent="0.25">
      <c r="B12" s="98">
        <v>0.5</v>
      </c>
      <c r="C12" s="96">
        <v>30</v>
      </c>
      <c r="D12" s="97">
        <v>8.3333333333333301E-2</v>
      </c>
      <c r="E12" s="97">
        <v>3.2199999999999999E-2</v>
      </c>
      <c r="F12" s="97">
        <f t="shared" si="14"/>
        <v>5.1999999999999998E-3</v>
      </c>
      <c r="G12" s="45">
        <f t="shared" si="5"/>
        <v>0.14559999999999995</v>
      </c>
      <c r="H12" s="71">
        <f t="shared" si="6"/>
        <v>30</v>
      </c>
      <c r="I12" s="56">
        <f t="shared" si="0"/>
        <v>0.90159999999999996</v>
      </c>
      <c r="J12" s="1"/>
      <c r="K12" s="98">
        <v>0.5</v>
      </c>
      <c r="L12" s="96">
        <v>30</v>
      </c>
      <c r="M12" s="97">
        <v>4.1666666666666699E-2</v>
      </c>
      <c r="N12" s="97">
        <v>1.8599999999999998E-2</v>
      </c>
      <c r="O12" s="62">
        <f t="shared" si="15"/>
        <v>2.8999999999999998E-3</v>
      </c>
      <c r="P12" s="45">
        <f t="shared" si="7"/>
        <v>9.2799999999999994E-2</v>
      </c>
      <c r="Q12" s="71">
        <f t="shared" si="8"/>
        <v>30</v>
      </c>
      <c r="R12" s="56">
        <f t="shared" si="1"/>
        <v>0.59519999999999995</v>
      </c>
      <c r="S12" s="6"/>
      <c r="T12" s="64">
        <v>0.5</v>
      </c>
      <c r="U12" s="60">
        <v>30</v>
      </c>
      <c r="V12" s="61">
        <v>2.0833333333333301E-2</v>
      </c>
      <c r="W12" s="61">
        <v>1.1299999999999999E-2</v>
      </c>
      <c r="X12" s="63">
        <f t="shared" si="16"/>
        <v>1.2999999999999991E-3</v>
      </c>
      <c r="Y12" s="45">
        <f t="shared" si="9"/>
        <v>4.159999999999997E-2</v>
      </c>
      <c r="Z12" s="55">
        <f t="shared" si="10"/>
        <v>30</v>
      </c>
      <c r="AA12" s="56">
        <f t="shared" si="2"/>
        <v>0.36159999999999998</v>
      </c>
      <c r="AB12" s="1"/>
      <c r="AC12" s="64">
        <v>0.5</v>
      </c>
      <c r="AD12" s="60">
        <v>30</v>
      </c>
      <c r="AE12" s="61">
        <v>2.0833333333333301E-2</v>
      </c>
      <c r="AF12" s="61">
        <f t="shared" si="3"/>
        <v>1.8599999999999998E-2</v>
      </c>
      <c r="AG12" s="63">
        <f t="shared" si="4"/>
        <v>2.8999999999999998E-3</v>
      </c>
      <c r="AH12" s="45">
        <f t="shared" si="11"/>
        <v>9.2799999999999994E-2</v>
      </c>
      <c r="AI12" s="55">
        <f t="shared" si="12"/>
        <v>30</v>
      </c>
      <c r="AJ12" s="56">
        <f t="shared" si="13"/>
        <v>0.59519999999999995</v>
      </c>
    </row>
    <row r="13" spans="2:57" x14ac:dyDescent="0.25">
      <c r="B13" s="98">
        <v>0.6</v>
      </c>
      <c r="C13" s="96">
        <v>36</v>
      </c>
      <c r="D13" s="97">
        <v>0.1</v>
      </c>
      <c r="E13" s="97">
        <v>3.7999999999999999E-2</v>
      </c>
      <c r="F13" s="97">
        <f t="shared" si="14"/>
        <v>5.7999999999999996E-3</v>
      </c>
      <c r="G13" s="45">
        <f t="shared" si="5"/>
        <v>0.1624000000000001</v>
      </c>
      <c r="H13" s="71">
        <f t="shared" si="6"/>
        <v>36</v>
      </c>
      <c r="I13" s="56">
        <f t="shared" si="0"/>
        <v>1.0640000000000001</v>
      </c>
      <c r="J13" s="1"/>
      <c r="K13" s="98">
        <v>0.6</v>
      </c>
      <c r="L13" s="96">
        <v>36</v>
      </c>
      <c r="M13" s="97">
        <v>0.05</v>
      </c>
      <c r="N13" s="97">
        <v>2.1499999999999998E-2</v>
      </c>
      <c r="O13" s="62">
        <f t="shared" si="15"/>
        <v>2.8999999999999998E-3</v>
      </c>
      <c r="P13" s="45">
        <f t="shared" si="7"/>
        <v>9.2799999999999994E-2</v>
      </c>
      <c r="Q13" s="71">
        <f t="shared" si="8"/>
        <v>36</v>
      </c>
      <c r="R13" s="56">
        <f t="shared" si="1"/>
        <v>0.68799999999999994</v>
      </c>
      <c r="S13" s="6"/>
      <c r="T13" s="64">
        <v>0.6</v>
      </c>
      <c r="U13" s="60">
        <v>36</v>
      </c>
      <c r="V13" s="61">
        <v>2.5000000000000001E-2</v>
      </c>
      <c r="W13" s="61">
        <v>1.2699999999999999E-2</v>
      </c>
      <c r="X13" s="63">
        <f t="shared" si="16"/>
        <v>1.4000000000000002E-3</v>
      </c>
      <c r="Y13" s="45">
        <f t="shared" si="9"/>
        <v>4.4800000000000006E-2</v>
      </c>
      <c r="Z13" s="55">
        <f t="shared" si="10"/>
        <v>36</v>
      </c>
      <c r="AA13" s="56">
        <f t="shared" si="2"/>
        <v>0.40639999999999998</v>
      </c>
      <c r="AB13" s="1"/>
      <c r="AC13" s="64">
        <v>0.6</v>
      </c>
      <c r="AD13" s="60">
        <v>36</v>
      </c>
      <c r="AE13" s="61">
        <v>2.5000000000000001E-2</v>
      </c>
      <c r="AF13" s="61">
        <f t="shared" si="3"/>
        <v>2.1499999999999998E-2</v>
      </c>
      <c r="AG13" s="63">
        <f t="shared" si="4"/>
        <v>2.8999999999999998E-3</v>
      </c>
      <c r="AH13" s="45">
        <f t="shared" si="11"/>
        <v>9.2799999999999994E-2</v>
      </c>
      <c r="AI13" s="55">
        <f t="shared" si="12"/>
        <v>36</v>
      </c>
      <c r="AJ13" s="56">
        <f t="shared" si="13"/>
        <v>0.68799999999999994</v>
      </c>
    </row>
    <row r="14" spans="2:57" x14ac:dyDescent="0.25">
      <c r="B14" s="98">
        <v>0.7</v>
      </c>
      <c r="C14" s="96">
        <v>42</v>
      </c>
      <c r="D14" s="97">
        <v>0.116666666666667</v>
      </c>
      <c r="E14" s="97">
        <v>4.7199999999999999E-2</v>
      </c>
      <c r="F14" s="97">
        <f t="shared" si="14"/>
        <v>9.1999999999999998E-3</v>
      </c>
      <c r="G14" s="45">
        <f t="shared" si="5"/>
        <v>0.25759999999999983</v>
      </c>
      <c r="H14" s="71">
        <f t="shared" si="6"/>
        <v>42</v>
      </c>
      <c r="I14" s="56">
        <f t="shared" si="0"/>
        <v>1.3215999999999999</v>
      </c>
      <c r="J14" s="1"/>
      <c r="K14" s="98">
        <v>0.7</v>
      </c>
      <c r="L14" s="96">
        <v>42</v>
      </c>
      <c r="M14" s="97">
        <v>5.83333333333333E-2</v>
      </c>
      <c r="N14" s="97">
        <v>2.4400000000000002E-2</v>
      </c>
      <c r="O14" s="62">
        <f t="shared" si="15"/>
        <v>2.9000000000000033E-3</v>
      </c>
      <c r="P14" s="45">
        <f t="shared" si="7"/>
        <v>9.2800000000000105E-2</v>
      </c>
      <c r="Q14" s="71">
        <f t="shared" si="8"/>
        <v>42</v>
      </c>
      <c r="R14" s="56">
        <f t="shared" si="1"/>
        <v>0.78080000000000005</v>
      </c>
      <c r="S14" s="6"/>
      <c r="T14" s="64">
        <v>0.7</v>
      </c>
      <c r="U14" s="60">
        <v>42</v>
      </c>
      <c r="V14" s="61">
        <v>2.9166666666666698E-2</v>
      </c>
      <c r="W14" s="61">
        <v>1.4200000000000001E-2</v>
      </c>
      <c r="X14" s="63">
        <f t="shared" si="16"/>
        <v>1.5000000000000013E-3</v>
      </c>
      <c r="Y14" s="45">
        <f t="shared" si="9"/>
        <v>4.8000000000000043E-2</v>
      </c>
      <c r="Z14" s="55">
        <f t="shared" si="10"/>
        <v>42</v>
      </c>
      <c r="AA14" s="56">
        <f t="shared" si="2"/>
        <v>0.45440000000000003</v>
      </c>
      <c r="AB14" s="1"/>
      <c r="AC14" s="64">
        <v>0.7</v>
      </c>
      <c r="AD14" s="60">
        <v>42</v>
      </c>
      <c r="AE14" s="61">
        <v>2.9166666666666698E-2</v>
      </c>
      <c r="AF14" s="61">
        <f t="shared" si="3"/>
        <v>2.4400000000000002E-2</v>
      </c>
      <c r="AG14" s="63">
        <f t="shared" si="4"/>
        <v>2.9000000000000033E-3</v>
      </c>
      <c r="AH14" s="45">
        <f t="shared" si="11"/>
        <v>9.2800000000000105E-2</v>
      </c>
      <c r="AI14" s="55">
        <f t="shared" si="12"/>
        <v>42</v>
      </c>
      <c r="AJ14" s="56">
        <f t="shared" si="13"/>
        <v>0.78080000000000005</v>
      </c>
    </row>
    <row r="15" spans="2:57" x14ac:dyDescent="0.25">
      <c r="B15" s="98">
        <v>0.8</v>
      </c>
      <c r="C15" s="96">
        <v>48</v>
      </c>
      <c r="D15" s="97">
        <v>0.133333333333333</v>
      </c>
      <c r="E15" s="97">
        <v>5.7700000000000001E-2</v>
      </c>
      <c r="F15" s="97">
        <f t="shared" si="14"/>
        <v>1.0500000000000002E-2</v>
      </c>
      <c r="G15" s="45">
        <f t="shared" si="5"/>
        <v>0.29400000000000026</v>
      </c>
      <c r="H15" s="71">
        <f t="shared" si="6"/>
        <v>48</v>
      </c>
      <c r="I15" s="56">
        <f t="shared" si="0"/>
        <v>1.6156000000000001</v>
      </c>
      <c r="J15" s="1"/>
      <c r="K15" s="98">
        <v>0.8</v>
      </c>
      <c r="L15" s="96">
        <v>48</v>
      </c>
      <c r="M15" s="97">
        <v>6.6666666666666693E-2</v>
      </c>
      <c r="N15" s="97">
        <v>2.7E-2</v>
      </c>
      <c r="O15" s="62">
        <f t="shared" si="15"/>
        <v>2.5999999999999981E-3</v>
      </c>
      <c r="P15" s="45">
        <f t="shared" si="7"/>
        <v>8.3199999999999941E-2</v>
      </c>
      <c r="Q15" s="71">
        <f t="shared" si="8"/>
        <v>48</v>
      </c>
      <c r="R15" s="56">
        <f t="shared" si="1"/>
        <v>0.86399999999999999</v>
      </c>
      <c r="S15" s="6"/>
      <c r="T15" s="64">
        <v>0.8</v>
      </c>
      <c r="U15" s="60">
        <v>48</v>
      </c>
      <c r="V15" s="61">
        <v>3.3333333333333298E-2</v>
      </c>
      <c r="W15" s="61">
        <v>1.5699999999999999E-2</v>
      </c>
      <c r="X15" s="63">
        <f t="shared" si="16"/>
        <v>1.4999999999999979E-3</v>
      </c>
      <c r="Y15" s="45">
        <f t="shared" si="9"/>
        <v>4.7999999999999932E-2</v>
      </c>
      <c r="Z15" s="55">
        <f t="shared" si="10"/>
        <v>48</v>
      </c>
      <c r="AA15" s="56">
        <f t="shared" si="2"/>
        <v>0.50239999999999996</v>
      </c>
      <c r="AB15" s="1"/>
      <c r="AC15" s="64">
        <v>0.8</v>
      </c>
      <c r="AD15" s="60">
        <v>48</v>
      </c>
      <c r="AE15" s="61">
        <v>3.3333333333333298E-2</v>
      </c>
      <c r="AF15" s="61">
        <f t="shared" si="3"/>
        <v>2.7E-2</v>
      </c>
      <c r="AG15" s="63">
        <f t="shared" si="4"/>
        <v>2.5999999999999981E-3</v>
      </c>
      <c r="AH15" s="45">
        <f t="shared" si="11"/>
        <v>8.3199999999999941E-2</v>
      </c>
      <c r="AI15" s="55">
        <f t="shared" si="12"/>
        <v>48</v>
      </c>
      <c r="AJ15" s="56">
        <f t="shared" si="13"/>
        <v>0.86399999999999999</v>
      </c>
    </row>
    <row r="16" spans="2:57" x14ac:dyDescent="0.25">
      <c r="B16" s="98">
        <v>0.9</v>
      </c>
      <c r="C16" s="96">
        <v>54</v>
      </c>
      <c r="D16" s="97">
        <v>0.15</v>
      </c>
      <c r="E16" s="97">
        <v>7.0000000000000007E-2</v>
      </c>
      <c r="F16" s="97">
        <f t="shared" si="14"/>
        <v>1.2300000000000005E-2</v>
      </c>
      <c r="G16" s="45">
        <f t="shared" si="5"/>
        <v>0.34440000000000004</v>
      </c>
      <c r="H16" s="71">
        <f t="shared" si="6"/>
        <v>54</v>
      </c>
      <c r="I16" s="56">
        <f t="shared" si="0"/>
        <v>1.9600000000000002</v>
      </c>
      <c r="J16" s="1"/>
      <c r="K16" s="98">
        <v>0.9</v>
      </c>
      <c r="L16" s="96">
        <v>54</v>
      </c>
      <c r="M16" s="97">
        <v>7.4999999999999997E-2</v>
      </c>
      <c r="N16" s="97">
        <v>2.9499999999999998E-2</v>
      </c>
      <c r="O16" s="62">
        <f t="shared" si="15"/>
        <v>2.4999999999999988E-3</v>
      </c>
      <c r="P16" s="45">
        <f t="shared" si="7"/>
        <v>7.999999999999996E-2</v>
      </c>
      <c r="Q16" s="71">
        <f t="shared" si="8"/>
        <v>54</v>
      </c>
      <c r="R16" s="56">
        <f t="shared" si="1"/>
        <v>0.94399999999999995</v>
      </c>
      <c r="S16" s="6"/>
      <c r="T16" s="64">
        <v>0.9</v>
      </c>
      <c r="U16" s="60">
        <v>54</v>
      </c>
      <c r="V16" s="61">
        <v>3.7499999999999999E-2</v>
      </c>
      <c r="W16" s="61">
        <v>1.7100000000000001E-2</v>
      </c>
      <c r="X16" s="63">
        <f t="shared" si="16"/>
        <v>1.4000000000000019E-3</v>
      </c>
      <c r="Y16" s="45">
        <f t="shared" si="9"/>
        <v>4.4800000000000062E-2</v>
      </c>
      <c r="Z16" s="55">
        <f t="shared" si="10"/>
        <v>54</v>
      </c>
      <c r="AA16" s="56">
        <f t="shared" si="2"/>
        <v>0.54720000000000002</v>
      </c>
      <c r="AB16" s="1"/>
      <c r="AC16" s="64">
        <v>0.9</v>
      </c>
      <c r="AD16" s="60">
        <v>54</v>
      </c>
      <c r="AE16" s="61">
        <v>3.7499999999999999E-2</v>
      </c>
      <c r="AF16" s="61">
        <f t="shared" si="3"/>
        <v>2.9499999999999998E-2</v>
      </c>
      <c r="AG16" s="63">
        <f t="shared" si="4"/>
        <v>2.4999999999999988E-3</v>
      </c>
      <c r="AH16" s="45">
        <f t="shared" si="11"/>
        <v>7.999999999999996E-2</v>
      </c>
      <c r="AI16" s="55">
        <f t="shared" si="12"/>
        <v>54</v>
      </c>
      <c r="AJ16" s="56">
        <f t="shared" si="13"/>
        <v>0.94399999999999995</v>
      </c>
    </row>
    <row r="17" spans="2:36" x14ac:dyDescent="0.25">
      <c r="B17" s="98">
        <v>1</v>
      </c>
      <c r="C17" s="96">
        <v>60</v>
      </c>
      <c r="D17" s="97">
        <v>0.16666666666666699</v>
      </c>
      <c r="E17" s="97">
        <v>8.4699999999999998E-2</v>
      </c>
      <c r="F17" s="97">
        <f t="shared" si="14"/>
        <v>1.4699999999999991E-2</v>
      </c>
      <c r="G17" s="45">
        <f t="shared" si="5"/>
        <v>0.41159999999999974</v>
      </c>
      <c r="H17" s="71">
        <f t="shared" si="6"/>
        <v>60</v>
      </c>
      <c r="I17" s="56">
        <f t="shared" si="0"/>
        <v>2.3715999999999999</v>
      </c>
      <c r="J17" s="1"/>
      <c r="K17" s="98">
        <v>1</v>
      </c>
      <c r="L17" s="96">
        <v>60</v>
      </c>
      <c r="M17" s="97">
        <v>8.3333333333333301E-2</v>
      </c>
      <c r="N17" s="97">
        <v>3.2199999999999999E-2</v>
      </c>
      <c r="O17" s="62">
        <f t="shared" si="15"/>
        <v>2.700000000000001E-3</v>
      </c>
      <c r="P17" s="45">
        <f t="shared" si="7"/>
        <v>8.6400000000000032E-2</v>
      </c>
      <c r="Q17" s="71">
        <f t="shared" si="8"/>
        <v>60</v>
      </c>
      <c r="R17" s="56">
        <f t="shared" si="1"/>
        <v>1.0304</v>
      </c>
      <c r="S17" s="6"/>
      <c r="T17" s="64">
        <v>1</v>
      </c>
      <c r="U17" s="60">
        <v>60</v>
      </c>
      <c r="V17" s="61">
        <v>4.1666666666666699E-2</v>
      </c>
      <c r="W17" s="61">
        <v>1.8599999999999998E-2</v>
      </c>
      <c r="X17" s="63">
        <f t="shared" si="16"/>
        <v>1.4999999999999979E-3</v>
      </c>
      <c r="Y17" s="45">
        <f t="shared" si="9"/>
        <v>4.7999999999999932E-2</v>
      </c>
      <c r="Z17" s="55">
        <f t="shared" si="10"/>
        <v>60</v>
      </c>
      <c r="AA17" s="56">
        <f t="shared" si="2"/>
        <v>0.59519999999999995</v>
      </c>
      <c r="AB17" s="1"/>
      <c r="AC17" s="64">
        <v>1</v>
      </c>
      <c r="AD17" s="60">
        <v>60</v>
      </c>
      <c r="AE17" s="61">
        <v>4.1666666666666699E-2</v>
      </c>
      <c r="AF17" s="61">
        <f t="shared" si="3"/>
        <v>3.2199999999999999E-2</v>
      </c>
      <c r="AG17" s="63">
        <f t="shared" si="4"/>
        <v>2.700000000000001E-3</v>
      </c>
      <c r="AH17" s="45">
        <f t="shared" si="11"/>
        <v>8.6400000000000032E-2</v>
      </c>
      <c r="AI17" s="55">
        <f t="shared" si="12"/>
        <v>60</v>
      </c>
      <c r="AJ17" s="56">
        <f t="shared" si="13"/>
        <v>1.0304</v>
      </c>
    </row>
    <row r="18" spans="2:36" x14ac:dyDescent="0.25">
      <c r="B18" s="98">
        <v>1.1000000000000001</v>
      </c>
      <c r="C18" s="96">
        <v>66</v>
      </c>
      <c r="D18" s="97">
        <v>0.18333333333333299</v>
      </c>
      <c r="E18" s="97">
        <v>0.1017</v>
      </c>
      <c r="F18" s="97">
        <f t="shared" si="14"/>
        <v>1.7000000000000001E-2</v>
      </c>
      <c r="G18" s="45">
        <f t="shared" si="5"/>
        <v>0.47599999999999998</v>
      </c>
      <c r="H18" s="71">
        <f t="shared" si="6"/>
        <v>66</v>
      </c>
      <c r="I18" s="56">
        <f t="shared" si="0"/>
        <v>2.8475999999999999</v>
      </c>
      <c r="J18" s="1"/>
      <c r="K18" s="98">
        <v>1.1000000000000001</v>
      </c>
      <c r="L18" s="96">
        <v>66</v>
      </c>
      <c r="M18" s="97">
        <v>9.1666666666666702E-2</v>
      </c>
      <c r="N18" s="97">
        <v>3.5099999999999999E-2</v>
      </c>
      <c r="O18" s="62">
        <f t="shared" si="15"/>
        <v>2.8999999999999998E-3</v>
      </c>
      <c r="P18" s="45">
        <f t="shared" si="7"/>
        <v>9.2799999999999994E-2</v>
      </c>
      <c r="Q18" s="71">
        <f t="shared" si="8"/>
        <v>66</v>
      </c>
      <c r="R18" s="56">
        <f t="shared" si="1"/>
        <v>1.1232</v>
      </c>
      <c r="S18" s="6"/>
      <c r="T18" s="64">
        <v>1.1000000000000001</v>
      </c>
      <c r="U18" s="60">
        <v>66</v>
      </c>
      <c r="V18" s="61">
        <v>4.5833333333333302E-2</v>
      </c>
      <c r="W18" s="61">
        <v>0.02</v>
      </c>
      <c r="X18" s="63">
        <f t="shared" si="16"/>
        <v>1.4000000000000019E-3</v>
      </c>
      <c r="Y18" s="45">
        <f t="shared" si="9"/>
        <v>4.4800000000000062E-2</v>
      </c>
      <c r="Z18" s="55">
        <f t="shared" si="10"/>
        <v>66</v>
      </c>
      <c r="AA18" s="56">
        <f t="shared" si="2"/>
        <v>0.64</v>
      </c>
      <c r="AB18" s="1"/>
      <c r="AC18" s="64">
        <v>1.1000000000000001</v>
      </c>
      <c r="AD18" s="60">
        <v>66</v>
      </c>
      <c r="AE18" s="61">
        <v>4.5833333333333302E-2</v>
      </c>
      <c r="AF18" s="61">
        <f t="shared" si="3"/>
        <v>3.5099999999999999E-2</v>
      </c>
      <c r="AG18" s="63">
        <f t="shared" si="4"/>
        <v>2.8999999999999998E-3</v>
      </c>
      <c r="AH18" s="45">
        <f t="shared" si="11"/>
        <v>9.2799999999999994E-2</v>
      </c>
      <c r="AI18" s="55">
        <f t="shared" si="12"/>
        <v>66</v>
      </c>
      <c r="AJ18" s="56">
        <f t="shared" si="13"/>
        <v>1.1232</v>
      </c>
    </row>
    <row r="19" spans="2:36" x14ac:dyDescent="0.25">
      <c r="B19" s="98">
        <v>1.2</v>
      </c>
      <c r="C19" s="96">
        <v>72</v>
      </c>
      <c r="D19" s="97">
        <v>0.2</v>
      </c>
      <c r="E19" s="97">
        <v>0.12</v>
      </c>
      <c r="F19" s="97">
        <f t="shared" si="14"/>
        <v>1.8299999999999997E-2</v>
      </c>
      <c r="G19" s="45">
        <f t="shared" si="5"/>
        <v>0.51239999999999997</v>
      </c>
      <c r="H19" s="71">
        <f t="shared" si="6"/>
        <v>72</v>
      </c>
      <c r="I19" s="56">
        <f t="shared" si="0"/>
        <v>3.36</v>
      </c>
      <c r="J19" s="1"/>
      <c r="K19" s="98">
        <v>1.2</v>
      </c>
      <c r="L19" s="96">
        <v>72</v>
      </c>
      <c r="M19" s="97">
        <v>0.1</v>
      </c>
      <c r="N19" s="97">
        <v>3.7999999999999999E-2</v>
      </c>
      <c r="O19" s="62">
        <f t="shared" si="15"/>
        <v>2.8999999999999998E-3</v>
      </c>
      <c r="P19" s="45">
        <f t="shared" si="7"/>
        <v>9.2799999999999994E-2</v>
      </c>
      <c r="Q19" s="71">
        <f t="shared" si="8"/>
        <v>72</v>
      </c>
      <c r="R19" s="56">
        <f t="shared" si="1"/>
        <v>1.216</v>
      </c>
      <c r="S19" s="6"/>
      <c r="T19" s="64">
        <v>1.2</v>
      </c>
      <c r="U19" s="60">
        <v>72</v>
      </c>
      <c r="V19" s="61">
        <v>0.05</v>
      </c>
      <c r="W19" s="61">
        <v>2.1499999999999998E-2</v>
      </c>
      <c r="X19" s="63">
        <f t="shared" si="16"/>
        <v>1.4999999999999979E-3</v>
      </c>
      <c r="Y19" s="45">
        <f t="shared" si="9"/>
        <v>4.7999999999999932E-2</v>
      </c>
      <c r="Z19" s="55">
        <f t="shared" si="10"/>
        <v>72</v>
      </c>
      <c r="AA19" s="56">
        <f t="shared" si="2"/>
        <v>0.68799999999999994</v>
      </c>
      <c r="AB19" s="1"/>
      <c r="AC19" s="64">
        <v>1.2</v>
      </c>
      <c r="AD19" s="60">
        <v>72</v>
      </c>
      <c r="AE19" s="61">
        <v>0.05</v>
      </c>
      <c r="AF19" s="61">
        <f t="shared" si="3"/>
        <v>3.7999999999999999E-2</v>
      </c>
      <c r="AG19" s="63">
        <f t="shared" si="4"/>
        <v>2.8999999999999998E-3</v>
      </c>
      <c r="AH19" s="45">
        <f t="shared" si="11"/>
        <v>9.2799999999999994E-2</v>
      </c>
      <c r="AI19" s="55">
        <f t="shared" si="12"/>
        <v>72</v>
      </c>
      <c r="AJ19" s="56">
        <f t="shared" si="13"/>
        <v>1.216</v>
      </c>
    </row>
    <row r="20" spans="2:36" x14ac:dyDescent="0.25">
      <c r="B20" s="98">
        <v>1.3</v>
      </c>
      <c r="C20" s="96">
        <v>78</v>
      </c>
      <c r="D20" s="97">
        <v>0.21666666666666701</v>
      </c>
      <c r="E20" s="97">
        <v>0.14080000000000001</v>
      </c>
      <c r="F20" s="97">
        <f t="shared" si="14"/>
        <v>2.0800000000000013E-2</v>
      </c>
      <c r="G20" s="45">
        <f t="shared" si="5"/>
        <v>0.58240000000000025</v>
      </c>
      <c r="H20" s="71">
        <f t="shared" si="6"/>
        <v>78</v>
      </c>
      <c r="I20" s="56">
        <f t="shared" si="0"/>
        <v>3.9424000000000001</v>
      </c>
      <c r="J20" s="1"/>
      <c r="K20" s="98">
        <v>1.3</v>
      </c>
      <c r="L20" s="96">
        <v>78</v>
      </c>
      <c r="M20" s="97">
        <v>0.108333333333333</v>
      </c>
      <c r="N20" s="97">
        <v>4.2599999999999999E-2</v>
      </c>
      <c r="O20" s="62">
        <f t="shared" si="15"/>
        <v>4.5999999999999999E-3</v>
      </c>
      <c r="P20" s="45">
        <f t="shared" si="7"/>
        <v>0.1472</v>
      </c>
      <c r="Q20" s="71">
        <f t="shared" si="8"/>
        <v>78</v>
      </c>
      <c r="R20" s="56">
        <f t="shared" si="1"/>
        <v>1.3632</v>
      </c>
      <c r="S20" s="6"/>
      <c r="T20" s="64">
        <v>1.3</v>
      </c>
      <c r="U20" s="60">
        <v>78</v>
      </c>
      <c r="V20" s="61">
        <v>5.4166666666666703E-2</v>
      </c>
      <c r="W20" s="61">
        <v>2.3E-2</v>
      </c>
      <c r="X20" s="63">
        <f t="shared" si="16"/>
        <v>1.5000000000000013E-3</v>
      </c>
      <c r="Y20" s="45">
        <f t="shared" si="9"/>
        <v>4.8000000000000043E-2</v>
      </c>
      <c r="Z20" s="55">
        <f t="shared" si="10"/>
        <v>78</v>
      </c>
      <c r="AA20" s="56">
        <f t="shared" si="2"/>
        <v>0.73599999999999999</v>
      </c>
      <c r="AB20" s="1"/>
      <c r="AC20" s="64">
        <v>1.3</v>
      </c>
      <c r="AD20" s="60">
        <v>78</v>
      </c>
      <c r="AE20" s="61">
        <v>5.4166666666666703E-2</v>
      </c>
      <c r="AF20" s="61">
        <f t="shared" si="3"/>
        <v>4.2599999999999999E-2</v>
      </c>
      <c r="AG20" s="63">
        <f t="shared" si="4"/>
        <v>4.5999999999999999E-3</v>
      </c>
      <c r="AH20" s="45">
        <f t="shared" si="11"/>
        <v>0.1472</v>
      </c>
      <c r="AI20" s="55">
        <f t="shared" si="12"/>
        <v>78</v>
      </c>
      <c r="AJ20" s="56">
        <f t="shared" si="13"/>
        <v>1.3632</v>
      </c>
    </row>
    <row r="21" spans="2:36" x14ac:dyDescent="0.25">
      <c r="B21" s="98">
        <v>1.4</v>
      </c>
      <c r="C21" s="96">
        <v>84</v>
      </c>
      <c r="D21" s="97">
        <v>0.233333333333333</v>
      </c>
      <c r="E21" s="97">
        <v>0.16370000000000001</v>
      </c>
      <c r="F21" s="97">
        <f t="shared" si="14"/>
        <v>2.2900000000000004E-2</v>
      </c>
      <c r="G21" s="45">
        <f t="shared" si="5"/>
        <v>0.64120000000000044</v>
      </c>
      <c r="H21" s="71">
        <f t="shared" si="6"/>
        <v>84</v>
      </c>
      <c r="I21" s="56">
        <f t="shared" si="0"/>
        <v>4.5836000000000006</v>
      </c>
      <c r="J21" s="1"/>
      <c r="K21" s="98">
        <v>1.4</v>
      </c>
      <c r="L21" s="96">
        <v>84</v>
      </c>
      <c r="M21" s="97">
        <v>0.116666666666667</v>
      </c>
      <c r="N21" s="97">
        <v>4.7199999999999999E-2</v>
      </c>
      <c r="O21" s="62">
        <f t="shared" si="15"/>
        <v>4.5999999999999999E-3</v>
      </c>
      <c r="P21" s="45">
        <f t="shared" si="7"/>
        <v>0.1472</v>
      </c>
      <c r="Q21" s="71">
        <f t="shared" si="8"/>
        <v>84</v>
      </c>
      <c r="R21" s="56">
        <f t="shared" si="1"/>
        <v>1.5104</v>
      </c>
      <c r="S21" s="6"/>
      <c r="T21" s="64">
        <v>1.4</v>
      </c>
      <c r="U21" s="60">
        <v>84</v>
      </c>
      <c r="V21" s="61">
        <v>5.83333333333333E-2</v>
      </c>
      <c r="W21" s="61">
        <v>2.4400000000000002E-2</v>
      </c>
      <c r="X21" s="63">
        <f t="shared" si="16"/>
        <v>1.4000000000000019E-3</v>
      </c>
      <c r="Y21" s="45">
        <f t="shared" si="9"/>
        <v>4.4800000000000062E-2</v>
      </c>
      <c r="Z21" s="55">
        <f t="shared" si="10"/>
        <v>84</v>
      </c>
      <c r="AA21" s="56">
        <f t="shared" si="2"/>
        <v>0.78080000000000005</v>
      </c>
      <c r="AB21" s="1"/>
      <c r="AC21" s="64">
        <v>1.4</v>
      </c>
      <c r="AD21" s="60">
        <v>84</v>
      </c>
      <c r="AE21" s="61">
        <v>5.83333333333333E-2</v>
      </c>
      <c r="AF21" s="61">
        <f t="shared" si="3"/>
        <v>4.7199999999999999E-2</v>
      </c>
      <c r="AG21" s="63">
        <f t="shared" si="4"/>
        <v>4.5999999999999999E-3</v>
      </c>
      <c r="AH21" s="45">
        <f t="shared" si="11"/>
        <v>0.1472</v>
      </c>
      <c r="AI21" s="55">
        <f t="shared" si="12"/>
        <v>84</v>
      </c>
      <c r="AJ21" s="56">
        <f t="shared" si="13"/>
        <v>1.5104</v>
      </c>
    </row>
    <row r="22" spans="2:36" x14ac:dyDescent="0.25">
      <c r="B22" s="98">
        <v>1.5</v>
      </c>
      <c r="C22" s="96">
        <v>90</v>
      </c>
      <c r="D22" s="97">
        <v>0.25</v>
      </c>
      <c r="E22" s="97">
        <v>0.1875</v>
      </c>
      <c r="F22" s="97">
        <f t="shared" si="14"/>
        <v>2.3799999999999988E-2</v>
      </c>
      <c r="G22" s="45">
        <f t="shared" si="5"/>
        <v>0.66639999999999944</v>
      </c>
      <c r="H22" s="71">
        <f t="shared" si="6"/>
        <v>90</v>
      </c>
      <c r="I22" s="56">
        <f t="shared" si="0"/>
        <v>5.25</v>
      </c>
      <c r="J22" s="1"/>
      <c r="K22" s="98">
        <v>1.5</v>
      </c>
      <c r="L22" s="96">
        <v>90</v>
      </c>
      <c r="M22" s="97">
        <v>0.125</v>
      </c>
      <c r="N22" s="97">
        <v>5.2200000000000003E-2</v>
      </c>
      <c r="O22" s="62">
        <f t="shared" si="15"/>
        <v>5.0000000000000044E-3</v>
      </c>
      <c r="P22" s="45">
        <f t="shared" si="7"/>
        <v>0.16000000000000014</v>
      </c>
      <c r="Q22" s="71">
        <f t="shared" si="8"/>
        <v>90</v>
      </c>
      <c r="R22" s="56">
        <f t="shared" si="1"/>
        <v>1.6704000000000001</v>
      </c>
      <c r="S22" s="6"/>
      <c r="T22" s="64">
        <v>1.5</v>
      </c>
      <c r="U22" s="60">
        <v>90</v>
      </c>
      <c r="V22" s="61">
        <v>6.25E-2</v>
      </c>
      <c r="W22" s="61">
        <v>2.58E-2</v>
      </c>
      <c r="X22" s="63">
        <f t="shared" si="16"/>
        <v>1.3999999999999985E-3</v>
      </c>
      <c r="Y22" s="45">
        <f t="shared" si="9"/>
        <v>4.4799999999999951E-2</v>
      </c>
      <c r="Z22" s="55">
        <f t="shared" si="10"/>
        <v>90</v>
      </c>
      <c r="AA22" s="56">
        <f t="shared" si="2"/>
        <v>0.8256</v>
      </c>
      <c r="AB22" s="1"/>
      <c r="AC22" s="64">
        <v>1.5</v>
      </c>
      <c r="AD22" s="60">
        <v>90</v>
      </c>
      <c r="AE22" s="61">
        <v>6.25E-2</v>
      </c>
      <c r="AF22" s="61">
        <f t="shared" si="3"/>
        <v>5.2200000000000003E-2</v>
      </c>
      <c r="AG22" s="63">
        <f t="shared" si="4"/>
        <v>5.0000000000000044E-3</v>
      </c>
      <c r="AH22" s="45">
        <f t="shared" si="11"/>
        <v>0.16000000000000014</v>
      </c>
      <c r="AI22" s="55">
        <f t="shared" si="12"/>
        <v>90</v>
      </c>
      <c r="AJ22" s="56">
        <f t="shared" si="13"/>
        <v>1.6704000000000001</v>
      </c>
    </row>
    <row r="23" spans="2:36" x14ac:dyDescent="0.25">
      <c r="B23" s="98">
        <v>1.6</v>
      </c>
      <c r="C23" s="96">
        <v>96</v>
      </c>
      <c r="D23" s="97">
        <v>0.266666666666667</v>
      </c>
      <c r="E23" s="97">
        <v>0.2127</v>
      </c>
      <c r="F23" s="97">
        <f t="shared" si="14"/>
        <v>2.52E-2</v>
      </c>
      <c r="G23" s="45">
        <f t="shared" si="5"/>
        <v>0.70560000000000045</v>
      </c>
      <c r="H23" s="71">
        <f t="shared" si="6"/>
        <v>96</v>
      </c>
      <c r="I23" s="56">
        <f t="shared" si="0"/>
        <v>5.9556000000000004</v>
      </c>
      <c r="J23" s="1"/>
      <c r="K23" s="98">
        <v>1.6</v>
      </c>
      <c r="L23" s="96">
        <v>96</v>
      </c>
      <c r="M23" s="97">
        <v>0.133333333333333</v>
      </c>
      <c r="N23" s="97">
        <v>5.7700000000000001E-2</v>
      </c>
      <c r="O23" s="62">
        <f t="shared" si="15"/>
        <v>5.4999999999999979E-3</v>
      </c>
      <c r="P23" s="45">
        <f t="shared" si="7"/>
        <v>0.17599999999999993</v>
      </c>
      <c r="Q23" s="71">
        <f t="shared" si="8"/>
        <v>96</v>
      </c>
      <c r="R23" s="56">
        <f t="shared" si="1"/>
        <v>1.8464</v>
      </c>
      <c r="S23" s="6"/>
      <c r="T23" s="64">
        <v>1.6</v>
      </c>
      <c r="U23" s="60">
        <v>96</v>
      </c>
      <c r="V23" s="61">
        <v>6.6666666666666693E-2</v>
      </c>
      <c r="W23" s="61">
        <v>2.7E-2</v>
      </c>
      <c r="X23" s="63">
        <f t="shared" si="16"/>
        <v>1.1999999999999997E-3</v>
      </c>
      <c r="Y23" s="45">
        <f t="shared" si="9"/>
        <v>3.839999999999999E-2</v>
      </c>
      <c r="Z23" s="55">
        <f t="shared" si="10"/>
        <v>96</v>
      </c>
      <c r="AA23" s="56">
        <f t="shared" si="2"/>
        <v>0.86399999999999999</v>
      </c>
      <c r="AB23" s="1"/>
      <c r="AC23" s="64">
        <v>1.6</v>
      </c>
      <c r="AD23" s="60">
        <v>96</v>
      </c>
      <c r="AE23" s="61">
        <v>6.6666666666666693E-2</v>
      </c>
      <c r="AF23" s="61">
        <f t="shared" si="3"/>
        <v>5.7700000000000001E-2</v>
      </c>
      <c r="AG23" s="63">
        <f t="shared" si="4"/>
        <v>5.4999999999999979E-3</v>
      </c>
      <c r="AH23" s="45">
        <f t="shared" si="11"/>
        <v>0.17599999999999993</v>
      </c>
      <c r="AI23" s="55">
        <f t="shared" si="12"/>
        <v>96</v>
      </c>
      <c r="AJ23" s="56">
        <f t="shared" si="13"/>
        <v>1.8464</v>
      </c>
    </row>
    <row r="24" spans="2:36" x14ac:dyDescent="0.25">
      <c r="B24" s="98">
        <v>1.7</v>
      </c>
      <c r="C24" s="96">
        <v>102</v>
      </c>
      <c r="D24" s="97">
        <v>0.28333333333333299</v>
      </c>
      <c r="E24" s="97">
        <v>0.2397</v>
      </c>
      <c r="F24" s="97">
        <f t="shared" si="14"/>
        <v>2.6999999999999996E-2</v>
      </c>
      <c r="G24" s="45">
        <f t="shared" si="5"/>
        <v>0.75599999999999934</v>
      </c>
      <c r="H24" s="71">
        <f t="shared" si="6"/>
        <v>102</v>
      </c>
      <c r="I24" s="56">
        <f t="shared" si="0"/>
        <v>6.7115999999999998</v>
      </c>
      <c r="J24" s="1"/>
      <c r="K24" s="98">
        <v>1.7</v>
      </c>
      <c r="L24" s="96">
        <v>102</v>
      </c>
      <c r="M24" s="97">
        <v>0.141666666666667</v>
      </c>
      <c r="N24" s="97">
        <v>6.3299999999999995E-2</v>
      </c>
      <c r="O24" s="62">
        <f t="shared" si="15"/>
        <v>5.5999999999999939E-3</v>
      </c>
      <c r="P24" s="45">
        <f t="shared" si="7"/>
        <v>0.1791999999999998</v>
      </c>
      <c r="Q24" s="71">
        <f t="shared" si="8"/>
        <v>102</v>
      </c>
      <c r="R24" s="56">
        <f t="shared" si="1"/>
        <v>2.0255999999999998</v>
      </c>
      <c r="S24" s="6"/>
      <c r="T24" s="64">
        <v>1.7</v>
      </c>
      <c r="U24" s="60">
        <v>102</v>
      </c>
      <c r="V24" s="61">
        <v>7.0833333333333304E-2</v>
      </c>
      <c r="W24" s="61">
        <v>2.8199999999999999E-2</v>
      </c>
      <c r="X24" s="63">
        <f t="shared" si="16"/>
        <v>1.1999999999999997E-3</v>
      </c>
      <c r="Y24" s="45">
        <f t="shared" si="9"/>
        <v>3.839999999999999E-2</v>
      </c>
      <c r="Z24" s="55">
        <f t="shared" si="10"/>
        <v>102</v>
      </c>
      <c r="AA24" s="56">
        <f t="shared" si="2"/>
        <v>0.90239999999999998</v>
      </c>
      <c r="AB24" s="1"/>
      <c r="AC24" s="64">
        <v>1.7</v>
      </c>
      <c r="AD24" s="60">
        <v>102</v>
      </c>
      <c r="AE24" s="61">
        <v>7.0833333333333304E-2</v>
      </c>
      <c r="AF24" s="61">
        <f t="shared" si="3"/>
        <v>6.3299999999999995E-2</v>
      </c>
      <c r="AG24" s="63">
        <f t="shared" si="4"/>
        <v>5.5999999999999939E-3</v>
      </c>
      <c r="AH24" s="45">
        <f t="shared" si="11"/>
        <v>0.1791999999999998</v>
      </c>
      <c r="AI24" s="55">
        <f t="shared" si="12"/>
        <v>102</v>
      </c>
      <c r="AJ24" s="56">
        <f t="shared" si="13"/>
        <v>2.0255999999999998</v>
      </c>
    </row>
    <row r="25" spans="2:36" x14ac:dyDescent="0.25">
      <c r="B25" s="98">
        <v>1.8</v>
      </c>
      <c r="C25" s="96">
        <v>108</v>
      </c>
      <c r="D25" s="97">
        <v>0.3</v>
      </c>
      <c r="E25" s="97">
        <v>0.26800000000000002</v>
      </c>
      <c r="F25" s="97">
        <f t="shared" si="14"/>
        <v>2.830000000000002E-2</v>
      </c>
      <c r="G25" s="45">
        <f t="shared" si="5"/>
        <v>0.79240000000000066</v>
      </c>
      <c r="H25" s="71">
        <f t="shared" si="6"/>
        <v>108</v>
      </c>
      <c r="I25" s="56">
        <f t="shared" si="0"/>
        <v>7.5040000000000004</v>
      </c>
      <c r="J25" s="1"/>
      <c r="K25" s="98">
        <v>1.8</v>
      </c>
      <c r="L25" s="96">
        <v>108</v>
      </c>
      <c r="M25" s="97">
        <v>0.15</v>
      </c>
      <c r="N25" s="97">
        <v>7.0000000000000007E-2</v>
      </c>
      <c r="O25" s="62">
        <f t="shared" si="15"/>
        <v>6.7000000000000115E-3</v>
      </c>
      <c r="P25" s="45">
        <f t="shared" si="7"/>
        <v>0.21440000000000037</v>
      </c>
      <c r="Q25" s="71">
        <f t="shared" si="8"/>
        <v>108</v>
      </c>
      <c r="R25" s="56">
        <f t="shared" si="1"/>
        <v>2.2400000000000002</v>
      </c>
      <c r="S25" s="6"/>
      <c r="T25" s="64">
        <v>1.8</v>
      </c>
      <c r="U25" s="60">
        <v>108</v>
      </c>
      <c r="V25" s="61">
        <v>7.4999999999999997E-2</v>
      </c>
      <c r="W25" s="61">
        <v>2.9499999999999998E-2</v>
      </c>
      <c r="X25" s="63">
        <f t="shared" si="16"/>
        <v>1.2999999999999991E-3</v>
      </c>
      <c r="Y25" s="45">
        <f t="shared" si="9"/>
        <v>4.159999999999997E-2</v>
      </c>
      <c r="Z25" s="55">
        <f t="shared" si="10"/>
        <v>108</v>
      </c>
      <c r="AA25" s="56">
        <f t="shared" si="2"/>
        <v>0.94399999999999995</v>
      </c>
      <c r="AB25" s="1"/>
      <c r="AC25" s="64">
        <v>1.8</v>
      </c>
      <c r="AD25" s="60">
        <v>108</v>
      </c>
      <c r="AE25" s="61">
        <v>7.4999999999999997E-2</v>
      </c>
      <c r="AF25" s="61">
        <f t="shared" si="3"/>
        <v>7.0000000000000007E-2</v>
      </c>
      <c r="AG25" s="63">
        <f t="shared" si="4"/>
        <v>6.7000000000000115E-3</v>
      </c>
      <c r="AH25" s="45">
        <f t="shared" si="11"/>
        <v>0.21440000000000037</v>
      </c>
      <c r="AI25" s="55">
        <f t="shared" si="12"/>
        <v>108</v>
      </c>
      <c r="AJ25" s="56">
        <f t="shared" si="13"/>
        <v>2.2400000000000002</v>
      </c>
    </row>
    <row r="26" spans="2:36" x14ac:dyDescent="0.25">
      <c r="B26" s="98">
        <v>1.9</v>
      </c>
      <c r="C26" s="96">
        <v>114</v>
      </c>
      <c r="D26" s="97">
        <v>0.31666666666666698</v>
      </c>
      <c r="E26" s="97">
        <v>0.29720000000000002</v>
      </c>
      <c r="F26" s="97">
        <f t="shared" si="14"/>
        <v>2.9200000000000004E-2</v>
      </c>
      <c r="G26" s="45">
        <f t="shared" si="5"/>
        <v>0.81759999999999966</v>
      </c>
      <c r="H26" s="71">
        <f t="shared" si="6"/>
        <v>114</v>
      </c>
      <c r="I26" s="56">
        <f t="shared" si="0"/>
        <v>8.3216000000000001</v>
      </c>
      <c r="J26" s="1"/>
      <c r="K26" s="98">
        <v>1.9</v>
      </c>
      <c r="L26" s="96">
        <v>114</v>
      </c>
      <c r="M26" s="97">
        <v>0.15833333333333299</v>
      </c>
      <c r="N26" s="97">
        <v>7.6700000000000004E-2</v>
      </c>
      <c r="O26" s="62">
        <f t="shared" si="15"/>
        <v>6.6999999999999976E-3</v>
      </c>
      <c r="P26" s="45">
        <f t="shared" si="7"/>
        <v>0.21439999999999992</v>
      </c>
      <c r="Q26" s="71">
        <f t="shared" si="8"/>
        <v>114</v>
      </c>
      <c r="R26" s="56">
        <f t="shared" si="1"/>
        <v>2.4544000000000001</v>
      </c>
      <c r="S26" s="6"/>
      <c r="T26" s="64">
        <v>1.9</v>
      </c>
      <c r="U26" s="60">
        <v>114</v>
      </c>
      <c r="V26" s="61">
        <v>7.9166666666666705E-2</v>
      </c>
      <c r="W26" s="61">
        <v>3.0800000000000001E-2</v>
      </c>
      <c r="X26" s="63">
        <f t="shared" si="16"/>
        <v>1.3000000000000025E-3</v>
      </c>
      <c r="Y26" s="45">
        <f t="shared" si="9"/>
        <v>4.1600000000000081E-2</v>
      </c>
      <c r="Z26" s="55">
        <f t="shared" si="10"/>
        <v>114</v>
      </c>
      <c r="AA26" s="56">
        <f t="shared" si="2"/>
        <v>0.98560000000000003</v>
      </c>
      <c r="AB26" s="1"/>
      <c r="AC26" s="64">
        <v>1.9</v>
      </c>
      <c r="AD26" s="60">
        <v>114</v>
      </c>
      <c r="AE26" s="61">
        <v>7.9166666666666705E-2</v>
      </c>
      <c r="AF26" s="61">
        <f t="shared" si="3"/>
        <v>7.6700000000000004E-2</v>
      </c>
      <c r="AG26" s="63">
        <f t="shared" si="4"/>
        <v>6.6999999999999976E-3</v>
      </c>
      <c r="AH26" s="45">
        <f t="shared" si="11"/>
        <v>0.21439999999999992</v>
      </c>
      <c r="AI26" s="55">
        <f t="shared" si="12"/>
        <v>114</v>
      </c>
      <c r="AJ26" s="56">
        <f t="shared" si="13"/>
        <v>2.4544000000000001</v>
      </c>
    </row>
    <row r="27" spans="2:36" x14ac:dyDescent="0.25">
      <c r="B27" s="98">
        <v>2</v>
      </c>
      <c r="C27" s="96">
        <v>120</v>
      </c>
      <c r="D27" s="97">
        <v>0.33333333333333298</v>
      </c>
      <c r="E27" s="97">
        <v>0.32700000000000001</v>
      </c>
      <c r="F27" s="97">
        <f t="shared" si="14"/>
        <v>2.9799999999999993E-2</v>
      </c>
      <c r="G27" s="45">
        <f t="shared" si="5"/>
        <v>0.83440000000000047</v>
      </c>
      <c r="H27" s="71">
        <f t="shared" si="6"/>
        <v>120</v>
      </c>
      <c r="I27" s="56">
        <f t="shared" si="0"/>
        <v>9.1560000000000006</v>
      </c>
      <c r="J27" s="1"/>
      <c r="K27" s="98">
        <v>2</v>
      </c>
      <c r="L27" s="96">
        <v>120</v>
      </c>
      <c r="M27" s="97">
        <v>0.16666666666666699</v>
      </c>
      <c r="N27" s="97">
        <v>8.4699999999999998E-2</v>
      </c>
      <c r="O27" s="62">
        <f t="shared" si="15"/>
        <v>7.9999999999999932E-3</v>
      </c>
      <c r="P27" s="45">
        <f t="shared" si="7"/>
        <v>0.25599999999999978</v>
      </c>
      <c r="Q27" s="71">
        <f t="shared" si="8"/>
        <v>120</v>
      </c>
      <c r="R27" s="56">
        <f t="shared" si="1"/>
        <v>2.7103999999999999</v>
      </c>
      <c r="S27" s="6"/>
      <c r="T27" s="64">
        <v>2</v>
      </c>
      <c r="U27" s="60">
        <v>120</v>
      </c>
      <c r="V27" s="61">
        <v>8.3333333333333301E-2</v>
      </c>
      <c r="W27" s="61">
        <v>3.2199999999999999E-2</v>
      </c>
      <c r="X27" s="63">
        <f t="shared" si="16"/>
        <v>1.3999999999999985E-3</v>
      </c>
      <c r="Y27" s="45">
        <f t="shared" si="9"/>
        <v>4.4799999999999951E-2</v>
      </c>
      <c r="Z27" s="55">
        <f t="shared" si="10"/>
        <v>120</v>
      </c>
      <c r="AA27" s="56">
        <f t="shared" si="2"/>
        <v>1.0304</v>
      </c>
      <c r="AB27" s="1"/>
      <c r="AC27" s="64">
        <v>2</v>
      </c>
      <c r="AD27" s="60">
        <v>120</v>
      </c>
      <c r="AE27" s="61">
        <v>8.3333333333333301E-2</v>
      </c>
      <c r="AF27" s="61">
        <f t="shared" si="3"/>
        <v>8.4699999999999998E-2</v>
      </c>
      <c r="AG27" s="63">
        <f t="shared" si="4"/>
        <v>7.9999999999999932E-3</v>
      </c>
      <c r="AH27" s="45">
        <f t="shared" si="11"/>
        <v>0.25599999999999978</v>
      </c>
      <c r="AI27" s="55">
        <f t="shared" si="12"/>
        <v>120</v>
      </c>
      <c r="AJ27" s="56">
        <f t="shared" si="13"/>
        <v>2.7103999999999999</v>
      </c>
    </row>
    <row r="28" spans="2:36" x14ac:dyDescent="0.25">
      <c r="B28" s="98">
        <v>2.1</v>
      </c>
      <c r="C28" s="96">
        <v>126</v>
      </c>
      <c r="D28" s="97">
        <v>0.35</v>
      </c>
      <c r="E28" s="97">
        <v>0.35699999999999998</v>
      </c>
      <c r="F28" s="97">
        <f t="shared" si="14"/>
        <v>2.9999999999999971E-2</v>
      </c>
      <c r="G28" s="45">
        <f t="shared" si="5"/>
        <v>0.83999999999999808</v>
      </c>
      <c r="H28" s="71">
        <f t="shared" si="6"/>
        <v>126</v>
      </c>
      <c r="I28" s="56">
        <f t="shared" si="0"/>
        <v>9.9959999999999987</v>
      </c>
      <c r="J28" s="1"/>
      <c r="K28" s="98">
        <v>2.1</v>
      </c>
      <c r="L28" s="96">
        <v>126</v>
      </c>
      <c r="M28" s="97">
        <v>0.17499999999999999</v>
      </c>
      <c r="N28" s="97">
        <v>9.2999999999999999E-2</v>
      </c>
      <c r="O28" s="62">
        <f t="shared" si="15"/>
        <v>8.3000000000000018E-3</v>
      </c>
      <c r="P28" s="45">
        <f t="shared" si="7"/>
        <v>0.26560000000000006</v>
      </c>
      <c r="Q28" s="71">
        <f t="shared" si="8"/>
        <v>126</v>
      </c>
      <c r="R28" s="56">
        <f t="shared" si="1"/>
        <v>2.976</v>
      </c>
      <c r="S28" s="6"/>
      <c r="T28" s="64">
        <v>2.1</v>
      </c>
      <c r="U28" s="60">
        <v>126</v>
      </c>
      <c r="V28" s="61">
        <v>8.7499999999999994E-2</v>
      </c>
      <c r="W28" s="61">
        <v>3.3599999999999998E-2</v>
      </c>
      <c r="X28" s="63">
        <f t="shared" si="16"/>
        <v>1.3999999999999985E-3</v>
      </c>
      <c r="Y28" s="45">
        <f t="shared" si="9"/>
        <v>4.4799999999999951E-2</v>
      </c>
      <c r="Z28" s="55">
        <f t="shared" si="10"/>
        <v>126</v>
      </c>
      <c r="AA28" s="56">
        <f t="shared" si="2"/>
        <v>1.0751999999999999</v>
      </c>
      <c r="AB28" s="1"/>
      <c r="AC28" s="64">
        <v>2.1</v>
      </c>
      <c r="AD28" s="60">
        <v>126</v>
      </c>
      <c r="AE28" s="61">
        <v>8.7499999999999994E-2</v>
      </c>
      <c r="AF28" s="61">
        <f t="shared" si="3"/>
        <v>9.2999999999999999E-2</v>
      </c>
      <c r="AG28" s="63">
        <f t="shared" si="4"/>
        <v>8.3000000000000018E-3</v>
      </c>
      <c r="AH28" s="45">
        <f t="shared" si="11"/>
        <v>0.26560000000000006</v>
      </c>
      <c r="AI28" s="55">
        <f t="shared" si="12"/>
        <v>126</v>
      </c>
      <c r="AJ28" s="56">
        <f t="shared" si="13"/>
        <v>2.976</v>
      </c>
    </row>
    <row r="29" spans="2:36" x14ac:dyDescent="0.25">
      <c r="B29" s="98">
        <v>2.2000000000000002</v>
      </c>
      <c r="C29" s="96">
        <v>132</v>
      </c>
      <c r="D29" s="97">
        <v>0.36666666666666697</v>
      </c>
      <c r="E29" s="97">
        <v>0.38769999999999999</v>
      </c>
      <c r="F29" s="97">
        <f t="shared" si="14"/>
        <v>3.0700000000000005E-2</v>
      </c>
      <c r="G29" s="45">
        <f t="shared" si="5"/>
        <v>0.85960000000000036</v>
      </c>
      <c r="H29" s="71">
        <f t="shared" si="6"/>
        <v>132</v>
      </c>
      <c r="I29" s="56">
        <f t="shared" si="0"/>
        <v>10.855599999999999</v>
      </c>
      <c r="J29" s="1"/>
      <c r="K29" s="98">
        <v>2.2000000000000002</v>
      </c>
      <c r="L29" s="96">
        <v>132</v>
      </c>
      <c r="M29" s="97">
        <v>0.18333333333333299</v>
      </c>
      <c r="N29" s="97">
        <v>0.1017</v>
      </c>
      <c r="O29" s="62">
        <f t="shared" si="15"/>
        <v>8.6999999999999994E-3</v>
      </c>
      <c r="P29" s="45">
        <f t="shared" si="7"/>
        <v>0.27839999999999998</v>
      </c>
      <c r="Q29" s="71">
        <f t="shared" si="8"/>
        <v>132</v>
      </c>
      <c r="R29" s="56">
        <f t="shared" si="1"/>
        <v>3.2544</v>
      </c>
      <c r="S29" s="6"/>
      <c r="T29" s="64">
        <v>2.2000000000000002</v>
      </c>
      <c r="U29" s="60">
        <v>132</v>
      </c>
      <c r="V29" s="61">
        <v>9.1666666666666702E-2</v>
      </c>
      <c r="W29" s="61">
        <v>3.5099999999999999E-2</v>
      </c>
      <c r="X29" s="63">
        <f t="shared" si="16"/>
        <v>1.5000000000000013E-3</v>
      </c>
      <c r="Y29" s="45">
        <f t="shared" si="9"/>
        <v>4.8000000000000043E-2</v>
      </c>
      <c r="Z29" s="55">
        <f t="shared" si="10"/>
        <v>132</v>
      </c>
      <c r="AA29" s="56">
        <f t="shared" si="2"/>
        <v>1.1232</v>
      </c>
      <c r="AB29" s="1"/>
      <c r="AC29" s="64">
        <v>2.2000000000000002</v>
      </c>
      <c r="AD29" s="60">
        <v>132</v>
      </c>
      <c r="AE29" s="61">
        <v>9.1666666666666702E-2</v>
      </c>
      <c r="AF29" s="61">
        <f t="shared" si="3"/>
        <v>0.1017</v>
      </c>
      <c r="AG29" s="63">
        <f t="shared" si="4"/>
        <v>8.6999999999999994E-3</v>
      </c>
      <c r="AH29" s="45">
        <f t="shared" si="11"/>
        <v>0.27839999999999998</v>
      </c>
      <c r="AI29" s="55">
        <f t="shared" si="12"/>
        <v>132</v>
      </c>
      <c r="AJ29" s="56">
        <f t="shared" si="13"/>
        <v>3.2544</v>
      </c>
    </row>
    <row r="30" spans="2:36" x14ac:dyDescent="0.25">
      <c r="B30" s="98">
        <v>2.2999999999999998</v>
      </c>
      <c r="C30" s="96">
        <v>138</v>
      </c>
      <c r="D30" s="97">
        <v>0.38333333333333303</v>
      </c>
      <c r="E30" s="97">
        <v>0.41930000000000001</v>
      </c>
      <c r="F30" s="97">
        <f t="shared" si="14"/>
        <v>3.1600000000000017E-2</v>
      </c>
      <c r="G30" s="45">
        <f t="shared" si="5"/>
        <v>0.88480000000000203</v>
      </c>
      <c r="H30" s="71">
        <f t="shared" si="6"/>
        <v>138</v>
      </c>
      <c r="I30" s="56">
        <f t="shared" si="0"/>
        <v>11.740400000000001</v>
      </c>
      <c r="J30" s="1"/>
      <c r="K30" s="98">
        <v>2.2999999999999998</v>
      </c>
      <c r="L30" s="96">
        <v>138</v>
      </c>
      <c r="M30" s="97">
        <v>0.19166666666666701</v>
      </c>
      <c r="N30" s="97">
        <v>0.1108</v>
      </c>
      <c r="O30" s="62">
        <f t="shared" si="15"/>
        <v>9.099999999999997E-3</v>
      </c>
      <c r="P30" s="45">
        <f t="shared" si="7"/>
        <v>0.2911999999999999</v>
      </c>
      <c r="Q30" s="71">
        <f t="shared" si="8"/>
        <v>138</v>
      </c>
      <c r="R30" s="56">
        <f t="shared" si="1"/>
        <v>3.5455999999999999</v>
      </c>
      <c r="S30" s="6"/>
      <c r="T30" s="64">
        <v>2.2999999999999998</v>
      </c>
      <c r="U30" s="60">
        <v>138</v>
      </c>
      <c r="V30" s="61">
        <v>9.5833333333333298E-2</v>
      </c>
      <c r="W30" s="61">
        <v>3.6499999999999998E-2</v>
      </c>
      <c r="X30" s="63">
        <f t="shared" si="16"/>
        <v>1.3999999999999985E-3</v>
      </c>
      <c r="Y30" s="45">
        <f t="shared" si="9"/>
        <v>4.4799999999999951E-2</v>
      </c>
      <c r="Z30" s="55">
        <f t="shared" si="10"/>
        <v>138</v>
      </c>
      <c r="AA30" s="56">
        <f t="shared" si="2"/>
        <v>1.1679999999999999</v>
      </c>
      <c r="AB30" s="1"/>
      <c r="AC30" s="64">
        <v>2.2999999999999998</v>
      </c>
      <c r="AD30" s="60">
        <v>138</v>
      </c>
      <c r="AE30" s="61">
        <v>9.5833333333333298E-2</v>
      </c>
      <c r="AF30" s="61">
        <f t="shared" si="3"/>
        <v>0.1108</v>
      </c>
      <c r="AG30" s="63">
        <f t="shared" si="4"/>
        <v>9.099999999999997E-3</v>
      </c>
      <c r="AH30" s="45">
        <f t="shared" si="11"/>
        <v>0.2911999999999999</v>
      </c>
      <c r="AI30" s="55">
        <f t="shared" si="12"/>
        <v>138</v>
      </c>
      <c r="AJ30" s="56">
        <f t="shared" si="13"/>
        <v>3.5455999999999999</v>
      </c>
    </row>
    <row r="31" spans="2:36" x14ac:dyDescent="0.25">
      <c r="B31" s="98">
        <v>2.4</v>
      </c>
      <c r="C31" s="96">
        <v>144</v>
      </c>
      <c r="D31" s="97">
        <v>0.4</v>
      </c>
      <c r="E31" s="97">
        <v>0.45100000000000001</v>
      </c>
      <c r="F31" s="97">
        <f t="shared" si="14"/>
        <v>3.1700000000000006E-2</v>
      </c>
      <c r="G31" s="45">
        <f t="shared" si="5"/>
        <v>0.88759999999999906</v>
      </c>
      <c r="H31" s="71">
        <f t="shared" si="6"/>
        <v>144</v>
      </c>
      <c r="I31" s="56">
        <f t="shared" si="0"/>
        <v>12.628</v>
      </c>
      <c r="J31" s="1"/>
      <c r="K31" s="98">
        <v>2.4</v>
      </c>
      <c r="L31" s="96">
        <v>144</v>
      </c>
      <c r="M31" s="97">
        <v>0.2</v>
      </c>
      <c r="N31" s="97">
        <v>0.12</v>
      </c>
      <c r="O31" s="62">
        <f t="shared" si="15"/>
        <v>9.1999999999999998E-3</v>
      </c>
      <c r="P31" s="45">
        <f t="shared" si="7"/>
        <v>0.2944</v>
      </c>
      <c r="Q31" s="71">
        <f t="shared" si="8"/>
        <v>144</v>
      </c>
      <c r="R31" s="56">
        <f t="shared" si="1"/>
        <v>3.84</v>
      </c>
      <c r="S31" s="6"/>
      <c r="T31" s="64">
        <v>2.4</v>
      </c>
      <c r="U31" s="60">
        <v>144</v>
      </c>
      <c r="V31" s="61">
        <v>0.1</v>
      </c>
      <c r="W31" s="61">
        <v>3.7999999999999999E-2</v>
      </c>
      <c r="X31" s="63">
        <f t="shared" si="16"/>
        <v>1.5000000000000013E-3</v>
      </c>
      <c r="Y31" s="45">
        <f t="shared" si="9"/>
        <v>4.8000000000000043E-2</v>
      </c>
      <c r="Z31" s="55">
        <f t="shared" si="10"/>
        <v>144</v>
      </c>
      <c r="AA31" s="56">
        <f t="shared" si="2"/>
        <v>1.216</v>
      </c>
      <c r="AB31" s="1"/>
      <c r="AC31" s="64">
        <v>2.4</v>
      </c>
      <c r="AD31" s="60">
        <v>144</v>
      </c>
      <c r="AE31" s="61">
        <v>0.1</v>
      </c>
      <c r="AF31" s="61">
        <f t="shared" si="3"/>
        <v>0.12</v>
      </c>
      <c r="AG31" s="63">
        <f t="shared" si="4"/>
        <v>9.1999999999999998E-3</v>
      </c>
      <c r="AH31" s="45">
        <f t="shared" si="11"/>
        <v>0.2944</v>
      </c>
      <c r="AI31" s="55">
        <f t="shared" si="12"/>
        <v>144</v>
      </c>
      <c r="AJ31" s="56">
        <f t="shared" si="13"/>
        <v>3.84</v>
      </c>
    </row>
    <row r="32" spans="2:36" x14ac:dyDescent="0.25">
      <c r="B32" s="98">
        <v>2.5</v>
      </c>
      <c r="C32" s="96">
        <v>150</v>
      </c>
      <c r="D32" s="97">
        <v>0.41666666666666702</v>
      </c>
      <c r="E32" s="97">
        <v>0.48180000000000001</v>
      </c>
      <c r="F32" s="97">
        <f t="shared" si="14"/>
        <v>3.0799999999999994E-2</v>
      </c>
      <c r="G32" s="45">
        <f t="shared" si="5"/>
        <v>0.86240000000000094</v>
      </c>
      <c r="H32" s="71">
        <f t="shared" si="6"/>
        <v>150</v>
      </c>
      <c r="I32" s="56">
        <f t="shared" si="0"/>
        <v>13.490400000000001</v>
      </c>
      <c r="J32" s="1"/>
      <c r="K32" s="98">
        <v>2.5</v>
      </c>
      <c r="L32" s="96">
        <v>150</v>
      </c>
      <c r="M32" s="97">
        <v>0.20833333333333301</v>
      </c>
      <c r="N32" s="97">
        <v>0.13039999999999999</v>
      </c>
      <c r="O32" s="62">
        <f t="shared" si="15"/>
        <v>1.0399999999999993E-2</v>
      </c>
      <c r="P32" s="45">
        <f t="shared" si="7"/>
        <v>0.33279999999999976</v>
      </c>
      <c r="Q32" s="71">
        <f t="shared" si="8"/>
        <v>150</v>
      </c>
      <c r="R32" s="56">
        <f t="shared" si="1"/>
        <v>4.1727999999999996</v>
      </c>
      <c r="S32" s="6"/>
      <c r="T32" s="64">
        <v>2.5</v>
      </c>
      <c r="U32" s="60">
        <v>150</v>
      </c>
      <c r="V32" s="61">
        <v>0.104166666666667</v>
      </c>
      <c r="W32" s="61">
        <v>4.0300000000000002E-2</v>
      </c>
      <c r="X32" s="63">
        <f t="shared" si="16"/>
        <v>2.3000000000000034E-3</v>
      </c>
      <c r="Y32" s="45">
        <f t="shared" si="9"/>
        <v>7.360000000000011E-2</v>
      </c>
      <c r="Z32" s="55">
        <f t="shared" si="10"/>
        <v>150</v>
      </c>
      <c r="AA32" s="56">
        <f t="shared" si="2"/>
        <v>1.2896000000000001</v>
      </c>
      <c r="AB32" s="1"/>
      <c r="AC32" s="64">
        <v>2.5</v>
      </c>
      <c r="AD32" s="60">
        <v>150</v>
      </c>
      <c r="AE32" s="61">
        <v>0.104166666666667</v>
      </c>
      <c r="AF32" s="61">
        <f t="shared" si="3"/>
        <v>0.13039999999999999</v>
      </c>
      <c r="AG32" s="63">
        <f t="shared" si="4"/>
        <v>1.0399999999999993E-2</v>
      </c>
      <c r="AH32" s="45">
        <f t="shared" si="11"/>
        <v>0.33279999999999976</v>
      </c>
      <c r="AI32" s="55">
        <f t="shared" si="12"/>
        <v>150</v>
      </c>
      <c r="AJ32" s="56">
        <f t="shared" si="13"/>
        <v>4.1727999999999996</v>
      </c>
    </row>
    <row r="33" spans="2:36" x14ac:dyDescent="0.25">
      <c r="B33" s="98">
        <v>2.6</v>
      </c>
      <c r="C33" s="96">
        <v>156</v>
      </c>
      <c r="D33" s="97">
        <v>0.43333333333333302</v>
      </c>
      <c r="E33" s="97">
        <v>0.51270000000000004</v>
      </c>
      <c r="F33" s="97">
        <f t="shared" si="14"/>
        <v>3.0900000000000039E-2</v>
      </c>
      <c r="G33" s="45">
        <f t="shared" si="5"/>
        <v>0.86519999999999975</v>
      </c>
      <c r="H33" s="71">
        <f t="shared" si="6"/>
        <v>156</v>
      </c>
      <c r="I33" s="56">
        <f t="shared" si="0"/>
        <v>14.355600000000001</v>
      </c>
      <c r="J33" s="1"/>
      <c r="K33" s="98">
        <v>2.6</v>
      </c>
      <c r="L33" s="96">
        <v>156</v>
      </c>
      <c r="M33" s="97">
        <v>0.21666666666666701</v>
      </c>
      <c r="N33" s="97">
        <v>0.14080000000000001</v>
      </c>
      <c r="O33" s="62">
        <f t="shared" si="15"/>
        <v>1.040000000000002E-2</v>
      </c>
      <c r="P33" s="45">
        <f t="shared" si="7"/>
        <v>0.33280000000000065</v>
      </c>
      <c r="Q33" s="71">
        <f t="shared" si="8"/>
        <v>156</v>
      </c>
      <c r="R33" s="56">
        <f t="shared" si="1"/>
        <v>4.5056000000000003</v>
      </c>
      <c r="S33" s="6"/>
      <c r="T33" s="64">
        <v>2.6</v>
      </c>
      <c r="U33" s="60">
        <v>156</v>
      </c>
      <c r="V33" s="61">
        <v>0.108333333333333</v>
      </c>
      <c r="W33" s="61">
        <v>4.2599999999999999E-2</v>
      </c>
      <c r="X33" s="63">
        <f t="shared" si="16"/>
        <v>2.2999999999999965E-3</v>
      </c>
      <c r="Y33" s="45">
        <f t="shared" si="9"/>
        <v>7.3599999999999888E-2</v>
      </c>
      <c r="Z33" s="55">
        <f t="shared" si="10"/>
        <v>156</v>
      </c>
      <c r="AA33" s="56">
        <f t="shared" si="2"/>
        <v>1.3632</v>
      </c>
      <c r="AB33" s="1"/>
      <c r="AC33" s="64">
        <v>2.6</v>
      </c>
      <c r="AD33" s="60">
        <v>156</v>
      </c>
      <c r="AE33" s="61">
        <v>0.108333333333333</v>
      </c>
      <c r="AF33" s="61">
        <f t="shared" si="3"/>
        <v>0.14080000000000001</v>
      </c>
      <c r="AG33" s="63">
        <f t="shared" si="4"/>
        <v>1.040000000000002E-2</v>
      </c>
      <c r="AH33" s="45">
        <f t="shared" si="11"/>
        <v>0.33280000000000065</v>
      </c>
      <c r="AI33" s="55">
        <f t="shared" si="12"/>
        <v>156</v>
      </c>
      <c r="AJ33" s="56">
        <f t="shared" si="13"/>
        <v>4.5056000000000003</v>
      </c>
    </row>
    <row r="34" spans="2:36" x14ac:dyDescent="0.25">
      <c r="B34" s="98">
        <v>2.7</v>
      </c>
      <c r="C34" s="96">
        <v>162</v>
      </c>
      <c r="D34" s="97">
        <v>0.45</v>
      </c>
      <c r="E34" s="97">
        <v>0.54349999999999998</v>
      </c>
      <c r="F34" s="97">
        <f t="shared" si="14"/>
        <v>3.0799999999999939E-2</v>
      </c>
      <c r="G34" s="45">
        <f t="shared" si="5"/>
        <v>0.86239999999999917</v>
      </c>
      <c r="H34" s="71">
        <f t="shared" si="6"/>
        <v>162</v>
      </c>
      <c r="I34" s="56">
        <f t="shared" si="0"/>
        <v>15.218</v>
      </c>
      <c r="J34" s="1"/>
      <c r="K34" s="98">
        <v>2.7</v>
      </c>
      <c r="L34" s="96">
        <v>162</v>
      </c>
      <c r="M34" s="97">
        <v>0.22500000000000001</v>
      </c>
      <c r="N34" s="97">
        <v>0.152</v>
      </c>
      <c r="O34" s="62">
        <f t="shared" si="15"/>
        <v>1.1199999999999988E-2</v>
      </c>
      <c r="P34" s="45">
        <f t="shared" si="7"/>
        <v>0.35839999999999961</v>
      </c>
      <c r="Q34" s="71">
        <f t="shared" si="8"/>
        <v>162</v>
      </c>
      <c r="R34" s="56">
        <f t="shared" si="1"/>
        <v>4.8639999999999999</v>
      </c>
      <c r="S34" s="6"/>
      <c r="T34" s="64">
        <v>2.7</v>
      </c>
      <c r="U34" s="60">
        <v>162</v>
      </c>
      <c r="V34" s="61">
        <v>0.1125</v>
      </c>
      <c r="W34" s="61">
        <v>4.4900000000000002E-2</v>
      </c>
      <c r="X34" s="63">
        <f t="shared" si="16"/>
        <v>2.3000000000000034E-3</v>
      </c>
      <c r="Y34" s="45">
        <f t="shared" si="9"/>
        <v>7.360000000000011E-2</v>
      </c>
      <c r="Z34" s="55">
        <f t="shared" si="10"/>
        <v>162</v>
      </c>
      <c r="AA34" s="56">
        <f t="shared" si="2"/>
        <v>1.4368000000000001</v>
      </c>
      <c r="AB34" s="1"/>
      <c r="AC34" s="64">
        <v>2.7</v>
      </c>
      <c r="AD34" s="60">
        <v>162</v>
      </c>
      <c r="AE34" s="61">
        <v>0.1125</v>
      </c>
      <c r="AF34" s="61">
        <f t="shared" si="3"/>
        <v>0.152</v>
      </c>
      <c r="AG34" s="63">
        <f t="shared" si="4"/>
        <v>1.1199999999999988E-2</v>
      </c>
      <c r="AH34" s="45">
        <f t="shared" si="11"/>
        <v>0.35839999999999961</v>
      </c>
      <c r="AI34" s="55">
        <f t="shared" si="12"/>
        <v>162</v>
      </c>
      <c r="AJ34" s="56">
        <f t="shared" si="13"/>
        <v>4.8639999999999999</v>
      </c>
    </row>
    <row r="35" spans="2:36" x14ac:dyDescent="0.25">
      <c r="B35" s="98">
        <v>2.8</v>
      </c>
      <c r="C35" s="96">
        <v>168</v>
      </c>
      <c r="D35" s="97">
        <v>0.46666666666666701</v>
      </c>
      <c r="E35" s="97">
        <v>0.57399999999999995</v>
      </c>
      <c r="F35" s="97">
        <f t="shared" si="14"/>
        <v>3.0499999999999972E-2</v>
      </c>
      <c r="G35" s="45">
        <f t="shared" si="5"/>
        <v>0.8539999999999992</v>
      </c>
      <c r="H35" s="71">
        <f t="shared" si="6"/>
        <v>168</v>
      </c>
      <c r="I35" s="56">
        <f t="shared" si="0"/>
        <v>16.071999999999999</v>
      </c>
      <c r="J35" s="1"/>
      <c r="K35" s="98">
        <v>2.8</v>
      </c>
      <c r="L35" s="96">
        <v>168</v>
      </c>
      <c r="M35" s="97">
        <v>0.233333333333333</v>
      </c>
      <c r="N35" s="97">
        <v>0.16370000000000001</v>
      </c>
      <c r="O35" s="62">
        <f t="shared" si="15"/>
        <v>1.1700000000000016E-2</v>
      </c>
      <c r="P35" s="45">
        <f t="shared" si="7"/>
        <v>0.37440000000000051</v>
      </c>
      <c r="Q35" s="71">
        <f t="shared" si="8"/>
        <v>168</v>
      </c>
      <c r="R35" s="56">
        <f t="shared" si="1"/>
        <v>5.2384000000000004</v>
      </c>
      <c r="S35" s="6"/>
      <c r="T35" s="64">
        <v>2.8</v>
      </c>
      <c r="U35" s="60">
        <v>168</v>
      </c>
      <c r="V35" s="61">
        <v>0.116666666666667</v>
      </c>
      <c r="W35" s="61">
        <v>4.7199999999999999E-2</v>
      </c>
      <c r="X35" s="63">
        <f t="shared" si="16"/>
        <v>2.2999999999999965E-3</v>
      </c>
      <c r="Y35" s="45">
        <f t="shared" si="9"/>
        <v>7.3599999999999888E-2</v>
      </c>
      <c r="Z35" s="55">
        <f t="shared" si="10"/>
        <v>168</v>
      </c>
      <c r="AA35" s="56">
        <f t="shared" si="2"/>
        <v>1.5104</v>
      </c>
      <c r="AB35" s="1"/>
      <c r="AC35" s="64">
        <v>2.8</v>
      </c>
      <c r="AD35" s="60">
        <v>168</v>
      </c>
      <c r="AE35" s="61">
        <v>0.116666666666667</v>
      </c>
      <c r="AF35" s="61">
        <f t="shared" si="3"/>
        <v>0.16370000000000001</v>
      </c>
      <c r="AG35" s="63">
        <f t="shared" si="4"/>
        <v>1.1700000000000016E-2</v>
      </c>
      <c r="AH35" s="45">
        <f t="shared" si="11"/>
        <v>0.37440000000000051</v>
      </c>
      <c r="AI35" s="55">
        <f t="shared" si="12"/>
        <v>168</v>
      </c>
      <c r="AJ35" s="56">
        <f t="shared" si="13"/>
        <v>5.2384000000000004</v>
      </c>
    </row>
    <row r="36" spans="2:36" x14ac:dyDescent="0.25">
      <c r="B36" s="98">
        <v>2.9</v>
      </c>
      <c r="C36" s="96">
        <v>174</v>
      </c>
      <c r="D36" s="97">
        <v>0.483333333333333</v>
      </c>
      <c r="E36" s="97">
        <v>0.6038</v>
      </c>
      <c r="F36" s="97">
        <f t="shared" si="14"/>
        <v>2.9800000000000049E-2</v>
      </c>
      <c r="G36" s="45">
        <f t="shared" si="5"/>
        <v>0.83440000000000225</v>
      </c>
      <c r="H36" s="71">
        <f t="shared" si="6"/>
        <v>174</v>
      </c>
      <c r="I36" s="56">
        <f t="shared" si="0"/>
        <v>16.906400000000001</v>
      </c>
      <c r="J36" s="1"/>
      <c r="K36" s="98">
        <v>2.9</v>
      </c>
      <c r="L36" s="96">
        <v>174</v>
      </c>
      <c r="M36" s="97">
        <v>0.241666666666667</v>
      </c>
      <c r="N36" s="97">
        <v>0.1754</v>
      </c>
      <c r="O36" s="62">
        <f t="shared" si="15"/>
        <v>1.1699999999999988E-2</v>
      </c>
      <c r="P36" s="45">
        <f t="shared" si="7"/>
        <v>0.37439999999999962</v>
      </c>
      <c r="Q36" s="71">
        <f t="shared" si="8"/>
        <v>174</v>
      </c>
      <c r="R36" s="56">
        <f t="shared" si="1"/>
        <v>5.6128</v>
      </c>
      <c r="S36" s="6"/>
      <c r="T36" s="64">
        <v>2.9</v>
      </c>
      <c r="U36" s="60">
        <v>174</v>
      </c>
      <c r="V36" s="61">
        <v>0.120833333333333</v>
      </c>
      <c r="W36" s="61">
        <v>4.9500000000000002E-2</v>
      </c>
      <c r="X36" s="63">
        <f t="shared" si="16"/>
        <v>2.3000000000000034E-3</v>
      </c>
      <c r="Y36" s="45">
        <f t="shared" si="9"/>
        <v>7.360000000000011E-2</v>
      </c>
      <c r="Z36" s="55">
        <f t="shared" si="10"/>
        <v>174</v>
      </c>
      <c r="AA36" s="56">
        <f t="shared" si="2"/>
        <v>1.5840000000000001</v>
      </c>
      <c r="AB36" s="1"/>
      <c r="AC36" s="64">
        <v>2.9</v>
      </c>
      <c r="AD36" s="60">
        <v>174</v>
      </c>
      <c r="AE36" s="61">
        <v>0.120833333333333</v>
      </c>
      <c r="AF36" s="61">
        <f t="shared" si="3"/>
        <v>0.1754</v>
      </c>
      <c r="AG36" s="63">
        <f t="shared" si="4"/>
        <v>1.1699999999999988E-2</v>
      </c>
      <c r="AH36" s="45">
        <f t="shared" si="11"/>
        <v>0.37439999999999962</v>
      </c>
      <c r="AI36" s="55">
        <f t="shared" si="12"/>
        <v>174</v>
      </c>
      <c r="AJ36" s="56">
        <f t="shared" si="13"/>
        <v>5.6128</v>
      </c>
    </row>
    <row r="37" spans="2:36" x14ac:dyDescent="0.25">
      <c r="B37" s="98">
        <v>3</v>
      </c>
      <c r="C37" s="96">
        <v>180</v>
      </c>
      <c r="D37" s="97">
        <v>0.5</v>
      </c>
      <c r="E37" s="97">
        <v>0.63300000000000001</v>
      </c>
      <c r="F37" s="97">
        <f t="shared" si="14"/>
        <v>2.9200000000000004E-2</v>
      </c>
      <c r="G37" s="45">
        <f t="shared" si="5"/>
        <v>0.81759999999999877</v>
      </c>
      <c r="H37" s="71">
        <f t="shared" si="6"/>
        <v>180</v>
      </c>
      <c r="I37" s="56">
        <f t="shared" si="0"/>
        <v>17.724</v>
      </c>
      <c r="J37" s="1"/>
      <c r="K37" s="98">
        <v>3</v>
      </c>
      <c r="L37" s="96">
        <v>180</v>
      </c>
      <c r="M37" s="97">
        <v>0.25</v>
      </c>
      <c r="N37" s="97">
        <v>0.1875</v>
      </c>
      <c r="O37" s="62">
        <f t="shared" si="15"/>
        <v>1.21E-2</v>
      </c>
      <c r="P37" s="45">
        <f t="shared" si="7"/>
        <v>0.38719999999999999</v>
      </c>
      <c r="Q37" s="71">
        <f t="shared" si="8"/>
        <v>180</v>
      </c>
      <c r="R37" s="56">
        <f t="shared" si="1"/>
        <v>6</v>
      </c>
      <c r="S37" s="6"/>
      <c r="T37" s="64">
        <v>3</v>
      </c>
      <c r="U37" s="60">
        <v>180</v>
      </c>
      <c r="V37" s="61">
        <v>0.125</v>
      </c>
      <c r="W37" s="61">
        <v>5.2200000000000003E-2</v>
      </c>
      <c r="X37" s="63">
        <f t="shared" si="16"/>
        <v>2.700000000000001E-3</v>
      </c>
      <c r="Y37" s="45">
        <f t="shared" si="9"/>
        <v>8.6400000000000032E-2</v>
      </c>
      <c r="Z37" s="55">
        <f t="shared" si="10"/>
        <v>180</v>
      </c>
      <c r="AA37" s="56">
        <f t="shared" si="2"/>
        <v>1.6704000000000001</v>
      </c>
      <c r="AB37" s="1"/>
      <c r="AC37" s="64">
        <v>3</v>
      </c>
      <c r="AD37" s="60">
        <v>180</v>
      </c>
      <c r="AE37" s="61">
        <v>0.125</v>
      </c>
      <c r="AF37" s="61">
        <f t="shared" si="3"/>
        <v>0.1875</v>
      </c>
      <c r="AG37" s="63">
        <f t="shared" si="4"/>
        <v>1.21E-2</v>
      </c>
      <c r="AH37" s="45">
        <f t="shared" si="11"/>
        <v>0.38719999999999999</v>
      </c>
      <c r="AI37" s="55">
        <f t="shared" si="12"/>
        <v>180</v>
      </c>
      <c r="AJ37" s="56">
        <f t="shared" si="13"/>
        <v>6</v>
      </c>
    </row>
    <row r="38" spans="2:36" x14ac:dyDescent="0.25">
      <c r="B38" s="98">
        <v>3.1</v>
      </c>
      <c r="C38" s="96">
        <v>186</v>
      </c>
      <c r="D38" s="97">
        <v>0.51666666666666705</v>
      </c>
      <c r="E38" s="97">
        <v>0.66049999999999998</v>
      </c>
      <c r="F38" s="97">
        <f t="shared" si="14"/>
        <v>2.7499999999999969E-2</v>
      </c>
      <c r="G38" s="45">
        <f t="shared" si="5"/>
        <v>0.76999999999999957</v>
      </c>
      <c r="H38" s="71">
        <f t="shared" si="6"/>
        <v>186</v>
      </c>
      <c r="I38" s="56">
        <f t="shared" si="0"/>
        <v>18.494</v>
      </c>
      <c r="J38" s="1"/>
      <c r="K38" s="98">
        <v>3.1</v>
      </c>
      <c r="L38" s="96">
        <v>186</v>
      </c>
      <c r="M38" s="97">
        <v>0.25833333333333303</v>
      </c>
      <c r="N38" s="97">
        <v>0.1996</v>
      </c>
      <c r="O38" s="62">
        <f t="shared" si="15"/>
        <v>1.21E-2</v>
      </c>
      <c r="P38" s="45">
        <f t="shared" si="7"/>
        <v>0.38719999999999999</v>
      </c>
      <c r="Q38" s="71">
        <f t="shared" si="8"/>
        <v>186</v>
      </c>
      <c r="R38" s="56">
        <f t="shared" si="1"/>
        <v>6.3872</v>
      </c>
      <c r="S38" s="6"/>
      <c r="T38" s="64">
        <v>3.1</v>
      </c>
      <c r="U38" s="60">
        <v>186</v>
      </c>
      <c r="V38" s="61">
        <v>0.12916666666666701</v>
      </c>
      <c r="W38" s="61">
        <v>5.5E-2</v>
      </c>
      <c r="X38" s="63">
        <f t="shared" si="16"/>
        <v>2.7999999999999969E-3</v>
      </c>
      <c r="Y38" s="45">
        <f t="shared" si="9"/>
        <v>8.9599999999999902E-2</v>
      </c>
      <c r="Z38" s="55">
        <f t="shared" si="10"/>
        <v>186</v>
      </c>
      <c r="AA38" s="56">
        <f t="shared" si="2"/>
        <v>1.76</v>
      </c>
      <c r="AB38" s="1"/>
      <c r="AC38" s="64">
        <v>3.1</v>
      </c>
      <c r="AD38" s="60">
        <v>186</v>
      </c>
      <c r="AE38" s="61">
        <v>0.12916666666666701</v>
      </c>
      <c r="AF38" s="61">
        <f t="shared" si="3"/>
        <v>0.1996</v>
      </c>
      <c r="AG38" s="63">
        <f t="shared" si="4"/>
        <v>1.21E-2</v>
      </c>
      <c r="AH38" s="45">
        <f t="shared" si="11"/>
        <v>0.38719999999999999</v>
      </c>
      <c r="AI38" s="55">
        <f t="shared" si="12"/>
        <v>186</v>
      </c>
      <c r="AJ38" s="56">
        <f t="shared" si="13"/>
        <v>6.3872</v>
      </c>
    </row>
    <row r="39" spans="2:36" x14ac:dyDescent="0.25">
      <c r="B39" s="98">
        <v>3.2</v>
      </c>
      <c r="C39" s="96">
        <v>192</v>
      </c>
      <c r="D39" s="97">
        <v>0.53333333333333299</v>
      </c>
      <c r="E39" s="97">
        <v>0.68730000000000002</v>
      </c>
      <c r="F39" s="97">
        <f t="shared" si="14"/>
        <v>2.6800000000000046E-2</v>
      </c>
      <c r="G39" s="45">
        <f t="shared" si="5"/>
        <v>0.75039999999999907</v>
      </c>
      <c r="H39" s="71">
        <f t="shared" si="6"/>
        <v>192</v>
      </c>
      <c r="I39" s="56">
        <f t="shared" ref="I39:I67" si="17">E39*$E$4</f>
        <v>19.244399999999999</v>
      </c>
      <c r="J39" s="1"/>
      <c r="K39" s="98">
        <v>3.2</v>
      </c>
      <c r="L39" s="96">
        <v>192</v>
      </c>
      <c r="M39" s="97">
        <v>0.266666666666667</v>
      </c>
      <c r="N39" s="97">
        <v>0.2127</v>
      </c>
      <c r="O39" s="62">
        <f t="shared" si="15"/>
        <v>1.3100000000000001E-2</v>
      </c>
      <c r="P39" s="45">
        <f t="shared" si="7"/>
        <v>0.41920000000000002</v>
      </c>
      <c r="Q39" s="71">
        <f t="shared" si="8"/>
        <v>192</v>
      </c>
      <c r="R39" s="56">
        <f t="shared" ref="R39:R70" si="18">N39*$N$4</f>
        <v>6.8064</v>
      </c>
      <c r="S39" s="6"/>
      <c r="T39" s="64">
        <v>3.2</v>
      </c>
      <c r="U39" s="60">
        <v>192</v>
      </c>
      <c r="V39" s="61">
        <v>0.133333333333333</v>
      </c>
      <c r="W39" s="61">
        <v>5.7700000000000001E-2</v>
      </c>
      <c r="X39" s="63">
        <f t="shared" si="16"/>
        <v>2.700000000000001E-3</v>
      </c>
      <c r="Y39" s="45">
        <f t="shared" si="9"/>
        <v>8.6400000000000032E-2</v>
      </c>
      <c r="Z39" s="55">
        <f t="shared" si="10"/>
        <v>192</v>
      </c>
      <c r="AA39" s="56">
        <f t="shared" si="2"/>
        <v>1.8464</v>
      </c>
      <c r="AB39" s="1"/>
      <c r="AC39" s="64">
        <v>3.2</v>
      </c>
      <c r="AD39" s="60">
        <v>192</v>
      </c>
      <c r="AE39" s="61">
        <v>0.133333333333333</v>
      </c>
      <c r="AF39" s="61">
        <f t="shared" ref="AF39:AF70" si="19">N39</f>
        <v>0.2127</v>
      </c>
      <c r="AG39" s="63">
        <f t="shared" ref="AG39:AG70" si="20">O39</f>
        <v>1.3100000000000001E-2</v>
      </c>
      <c r="AH39" s="45">
        <f t="shared" si="11"/>
        <v>0.41920000000000002</v>
      </c>
      <c r="AI39" s="55">
        <f t="shared" si="12"/>
        <v>192</v>
      </c>
      <c r="AJ39" s="56">
        <f t="shared" si="13"/>
        <v>6.8064</v>
      </c>
    </row>
    <row r="40" spans="2:36" x14ac:dyDescent="0.25">
      <c r="B40" s="98">
        <v>3.3</v>
      </c>
      <c r="C40" s="96">
        <v>198</v>
      </c>
      <c r="D40" s="97">
        <v>0.55000000000000004</v>
      </c>
      <c r="E40" s="97">
        <v>0.71299999999999997</v>
      </c>
      <c r="F40" s="97">
        <f t="shared" si="14"/>
        <v>2.5699999999999945E-2</v>
      </c>
      <c r="G40" s="45">
        <f t="shared" ref="G40:G67" si="21">I40-I39</f>
        <v>0.7195999999999998</v>
      </c>
      <c r="H40" s="71">
        <f t="shared" si="6"/>
        <v>198</v>
      </c>
      <c r="I40" s="56">
        <f t="shared" si="17"/>
        <v>19.963999999999999</v>
      </c>
      <c r="J40" s="1"/>
      <c r="K40" s="98">
        <v>3.3</v>
      </c>
      <c r="L40" s="96">
        <v>198</v>
      </c>
      <c r="M40" s="97">
        <v>0.27500000000000002</v>
      </c>
      <c r="N40" s="97">
        <v>0.22600000000000001</v>
      </c>
      <c r="O40" s="62">
        <f t="shared" si="15"/>
        <v>1.3300000000000006E-2</v>
      </c>
      <c r="P40" s="45">
        <f t="shared" ref="P40:P71" si="22">R40-R39</f>
        <v>0.4256000000000002</v>
      </c>
      <c r="Q40" s="71">
        <f t="shared" si="8"/>
        <v>198</v>
      </c>
      <c r="R40" s="56">
        <f t="shared" si="18"/>
        <v>7.2320000000000002</v>
      </c>
      <c r="S40" s="6"/>
      <c r="T40" s="64">
        <v>3.3</v>
      </c>
      <c r="U40" s="60">
        <v>198</v>
      </c>
      <c r="V40" s="61">
        <v>0.13750000000000001</v>
      </c>
      <c r="W40" s="61">
        <v>6.0400000000000002E-2</v>
      </c>
      <c r="X40" s="63">
        <f t="shared" si="16"/>
        <v>2.700000000000001E-3</v>
      </c>
      <c r="Y40" s="45">
        <f t="shared" si="9"/>
        <v>8.6400000000000032E-2</v>
      </c>
      <c r="Z40" s="55">
        <f t="shared" si="10"/>
        <v>198</v>
      </c>
      <c r="AA40" s="56">
        <f t="shared" si="2"/>
        <v>1.9328000000000001</v>
      </c>
      <c r="AB40" s="1"/>
      <c r="AC40" s="64">
        <v>3.3</v>
      </c>
      <c r="AD40" s="60">
        <v>198</v>
      </c>
      <c r="AE40" s="61">
        <v>0.13750000000000001</v>
      </c>
      <c r="AF40" s="61">
        <f t="shared" si="19"/>
        <v>0.22600000000000001</v>
      </c>
      <c r="AG40" s="63">
        <f t="shared" si="20"/>
        <v>1.3300000000000006E-2</v>
      </c>
      <c r="AH40" s="45">
        <f t="shared" si="11"/>
        <v>0.4256000000000002</v>
      </c>
      <c r="AI40" s="55">
        <f t="shared" si="12"/>
        <v>198</v>
      </c>
      <c r="AJ40" s="56">
        <f t="shared" si="13"/>
        <v>7.2320000000000002</v>
      </c>
    </row>
    <row r="41" spans="2:36" x14ac:dyDescent="0.25">
      <c r="B41" s="98">
        <v>3.4</v>
      </c>
      <c r="C41" s="96">
        <v>204</v>
      </c>
      <c r="D41" s="97">
        <v>0.56666666666666698</v>
      </c>
      <c r="E41" s="97">
        <v>0.73770000000000002</v>
      </c>
      <c r="F41" s="97">
        <f t="shared" si="14"/>
        <v>2.4700000000000055E-2</v>
      </c>
      <c r="G41" s="45">
        <f t="shared" si="21"/>
        <v>0.6916000000000011</v>
      </c>
      <c r="H41" s="71">
        <f t="shared" si="6"/>
        <v>204</v>
      </c>
      <c r="I41" s="56">
        <f t="shared" si="17"/>
        <v>20.6556</v>
      </c>
      <c r="J41" s="1"/>
      <c r="K41" s="98">
        <v>3.4</v>
      </c>
      <c r="L41" s="96">
        <v>204</v>
      </c>
      <c r="M41" s="97">
        <v>0.28333333333333299</v>
      </c>
      <c r="N41" s="97">
        <v>0.2397</v>
      </c>
      <c r="O41" s="62">
        <f t="shared" si="15"/>
        <v>1.369999999999999E-2</v>
      </c>
      <c r="P41" s="45">
        <f t="shared" si="22"/>
        <v>0.43839999999999968</v>
      </c>
      <c r="Q41" s="71">
        <f t="shared" si="8"/>
        <v>204</v>
      </c>
      <c r="R41" s="56">
        <f t="shared" si="18"/>
        <v>7.6703999999999999</v>
      </c>
      <c r="S41" s="6"/>
      <c r="T41" s="64">
        <v>3.4</v>
      </c>
      <c r="U41" s="60">
        <v>204</v>
      </c>
      <c r="V41" s="61">
        <v>0.141666666666667</v>
      </c>
      <c r="W41" s="61">
        <v>6.3299999999999995E-2</v>
      </c>
      <c r="X41" s="63">
        <f t="shared" si="16"/>
        <v>2.8999999999999929E-3</v>
      </c>
      <c r="Y41" s="45">
        <f t="shared" si="9"/>
        <v>9.2799999999999772E-2</v>
      </c>
      <c r="Z41" s="55">
        <f t="shared" si="10"/>
        <v>204</v>
      </c>
      <c r="AA41" s="56">
        <f t="shared" si="2"/>
        <v>2.0255999999999998</v>
      </c>
      <c r="AB41" s="1"/>
      <c r="AC41" s="64">
        <v>3.4</v>
      </c>
      <c r="AD41" s="60">
        <v>204</v>
      </c>
      <c r="AE41" s="61">
        <v>0.141666666666667</v>
      </c>
      <c r="AF41" s="61">
        <f t="shared" si="19"/>
        <v>0.2397</v>
      </c>
      <c r="AG41" s="63">
        <f t="shared" si="20"/>
        <v>1.369999999999999E-2</v>
      </c>
      <c r="AH41" s="45">
        <f t="shared" si="11"/>
        <v>0.43839999999999968</v>
      </c>
      <c r="AI41" s="55">
        <f t="shared" si="12"/>
        <v>204</v>
      </c>
      <c r="AJ41" s="56">
        <f t="shared" si="13"/>
        <v>7.6703999999999999</v>
      </c>
    </row>
    <row r="42" spans="2:36" x14ac:dyDescent="0.25">
      <c r="B42" s="98">
        <v>3.5</v>
      </c>
      <c r="C42" s="96">
        <v>210</v>
      </c>
      <c r="D42" s="97">
        <v>0.58333333333333304</v>
      </c>
      <c r="E42" s="97">
        <v>0.76149999999999995</v>
      </c>
      <c r="F42" s="97">
        <f t="shared" si="14"/>
        <v>2.3799999999999932E-2</v>
      </c>
      <c r="G42" s="45">
        <f t="shared" si="21"/>
        <v>0.66639999999999944</v>
      </c>
      <c r="H42" s="71">
        <f t="shared" si="6"/>
        <v>210</v>
      </c>
      <c r="I42" s="56">
        <f t="shared" si="17"/>
        <v>21.321999999999999</v>
      </c>
      <c r="J42" s="1"/>
      <c r="K42" s="98">
        <v>3.5</v>
      </c>
      <c r="L42" s="96">
        <v>210</v>
      </c>
      <c r="M42" s="97">
        <v>0.29166666666666702</v>
      </c>
      <c r="N42" s="97">
        <v>0.25380000000000003</v>
      </c>
      <c r="O42" s="62">
        <f t="shared" si="15"/>
        <v>1.4100000000000029E-2</v>
      </c>
      <c r="P42" s="45">
        <f t="shared" si="22"/>
        <v>0.45120000000000093</v>
      </c>
      <c r="Q42" s="71">
        <f t="shared" si="8"/>
        <v>210</v>
      </c>
      <c r="R42" s="56">
        <f t="shared" si="18"/>
        <v>8.1216000000000008</v>
      </c>
      <c r="S42" s="6"/>
      <c r="T42" s="64">
        <v>3.5</v>
      </c>
      <c r="U42" s="60">
        <v>210</v>
      </c>
      <c r="V42" s="61">
        <v>0.14583333333333301</v>
      </c>
      <c r="W42" s="61">
        <v>6.6699999999999995E-2</v>
      </c>
      <c r="X42" s="63">
        <f t="shared" si="16"/>
        <v>3.4000000000000002E-3</v>
      </c>
      <c r="Y42" s="45">
        <f t="shared" si="9"/>
        <v>0.10880000000000001</v>
      </c>
      <c r="Z42" s="55">
        <f t="shared" si="10"/>
        <v>210</v>
      </c>
      <c r="AA42" s="56">
        <f t="shared" si="2"/>
        <v>2.1343999999999999</v>
      </c>
      <c r="AB42" s="1"/>
      <c r="AC42" s="64">
        <v>3.5</v>
      </c>
      <c r="AD42" s="60">
        <v>210</v>
      </c>
      <c r="AE42" s="61">
        <v>0.14583333333333301</v>
      </c>
      <c r="AF42" s="61">
        <f t="shared" si="19"/>
        <v>0.25380000000000003</v>
      </c>
      <c r="AG42" s="63">
        <f t="shared" si="20"/>
        <v>1.4100000000000029E-2</v>
      </c>
      <c r="AH42" s="45">
        <f t="shared" si="11"/>
        <v>0.45120000000000093</v>
      </c>
      <c r="AI42" s="55">
        <f t="shared" si="12"/>
        <v>210</v>
      </c>
      <c r="AJ42" s="56">
        <f t="shared" si="13"/>
        <v>8.1216000000000008</v>
      </c>
    </row>
    <row r="43" spans="2:36" x14ac:dyDescent="0.25">
      <c r="B43" s="98">
        <v>3.6</v>
      </c>
      <c r="C43" s="96">
        <v>216</v>
      </c>
      <c r="D43" s="97">
        <v>0.6</v>
      </c>
      <c r="E43" s="97">
        <v>0.78400000000000003</v>
      </c>
      <c r="F43" s="97">
        <f t="shared" si="14"/>
        <v>2.2500000000000075E-2</v>
      </c>
      <c r="G43" s="45">
        <f t="shared" si="21"/>
        <v>0.63000000000000256</v>
      </c>
      <c r="H43" s="71">
        <f t="shared" si="6"/>
        <v>216</v>
      </c>
      <c r="I43" s="56">
        <f t="shared" si="17"/>
        <v>21.952000000000002</v>
      </c>
      <c r="J43" s="1"/>
      <c r="K43" s="98">
        <v>3.6</v>
      </c>
      <c r="L43" s="96">
        <v>216</v>
      </c>
      <c r="M43" s="97">
        <v>0.3</v>
      </c>
      <c r="N43" s="97">
        <v>0.26800000000000002</v>
      </c>
      <c r="O43" s="62">
        <f t="shared" si="15"/>
        <v>1.419999999999999E-2</v>
      </c>
      <c r="P43" s="45">
        <f t="shared" si="22"/>
        <v>0.45439999999999969</v>
      </c>
      <c r="Q43" s="71">
        <f t="shared" si="8"/>
        <v>216</v>
      </c>
      <c r="R43" s="56">
        <f t="shared" si="18"/>
        <v>8.5760000000000005</v>
      </c>
      <c r="S43" s="6"/>
      <c r="T43" s="64">
        <v>3.6</v>
      </c>
      <c r="U43" s="60">
        <v>216</v>
      </c>
      <c r="V43" s="61">
        <v>0.15</v>
      </c>
      <c r="W43" s="61">
        <v>7.0000000000000007E-2</v>
      </c>
      <c r="X43" s="63">
        <f t="shared" si="16"/>
        <v>3.3000000000000113E-3</v>
      </c>
      <c r="Y43" s="45">
        <f t="shared" si="9"/>
        <v>0.10560000000000036</v>
      </c>
      <c r="Z43" s="55">
        <f t="shared" si="10"/>
        <v>216</v>
      </c>
      <c r="AA43" s="56">
        <f t="shared" si="2"/>
        <v>2.2400000000000002</v>
      </c>
      <c r="AB43" s="1"/>
      <c r="AC43" s="64">
        <v>3.6</v>
      </c>
      <c r="AD43" s="60">
        <v>216</v>
      </c>
      <c r="AE43" s="61">
        <v>0.15</v>
      </c>
      <c r="AF43" s="61">
        <f t="shared" si="19"/>
        <v>0.26800000000000002</v>
      </c>
      <c r="AG43" s="63">
        <f t="shared" si="20"/>
        <v>1.419999999999999E-2</v>
      </c>
      <c r="AH43" s="45">
        <f t="shared" si="11"/>
        <v>0.45439999999999969</v>
      </c>
      <c r="AI43" s="55">
        <f t="shared" si="12"/>
        <v>216</v>
      </c>
      <c r="AJ43" s="56">
        <f t="shared" si="13"/>
        <v>8.5760000000000005</v>
      </c>
    </row>
    <row r="44" spans="2:36" x14ac:dyDescent="0.25">
      <c r="B44" s="98">
        <v>3.7</v>
      </c>
      <c r="C44" s="96">
        <v>222</v>
      </c>
      <c r="D44" s="97">
        <v>0.61666666666666703</v>
      </c>
      <c r="E44" s="97">
        <v>0.80479999999999996</v>
      </c>
      <c r="F44" s="97">
        <f t="shared" si="14"/>
        <v>2.079999999999993E-2</v>
      </c>
      <c r="G44" s="45">
        <f t="shared" si="21"/>
        <v>0.58239999999999625</v>
      </c>
      <c r="H44" s="71">
        <f t="shared" si="6"/>
        <v>222</v>
      </c>
      <c r="I44" s="56">
        <f t="shared" si="17"/>
        <v>22.534399999999998</v>
      </c>
      <c r="J44" s="1"/>
      <c r="K44" s="98">
        <v>3.7</v>
      </c>
      <c r="L44" s="96">
        <v>222</v>
      </c>
      <c r="M44" s="97">
        <v>0.30833333333333302</v>
      </c>
      <c r="N44" s="97">
        <v>0.28260000000000002</v>
      </c>
      <c r="O44" s="62">
        <f t="shared" si="15"/>
        <v>1.4600000000000002E-2</v>
      </c>
      <c r="P44" s="45">
        <f t="shared" si="22"/>
        <v>0.46720000000000006</v>
      </c>
      <c r="Q44" s="71">
        <f t="shared" si="8"/>
        <v>222</v>
      </c>
      <c r="R44" s="56">
        <f t="shared" si="18"/>
        <v>9.0432000000000006</v>
      </c>
      <c r="S44" s="6"/>
      <c r="T44" s="64">
        <v>3.7</v>
      </c>
      <c r="U44" s="60">
        <v>222</v>
      </c>
      <c r="V44" s="61">
        <v>0.15416666666666701</v>
      </c>
      <c r="W44" s="61">
        <v>7.3300000000000004E-2</v>
      </c>
      <c r="X44" s="63">
        <f t="shared" si="16"/>
        <v>3.2999999999999974E-3</v>
      </c>
      <c r="Y44" s="45">
        <f t="shared" si="9"/>
        <v>0.10559999999999992</v>
      </c>
      <c r="Z44" s="55">
        <f t="shared" si="10"/>
        <v>222</v>
      </c>
      <c r="AA44" s="56">
        <f t="shared" si="2"/>
        <v>2.3456000000000001</v>
      </c>
      <c r="AB44" s="1"/>
      <c r="AC44" s="64">
        <v>3.7</v>
      </c>
      <c r="AD44" s="60">
        <v>222</v>
      </c>
      <c r="AE44" s="61">
        <v>0.15416666666666701</v>
      </c>
      <c r="AF44" s="61">
        <f t="shared" si="19"/>
        <v>0.28260000000000002</v>
      </c>
      <c r="AG44" s="63">
        <f t="shared" si="20"/>
        <v>1.4600000000000002E-2</v>
      </c>
      <c r="AH44" s="45">
        <f t="shared" si="11"/>
        <v>0.46720000000000006</v>
      </c>
      <c r="AI44" s="55">
        <f t="shared" si="12"/>
        <v>222</v>
      </c>
      <c r="AJ44" s="56">
        <f t="shared" si="13"/>
        <v>9.0432000000000006</v>
      </c>
    </row>
    <row r="45" spans="2:36" x14ac:dyDescent="0.25">
      <c r="B45" s="98">
        <v>3.8</v>
      </c>
      <c r="C45" s="96">
        <v>228</v>
      </c>
      <c r="D45" s="97">
        <v>0.63333333333333297</v>
      </c>
      <c r="E45" s="97">
        <v>0.82430000000000003</v>
      </c>
      <c r="F45" s="97">
        <f t="shared" si="14"/>
        <v>1.9500000000000073E-2</v>
      </c>
      <c r="G45" s="45">
        <f t="shared" si="21"/>
        <v>0.54600000000000293</v>
      </c>
      <c r="H45" s="71">
        <f t="shared" si="6"/>
        <v>228</v>
      </c>
      <c r="I45" s="56">
        <f t="shared" si="17"/>
        <v>23.080400000000001</v>
      </c>
      <c r="J45" s="1"/>
      <c r="K45" s="98">
        <v>3.8</v>
      </c>
      <c r="L45" s="96">
        <v>228</v>
      </c>
      <c r="M45" s="97">
        <v>0.31666666666666698</v>
      </c>
      <c r="N45" s="97">
        <v>0.29720000000000002</v>
      </c>
      <c r="O45" s="62">
        <f t="shared" si="15"/>
        <v>1.4600000000000002E-2</v>
      </c>
      <c r="P45" s="45">
        <f t="shared" si="22"/>
        <v>0.46720000000000006</v>
      </c>
      <c r="Q45" s="71">
        <f t="shared" si="8"/>
        <v>228</v>
      </c>
      <c r="R45" s="56">
        <f t="shared" si="18"/>
        <v>9.5104000000000006</v>
      </c>
      <c r="S45" s="6"/>
      <c r="T45" s="64">
        <v>3.8</v>
      </c>
      <c r="U45" s="60">
        <v>228</v>
      </c>
      <c r="V45" s="61">
        <v>0.15833333333333299</v>
      </c>
      <c r="W45" s="61">
        <v>7.6700000000000004E-2</v>
      </c>
      <c r="X45" s="63">
        <f t="shared" si="16"/>
        <v>3.4000000000000002E-3</v>
      </c>
      <c r="Y45" s="45">
        <f t="shared" si="9"/>
        <v>0.10880000000000001</v>
      </c>
      <c r="Z45" s="55">
        <f t="shared" si="10"/>
        <v>228</v>
      </c>
      <c r="AA45" s="56">
        <f t="shared" si="2"/>
        <v>2.4544000000000001</v>
      </c>
      <c r="AB45" s="1"/>
      <c r="AC45" s="64">
        <v>3.8</v>
      </c>
      <c r="AD45" s="60">
        <v>228</v>
      </c>
      <c r="AE45" s="61">
        <v>0.15833333333333299</v>
      </c>
      <c r="AF45" s="61">
        <f t="shared" si="19"/>
        <v>0.29720000000000002</v>
      </c>
      <c r="AG45" s="63">
        <f t="shared" si="20"/>
        <v>1.4600000000000002E-2</v>
      </c>
      <c r="AH45" s="45">
        <f t="shared" si="11"/>
        <v>0.46720000000000006</v>
      </c>
      <c r="AI45" s="55">
        <f t="shared" si="12"/>
        <v>228</v>
      </c>
      <c r="AJ45" s="56">
        <f t="shared" si="13"/>
        <v>9.5104000000000006</v>
      </c>
    </row>
    <row r="46" spans="2:36" x14ac:dyDescent="0.25">
      <c r="B46" s="98">
        <v>3.9</v>
      </c>
      <c r="C46" s="96">
        <v>234</v>
      </c>
      <c r="D46" s="97">
        <v>0.65</v>
      </c>
      <c r="E46" s="97">
        <v>0.84250000000000003</v>
      </c>
      <c r="F46" s="97">
        <f t="shared" si="14"/>
        <v>1.8199999999999994E-2</v>
      </c>
      <c r="G46" s="45">
        <f t="shared" si="21"/>
        <v>0.50959999999999894</v>
      </c>
      <c r="H46" s="71">
        <f t="shared" si="6"/>
        <v>234</v>
      </c>
      <c r="I46" s="56">
        <f t="shared" si="17"/>
        <v>23.59</v>
      </c>
      <c r="J46" s="1"/>
      <c r="K46" s="98">
        <v>3.9</v>
      </c>
      <c r="L46" s="96">
        <v>234</v>
      </c>
      <c r="M46" s="97">
        <v>0.32500000000000001</v>
      </c>
      <c r="N46" s="97">
        <v>0.312</v>
      </c>
      <c r="O46" s="62">
        <f t="shared" si="15"/>
        <v>1.479999999999998E-2</v>
      </c>
      <c r="P46" s="45">
        <f t="shared" si="22"/>
        <v>0.47359999999999935</v>
      </c>
      <c r="Q46" s="71">
        <f t="shared" si="8"/>
        <v>234</v>
      </c>
      <c r="R46" s="56">
        <f t="shared" si="18"/>
        <v>9.984</v>
      </c>
      <c r="S46" s="6"/>
      <c r="T46" s="64">
        <v>3.9</v>
      </c>
      <c r="U46" s="60">
        <v>234</v>
      </c>
      <c r="V46" s="61">
        <v>0.16250000000000001</v>
      </c>
      <c r="W46" s="61">
        <v>8.0500000000000002E-2</v>
      </c>
      <c r="X46" s="63">
        <f t="shared" si="16"/>
        <v>3.7999999999999978E-3</v>
      </c>
      <c r="Y46" s="45">
        <f t="shared" si="9"/>
        <v>0.12159999999999993</v>
      </c>
      <c r="Z46" s="55">
        <f t="shared" si="10"/>
        <v>234</v>
      </c>
      <c r="AA46" s="56">
        <f t="shared" si="2"/>
        <v>2.5760000000000001</v>
      </c>
      <c r="AB46" s="1"/>
      <c r="AC46" s="64">
        <v>3.9</v>
      </c>
      <c r="AD46" s="60">
        <v>234</v>
      </c>
      <c r="AE46" s="61">
        <v>0.16250000000000001</v>
      </c>
      <c r="AF46" s="61">
        <f t="shared" si="19"/>
        <v>0.312</v>
      </c>
      <c r="AG46" s="63">
        <f t="shared" si="20"/>
        <v>1.479999999999998E-2</v>
      </c>
      <c r="AH46" s="45">
        <f t="shared" si="11"/>
        <v>0.47359999999999935</v>
      </c>
      <c r="AI46" s="55">
        <f t="shared" si="12"/>
        <v>234</v>
      </c>
      <c r="AJ46" s="56">
        <f t="shared" si="13"/>
        <v>9.984</v>
      </c>
    </row>
    <row r="47" spans="2:36" x14ac:dyDescent="0.25">
      <c r="B47" s="98">
        <v>4</v>
      </c>
      <c r="C47" s="96">
        <v>240</v>
      </c>
      <c r="D47" s="97">
        <v>0.66666666666666696</v>
      </c>
      <c r="E47" s="97">
        <v>0.85929999999999995</v>
      </c>
      <c r="F47" s="97">
        <f t="shared" si="14"/>
        <v>1.6799999999999926E-2</v>
      </c>
      <c r="G47" s="45">
        <f t="shared" si="21"/>
        <v>0.47039999999999793</v>
      </c>
      <c r="H47" s="71">
        <f t="shared" si="6"/>
        <v>240</v>
      </c>
      <c r="I47" s="56">
        <f t="shared" si="17"/>
        <v>24.060399999999998</v>
      </c>
      <c r="J47" s="1"/>
      <c r="K47" s="98">
        <v>4</v>
      </c>
      <c r="L47" s="96">
        <v>240</v>
      </c>
      <c r="M47" s="97">
        <v>0.33333333333333298</v>
      </c>
      <c r="N47" s="97">
        <v>0.32700000000000001</v>
      </c>
      <c r="O47" s="62">
        <f t="shared" si="15"/>
        <v>1.5000000000000013E-2</v>
      </c>
      <c r="P47" s="45">
        <f t="shared" si="22"/>
        <v>0.48000000000000043</v>
      </c>
      <c r="Q47" s="71">
        <f t="shared" si="8"/>
        <v>240</v>
      </c>
      <c r="R47" s="56">
        <f t="shared" si="18"/>
        <v>10.464</v>
      </c>
      <c r="S47" s="6"/>
      <c r="T47" s="64">
        <v>4</v>
      </c>
      <c r="U47" s="60">
        <v>240</v>
      </c>
      <c r="V47" s="61">
        <v>0.16666666666666699</v>
      </c>
      <c r="W47" s="61">
        <v>8.4699999999999998E-2</v>
      </c>
      <c r="X47" s="63">
        <f t="shared" si="16"/>
        <v>4.1999999999999954E-3</v>
      </c>
      <c r="Y47" s="45">
        <f t="shared" si="9"/>
        <v>0.13439999999999985</v>
      </c>
      <c r="Z47" s="55">
        <f t="shared" si="10"/>
        <v>240</v>
      </c>
      <c r="AA47" s="56">
        <f t="shared" si="2"/>
        <v>2.7103999999999999</v>
      </c>
      <c r="AB47" s="1"/>
      <c r="AC47" s="64">
        <v>4</v>
      </c>
      <c r="AD47" s="60">
        <v>240</v>
      </c>
      <c r="AE47" s="61">
        <v>0.16666666666666699</v>
      </c>
      <c r="AF47" s="61">
        <f t="shared" si="19"/>
        <v>0.32700000000000001</v>
      </c>
      <c r="AG47" s="63">
        <f t="shared" si="20"/>
        <v>1.5000000000000013E-2</v>
      </c>
      <c r="AH47" s="45">
        <f t="shared" si="11"/>
        <v>0.48000000000000043</v>
      </c>
      <c r="AI47" s="55">
        <f t="shared" si="12"/>
        <v>240</v>
      </c>
      <c r="AJ47" s="56">
        <f t="shared" si="13"/>
        <v>10.464</v>
      </c>
    </row>
    <row r="48" spans="2:36" x14ac:dyDescent="0.25">
      <c r="B48" s="98">
        <v>4.0999999999999996</v>
      </c>
      <c r="C48" s="96">
        <v>246</v>
      </c>
      <c r="D48" s="97">
        <v>0.68333333333333302</v>
      </c>
      <c r="E48" s="97">
        <v>0.87480000000000002</v>
      </c>
      <c r="F48" s="97">
        <f t="shared" si="14"/>
        <v>1.5500000000000069E-2</v>
      </c>
      <c r="G48" s="45">
        <f t="shared" si="21"/>
        <v>0.43400000000000105</v>
      </c>
      <c r="H48" s="71">
        <f t="shared" si="6"/>
        <v>246</v>
      </c>
      <c r="I48" s="56">
        <f t="shared" si="17"/>
        <v>24.494399999999999</v>
      </c>
      <c r="J48" s="1"/>
      <c r="K48" s="98">
        <v>4.0999999999999996</v>
      </c>
      <c r="L48" s="96">
        <v>246</v>
      </c>
      <c r="M48" s="97">
        <v>0.34166666666666701</v>
      </c>
      <c r="N48" s="97">
        <v>0.34200000000000003</v>
      </c>
      <c r="O48" s="62">
        <f t="shared" si="15"/>
        <v>1.5000000000000013E-2</v>
      </c>
      <c r="P48" s="45">
        <f t="shared" si="22"/>
        <v>0.48000000000000043</v>
      </c>
      <c r="Q48" s="71">
        <f t="shared" si="8"/>
        <v>246</v>
      </c>
      <c r="R48" s="56">
        <f t="shared" si="18"/>
        <v>10.944000000000001</v>
      </c>
      <c r="S48" s="6"/>
      <c r="T48" s="64">
        <v>4.0999999999999996</v>
      </c>
      <c r="U48" s="60">
        <v>246</v>
      </c>
      <c r="V48" s="61">
        <v>0.170833333333333</v>
      </c>
      <c r="W48" s="61">
        <v>8.8800000000000004E-2</v>
      </c>
      <c r="X48" s="63">
        <f t="shared" si="16"/>
        <v>4.1000000000000064E-3</v>
      </c>
      <c r="Y48" s="45">
        <f t="shared" si="9"/>
        <v>0.13120000000000021</v>
      </c>
      <c r="Z48" s="55">
        <f t="shared" si="10"/>
        <v>246</v>
      </c>
      <c r="AA48" s="56">
        <f t="shared" si="2"/>
        <v>2.8416000000000001</v>
      </c>
      <c r="AB48" s="1"/>
      <c r="AC48" s="64">
        <v>4.0999999999999996</v>
      </c>
      <c r="AD48" s="60">
        <v>246</v>
      </c>
      <c r="AE48" s="61">
        <v>0.170833333333333</v>
      </c>
      <c r="AF48" s="61">
        <f t="shared" si="19"/>
        <v>0.34200000000000003</v>
      </c>
      <c r="AG48" s="63">
        <f t="shared" si="20"/>
        <v>1.5000000000000013E-2</v>
      </c>
      <c r="AH48" s="45">
        <f t="shared" si="11"/>
        <v>0.48000000000000043</v>
      </c>
      <c r="AI48" s="55">
        <f t="shared" si="12"/>
        <v>246</v>
      </c>
      <c r="AJ48" s="56">
        <f t="shared" si="13"/>
        <v>10.944000000000001</v>
      </c>
    </row>
    <row r="49" spans="2:36" x14ac:dyDescent="0.25">
      <c r="B49" s="98">
        <v>4.2</v>
      </c>
      <c r="C49" s="96">
        <v>252</v>
      </c>
      <c r="D49" s="97">
        <v>0.7</v>
      </c>
      <c r="E49" s="97">
        <v>0.88900000000000001</v>
      </c>
      <c r="F49" s="97">
        <f t="shared" si="14"/>
        <v>1.419999999999999E-2</v>
      </c>
      <c r="G49" s="45">
        <f t="shared" si="21"/>
        <v>0.39760000000000062</v>
      </c>
      <c r="H49" s="71">
        <f t="shared" si="6"/>
        <v>252</v>
      </c>
      <c r="I49" s="56">
        <f t="shared" si="17"/>
        <v>24.891999999999999</v>
      </c>
      <c r="J49" s="1"/>
      <c r="K49" s="98">
        <v>4.2</v>
      </c>
      <c r="L49" s="96">
        <v>252</v>
      </c>
      <c r="M49" s="97">
        <v>0.35</v>
      </c>
      <c r="N49" s="97">
        <v>0.35699999999999998</v>
      </c>
      <c r="O49" s="62">
        <f t="shared" si="15"/>
        <v>1.4999999999999958E-2</v>
      </c>
      <c r="P49" s="45">
        <f t="shared" si="22"/>
        <v>0.47999999999999865</v>
      </c>
      <c r="Q49" s="71">
        <f t="shared" si="8"/>
        <v>252</v>
      </c>
      <c r="R49" s="56">
        <f t="shared" si="18"/>
        <v>11.423999999999999</v>
      </c>
      <c r="S49" s="6"/>
      <c r="T49" s="64">
        <v>4.2</v>
      </c>
      <c r="U49" s="60">
        <v>252</v>
      </c>
      <c r="V49" s="61">
        <v>0.17499999999999999</v>
      </c>
      <c r="W49" s="61">
        <v>9.2999999999999999E-2</v>
      </c>
      <c r="X49" s="63">
        <f t="shared" si="16"/>
        <v>4.1999999999999954E-3</v>
      </c>
      <c r="Y49" s="45">
        <f t="shared" si="9"/>
        <v>0.13439999999999985</v>
      </c>
      <c r="Z49" s="55">
        <f t="shared" si="10"/>
        <v>252</v>
      </c>
      <c r="AA49" s="56">
        <f t="shared" si="2"/>
        <v>2.976</v>
      </c>
      <c r="AB49" s="1"/>
      <c r="AC49" s="64">
        <v>4.2</v>
      </c>
      <c r="AD49" s="60">
        <v>252</v>
      </c>
      <c r="AE49" s="61">
        <v>0.17499999999999999</v>
      </c>
      <c r="AF49" s="61">
        <f t="shared" si="19"/>
        <v>0.35699999999999998</v>
      </c>
      <c r="AG49" s="63">
        <f t="shared" si="20"/>
        <v>1.4999999999999958E-2</v>
      </c>
      <c r="AH49" s="45">
        <f t="shared" si="11"/>
        <v>0.47999999999999865</v>
      </c>
      <c r="AI49" s="55">
        <f t="shared" si="12"/>
        <v>252</v>
      </c>
      <c r="AJ49" s="56">
        <f t="shared" si="13"/>
        <v>11.423999999999999</v>
      </c>
    </row>
    <row r="50" spans="2:36" x14ac:dyDescent="0.25">
      <c r="B50" s="98">
        <v>4.3</v>
      </c>
      <c r="C50" s="96">
        <v>258</v>
      </c>
      <c r="D50" s="97">
        <v>0.71666666666666701</v>
      </c>
      <c r="E50" s="97">
        <v>0.90229999999999999</v>
      </c>
      <c r="F50" s="97">
        <f t="shared" si="14"/>
        <v>1.3299999999999979E-2</v>
      </c>
      <c r="G50" s="45">
        <f t="shared" si="21"/>
        <v>0.37239999999999895</v>
      </c>
      <c r="H50" s="71">
        <f t="shared" si="6"/>
        <v>258</v>
      </c>
      <c r="I50" s="56">
        <f t="shared" si="17"/>
        <v>25.264399999999998</v>
      </c>
      <c r="J50" s="1"/>
      <c r="K50" s="98">
        <v>4.3</v>
      </c>
      <c r="L50" s="96">
        <v>258</v>
      </c>
      <c r="M50" s="97">
        <v>0.358333333333333</v>
      </c>
      <c r="N50" s="97">
        <v>0.372</v>
      </c>
      <c r="O50" s="62">
        <f t="shared" si="15"/>
        <v>1.5000000000000013E-2</v>
      </c>
      <c r="P50" s="45">
        <f t="shared" si="22"/>
        <v>0.48000000000000043</v>
      </c>
      <c r="Q50" s="71">
        <f t="shared" si="8"/>
        <v>258</v>
      </c>
      <c r="R50" s="56">
        <f t="shared" si="18"/>
        <v>11.904</v>
      </c>
      <c r="S50" s="6"/>
      <c r="T50" s="64">
        <v>4.3</v>
      </c>
      <c r="U50" s="60">
        <v>258</v>
      </c>
      <c r="V50" s="61">
        <v>0.179166666666667</v>
      </c>
      <c r="W50" s="61">
        <v>9.7199999999999995E-2</v>
      </c>
      <c r="X50" s="63">
        <f t="shared" si="16"/>
        <v>4.1999999999999954E-3</v>
      </c>
      <c r="Y50" s="45">
        <f t="shared" si="9"/>
        <v>0.13439999999999985</v>
      </c>
      <c r="Z50" s="55">
        <f t="shared" si="10"/>
        <v>258</v>
      </c>
      <c r="AA50" s="56">
        <f t="shared" si="2"/>
        <v>3.1103999999999998</v>
      </c>
      <c r="AB50" s="1"/>
      <c r="AC50" s="64">
        <v>4.3</v>
      </c>
      <c r="AD50" s="60">
        <v>258</v>
      </c>
      <c r="AE50" s="61">
        <v>0.179166666666667</v>
      </c>
      <c r="AF50" s="61">
        <f t="shared" si="19"/>
        <v>0.372</v>
      </c>
      <c r="AG50" s="63">
        <f t="shared" si="20"/>
        <v>1.5000000000000013E-2</v>
      </c>
      <c r="AH50" s="45">
        <f t="shared" si="11"/>
        <v>0.48000000000000043</v>
      </c>
      <c r="AI50" s="55">
        <f t="shared" si="12"/>
        <v>258</v>
      </c>
      <c r="AJ50" s="56">
        <f t="shared" si="13"/>
        <v>11.904</v>
      </c>
    </row>
    <row r="51" spans="2:36" x14ac:dyDescent="0.25">
      <c r="B51" s="98">
        <v>4.4000000000000004</v>
      </c>
      <c r="C51" s="96">
        <v>264</v>
      </c>
      <c r="D51" s="97">
        <v>0.73333333333333295</v>
      </c>
      <c r="E51" s="97">
        <v>0.91369999999999996</v>
      </c>
      <c r="F51" s="97">
        <f t="shared" si="14"/>
        <v>1.1399999999999966E-2</v>
      </c>
      <c r="G51" s="45">
        <f t="shared" si="21"/>
        <v>0.3191999999999986</v>
      </c>
      <c r="H51" s="71">
        <f t="shared" si="6"/>
        <v>264</v>
      </c>
      <c r="I51" s="56">
        <f t="shared" si="17"/>
        <v>25.583599999999997</v>
      </c>
      <c r="J51" s="1"/>
      <c r="K51" s="98">
        <v>4.4000000000000004</v>
      </c>
      <c r="L51" s="96">
        <v>264</v>
      </c>
      <c r="M51" s="97">
        <v>0.36666666666666697</v>
      </c>
      <c r="N51" s="97">
        <v>0.38769999999999999</v>
      </c>
      <c r="O51" s="62">
        <f t="shared" si="15"/>
        <v>1.5699999999999992E-2</v>
      </c>
      <c r="P51" s="45">
        <f t="shared" si="22"/>
        <v>0.50239999999999974</v>
      </c>
      <c r="Q51" s="71">
        <f t="shared" si="8"/>
        <v>264</v>
      </c>
      <c r="R51" s="56">
        <f t="shared" si="18"/>
        <v>12.4064</v>
      </c>
      <c r="S51" s="6"/>
      <c r="T51" s="64">
        <v>4.4000000000000004</v>
      </c>
      <c r="U51" s="60">
        <v>264</v>
      </c>
      <c r="V51" s="61">
        <v>0.18333333333333299</v>
      </c>
      <c r="W51" s="61">
        <v>0.1017</v>
      </c>
      <c r="X51" s="63">
        <f t="shared" si="16"/>
        <v>4.500000000000004E-3</v>
      </c>
      <c r="Y51" s="45">
        <f t="shared" si="9"/>
        <v>0.14400000000000013</v>
      </c>
      <c r="Z51" s="55">
        <f t="shared" si="10"/>
        <v>264</v>
      </c>
      <c r="AA51" s="56">
        <f t="shared" si="2"/>
        <v>3.2544</v>
      </c>
      <c r="AB51" s="1"/>
      <c r="AC51" s="64">
        <v>4.4000000000000004</v>
      </c>
      <c r="AD51" s="60">
        <v>264</v>
      </c>
      <c r="AE51" s="61">
        <v>0.18333333333333299</v>
      </c>
      <c r="AF51" s="61">
        <f t="shared" si="19"/>
        <v>0.38769999999999999</v>
      </c>
      <c r="AG51" s="63">
        <f t="shared" si="20"/>
        <v>1.5699999999999992E-2</v>
      </c>
      <c r="AH51" s="45">
        <f t="shared" si="11"/>
        <v>0.50239999999999974</v>
      </c>
      <c r="AI51" s="55">
        <f t="shared" si="12"/>
        <v>264</v>
      </c>
      <c r="AJ51" s="56">
        <f t="shared" si="13"/>
        <v>12.4064</v>
      </c>
    </row>
    <row r="52" spans="2:36" x14ac:dyDescent="0.25">
      <c r="B52" s="98">
        <v>4.5</v>
      </c>
      <c r="C52" s="96">
        <v>270</v>
      </c>
      <c r="D52" s="97">
        <v>0.75</v>
      </c>
      <c r="E52" s="97">
        <v>0.92400000000000004</v>
      </c>
      <c r="F52" s="97">
        <f t="shared" si="14"/>
        <v>1.0300000000000087E-2</v>
      </c>
      <c r="G52" s="45">
        <f t="shared" si="21"/>
        <v>0.28840000000000288</v>
      </c>
      <c r="H52" s="71">
        <f t="shared" si="6"/>
        <v>270</v>
      </c>
      <c r="I52" s="56">
        <f t="shared" si="17"/>
        <v>25.872</v>
      </c>
      <c r="J52" s="1"/>
      <c r="K52" s="98">
        <v>4.5</v>
      </c>
      <c r="L52" s="96">
        <v>270</v>
      </c>
      <c r="M52" s="97">
        <v>0.375</v>
      </c>
      <c r="N52" s="97">
        <v>0.40350000000000003</v>
      </c>
      <c r="O52" s="62">
        <f t="shared" si="15"/>
        <v>1.5800000000000036E-2</v>
      </c>
      <c r="P52" s="45">
        <f t="shared" si="22"/>
        <v>0.50560000000000116</v>
      </c>
      <c r="Q52" s="71">
        <f t="shared" si="8"/>
        <v>270</v>
      </c>
      <c r="R52" s="56">
        <f t="shared" si="18"/>
        <v>12.912000000000001</v>
      </c>
      <c r="S52" s="6"/>
      <c r="T52" s="64">
        <v>4.5</v>
      </c>
      <c r="U52" s="60">
        <v>270</v>
      </c>
      <c r="V52" s="61">
        <v>0.1875</v>
      </c>
      <c r="W52" s="61">
        <v>0.1062</v>
      </c>
      <c r="X52" s="63">
        <f t="shared" si="16"/>
        <v>4.500000000000004E-3</v>
      </c>
      <c r="Y52" s="45">
        <f t="shared" si="9"/>
        <v>0.14400000000000013</v>
      </c>
      <c r="Z52" s="55">
        <f t="shared" si="10"/>
        <v>270</v>
      </c>
      <c r="AA52" s="56">
        <f t="shared" si="2"/>
        <v>3.3984000000000001</v>
      </c>
      <c r="AB52" s="1"/>
      <c r="AC52" s="64">
        <v>4.5</v>
      </c>
      <c r="AD52" s="60">
        <v>270</v>
      </c>
      <c r="AE52" s="61">
        <v>0.1875</v>
      </c>
      <c r="AF52" s="61">
        <f t="shared" si="19"/>
        <v>0.40350000000000003</v>
      </c>
      <c r="AG52" s="63">
        <f t="shared" si="20"/>
        <v>1.5800000000000036E-2</v>
      </c>
      <c r="AH52" s="45">
        <f t="shared" si="11"/>
        <v>0.50560000000000116</v>
      </c>
      <c r="AI52" s="55">
        <f t="shared" si="12"/>
        <v>270</v>
      </c>
      <c r="AJ52" s="56">
        <f t="shared" si="13"/>
        <v>12.912000000000001</v>
      </c>
    </row>
    <row r="53" spans="2:36" x14ac:dyDescent="0.25">
      <c r="B53" s="98">
        <v>4.5999999999999996</v>
      </c>
      <c r="C53" s="96">
        <v>276</v>
      </c>
      <c r="D53" s="97">
        <v>0.76666666666666705</v>
      </c>
      <c r="E53" s="97">
        <v>0.93330000000000002</v>
      </c>
      <c r="F53" s="97">
        <f t="shared" si="14"/>
        <v>9.299999999999975E-3</v>
      </c>
      <c r="G53" s="45">
        <f t="shared" si="21"/>
        <v>0.26040000000000063</v>
      </c>
      <c r="H53" s="71">
        <f t="shared" si="6"/>
        <v>276</v>
      </c>
      <c r="I53" s="56">
        <f t="shared" si="17"/>
        <v>26.132400000000001</v>
      </c>
      <c r="J53" s="1"/>
      <c r="K53" s="98">
        <v>4.5999999999999996</v>
      </c>
      <c r="L53" s="96">
        <v>276</v>
      </c>
      <c r="M53" s="97">
        <v>0.38333333333333303</v>
      </c>
      <c r="N53" s="97">
        <v>0.41930000000000001</v>
      </c>
      <c r="O53" s="62">
        <f t="shared" si="15"/>
        <v>1.5799999999999981E-2</v>
      </c>
      <c r="P53" s="45">
        <f t="shared" si="22"/>
        <v>0.50559999999999938</v>
      </c>
      <c r="Q53" s="71">
        <f t="shared" si="8"/>
        <v>276</v>
      </c>
      <c r="R53" s="56">
        <f t="shared" si="18"/>
        <v>13.4176</v>
      </c>
      <c r="S53" s="6"/>
      <c r="T53" s="64">
        <v>4.5999999999999996</v>
      </c>
      <c r="U53" s="60">
        <v>276</v>
      </c>
      <c r="V53" s="61">
        <v>0.19166666666666701</v>
      </c>
      <c r="W53" s="61">
        <v>0.1108</v>
      </c>
      <c r="X53" s="63">
        <f t="shared" si="16"/>
        <v>4.599999999999993E-3</v>
      </c>
      <c r="Y53" s="45">
        <f t="shared" si="9"/>
        <v>0.14719999999999978</v>
      </c>
      <c r="Z53" s="55">
        <f t="shared" si="10"/>
        <v>276</v>
      </c>
      <c r="AA53" s="56">
        <f t="shared" si="2"/>
        <v>3.5455999999999999</v>
      </c>
      <c r="AB53" s="1"/>
      <c r="AC53" s="64">
        <v>4.5999999999999996</v>
      </c>
      <c r="AD53" s="60">
        <v>276</v>
      </c>
      <c r="AE53" s="61">
        <v>0.19166666666666701</v>
      </c>
      <c r="AF53" s="61">
        <f t="shared" si="19"/>
        <v>0.41930000000000001</v>
      </c>
      <c r="AG53" s="63">
        <f t="shared" si="20"/>
        <v>1.5799999999999981E-2</v>
      </c>
      <c r="AH53" s="45">
        <f t="shared" si="11"/>
        <v>0.50559999999999938</v>
      </c>
      <c r="AI53" s="55">
        <f t="shared" si="12"/>
        <v>276</v>
      </c>
      <c r="AJ53" s="56">
        <f t="shared" si="13"/>
        <v>13.4176</v>
      </c>
    </row>
    <row r="54" spans="2:36" x14ac:dyDescent="0.25">
      <c r="B54" s="98">
        <v>4.7</v>
      </c>
      <c r="C54" s="96">
        <v>282</v>
      </c>
      <c r="D54" s="97">
        <v>0.78333333333333299</v>
      </c>
      <c r="E54" s="97">
        <v>0.9415</v>
      </c>
      <c r="F54" s="97">
        <f t="shared" si="14"/>
        <v>8.1999999999999851E-3</v>
      </c>
      <c r="G54" s="45">
        <f t="shared" si="21"/>
        <v>0.22960000000000136</v>
      </c>
      <c r="H54" s="71">
        <f t="shared" si="6"/>
        <v>282</v>
      </c>
      <c r="I54" s="56">
        <f t="shared" si="17"/>
        <v>26.362000000000002</v>
      </c>
      <c r="J54" s="1"/>
      <c r="K54" s="98">
        <v>4.7</v>
      </c>
      <c r="L54" s="96">
        <v>282</v>
      </c>
      <c r="M54" s="97">
        <v>0.391666666666667</v>
      </c>
      <c r="N54" s="97">
        <v>0.43519999999999998</v>
      </c>
      <c r="O54" s="62">
        <f t="shared" si="15"/>
        <v>1.589999999999997E-2</v>
      </c>
      <c r="P54" s="45">
        <f t="shared" si="22"/>
        <v>0.50879999999999903</v>
      </c>
      <c r="Q54" s="71">
        <f t="shared" si="8"/>
        <v>282</v>
      </c>
      <c r="R54" s="56">
        <f t="shared" si="18"/>
        <v>13.926399999999999</v>
      </c>
      <c r="S54" s="6"/>
      <c r="T54" s="64">
        <v>4.7</v>
      </c>
      <c r="U54" s="60">
        <v>282</v>
      </c>
      <c r="V54" s="61">
        <v>0.195833333333333</v>
      </c>
      <c r="W54" s="61">
        <v>0.1154</v>
      </c>
      <c r="X54" s="63">
        <f t="shared" si="16"/>
        <v>4.6000000000000069E-3</v>
      </c>
      <c r="Y54" s="45">
        <f t="shared" si="9"/>
        <v>0.14720000000000022</v>
      </c>
      <c r="Z54" s="55">
        <f t="shared" si="10"/>
        <v>282</v>
      </c>
      <c r="AA54" s="56">
        <f t="shared" si="2"/>
        <v>3.6928000000000001</v>
      </c>
      <c r="AB54" s="1"/>
      <c r="AC54" s="64">
        <v>4.7</v>
      </c>
      <c r="AD54" s="60">
        <v>282</v>
      </c>
      <c r="AE54" s="61">
        <v>0.195833333333333</v>
      </c>
      <c r="AF54" s="61">
        <f t="shared" si="19"/>
        <v>0.43519999999999998</v>
      </c>
      <c r="AG54" s="63">
        <f t="shared" si="20"/>
        <v>1.589999999999997E-2</v>
      </c>
      <c r="AH54" s="45">
        <f t="shared" si="11"/>
        <v>0.50879999999999903</v>
      </c>
      <c r="AI54" s="55">
        <f t="shared" si="12"/>
        <v>282</v>
      </c>
      <c r="AJ54" s="56">
        <f t="shared" si="13"/>
        <v>13.926399999999999</v>
      </c>
    </row>
    <row r="55" spans="2:36" x14ac:dyDescent="0.25">
      <c r="B55" s="98">
        <v>4.8</v>
      </c>
      <c r="C55" s="96">
        <v>288</v>
      </c>
      <c r="D55" s="97">
        <v>0.8</v>
      </c>
      <c r="E55" s="97">
        <v>0.94899999999999995</v>
      </c>
      <c r="F55" s="97">
        <f t="shared" si="14"/>
        <v>7.4999999999999512E-3</v>
      </c>
      <c r="G55" s="45">
        <f t="shared" si="21"/>
        <v>0.2099999999999973</v>
      </c>
      <c r="H55" s="71">
        <f t="shared" si="6"/>
        <v>288</v>
      </c>
      <c r="I55" s="56">
        <f t="shared" si="17"/>
        <v>26.571999999999999</v>
      </c>
      <c r="J55" s="1"/>
      <c r="K55" s="98">
        <v>4.8</v>
      </c>
      <c r="L55" s="96">
        <v>288</v>
      </c>
      <c r="M55" s="97">
        <v>0.4</v>
      </c>
      <c r="N55" s="97">
        <v>0.45100000000000001</v>
      </c>
      <c r="O55" s="62">
        <f t="shared" si="15"/>
        <v>1.5800000000000036E-2</v>
      </c>
      <c r="P55" s="45">
        <f t="shared" si="22"/>
        <v>0.50560000000000116</v>
      </c>
      <c r="Q55" s="71">
        <f t="shared" si="8"/>
        <v>288</v>
      </c>
      <c r="R55" s="56">
        <f t="shared" si="18"/>
        <v>14.432</v>
      </c>
      <c r="S55" s="6"/>
      <c r="T55" s="64">
        <v>4.8</v>
      </c>
      <c r="U55" s="60">
        <v>288</v>
      </c>
      <c r="V55" s="61">
        <v>0.2</v>
      </c>
      <c r="W55" s="61">
        <v>0.12</v>
      </c>
      <c r="X55" s="63">
        <f t="shared" si="16"/>
        <v>4.599999999999993E-3</v>
      </c>
      <c r="Y55" s="45">
        <f t="shared" si="9"/>
        <v>0.14719999999999978</v>
      </c>
      <c r="Z55" s="55">
        <f t="shared" si="10"/>
        <v>288</v>
      </c>
      <c r="AA55" s="56">
        <f t="shared" si="2"/>
        <v>3.84</v>
      </c>
      <c r="AB55" s="1"/>
      <c r="AC55" s="64">
        <v>4.8</v>
      </c>
      <c r="AD55" s="60">
        <v>288</v>
      </c>
      <c r="AE55" s="61">
        <v>0.2</v>
      </c>
      <c r="AF55" s="61">
        <f t="shared" si="19"/>
        <v>0.45100000000000001</v>
      </c>
      <c r="AG55" s="63">
        <f t="shared" si="20"/>
        <v>1.5800000000000036E-2</v>
      </c>
      <c r="AH55" s="45">
        <f t="shared" si="11"/>
        <v>0.50560000000000116</v>
      </c>
      <c r="AI55" s="55">
        <f t="shared" si="12"/>
        <v>288</v>
      </c>
      <c r="AJ55" s="56">
        <f t="shared" si="13"/>
        <v>14.432</v>
      </c>
    </row>
    <row r="56" spans="2:36" x14ac:dyDescent="0.25">
      <c r="B56" s="98">
        <v>4.9000000000000004</v>
      </c>
      <c r="C56" s="96">
        <v>294</v>
      </c>
      <c r="D56" s="97">
        <v>0.81666666666666698</v>
      </c>
      <c r="E56" s="97">
        <v>0.95569999999999999</v>
      </c>
      <c r="F56" s="97">
        <f t="shared" si="14"/>
        <v>6.7000000000000393E-3</v>
      </c>
      <c r="G56" s="45">
        <f t="shared" si="21"/>
        <v>0.18759999999999977</v>
      </c>
      <c r="H56" s="71">
        <f t="shared" si="6"/>
        <v>294</v>
      </c>
      <c r="I56" s="56">
        <f t="shared" si="17"/>
        <v>26.759599999999999</v>
      </c>
      <c r="J56" s="1"/>
      <c r="K56" s="98">
        <v>4.9000000000000004</v>
      </c>
      <c r="L56" s="96">
        <v>294</v>
      </c>
      <c r="M56" s="97">
        <v>0.40833333333333299</v>
      </c>
      <c r="N56" s="97">
        <v>0.46639999999999998</v>
      </c>
      <c r="O56" s="62">
        <f t="shared" si="15"/>
        <v>1.5399999999999969E-2</v>
      </c>
      <c r="P56" s="45">
        <f t="shared" si="22"/>
        <v>0.49279999999999902</v>
      </c>
      <c r="Q56" s="71">
        <f t="shared" si="8"/>
        <v>294</v>
      </c>
      <c r="R56" s="56">
        <f t="shared" si="18"/>
        <v>14.924799999999999</v>
      </c>
      <c r="S56" s="6"/>
      <c r="T56" s="64">
        <v>4.9000000000000004</v>
      </c>
      <c r="U56" s="60">
        <v>294</v>
      </c>
      <c r="V56" s="61">
        <v>0.204166666666667</v>
      </c>
      <c r="W56" s="61">
        <v>0.12520000000000001</v>
      </c>
      <c r="X56" s="63">
        <f t="shared" si="16"/>
        <v>5.2000000000000102E-3</v>
      </c>
      <c r="Y56" s="45">
        <f t="shared" si="9"/>
        <v>0.16640000000000033</v>
      </c>
      <c r="Z56" s="55">
        <f t="shared" si="10"/>
        <v>294</v>
      </c>
      <c r="AA56" s="56">
        <f t="shared" si="2"/>
        <v>4.0064000000000002</v>
      </c>
      <c r="AB56" s="1"/>
      <c r="AC56" s="64">
        <v>4.9000000000000004</v>
      </c>
      <c r="AD56" s="60">
        <v>294</v>
      </c>
      <c r="AE56" s="61">
        <v>0.204166666666667</v>
      </c>
      <c r="AF56" s="61">
        <f t="shared" si="19"/>
        <v>0.46639999999999998</v>
      </c>
      <c r="AG56" s="63">
        <f t="shared" si="20"/>
        <v>1.5399999999999969E-2</v>
      </c>
      <c r="AH56" s="45">
        <f t="shared" si="11"/>
        <v>0.49279999999999902</v>
      </c>
      <c r="AI56" s="55">
        <f t="shared" si="12"/>
        <v>294</v>
      </c>
      <c r="AJ56" s="56">
        <f t="shared" si="13"/>
        <v>14.924799999999999</v>
      </c>
    </row>
    <row r="57" spans="2:36" x14ac:dyDescent="0.25">
      <c r="B57" s="98">
        <v>5</v>
      </c>
      <c r="C57" s="96">
        <v>300</v>
      </c>
      <c r="D57" s="97">
        <v>0.83333333333333304</v>
      </c>
      <c r="E57" s="97">
        <v>0.9617</v>
      </c>
      <c r="F57" s="97">
        <f t="shared" si="14"/>
        <v>6.0000000000000053E-3</v>
      </c>
      <c r="G57" s="45">
        <f t="shared" si="21"/>
        <v>0.16799999999999926</v>
      </c>
      <c r="H57" s="71">
        <f t="shared" si="6"/>
        <v>300</v>
      </c>
      <c r="I57" s="56">
        <f t="shared" si="17"/>
        <v>26.927599999999998</v>
      </c>
      <c r="J57" s="1"/>
      <c r="K57" s="98">
        <v>5</v>
      </c>
      <c r="L57" s="96">
        <v>300</v>
      </c>
      <c r="M57" s="97">
        <v>0.41666666666666702</v>
      </c>
      <c r="N57" s="97">
        <v>0.48180000000000001</v>
      </c>
      <c r="O57" s="62">
        <f t="shared" si="15"/>
        <v>1.5400000000000025E-2</v>
      </c>
      <c r="P57" s="45">
        <f t="shared" si="22"/>
        <v>0.49280000000000079</v>
      </c>
      <c r="Q57" s="71">
        <f t="shared" si="8"/>
        <v>300</v>
      </c>
      <c r="R57" s="56">
        <f t="shared" si="18"/>
        <v>15.4176</v>
      </c>
      <c r="S57" s="6"/>
      <c r="T57" s="64">
        <v>5</v>
      </c>
      <c r="U57" s="60">
        <v>300</v>
      </c>
      <c r="V57" s="61">
        <v>0.20833333333333301</v>
      </c>
      <c r="W57" s="61">
        <v>0.13039999999999999</v>
      </c>
      <c r="X57" s="63">
        <f t="shared" si="16"/>
        <v>5.1999999999999824E-3</v>
      </c>
      <c r="Y57" s="45">
        <f t="shared" si="9"/>
        <v>0.16639999999999944</v>
      </c>
      <c r="Z57" s="55">
        <f t="shared" si="10"/>
        <v>300</v>
      </c>
      <c r="AA57" s="56">
        <f t="shared" si="2"/>
        <v>4.1727999999999996</v>
      </c>
      <c r="AB57" s="1"/>
      <c r="AC57" s="64">
        <v>5</v>
      </c>
      <c r="AD57" s="60">
        <v>300</v>
      </c>
      <c r="AE57" s="61">
        <v>0.20833333333333301</v>
      </c>
      <c r="AF57" s="61">
        <f t="shared" si="19"/>
        <v>0.48180000000000001</v>
      </c>
      <c r="AG57" s="63">
        <f t="shared" si="20"/>
        <v>1.5400000000000025E-2</v>
      </c>
      <c r="AH57" s="45">
        <f t="shared" si="11"/>
        <v>0.49280000000000079</v>
      </c>
      <c r="AI57" s="55">
        <f t="shared" si="12"/>
        <v>300</v>
      </c>
      <c r="AJ57" s="56">
        <f t="shared" si="13"/>
        <v>15.4176</v>
      </c>
    </row>
    <row r="58" spans="2:36" x14ac:dyDescent="0.25">
      <c r="B58" s="98">
        <v>5.0999999999999996</v>
      </c>
      <c r="C58" s="96">
        <v>306</v>
      </c>
      <c r="D58" s="97">
        <v>0.85</v>
      </c>
      <c r="E58" s="97">
        <v>0.96699999999999997</v>
      </c>
      <c r="F58" s="97">
        <f t="shared" si="14"/>
        <v>5.2999999999999714E-3</v>
      </c>
      <c r="G58" s="45">
        <f t="shared" si="21"/>
        <v>0.14840000000000231</v>
      </c>
      <c r="H58" s="71">
        <f t="shared" si="6"/>
        <v>306</v>
      </c>
      <c r="I58" s="56">
        <f t="shared" si="17"/>
        <v>27.076000000000001</v>
      </c>
      <c r="J58" s="1"/>
      <c r="K58" s="98">
        <v>5.0999999999999996</v>
      </c>
      <c r="L58" s="96">
        <v>306</v>
      </c>
      <c r="M58" s="97">
        <v>0.42499999999999999</v>
      </c>
      <c r="N58" s="97">
        <v>0.49719999999999998</v>
      </c>
      <c r="O58" s="62">
        <f t="shared" si="15"/>
        <v>1.5399999999999969E-2</v>
      </c>
      <c r="P58" s="45">
        <f t="shared" si="22"/>
        <v>0.49279999999999902</v>
      </c>
      <c r="Q58" s="71">
        <f t="shared" si="8"/>
        <v>306</v>
      </c>
      <c r="R58" s="56">
        <f t="shared" si="18"/>
        <v>15.910399999999999</v>
      </c>
      <c r="S58" s="6"/>
      <c r="T58" s="64">
        <v>5.0999999999999996</v>
      </c>
      <c r="U58" s="60">
        <v>306</v>
      </c>
      <c r="V58" s="61">
        <v>0.21249999999999999</v>
      </c>
      <c r="W58" s="61">
        <v>0.1356</v>
      </c>
      <c r="X58" s="63">
        <f t="shared" si="16"/>
        <v>5.2000000000000102E-3</v>
      </c>
      <c r="Y58" s="45">
        <f t="shared" si="9"/>
        <v>0.16640000000000033</v>
      </c>
      <c r="Z58" s="55">
        <f t="shared" si="10"/>
        <v>306</v>
      </c>
      <c r="AA58" s="56">
        <f t="shared" si="2"/>
        <v>4.3391999999999999</v>
      </c>
      <c r="AB58" s="1"/>
      <c r="AC58" s="64">
        <v>5.0999999999999996</v>
      </c>
      <c r="AD58" s="60">
        <v>306</v>
      </c>
      <c r="AE58" s="61">
        <v>0.21249999999999999</v>
      </c>
      <c r="AF58" s="61">
        <f t="shared" si="19"/>
        <v>0.49719999999999998</v>
      </c>
      <c r="AG58" s="63">
        <f t="shared" si="20"/>
        <v>1.5399999999999969E-2</v>
      </c>
      <c r="AH58" s="45">
        <f t="shared" si="11"/>
        <v>0.49279999999999902</v>
      </c>
      <c r="AI58" s="55">
        <f t="shared" si="12"/>
        <v>306</v>
      </c>
      <c r="AJ58" s="56">
        <f t="shared" si="13"/>
        <v>15.910399999999999</v>
      </c>
    </row>
    <row r="59" spans="2:36" x14ac:dyDescent="0.25">
      <c r="B59" s="98">
        <v>5.2</v>
      </c>
      <c r="C59" s="96">
        <v>312</v>
      </c>
      <c r="D59" s="97">
        <v>0.86666666666666703</v>
      </c>
      <c r="E59" s="97">
        <v>0.97170000000000001</v>
      </c>
      <c r="F59" s="97">
        <f t="shared" si="14"/>
        <v>4.7000000000000375E-3</v>
      </c>
      <c r="G59" s="45">
        <f t="shared" si="21"/>
        <v>0.13159999999999883</v>
      </c>
      <c r="H59" s="71">
        <f t="shared" si="6"/>
        <v>312</v>
      </c>
      <c r="I59" s="56">
        <f t="shared" si="17"/>
        <v>27.207599999999999</v>
      </c>
      <c r="J59" s="1"/>
      <c r="K59" s="98">
        <v>5.2</v>
      </c>
      <c r="L59" s="96">
        <v>312</v>
      </c>
      <c r="M59" s="97">
        <v>0.43333333333333302</v>
      </c>
      <c r="N59" s="97">
        <v>0.51270000000000004</v>
      </c>
      <c r="O59" s="62">
        <f t="shared" si="15"/>
        <v>1.5500000000000069E-2</v>
      </c>
      <c r="P59" s="45">
        <f t="shared" si="22"/>
        <v>0.49600000000000222</v>
      </c>
      <c r="Q59" s="71">
        <f t="shared" si="8"/>
        <v>312</v>
      </c>
      <c r="R59" s="56">
        <f t="shared" si="18"/>
        <v>16.406400000000001</v>
      </c>
      <c r="S59" s="6"/>
      <c r="T59" s="64">
        <v>5.2</v>
      </c>
      <c r="U59" s="60">
        <v>312</v>
      </c>
      <c r="V59" s="61">
        <v>0.21666666666666701</v>
      </c>
      <c r="W59" s="61">
        <v>0.14080000000000001</v>
      </c>
      <c r="X59" s="63">
        <f t="shared" si="16"/>
        <v>5.2000000000000102E-3</v>
      </c>
      <c r="Y59" s="45">
        <f t="shared" si="9"/>
        <v>0.16640000000000033</v>
      </c>
      <c r="Z59" s="55">
        <f t="shared" si="10"/>
        <v>312</v>
      </c>
      <c r="AA59" s="56">
        <f t="shared" si="2"/>
        <v>4.5056000000000003</v>
      </c>
      <c r="AB59" s="1"/>
      <c r="AC59" s="64">
        <v>5.2</v>
      </c>
      <c r="AD59" s="60">
        <v>312</v>
      </c>
      <c r="AE59" s="61">
        <v>0.21666666666666701</v>
      </c>
      <c r="AF59" s="61">
        <f t="shared" si="19"/>
        <v>0.51270000000000004</v>
      </c>
      <c r="AG59" s="63">
        <f t="shared" si="20"/>
        <v>1.5500000000000069E-2</v>
      </c>
      <c r="AH59" s="45">
        <f t="shared" si="11"/>
        <v>0.49600000000000222</v>
      </c>
      <c r="AI59" s="55">
        <f t="shared" si="12"/>
        <v>312</v>
      </c>
      <c r="AJ59" s="56">
        <f t="shared" si="13"/>
        <v>16.406400000000001</v>
      </c>
    </row>
    <row r="60" spans="2:36" x14ac:dyDescent="0.25">
      <c r="B60" s="98">
        <v>5.3</v>
      </c>
      <c r="C60" s="96">
        <v>318</v>
      </c>
      <c r="D60" s="97">
        <v>0.88333333333333297</v>
      </c>
      <c r="E60" s="97">
        <v>0.97570000000000001</v>
      </c>
      <c r="F60" s="97">
        <f t="shared" si="14"/>
        <v>4.0000000000000036E-3</v>
      </c>
      <c r="G60" s="45">
        <f t="shared" si="21"/>
        <v>0.11200000000000188</v>
      </c>
      <c r="H60" s="71">
        <f t="shared" si="6"/>
        <v>318</v>
      </c>
      <c r="I60" s="56">
        <f t="shared" si="17"/>
        <v>27.319600000000001</v>
      </c>
      <c r="J60" s="1"/>
      <c r="K60" s="98">
        <v>5.3</v>
      </c>
      <c r="L60" s="96">
        <v>318</v>
      </c>
      <c r="M60" s="97">
        <v>0.44166666666666698</v>
      </c>
      <c r="N60" s="97">
        <v>0.52810000000000001</v>
      </c>
      <c r="O60" s="62">
        <f t="shared" si="15"/>
        <v>1.5399999999999969E-2</v>
      </c>
      <c r="P60" s="45">
        <f t="shared" si="22"/>
        <v>0.49279999999999902</v>
      </c>
      <c r="Q60" s="71">
        <f t="shared" si="8"/>
        <v>318</v>
      </c>
      <c r="R60" s="56">
        <f t="shared" si="18"/>
        <v>16.8992</v>
      </c>
      <c r="S60" s="6"/>
      <c r="T60" s="64">
        <v>5.3</v>
      </c>
      <c r="U60" s="60">
        <v>318</v>
      </c>
      <c r="V60" s="61">
        <v>0.22083333333333299</v>
      </c>
      <c r="W60" s="61">
        <v>0.1462</v>
      </c>
      <c r="X60" s="63">
        <f t="shared" si="16"/>
        <v>5.3999999999999881E-3</v>
      </c>
      <c r="Y60" s="45">
        <f t="shared" si="9"/>
        <v>0.17279999999999962</v>
      </c>
      <c r="Z60" s="55">
        <f t="shared" si="10"/>
        <v>318</v>
      </c>
      <c r="AA60" s="56">
        <f t="shared" si="2"/>
        <v>4.6783999999999999</v>
      </c>
      <c r="AB60" s="1"/>
      <c r="AC60" s="64">
        <v>5.3</v>
      </c>
      <c r="AD60" s="60">
        <v>318</v>
      </c>
      <c r="AE60" s="61">
        <v>0.22083333333333299</v>
      </c>
      <c r="AF60" s="61">
        <f t="shared" si="19"/>
        <v>0.52810000000000001</v>
      </c>
      <c r="AG60" s="63">
        <f t="shared" si="20"/>
        <v>1.5399999999999969E-2</v>
      </c>
      <c r="AH60" s="45">
        <f t="shared" si="11"/>
        <v>0.49279999999999902</v>
      </c>
      <c r="AI60" s="55">
        <f t="shared" si="12"/>
        <v>318</v>
      </c>
      <c r="AJ60" s="56">
        <f t="shared" si="13"/>
        <v>16.8992</v>
      </c>
    </row>
    <row r="61" spans="2:36" x14ac:dyDescent="0.25">
      <c r="B61" s="98">
        <v>5.4</v>
      </c>
      <c r="C61" s="96">
        <v>324</v>
      </c>
      <c r="D61" s="97">
        <v>0.9</v>
      </c>
      <c r="E61" s="97">
        <v>0.97899999999999998</v>
      </c>
      <c r="F61" s="97">
        <f t="shared" si="14"/>
        <v>3.2999999999999696E-3</v>
      </c>
      <c r="G61" s="45">
        <f t="shared" si="21"/>
        <v>9.2399999999997817E-2</v>
      </c>
      <c r="H61" s="71">
        <f t="shared" si="6"/>
        <v>324</v>
      </c>
      <c r="I61" s="56">
        <f t="shared" si="17"/>
        <v>27.411999999999999</v>
      </c>
      <c r="J61" s="1"/>
      <c r="K61" s="98">
        <v>5.4</v>
      </c>
      <c r="L61" s="96">
        <v>324</v>
      </c>
      <c r="M61" s="97">
        <v>0.45</v>
      </c>
      <c r="N61" s="97">
        <v>0.54349999999999998</v>
      </c>
      <c r="O61" s="62">
        <f t="shared" si="15"/>
        <v>1.5399999999999969E-2</v>
      </c>
      <c r="P61" s="45">
        <f t="shared" si="22"/>
        <v>0.49279999999999902</v>
      </c>
      <c r="Q61" s="71">
        <f t="shared" si="8"/>
        <v>324</v>
      </c>
      <c r="R61" s="56">
        <f t="shared" si="18"/>
        <v>17.391999999999999</v>
      </c>
      <c r="S61" s="6"/>
      <c r="T61" s="64">
        <v>5.4</v>
      </c>
      <c r="U61" s="60">
        <v>324</v>
      </c>
      <c r="V61" s="61">
        <v>0.22500000000000001</v>
      </c>
      <c r="W61" s="61">
        <v>0.152</v>
      </c>
      <c r="X61" s="63">
        <f t="shared" si="16"/>
        <v>5.7999999999999996E-3</v>
      </c>
      <c r="Y61" s="45">
        <f t="shared" si="9"/>
        <v>0.18559999999999999</v>
      </c>
      <c r="Z61" s="55">
        <f t="shared" si="10"/>
        <v>324</v>
      </c>
      <c r="AA61" s="56">
        <f t="shared" si="2"/>
        <v>4.8639999999999999</v>
      </c>
      <c r="AB61" s="1"/>
      <c r="AC61" s="64">
        <v>5.4</v>
      </c>
      <c r="AD61" s="60">
        <v>324</v>
      </c>
      <c r="AE61" s="61">
        <v>0.22500000000000001</v>
      </c>
      <c r="AF61" s="61">
        <f t="shared" si="19"/>
        <v>0.54349999999999998</v>
      </c>
      <c r="AG61" s="63">
        <f t="shared" si="20"/>
        <v>1.5399999999999969E-2</v>
      </c>
      <c r="AH61" s="45">
        <f t="shared" si="11"/>
        <v>0.49279999999999902</v>
      </c>
      <c r="AI61" s="55">
        <f t="shared" si="12"/>
        <v>324</v>
      </c>
      <c r="AJ61" s="56">
        <f t="shared" si="13"/>
        <v>17.391999999999999</v>
      </c>
    </row>
    <row r="62" spans="2:36" x14ac:dyDescent="0.25">
      <c r="B62" s="98">
        <v>5.5</v>
      </c>
      <c r="C62" s="96">
        <v>330</v>
      </c>
      <c r="D62" s="97">
        <v>0.91666666666666696</v>
      </c>
      <c r="E62" s="97">
        <v>0.98229999999999995</v>
      </c>
      <c r="F62" s="97">
        <f t="shared" si="14"/>
        <v>3.2999999999999696E-3</v>
      </c>
      <c r="G62" s="45">
        <f t="shared" si="21"/>
        <v>9.2399999999997817E-2</v>
      </c>
      <c r="H62" s="71">
        <f t="shared" si="6"/>
        <v>330</v>
      </c>
      <c r="I62" s="56">
        <f t="shared" si="17"/>
        <v>27.504399999999997</v>
      </c>
      <c r="J62" s="1"/>
      <c r="K62" s="98">
        <v>5.5</v>
      </c>
      <c r="L62" s="96">
        <v>330</v>
      </c>
      <c r="M62" s="97">
        <v>0.45833333333333298</v>
      </c>
      <c r="N62" s="97">
        <v>0.55889999999999995</v>
      </c>
      <c r="O62" s="62">
        <f t="shared" si="15"/>
        <v>1.5399999999999969E-2</v>
      </c>
      <c r="P62" s="45">
        <f t="shared" si="22"/>
        <v>0.49279999999999902</v>
      </c>
      <c r="Q62" s="71">
        <f t="shared" si="8"/>
        <v>330</v>
      </c>
      <c r="R62" s="56">
        <f t="shared" si="18"/>
        <v>17.884799999999998</v>
      </c>
      <c r="S62" s="6"/>
      <c r="T62" s="64">
        <v>5.5</v>
      </c>
      <c r="U62" s="60">
        <v>330</v>
      </c>
      <c r="V62" s="61">
        <v>0.22916666666666699</v>
      </c>
      <c r="W62" s="61">
        <v>0.1578</v>
      </c>
      <c r="X62" s="63">
        <f t="shared" si="16"/>
        <v>5.7999999999999996E-3</v>
      </c>
      <c r="Y62" s="45">
        <f t="shared" si="9"/>
        <v>0.18559999999999999</v>
      </c>
      <c r="Z62" s="55">
        <f t="shared" si="10"/>
        <v>330</v>
      </c>
      <c r="AA62" s="56">
        <f t="shared" si="2"/>
        <v>5.0495999999999999</v>
      </c>
      <c r="AB62" s="1"/>
      <c r="AC62" s="64">
        <v>5.5</v>
      </c>
      <c r="AD62" s="60">
        <v>330</v>
      </c>
      <c r="AE62" s="61">
        <v>0.22916666666666699</v>
      </c>
      <c r="AF62" s="61">
        <f t="shared" si="19"/>
        <v>0.55889999999999995</v>
      </c>
      <c r="AG62" s="63">
        <f t="shared" si="20"/>
        <v>1.5399999999999969E-2</v>
      </c>
      <c r="AH62" s="45">
        <f t="shared" si="11"/>
        <v>0.49279999999999902</v>
      </c>
      <c r="AI62" s="55">
        <f t="shared" si="12"/>
        <v>330</v>
      </c>
      <c r="AJ62" s="56">
        <f t="shared" si="13"/>
        <v>17.884799999999998</v>
      </c>
    </row>
    <row r="63" spans="2:36" x14ac:dyDescent="0.25">
      <c r="B63" s="98">
        <v>5.6</v>
      </c>
      <c r="C63" s="96">
        <v>336</v>
      </c>
      <c r="D63" s="97">
        <v>0.93333333333333302</v>
      </c>
      <c r="E63" s="97">
        <v>0.98629999999999995</v>
      </c>
      <c r="F63" s="97">
        <f t="shared" si="14"/>
        <v>4.0000000000000036E-3</v>
      </c>
      <c r="G63" s="45">
        <f t="shared" si="21"/>
        <v>0.11200000000000188</v>
      </c>
      <c r="H63" s="71">
        <f t="shared" si="6"/>
        <v>336</v>
      </c>
      <c r="I63" s="56">
        <f t="shared" si="17"/>
        <v>27.616399999999999</v>
      </c>
      <c r="J63" s="1"/>
      <c r="K63" s="98">
        <v>5.6</v>
      </c>
      <c r="L63" s="96">
        <v>336</v>
      </c>
      <c r="M63" s="97">
        <v>0.46666666666666701</v>
      </c>
      <c r="N63" s="97">
        <v>0.57399999999999995</v>
      </c>
      <c r="O63" s="62">
        <f t="shared" si="15"/>
        <v>1.5100000000000002E-2</v>
      </c>
      <c r="P63" s="45">
        <f t="shared" si="22"/>
        <v>0.48320000000000007</v>
      </c>
      <c r="Q63" s="71">
        <f t="shared" si="8"/>
        <v>336</v>
      </c>
      <c r="R63" s="56">
        <f t="shared" si="18"/>
        <v>18.367999999999999</v>
      </c>
      <c r="S63" s="6"/>
      <c r="T63" s="64">
        <v>5.6</v>
      </c>
      <c r="U63" s="60">
        <v>336</v>
      </c>
      <c r="V63" s="61">
        <v>0.233333333333333</v>
      </c>
      <c r="W63" s="61">
        <v>0.16370000000000001</v>
      </c>
      <c r="X63" s="63">
        <f t="shared" si="16"/>
        <v>5.9000000000000163E-3</v>
      </c>
      <c r="Y63" s="45">
        <f t="shared" si="9"/>
        <v>0.18880000000000052</v>
      </c>
      <c r="Z63" s="55">
        <f t="shared" si="10"/>
        <v>336</v>
      </c>
      <c r="AA63" s="56">
        <f t="shared" si="2"/>
        <v>5.2384000000000004</v>
      </c>
      <c r="AB63" s="1"/>
      <c r="AC63" s="64">
        <v>5.6</v>
      </c>
      <c r="AD63" s="60">
        <v>336</v>
      </c>
      <c r="AE63" s="61">
        <v>0.233333333333333</v>
      </c>
      <c r="AF63" s="61">
        <f t="shared" si="19"/>
        <v>0.57399999999999995</v>
      </c>
      <c r="AG63" s="63">
        <f t="shared" si="20"/>
        <v>1.5100000000000002E-2</v>
      </c>
      <c r="AH63" s="45">
        <f t="shared" si="11"/>
        <v>0.48320000000000007</v>
      </c>
      <c r="AI63" s="55">
        <f t="shared" si="12"/>
        <v>336</v>
      </c>
      <c r="AJ63" s="56">
        <f t="shared" si="13"/>
        <v>18.367999999999999</v>
      </c>
    </row>
    <row r="64" spans="2:36" x14ac:dyDescent="0.25">
      <c r="B64" s="98">
        <v>5.7</v>
      </c>
      <c r="C64" s="96">
        <v>342</v>
      </c>
      <c r="D64" s="97">
        <v>0.95</v>
      </c>
      <c r="E64" s="97">
        <v>0.99</v>
      </c>
      <c r="F64" s="97">
        <f t="shared" si="14"/>
        <v>3.7000000000000366E-3</v>
      </c>
      <c r="G64" s="45">
        <f t="shared" si="21"/>
        <v>0.10360000000000014</v>
      </c>
      <c r="H64" s="71">
        <f t="shared" si="6"/>
        <v>342</v>
      </c>
      <c r="I64" s="56">
        <f t="shared" si="17"/>
        <v>27.72</v>
      </c>
      <c r="J64" s="1"/>
      <c r="K64" s="98">
        <v>5.7</v>
      </c>
      <c r="L64" s="96">
        <v>342</v>
      </c>
      <c r="M64" s="97">
        <v>0.47499999999999998</v>
      </c>
      <c r="N64" s="97">
        <v>0.58899999999999997</v>
      </c>
      <c r="O64" s="62">
        <f t="shared" si="15"/>
        <v>1.5000000000000013E-2</v>
      </c>
      <c r="P64" s="45">
        <f t="shared" si="22"/>
        <v>0.48000000000000043</v>
      </c>
      <c r="Q64" s="71">
        <f t="shared" si="8"/>
        <v>342</v>
      </c>
      <c r="R64" s="56">
        <f t="shared" si="18"/>
        <v>18.847999999999999</v>
      </c>
      <c r="S64" s="6"/>
      <c r="T64" s="64">
        <v>5.7</v>
      </c>
      <c r="U64" s="60">
        <v>342</v>
      </c>
      <c r="V64" s="61">
        <v>0.23749999999999999</v>
      </c>
      <c r="W64" s="61">
        <v>0.16950000000000001</v>
      </c>
      <c r="X64" s="63">
        <f t="shared" si="16"/>
        <v>5.7999999999999996E-3</v>
      </c>
      <c r="Y64" s="45">
        <f t="shared" si="9"/>
        <v>0.18559999999999999</v>
      </c>
      <c r="Z64" s="55">
        <f t="shared" si="10"/>
        <v>342</v>
      </c>
      <c r="AA64" s="56">
        <f t="shared" si="2"/>
        <v>5.4240000000000004</v>
      </c>
      <c r="AB64" s="1"/>
      <c r="AC64" s="64">
        <v>5.7</v>
      </c>
      <c r="AD64" s="60">
        <v>342</v>
      </c>
      <c r="AE64" s="61">
        <v>0.23749999999999999</v>
      </c>
      <c r="AF64" s="61">
        <f t="shared" si="19"/>
        <v>0.58899999999999997</v>
      </c>
      <c r="AG64" s="63">
        <f t="shared" si="20"/>
        <v>1.5000000000000013E-2</v>
      </c>
      <c r="AH64" s="45">
        <f t="shared" si="11"/>
        <v>0.48000000000000043</v>
      </c>
      <c r="AI64" s="55">
        <f t="shared" si="12"/>
        <v>342</v>
      </c>
      <c r="AJ64" s="56">
        <f t="shared" si="13"/>
        <v>18.847999999999999</v>
      </c>
    </row>
    <row r="65" spans="2:36" x14ac:dyDescent="0.25">
      <c r="B65" s="98">
        <v>5.8</v>
      </c>
      <c r="C65" s="96">
        <v>348</v>
      </c>
      <c r="D65" s="97">
        <v>0.96666666666666701</v>
      </c>
      <c r="E65" s="97">
        <v>0.99329999999999996</v>
      </c>
      <c r="F65" s="97">
        <f t="shared" si="14"/>
        <v>3.2999999999999696E-3</v>
      </c>
      <c r="G65" s="45">
        <f t="shared" si="21"/>
        <v>9.240000000000137E-2</v>
      </c>
      <c r="H65" s="71">
        <f t="shared" si="6"/>
        <v>348</v>
      </c>
      <c r="I65" s="56">
        <f t="shared" si="17"/>
        <v>27.8124</v>
      </c>
      <c r="J65" s="1"/>
      <c r="K65" s="98">
        <v>5.8</v>
      </c>
      <c r="L65" s="96">
        <v>348</v>
      </c>
      <c r="M65" s="97">
        <v>0.483333333333333</v>
      </c>
      <c r="N65" s="97">
        <v>0.6038</v>
      </c>
      <c r="O65" s="62">
        <f t="shared" si="15"/>
        <v>1.4800000000000035E-2</v>
      </c>
      <c r="P65" s="45">
        <f t="shared" si="22"/>
        <v>0.47360000000000113</v>
      </c>
      <c r="Q65" s="71">
        <f t="shared" si="8"/>
        <v>348</v>
      </c>
      <c r="R65" s="56">
        <f t="shared" si="18"/>
        <v>19.3216</v>
      </c>
      <c r="S65" s="6"/>
      <c r="T65" s="64">
        <v>5.8</v>
      </c>
      <c r="U65" s="60">
        <v>348</v>
      </c>
      <c r="V65" s="61">
        <v>0.241666666666667</v>
      </c>
      <c r="W65" s="61">
        <v>0.1754</v>
      </c>
      <c r="X65" s="63">
        <f t="shared" si="16"/>
        <v>5.8999999999999886E-3</v>
      </c>
      <c r="Y65" s="45">
        <f t="shared" si="9"/>
        <v>0.18879999999999963</v>
      </c>
      <c r="Z65" s="55">
        <f t="shared" si="10"/>
        <v>348</v>
      </c>
      <c r="AA65" s="56">
        <f t="shared" si="2"/>
        <v>5.6128</v>
      </c>
      <c r="AB65" s="1"/>
      <c r="AC65" s="64">
        <v>5.8</v>
      </c>
      <c r="AD65" s="60">
        <v>348</v>
      </c>
      <c r="AE65" s="61">
        <v>0.241666666666667</v>
      </c>
      <c r="AF65" s="61">
        <f t="shared" si="19"/>
        <v>0.6038</v>
      </c>
      <c r="AG65" s="63">
        <f t="shared" si="20"/>
        <v>1.4800000000000035E-2</v>
      </c>
      <c r="AH65" s="45">
        <f t="shared" si="11"/>
        <v>0.47360000000000113</v>
      </c>
      <c r="AI65" s="55">
        <f t="shared" si="12"/>
        <v>348</v>
      </c>
      <c r="AJ65" s="56">
        <f t="shared" si="13"/>
        <v>19.3216</v>
      </c>
    </row>
    <row r="66" spans="2:36" x14ac:dyDescent="0.25">
      <c r="B66" s="98">
        <v>5.9</v>
      </c>
      <c r="C66" s="96">
        <v>354</v>
      </c>
      <c r="D66" s="97">
        <v>0.98333333333333295</v>
      </c>
      <c r="E66" s="97">
        <v>0.99670000000000003</v>
      </c>
      <c r="F66" s="97">
        <f t="shared" si="14"/>
        <v>3.4000000000000696E-3</v>
      </c>
      <c r="G66" s="45">
        <f t="shared" si="21"/>
        <v>9.520000000000195E-2</v>
      </c>
      <c r="H66" s="71">
        <f t="shared" si="6"/>
        <v>354</v>
      </c>
      <c r="I66" s="56">
        <f t="shared" si="17"/>
        <v>27.907600000000002</v>
      </c>
      <c r="J66" s="1"/>
      <c r="K66" s="98">
        <v>5.9</v>
      </c>
      <c r="L66" s="96">
        <v>354</v>
      </c>
      <c r="M66" s="97">
        <v>0.49166666666666697</v>
      </c>
      <c r="N66" s="97">
        <v>0.61839999999999995</v>
      </c>
      <c r="O66" s="62">
        <f t="shared" si="15"/>
        <v>1.4599999999999946E-2</v>
      </c>
      <c r="P66" s="45">
        <f t="shared" si="22"/>
        <v>0.46719999999999828</v>
      </c>
      <c r="Q66" s="71">
        <f t="shared" si="8"/>
        <v>354</v>
      </c>
      <c r="R66" s="56">
        <f t="shared" si="18"/>
        <v>19.788799999999998</v>
      </c>
      <c r="S66" s="6"/>
      <c r="T66" s="64">
        <v>5.9</v>
      </c>
      <c r="U66" s="60">
        <v>354</v>
      </c>
      <c r="V66" s="61">
        <v>0.24583333333333299</v>
      </c>
      <c r="W66" s="61">
        <v>0.18149999999999999</v>
      </c>
      <c r="X66" s="63">
        <f t="shared" si="16"/>
        <v>6.0999999999999943E-3</v>
      </c>
      <c r="Y66" s="45">
        <f t="shared" si="9"/>
        <v>0.19519999999999982</v>
      </c>
      <c r="Z66" s="55">
        <f t="shared" si="10"/>
        <v>354</v>
      </c>
      <c r="AA66" s="56">
        <f t="shared" si="2"/>
        <v>5.8079999999999998</v>
      </c>
      <c r="AB66" s="1"/>
      <c r="AC66" s="64">
        <v>5.9</v>
      </c>
      <c r="AD66" s="60">
        <v>354</v>
      </c>
      <c r="AE66" s="61">
        <v>0.24583333333333299</v>
      </c>
      <c r="AF66" s="61">
        <f t="shared" si="19"/>
        <v>0.61839999999999995</v>
      </c>
      <c r="AG66" s="63">
        <f t="shared" si="20"/>
        <v>1.4599999999999946E-2</v>
      </c>
      <c r="AH66" s="45">
        <f t="shared" si="11"/>
        <v>0.46719999999999828</v>
      </c>
      <c r="AI66" s="55">
        <f t="shared" si="12"/>
        <v>354</v>
      </c>
      <c r="AJ66" s="56">
        <f t="shared" si="13"/>
        <v>19.788799999999998</v>
      </c>
    </row>
    <row r="67" spans="2:36" ht="15.75" thickBot="1" x14ac:dyDescent="0.3">
      <c r="B67" s="99">
        <v>6</v>
      </c>
      <c r="C67" s="100">
        <v>360</v>
      </c>
      <c r="D67" s="101">
        <v>1</v>
      </c>
      <c r="E67" s="101">
        <v>1</v>
      </c>
      <c r="F67" s="101">
        <f t="shared" si="14"/>
        <v>3.2999999999999696E-3</v>
      </c>
      <c r="G67" s="54">
        <f t="shared" si="21"/>
        <v>9.2399999999997817E-2</v>
      </c>
      <c r="H67" s="73">
        <f t="shared" si="6"/>
        <v>360</v>
      </c>
      <c r="I67" s="58">
        <f t="shared" si="17"/>
        <v>28</v>
      </c>
      <c r="J67" s="1"/>
      <c r="K67" s="98">
        <v>6</v>
      </c>
      <c r="L67" s="96">
        <v>360</v>
      </c>
      <c r="M67" s="97">
        <v>0.5</v>
      </c>
      <c r="N67" s="97">
        <v>0.63300000000000001</v>
      </c>
      <c r="O67" s="62">
        <f t="shared" si="15"/>
        <v>1.4600000000000057E-2</v>
      </c>
      <c r="P67" s="45">
        <f t="shared" si="22"/>
        <v>0.46720000000000184</v>
      </c>
      <c r="Q67" s="71">
        <f t="shared" si="8"/>
        <v>360</v>
      </c>
      <c r="R67" s="56">
        <f t="shared" si="18"/>
        <v>20.256</v>
      </c>
      <c r="S67" s="6"/>
      <c r="T67" s="64">
        <v>6</v>
      </c>
      <c r="U67" s="60">
        <v>360</v>
      </c>
      <c r="V67" s="61">
        <v>0.25</v>
      </c>
      <c r="W67" s="61">
        <v>0.1875</v>
      </c>
      <c r="X67" s="63">
        <f t="shared" si="16"/>
        <v>6.0000000000000053E-3</v>
      </c>
      <c r="Y67" s="45">
        <f t="shared" si="9"/>
        <v>0.19200000000000017</v>
      </c>
      <c r="Z67" s="55">
        <f t="shared" si="10"/>
        <v>360</v>
      </c>
      <c r="AA67" s="56">
        <f t="shared" si="2"/>
        <v>6</v>
      </c>
      <c r="AB67" s="1"/>
      <c r="AC67" s="64">
        <v>6</v>
      </c>
      <c r="AD67" s="60">
        <v>360</v>
      </c>
      <c r="AE67" s="61">
        <v>0.25</v>
      </c>
      <c r="AF67" s="61">
        <f t="shared" si="19"/>
        <v>0.63300000000000001</v>
      </c>
      <c r="AG67" s="63">
        <f t="shared" si="20"/>
        <v>1.4600000000000057E-2</v>
      </c>
      <c r="AH67" s="45">
        <f t="shared" si="11"/>
        <v>0.46720000000000184</v>
      </c>
      <c r="AI67" s="55">
        <f t="shared" si="12"/>
        <v>360</v>
      </c>
      <c r="AJ67" s="56">
        <f t="shared" si="13"/>
        <v>20.256</v>
      </c>
    </row>
    <row r="68" spans="2:36" x14ac:dyDescent="0.25">
      <c r="K68" s="98">
        <v>6.1</v>
      </c>
      <c r="L68" s="96">
        <v>366</v>
      </c>
      <c r="M68" s="97">
        <v>0.50833333333333297</v>
      </c>
      <c r="N68" s="97">
        <v>0.64670000000000005</v>
      </c>
      <c r="O68" s="62">
        <f t="shared" si="15"/>
        <v>1.3700000000000045E-2</v>
      </c>
      <c r="P68" s="45">
        <f t="shared" si="22"/>
        <v>0.43840000000000146</v>
      </c>
      <c r="Q68" s="71">
        <f t="shared" si="8"/>
        <v>366</v>
      </c>
      <c r="R68" s="56">
        <f t="shared" si="18"/>
        <v>20.694400000000002</v>
      </c>
      <c r="S68" s="6"/>
      <c r="T68" s="64">
        <v>6.1</v>
      </c>
      <c r="U68" s="60">
        <v>366</v>
      </c>
      <c r="V68" s="61">
        <v>0.25416666666666698</v>
      </c>
      <c r="W68" s="61">
        <v>0.19350000000000001</v>
      </c>
      <c r="X68" s="63">
        <f t="shared" si="16"/>
        <v>6.0000000000000053E-3</v>
      </c>
      <c r="Y68" s="45">
        <f t="shared" si="9"/>
        <v>0.19200000000000017</v>
      </c>
      <c r="Z68" s="55">
        <f t="shared" si="10"/>
        <v>366</v>
      </c>
      <c r="AA68" s="56">
        <f t="shared" si="2"/>
        <v>6.1920000000000002</v>
      </c>
      <c r="AC68" s="64">
        <v>6.1</v>
      </c>
      <c r="AD68" s="60">
        <v>366</v>
      </c>
      <c r="AE68" s="61">
        <v>0.25416666666666698</v>
      </c>
      <c r="AF68" s="61">
        <f t="shared" si="19"/>
        <v>0.64670000000000005</v>
      </c>
      <c r="AG68" s="63">
        <f t="shared" si="20"/>
        <v>1.3700000000000045E-2</v>
      </c>
      <c r="AH68" s="45">
        <f t="shared" si="11"/>
        <v>0.43840000000000146</v>
      </c>
      <c r="AI68" s="55">
        <f t="shared" si="12"/>
        <v>366</v>
      </c>
      <c r="AJ68" s="56">
        <f t="shared" si="13"/>
        <v>20.694400000000002</v>
      </c>
    </row>
    <row r="69" spans="2:36" x14ac:dyDescent="0.25">
      <c r="K69" s="98">
        <v>6.2</v>
      </c>
      <c r="L69" s="96">
        <v>372</v>
      </c>
      <c r="M69" s="97">
        <v>0.51666666666666705</v>
      </c>
      <c r="N69" s="97">
        <v>0.66049999999999998</v>
      </c>
      <c r="O69" s="62">
        <f t="shared" si="15"/>
        <v>1.3799999999999923E-2</v>
      </c>
      <c r="P69" s="45">
        <f t="shared" si="22"/>
        <v>0.44159999999999755</v>
      </c>
      <c r="Q69" s="71">
        <f t="shared" si="8"/>
        <v>372</v>
      </c>
      <c r="R69" s="56">
        <f t="shared" si="18"/>
        <v>21.135999999999999</v>
      </c>
      <c r="S69" s="6"/>
      <c r="T69" s="64">
        <v>6.2</v>
      </c>
      <c r="U69" s="60">
        <v>372</v>
      </c>
      <c r="V69" s="61">
        <v>0.25833333333333303</v>
      </c>
      <c r="W69" s="61">
        <v>0.1996</v>
      </c>
      <c r="X69" s="63">
        <f t="shared" si="16"/>
        <v>6.0999999999999943E-3</v>
      </c>
      <c r="Y69" s="45">
        <f t="shared" si="9"/>
        <v>0.19519999999999982</v>
      </c>
      <c r="Z69" s="55">
        <f t="shared" si="10"/>
        <v>372</v>
      </c>
      <c r="AA69" s="56">
        <f t="shared" si="2"/>
        <v>6.3872</v>
      </c>
      <c r="AC69" s="64">
        <v>6.2</v>
      </c>
      <c r="AD69" s="60">
        <v>372</v>
      </c>
      <c r="AE69" s="61">
        <v>0.25833333333333303</v>
      </c>
      <c r="AF69" s="61">
        <f t="shared" si="19"/>
        <v>0.66049999999999998</v>
      </c>
      <c r="AG69" s="63">
        <f t="shared" si="20"/>
        <v>1.3799999999999923E-2</v>
      </c>
      <c r="AH69" s="45">
        <f t="shared" si="11"/>
        <v>0.44159999999999755</v>
      </c>
      <c r="AI69" s="55">
        <f t="shared" si="12"/>
        <v>372</v>
      </c>
      <c r="AJ69" s="56">
        <f t="shared" si="13"/>
        <v>21.135999999999999</v>
      </c>
    </row>
    <row r="70" spans="2:36" x14ac:dyDescent="0.25">
      <c r="K70" s="98">
        <v>6.3</v>
      </c>
      <c r="L70" s="96">
        <v>378</v>
      </c>
      <c r="M70" s="97">
        <v>0.52500000000000002</v>
      </c>
      <c r="N70" s="97">
        <v>0.67400000000000004</v>
      </c>
      <c r="O70" s="62">
        <f t="shared" si="15"/>
        <v>1.3500000000000068E-2</v>
      </c>
      <c r="P70" s="45">
        <f t="shared" si="22"/>
        <v>0.43200000000000216</v>
      </c>
      <c r="Q70" s="71">
        <f t="shared" si="8"/>
        <v>378</v>
      </c>
      <c r="R70" s="56">
        <f t="shared" si="18"/>
        <v>21.568000000000001</v>
      </c>
      <c r="S70" s="6"/>
      <c r="T70" s="64">
        <v>6.3</v>
      </c>
      <c r="U70" s="60">
        <v>378</v>
      </c>
      <c r="V70" s="61">
        <v>0.26250000000000001</v>
      </c>
      <c r="W70" s="61">
        <v>0.20599999999999999</v>
      </c>
      <c r="X70" s="63">
        <f t="shared" si="16"/>
        <v>6.399999999999989E-3</v>
      </c>
      <c r="Y70" s="45">
        <f t="shared" si="9"/>
        <v>0.20479999999999965</v>
      </c>
      <c r="Z70" s="55">
        <f t="shared" si="10"/>
        <v>378</v>
      </c>
      <c r="AA70" s="56">
        <f t="shared" si="2"/>
        <v>6.5919999999999996</v>
      </c>
      <c r="AC70" s="64">
        <v>6.3</v>
      </c>
      <c r="AD70" s="60">
        <v>378</v>
      </c>
      <c r="AE70" s="61">
        <v>0.26250000000000001</v>
      </c>
      <c r="AF70" s="61">
        <f t="shared" si="19"/>
        <v>0.67400000000000004</v>
      </c>
      <c r="AG70" s="63">
        <f t="shared" si="20"/>
        <v>1.3500000000000068E-2</v>
      </c>
      <c r="AH70" s="45">
        <f t="shared" si="11"/>
        <v>0.43200000000000216</v>
      </c>
      <c r="AI70" s="55">
        <f t="shared" si="12"/>
        <v>378</v>
      </c>
      <c r="AJ70" s="56">
        <f t="shared" si="13"/>
        <v>21.568000000000001</v>
      </c>
    </row>
    <row r="71" spans="2:36" x14ac:dyDescent="0.25">
      <c r="K71" s="98">
        <v>6.4</v>
      </c>
      <c r="L71" s="96">
        <v>384</v>
      </c>
      <c r="M71" s="97">
        <v>0.53333333333333299</v>
      </c>
      <c r="N71" s="97">
        <v>0.68730000000000002</v>
      </c>
      <c r="O71" s="62">
        <f t="shared" si="15"/>
        <v>1.3299999999999979E-2</v>
      </c>
      <c r="P71" s="45">
        <f t="shared" si="22"/>
        <v>0.42559999999999931</v>
      </c>
      <c r="Q71" s="71">
        <f t="shared" si="8"/>
        <v>384</v>
      </c>
      <c r="R71" s="56">
        <f t="shared" ref="R71:R102" si="23">N71*$N$4</f>
        <v>21.993600000000001</v>
      </c>
      <c r="S71" s="6"/>
      <c r="T71" s="64">
        <v>6.4</v>
      </c>
      <c r="U71" s="60">
        <v>384</v>
      </c>
      <c r="V71" s="61">
        <v>0.266666666666667</v>
      </c>
      <c r="W71" s="61">
        <v>0.2127</v>
      </c>
      <c r="X71" s="63">
        <f t="shared" si="16"/>
        <v>6.7000000000000115E-3</v>
      </c>
      <c r="Y71" s="45">
        <f t="shared" si="9"/>
        <v>0.21440000000000037</v>
      </c>
      <c r="Z71" s="55">
        <f t="shared" si="10"/>
        <v>384</v>
      </c>
      <c r="AA71" s="56">
        <f t="shared" ref="AA71:AA134" si="24">W71*$W$4</f>
        <v>6.8064</v>
      </c>
      <c r="AC71" s="64">
        <v>6.4</v>
      </c>
      <c r="AD71" s="60">
        <v>384</v>
      </c>
      <c r="AE71" s="61">
        <v>0.266666666666667</v>
      </c>
      <c r="AF71" s="61">
        <f t="shared" ref="AF71:AF102" si="25">N71</f>
        <v>0.68730000000000002</v>
      </c>
      <c r="AG71" s="63">
        <f t="shared" ref="AG71:AG102" si="26">O71</f>
        <v>1.3299999999999979E-2</v>
      </c>
      <c r="AH71" s="45">
        <f t="shared" si="11"/>
        <v>0.42559999999999931</v>
      </c>
      <c r="AI71" s="55">
        <f t="shared" si="12"/>
        <v>384</v>
      </c>
      <c r="AJ71" s="56">
        <f t="shared" si="13"/>
        <v>21.993600000000001</v>
      </c>
    </row>
    <row r="72" spans="2:36" x14ac:dyDescent="0.25">
      <c r="K72" s="98">
        <v>6.5</v>
      </c>
      <c r="L72" s="96">
        <v>390</v>
      </c>
      <c r="M72" s="97">
        <v>0.54166666666666696</v>
      </c>
      <c r="N72" s="97">
        <v>0.70050000000000001</v>
      </c>
      <c r="O72" s="62">
        <f t="shared" si="15"/>
        <v>1.319999999999999E-2</v>
      </c>
      <c r="P72" s="45">
        <f t="shared" ref="P72:P103" si="27">R72-R71</f>
        <v>0.42239999999999966</v>
      </c>
      <c r="Q72" s="71">
        <f t="shared" ref="Q72:Q127" si="28">L72</f>
        <v>390</v>
      </c>
      <c r="R72" s="56">
        <f t="shared" si="23"/>
        <v>22.416</v>
      </c>
      <c r="S72" s="6"/>
      <c r="T72" s="64">
        <v>6.5</v>
      </c>
      <c r="U72" s="60">
        <v>390</v>
      </c>
      <c r="V72" s="61">
        <v>0.27083333333333298</v>
      </c>
      <c r="W72" s="61">
        <v>0.21929999999999999</v>
      </c>
      <c r="X72" s="63">
        <f t="shared" si="16"/>
        <v>6.5999999999999948E-3</v>
      </c>
      <c r="Y72" s="45">
        <f t="shared" ref="Y72:Y135" si="29">AA72-AA71</f>
        <v>0.21119999999999983</v>
      </c>
      <c r="Z72" s="55">
        <f t="shared" ref="Z72:Z135" si="30">U72</f>
        <v>390</v>
      </c>
      <c r="AA72" s="56">
        <f t="shared" si="24"/>
        <v>7.0175999999999998</v>
      </c>
      <c r="AC72" s="64">
        <v>6.5</v>
      </c>
      <c r="AD72" s="60">
        <v>390</v>
      </c>
      <c r="AE72" s="61">
        <v>0.27083333333333298</v>
      </c>
      <c r="AF72" s="61">
        <f t="shared" si="25"/>
        <v>0.70050000000000001</v>
      </c>
      <c r="AG72" s="63">
        <f t="shared" si="26"/>
        <v>1.319999999999999E-2</v>
      </c>
      <c r="AH72" s="45">
        <f t="shared" ref="AH72:AH135" si="31">AJ72-AJ71</f>
        <v>0.42239999999999966</v>
      </c>
      <c r="AI72" s="55">
        <f t="shared" ref="AI72:AI135" si="32">AD72</f>
        <v>390</v>
      </c>
      <c r="AJ72" s="56">
        <f t="shared" ref="AJ72:AJ127" si="33">AF72*$AF$4</f>
        <v>22.416</v>
      </c>
    </row>
    <row r="73" spans="2:36" x14ac:dyDescent="0.25">
      <c r="K73" s="98">
        <v>6.6</v>
      </c>
      <c r="L73" s="96">
        <v>396</v>
      </c>
      <c r="M73" s="97">
        <v>0.55000000000000004</v>
      </c>
      <c r="N73" s="97">
        <v>0.71299999999999997</v>
      </c>
      <c r="O73" s="62">
        <f t="shared" ref="O73:O127" si="34">N73-N72</f>
        <v>1.2499999999999956E-2</v>
      </c>
      <c r="P73" s="45">
        <f t="shared" si="27"/>
        <v>0.39999999999999858</v>
      </c>
      <c r="Q73" s="71">
        <f t="shared" si="28"/>
        <v>396</v>
      </c>
      <c r="R73" s="56">
        <f t="shared" si="23"/>
        <v>22.815999999999999</v>
      </c>
      <c r="S73" s="6"/>
      <c r="T73" s="64">
        <v>6.6</v>
      </c>
      <c r="U73" s="60">
        <v>396</v>
      </c>
      <c r="V73" s="61">
        <v>0.27500000000000002</v>
      </c>
      <c r="W73" s="61">
        <v>0.22600000000000001</v>
      </c>
      <c r="X73" s="63">
        <f t="shared" ref="X73:X136" si="35">W73-W72</f>
        <v>6.7000000000000115E-3</v>
      </c>
      <c r="Y73" s="45">
        <f t="shared" si="29"/>
        <v>0.21440000000000037</v>
      </c>
      <c r="Z73" s="55">
        <f t="shared" si="30"/>
        <v>396</v>
      </c>
      <c r="AA73" s="56">
        <f t="shared" si="24"/>
        <v>7.2320000000000002</v>
      </c>
      <c r="AC73" s="64">
        <v>6.6</v>
      </c>
      <c r="AD73" s="60">
        <v>396</v>
      </c>
      <c r="AE73" s="61">
        <v>0.27500000000000002</v>
      </c>
      <c r="AF73" s="61">
        <f t="shared" si="25"/>
        <v>0.71299999999999997</v>
      </c>
      <c r="AG73" s="63">
        <f t="shared" si="26"/>
        <v>1.2499999999999956E-2</v>
      </c>
      <c r="AH73" s="45">
        <f t="shared" si="31"/>
        <v>0.39999999999999858</v>
      </c>
      <c r="AI73" s="55">
        <f t="shared" si="32"/>
        <v>396</v>
      </c>
      <c r="AJ73" s="56">
        <f t="shared" si="33"/>
        <v>22.815999999999999</v>
      </c>
    </row>
    <row r="74" spans="2:36" x14ac:dyDescent="0.25">
      <c r="K74" s="98">
        <v>6.7</v>
      </c>
      <c r="L74" s="96">
        <v>402</v>
      </c>
      <c r="M74" s="97">
        <v>0.55833333333333302</v>
      </c>
      <c r="N74" s="97">
        <v>0.72550000000000003</v>
      </c>
      <c r="O74" s="62">
        <f t="shared" si="34"/>
        <v>1.2500000000000067E-2</v>
      </c>
      <c r="P74" s="45">
        <f t="shared" si="27"/>
        <v>0.40000000000000213</v>
      </c>
      <c r="Q74" s="71">
        <f t="shared" si="28"/>
        <v>402</v>
      </c>
      <c r="R74" s="56">
        <f t="shared" si="23"/>
        <v>23.216000000000001</v>
      </c>
      <c r="S74" s="6"/>
      <c r="T74" s="64">
        <v>6.7</v>
      </c>
      <c r="U74" s="60">
        <v>402</v>
      </c>
      <c r="V74" s="61">
        <v>0.27916666666666701</v>
      </c>
      <c r="W74" s="61">
        <v>0.23269999999999999</v>
      </c>
      <c r="X74" s="63">
        <f t="shared" si="35"/>
        <v>6.6999999999999837E-3</v>
      </c>
      <c r="Y74" s="45">
        <f t="shared" si="29"/>
        <v>0.21439999999999948</v>
      </c>
      <c r="Z74" s="55">
        <f t="shared" si="30"/>
        <v>402</v>
      </c>
      <c r="AA74" s="56">
        <f t="shared" si="24"/>
        <v>7.4463999999999997</v>
      </c>
      <c r="AC74" s="64">
        <v>6.7</v>
      </c>
      <c r="AD74" s="60">
        <v>402</v>
      </c>
      <c r="AE74" s="61">
        <v>0.27916666666666701</v>
      </c>
      <c r="AF74" s="61">
        <f t="shared" si="25"/>
        <v>0.72550000000000003</v>
      </c>
      <c r="AG74" s="63">
        <f t="shared" si="26"/>
        <v>1.2500000000000067E-2</v>
      </c>
      <c r="AH74" s="45">
        <f t="shared" si="31"/>
        <v>0.40000000000000213</v>
      </c>
      <c r="AI74" s="55">
        <f t="shared" si="32"/>
        <v>402</v>
      </c>
      <c r="AJ74" s="56">
        <f t="shared" si="33"/>
        <v>23.216000000000001</v>
      </c>
    </row>
    <row r="75" spans="2:36" x14ac:dyDescent="0.25">
      <c r="K75" s="98">
        <v>6.8</v>
      </c>
      <c r="L75" s="96">
        <v>408</v>
      </c>
      <c r="M75" s="97">
        <v>0.56666666666666698</v>
      </c>
      <c r="N75" s="97">
        <v>0.73770000000000002</v>
      </c>
      <c r="O75" s="62">
        <f t="shared" si="34"/>
        <v>1.2199999999999989E-2</v>
      </c>
      <c r="P75" s="45">
        <f t="shared" si="27"/>
        <v>0.39039999999999964</v>
      </c>
      <c r="Q75" s="71">
        <f t="shared" si="28"/>
        <v>408</v>
      </c>
      <c r="R75" s="56">
        <f t="shared" si="23"/>
        <v>23.606400000000001</v>
      </c>
      <c r="S75" s="6"/>
      <c r="T75" s="64">
        <v>6.8</v>
      </c>
      <c r="U75" s="60">
        <v>408</v>
      </c>
      <c r="V75" s="61">
        <v>0.28333333333333299</v>
      </c>
      <c r="W75" s="61">
        <v>0.2397</v>
      </c>
      <c r="X75" s="63">
        <f t="shared" si="35"/>
        <v>7.0000000000000062E-3</v>
      </c>
      <c r="Y75" s="45">
        <f t="shared" si="29"/>
        <v>0.2240000000000002</v>
      </c>
      <c r="Z75" s="55">
        <f t="shared" si="30"/>
        <v>408</v>
      </c>
      <c r="AA75" s="56">
        <f t="shared" si="24"/>
        <v>7.6703999999999999</v>
      </c>
      <c r="AC75" s="64">
        <v>6.8</v>
      </c>
      <c r="AD75" s="60">
        <v>408</v>
      </c>
      <c r="AE75" s="61">
        <v>0.28333333333333299</v>
      </c>
      <c r="AF75" s="61">
        <f t="shared" si="25"/>
        <v>0.73770000000000002</v>
      </c>
      <c r="AG75" s="63">
        <f t="shared" si="26"/>
        <v>1.2199999999999989E-2</v>
      </c>
      <c r="AH75" s="45">
        <f t="shared" si="31"/>
        <v>0.39039999999999964</v>
      </c>
      <c r="AI75" s="55">
        <f t="shared" si="32"/>
        <v>408</v>
      </c>
      <c r="AJ75" s="56">
        <f t="shared" si="33"/>
        <v>23.606400000000001</v>
      </c>
    </row>
    <row r="76" spans="2:36" x14ac:dyDescent="0.25">
      <c r="K76" s="98">
        <v>6.9</v>
      </c>
      <c r="L76" s="96">
        <v>414</v>
      </c>
      <c r="M76" s="97">
        <v>0.57499999999999996</v>
      </c>
      <c r="N76" s="97">
        <v>0.74970000000000003</v>
      </c>
      <c r="O76" s="62">
        <f t="shared" si="34"/>
        <v>1.2000000000000011E-2</v>
      </c>
      <c r="P76" s="45">
        <f t="shared" si="27"/>
        <v>0.38400000000000034</v>
      </c>
      <c r="Q76" s="71">
        <f t="shared" si="28"/>
        <v>414</v>
      </c>
      <c r="R76" s="56">
        <f t="shared" si="23"/>
        <v>23.990400000000001</v>
      </c>
      <c r="S76" s="6"/>
      <c r="T76" s="64">
        <v>6.9</v>
      </c>
      <c r="U76" s="60">
        <v>414</v>
      </c>
      <c r="V76" s="61">
        <v>0.28749999999999998</v>
      </c>
      <c r="W76" s="61">
        <v>0.2467</v>
      </c>
      <c r="X76" s="63">
        <f t="shared" si="35"/>
        <v>7.0000000000000062E-3</v>
      </c>
      <c r="Y76" s="45">
        <f t="shared" si="29"/>
        <v>0.2240000000000002</v>
      </c>
      <c r="Z76" s="55">
        <f t="shared" si="30"/>
        <v>414</v>
      </c>
      <c r="AA76" s="56">
        <f t="shared" si="24"/>
        <v>7.8944000000000001</v>
      </c>
      <c r="AC76" s="64">
        <v>6.9</v>
      </c>
      <c r="AD76" s="60">
        <v>414</v>
      </c>
      <c r="AE76" s="61">
        <v>0.28749999999999998</v>
      </c>
      <c r="AF76" s="61">
        <f t="shared" si="25"/>
        <v>0.74970000000000003</v>
      </c>
      <c r="AG76" s="63">
        <f t="shared" si="26"/>
        <v>1.2000000000000011E-2</v>
      </c>
      <c r="AH76" s="45">
        <f t="shared" si="31"/>
        <v>0.38400000000000034</v>
      </c>
      <c r="AI76" s="55">
        <f t="shared" si="32"/>
        <v>414</v>
      </c>
      <c r="AJ76" s="56">
        <f t="shared" si="33"/>
        <v>23.990400000000001</v>
      </c>
    </row>
    <row r="77" spans="2:36" x14ac:dyDescent="0.25">
      <c r="K77" s="98">
        <v>7</v>
      </c>
      <c r="L77" s="96">
        <v>420</v>
      </c>
      <c r="M77" s="97">
        <v>0.58333333333333304</v>
      </c>
      <c r="N77" s="97">
        <v>0.76149999999999995</v>
      </c>
      <c r="O77" s="62">
        <f t="shared" si="34"/>
        <v>1.1799999999999922E-2</v>
      </c>
      <c r="P77" s="45">
        <f t="shared" si="27"/>
        <v>0.37759999999999749</v>
      </c>
      <c r="Q77" s="71">
        <f t="shared" si="28"/>
        <v>420</v>
      </c>
      <c r="R77" s="56">
        <f t="shared" si="23"/>
        <v>24.367999999999999</v>
      </c>
      <c r="S77" s="6"/>
      <c r="T77" s="64">
        <v>7</v>
      </c>
      <c r="U77" s="60">
        <v>420</v>
      </c>
      <c r="V77" s="61">
        <v>0.29166666666666702</v>
      </c>
      <c r="W77" s="61">
        <v>0.25380000000000003</v>
      </c>
      <c r="X77" s="63">
        <f t="shared" si="35"/>
        <v>7.100000000000023E-3</v>
      </c>
      <c r="Y77" s="45">
        <f t="shared" si="29"/>
        <v>0.22720000000000073</v>
      </c>
      <c r="Z77" s="55">
        <f t="shared" si="30"/>
        <v>420</v>
      </c>
      <c r="AA77" s="56">
        <f t="shared" si="24"/>
        <v>8.1216000000000008</v>
      </c>
      <c r="AC77" s="64">
        <v>7</v>
      </c>
      <c r="AD77" s="60">
        <v>420</v>
      </c>
      <c r="AE77" s="61">
        <v>0.29166666666666702</v>
      </c>
      <c r="AF77" s="61">
        <f t="shared" si="25"/>
        <v>0.76149999999999995</v>
      </c>
      <c r="AG77" s="63">
        <f t="shared" si="26"/>
        <v>1.1799999999999922E-2</v>
      </c>
      <c r="AH77" s="45">
        <f t="shared" si="31"/>
        <v>0.37759999999999749</v>
      </c>
      <c r="AI77" s="55">
        <f t="shared" si="32"/>
        <v>420</v>
      </c>
      <c r="AJ77" s="56">
        <f t="shared" si="33"/>
        <v>24.367999999999999</v>
      </c>
    </row>
    <row r="78" spans="2:36" x14ac:dyDescent="0.25">
      <c r="K78" s="98">
        <v>7.1</v>
      </c>
      <c r="L78" s="96">
        <v>426</v>
      </c>
      <c r="M78" s="97">
        <v>0.59166666666666701</v>
      </c>
      <c r="N78" s="97">
        <v>0.77280000000000004</v>
      </c>
      <c r="O78" s="62">
        <f t="shared" si="34"/>
        <v>1.1300000000000088E-2</v>
      </c>
      <c r="P78" s="45">
        <f t="shared" si="27"/>
        <v>0.36160000000000281</v>
      </c>
      <c r="Q78" s="71">
        <f t="shared" si="28"/>
        <v>426</v>
      </c>
      <c r="R78" s="56">
        <f t="shared" si="23"/>
        <v>24.729600000000001</v>
      </c>
      <c r="S78" s="6"/>
      <c r="T78" s="64">
        <v>7.1</v>
      </c>
      <c r="U78" s="60">
        <v>426</v>
      </c>
      <c r="V78" s="61">
        <v>0.295833333333333</v>
      </c>
      <c r="W78" s="61">
        <v>0.26090000000000002</v>
      </c>
      <c r="X78" s="63">
        <f t="shared" si="35"/>
        <v>7.0999999999999952E-3</v>
      </c>
      <c r="Y78" s="45">
        <f t="shared" si="29"/>
        <v>0.22719999999999985</v>
      </c>
      <c r="Z78" s="55">
        <f t="shared" si="30"/>
        <v>426</v>
      </c>
      <c r="AA78" s="56">
        <f t="shared" si="24"/>
        <v>8.3488000000000007</v>
      </c>
      <c r="AC78" s="64">
        <v>7.1</v>
      </c>
      <c r="AD78" s="60">
        <v>426</v>
      </c>
      <c r="AE78" s="61">
        <v>0.295833333333333</v>
      </c>
      <c r="AF78" s="61">
        <f t="shared" si="25"/>
        <v>0.77280000000000004</v>
      </c>
      <c r="AG78" s="63">
        <f t="shared" si="26"/>
        <v>1.1300000000000088E-2</v>
      </c>
      <c r="AH78" s="45">
        <f t="shared" si="31"/>
        <v>0.36160000000000281</v>
      </c>
      <c r="AI78" s="55">
        <f t="shared" si="32"/>
        <v>426</v>
      </c>
      <c r="AJ78" s="56">
        <f t="shared" si="33"/>
        <v>24.729600000000001</v>
      </c>
    </row>
    <row r="79" spans="2:36" x14ac:dyDescent="0.25">
      <c r="K79" s="98">
        <v>7.2</v>
      </c>
      <c r="L79" s="96">
        <v>432</v>
      </c>
      <c r="M79" s="97">
        <v>0.6</v>
      </c>
      <c r="N79" s="97">
        <v>0.78400000000000003</v>
      </c>
      <c r="O79" s="62">
        <f t="shared" si="34"/>
        <v>1.1199999999999988E-2</v>
      </c>
      <c r="P79" s="45">
        <f t="shared" si="27"/>
        <v>0.35839999999999961</v>
      </c>
      <c r="Q79" s="71">
        <f t="shared" si="28"/>
        <v>432</v>
      </c>
      <c r="R79" s="56">
        <f t="shared" si="23"/>
        <v>25.088000000000001</v>
      </c>
      <c r="S79" s="6"/>
      <c r="T79" s="64">
        <v>7.2</v>
      </c>
      <c r="U79" s="60">
        <v>432</v>
      </c>
      <c r="V79" s="61">
        <v>0.3</v>
      </c>
      <c r="W79" s="61">
        <v>0.26800000000000002</v>
      </c>
      <c r="X79" s="63">
        <f t="shared" si="35"/>
        <v>7.0999999999999952E-3</v>
      </c>
      <c r="Y79" s="45">
        <f t="shared" si="29"/>
        <v>0.22719999999999985</v>
      </c>
      <c r="Z79" s="55">
        <f t="shared" si="30"/>
        <v>432</v>
      </c>
      <c r="AA79" s="56">
        <f t="shared" si="24"/>
        <v>8.5760000000000005</v>
      </c>
      <c r="AC79" s="64">
        <v>7.2</v>
      </c>
      <c r="AD79" s="60">
        <v>432</v>
      </c>
      <c r="AE79" s="61">
        <v>0.3</v>
      </c>
      <c r="AF79" s="61">
        <f t="shared" si="25"/>
        <v>0.78400000000000003</v>
      </c>
      <c r="AG79" s="63">
        <f t="shared" si="26"/>
        <v>1.1199999999999988E-2</v>
      </c>
      <c r="AH79" s="45">
        <f t="shared" si="31"/>
        <v>0.35839999999999961</v>
      </c>
      <c r="AI79" s="55">
        <f t="shared" si="32"/>
        <v>432</v>
      </c>
      <c r="AJ79" s="56">
        <f t="shared" si="33"/>
        <v>25.088000000000001</v>
      </c>
    </row>
    <row r="80" spans="2:36" x14ac:dyDescent="0.25">
      <c r="K80" s="98">
        <v>7.3</v>
      </c>
      <c r="L80" s="96">
        <v>438</v>
      </c>
      <c r="M80" s="97">
        <v>0.60833333333333295</v>
      </c>
      <c r="N80" s="97">
        <v>0.7944</v>
      </c>
      <c r="O80" s="62">
        <f t="shared" si="34"/>
        <v>1.0399999999999965E-2</v>
      </c>
      <c r="P80" s="45">
        <f t="shared" si="27"/>
        <v>0.33279999999999887</v>
      </c>
      <c r="Q80" s="71">
        <f t="shared" si="28"/>
        <v>438</v>
      </c>
      <c r="R80" s="56">
        <f t="shared" si="23"/>
        <v>25.4208</v>
      </c>
      <c r="S80" s="6"/>
      <c r="T80" s="64">
        <v>7.3</v>
      </c>
      <c r="U80" s="60">
        <v>438</v>
      </c>
      <c r="V80" s="61">
        <v>0.30416666666666697</v>
      </c>
      <c r="W80" s="61">
        <v>0.27529999999999999</v>
      </c>
      <c r="X80" s="63">
        <f t="shared" si="35"/>
        <v>7.2999999999999732E-3</v>
      </c>
      <c r="Y80" s="45">
        <f t="shared" si="29"/>
        <v>0.23359999999999914</v>
      </c>
      <c r="Z80" s="55">
        <f t="shared" si="30"/>
        <v>438</v>
      </c>
      <c r="AA80" s="56">
        <f t="shared" si="24"/>
        <v>8.8095999999999997</v>
      </c>
      <c r="AC80" s="64">
        <v>7.3</v>
      </c>
      <c r="AD80" s="60">
        <v>438</v>
      </c>
      <c r="AE80" s="61">
        <v>0.30416666666666697</v>
      </c>
      <c r="AF80" s="61">
        <f t="shared" si="25"/>
        <v>0.7944</v>
      </c>
      <c r="AG80" s="63">
        <f t="shared" si="26"/>
        <v>1.0399999999999965E-2</v>
      </c>
      <c r="AH80" s="45">
        <f t="shared" si="31"/>
        <v>0.33279999999999887</v>
      </c>
      <c r="AI80" s="55">
        <f t="shared" si="32"/>
        <v>438</v>
      </c>
      <c r="AJ80" s="56">
        <f t="shared" si="33"/>
        <v>25.4208</v>
      </c>
    </row>
    <row r="81" spans="11:36" x14ac:dyDescent="0.25">
      <c r="K81" s="98">
        <v>7.4</v>
      </c>
      <c r="L81" s="96">
        <v>444</v>
      </c>
      <c r="M81" s="97">
        <v>0.61666666666666703</v>
      </c>
      <c r="N81" s="97">
        <v>0.80479999999999996</v>
      </c>
      <c r="O81" s="62">
        <f t="shared" si="34"/>
        <v>1.0399999999999965E-2</v>
      </c>
      <c r="P81" s="45">
        <f t="shared" si="27"/>
        <v>0.33279999999999887</v>
      </c>
      <c r="Q81" s="71">
        <f t="shared" si="28"/>
        <v>444</v>
      </c>
      <c r="R81" s="56">
        <f t="shared" si="23"/>
        <v>25.753599999999999</v>
      </c>
      <c r="S81" s="6"/>
      <c r="T81" s="64">
        <v>7.4</v>
      </c>
      <c r="U81" s="60">
        <v>444</v>
      </c>
      <c r="V81" s="61">
        <v>0.30833333333333302</v>
      </c>
      <c r="W81" s="61">
        <v>0.28260000000000002</v>
      </c>
      <c r="X81" s="63">
        <f t="shared" si="35"/>
        <v>7.3000000000000287E-3</v>
      </c>
      <c r="Y81" s="45">
        <f t="shared" si="29"/>
        <v>0.23360000000000092</v>
      </c>
      <c r="Z81" s="55">
        <f t="shared" si="30"/>
        <v>444</v>
      </c>
      <c r="AA81" s="56">
        <f t="shared" si="24"/>
        <v>9.0432000000000006</v>
      </c>
      <c r="AC81" s="64">
        <v>7.4</v>
      </c>
      <c r="AD81" s="60">
        <v>444</v>
      </c>
      <c r="AE81" s="61">
        <v>0.30833333333333302</v>
      </c>
      <c r="AF81" s="61">
        <f t="shared" si="25"/>
        <v>0.80479999999999996</v>
      </c>
      <c r="AG81" s="63">
        <f t="shared" si="26"/>
        <v>1.0399999999999965E-2</v>
      </c>
      <c r="AH81" s="45">
        <f t="shared" si="31"/>
        <v>0.33279999999999887</v>
      </c>
      <c r="AI81" s="55">
        <f t="shared" si="32"/>
        <v>444</v>
      </c>
      <c r="AJ81" s="56">
        <f t="shared" si="33"/>
        <v>25.753599999999999</v>
      </c>
    </row>
    <row r="82" spans="11:36" x14ac:dyDescent="0.25">
      <c r="K82" s="98">
        <v>7.5</v>
      </c>
      <c r="L82" s="96">
        <v>450</v>
      </c>
      <c r="M82" s="97">
        <v>0.625</v>
      </c>
      <c r="N82" s="97">
        <v>0.81479999999999997</v>
      </c>
      <c r="O82" s="62">
        <f t="shared" si="34"/>
        <v>1.0000000000000009E-2</v>
      </c>
      <c r="P82" s="45">
        <f t="shared" si="27"/>
        <v>0.32000000000000028</v>
      </c>
      <c r="Q82" s="71">
        <f t="shared" si="28"/>
        <v>450</v>
      </c>
      <c r="R82" s="56">
        <f t="shared" si="23"/>
        <v>26.073599999999999</v>
      </c>
      <c r="S82" s="6"/>
      <c r="T82" s="64">
        <v>7.5</v>
      </c>
      <c r="U82" s="60">
        <v>450</v>
      </c>
      <c r="V82" s="61">
        <v>0.3125</v>
      </c>
      <c r="W82" s="61">
        <v>0.28989999999999999</v>
      </c>
      <c r="X82" s="63">
        <f t="shared" si="35"/>
        <v>7.2999999999999732E-3</v>
      </c>
      <c r="Y82" s="45">
        <f t="shared" si="29"/>
        <v>0.23359999999999914</v>
      </c>
      <c r="Z82" s="55">
        <f t="shared" si="30"/>
        <v>450</v>
      </c>
      <c r="AA82" s="56">
        <f t="shared" si="24"/>
        <v>9.2767999999999997</v>
      </c>
      <c r="AC82" s="64">
        <v>7.5</v>
      </c>
      <c r="AD82" s="60">
        <v>450</v>
      </c>
      <c r="AE82" s="61">
        <v>0.3125</v>
      </c>
      <c r="AF82" s="61">
        <f t="shared" si="25"/>
        <v>0.81479999999999997</v>
      </c>
      <c r="AG82" s="63">
        <f t="shared" si="26"/>
        <v>1.0000000000000009E-2</v>
      </c>
      <c r="AH82" s="45">
        <f t="shared" si="31"/>
        <v>0.32000000000000028</v>
      </c>
      <c r="AI82" s="55">
        <f t="shared" si="32"/>
        <v>450</v>
      </c>
      <c r="AJ82" s="56">
        <f t="shared" si="33"/>
        <v>26.073599999999999</v>
      </c>
    </row>
    <row r="83" spans="11:36" x14ac:dyDescent="0.25">
      <c r="K83" s="98">
        <v>7.6</v>
      </c>
      <c r="L83" s="96">
        <v>456</v>
      </c>
      <c r="M83" s="97">
        <v>0.63333333333333297</v>
      </c>
      <c r="N83" s="97">
        <v>0.82430000000000003</v>
      </c>
      <c r="O83" s="62">
        <f t="shared" si="34"/>
        <v>9.5000000000000639E-3</v>
      </c>
      <c r="P83" s="45">
        <f t="shared" si="27"/>
        <v>0.30400000000000205</v>
      </c>
      <c r="Q83" s="71">
        <f t="shared" si="28"/>
        <v>456</v>
      </c>
      <c r="R83" s="56">
        <f t="shared" si="23"/>
        <v>26.377600000000001</v>
      </c>
      <c r="S83" s="6"/>
      <c r="T83" s="64">
        <v>7.6</v>
      </c>
      <c r="U83" s="60">
        <v>456</v>
      </c>
      <c r="V83" s="61">
        <v>0.31666666666666698</v>
      </c>
      <c r="W83" s="61">
        <v>0.29720000000000002</v>
      </c>
      <c r="X83" s="63">
        <f t="shared" si="35"/>
        <v>7.3000000000000287E-3</v>
      </c>
      <c r="Y83" s="45">
        <f t="shared" si="29"/>
        <v>0.23360000000000092</v>
      </c>
      <c r="Z83" s="55">
        <f t="shared" si="30"/>
        <v>456</v>
      </c>
      <c r="AA83" s="56">
        <f t="shared" si="24"/>
        <v>9.5104000000000006</v>
      </c>
      <c r="AC83" s="64">
        <v>7.6</v>
      </c>
      <c r="AD83" s="60">
        <v>456</v>
      </c>
      <c r="AE83" s="61">
        <v>0.31666666666666698</v>
      </c>
      <c r="AF83" s="61">
        <f t="shared" si="25"/>
        <v>0.82430000000000003</v>
      </c>
      <c r="AG83" s="63">
        <f t="shared" si="26"/>
        <v>9.5000000000000639E-3</v>
      </c>
      <c r="AH83" s="45">
        <f t="shared" si="31"/>
        <v>0.30400000000000205</v>
      </c>
      <c r="AI83" s="55">
        <f t="shared" si="32"/>
        <v>456</v>
      </c>
      <c r="AJ83" s="56">
        <f t="shared" si="33"/>
        <v>26.377600000000001</v>
      </c>
    </row>
    <row r="84" spans="11:36" x14ac:dyDescent="0.25">
      <c r="K84" s="98">
        <v>7.7</v>
      </c>
      <c r="L84" s="96">
        <v>462</v>
      </c>
      <c r="M84" s="97">
        <v>0.64166666666666705</v>
      </c>
      <c r="N84" s="97">
        <v>0.83379999999999999</v>
      </c>
      <c r="O84" s="62">
        <f t="shared" si="34"/>
        <v>9.4999999999999529E-3</v>
      </c>
      <c r="P84" s="45">
        <f t="shared" si="27"/>
        <v>0.30399999999999849</v>
      </c>
      <c r="Q84" s="71">
        <f t="shared" si="28"/>
        <v>462</v>
      </c>
      <c r="R84" s="56">
        <f t="shared" si="23"/>
        <v>26.6816</v>
      </c>
      <c r="S84" s="6"/>
      <c r="T84" s="64">
        <v>7.7</v>
      </c>
      <c r="U84" s="60">
        <v>462</v>
      </c>
      <c r="V84" s="61">
        <v>0.32083333333333303</v>
      </c>
      <c r="W84" s="61">
        <v>0.30449999999999999</v>
      </c>
      <c r="X84" s="63">
        <f t="shared" si="35"/>
        <v>7.2999999999999732E-3</v>
      </c>
      <c r="Y84" s="45">
        <f t="shared" si="29"/>
        <v>0.23359999999999914</v>
      </c>
      <c r="Z84" s="55">
        <f t="shared" si="30"/>
        <v>462</v>
      </c>
      <c r="AA84" s="56">
        <f t="shared" si="24"/>
        <v>9.7439999999999998</v>
      </c>
      <c r="AC84" s="64">
        <v>7.7</v>
      </c>
      <c r="AD84" s="60">
        <v>462</v>
      </c>
      <c r="AE84" s="61">
        <v>0.32083333333333303</v>
      </c>
      <c r="AF84" s="61">
        <f t="shared" si="25"/>
        <v>0.83379999999999999</v>
      </c>
      <c r="AG84" s="63">
        <f t="shared" si="26"/>
        <v>9.4999999999999529E-3</v>
      </c>
      <c r="AH84" s="45">
        <f t="shared" si="31"/>
        <v>0.30399999999999849</v>
      </c>
      <c r="AI84" s="55">
        <f t="shared" si="32"/>
        <v>462</v>
      </c>
      <c r="AJ84" s="56">
        <f t="shared" si="33"/>
        <v>26.6816</v>
      </c>
    </row>
    <row r="85" spans="11:36" x14ac:dyDescent="0.25">
      <c r="K85" s="98">
        <v>7.8</v>
      </c>
      <c r="L85" s="96">
        <v>468</v>
      </c>
      <c r="M85" s="97">
        <v>0.65</v>
      </c>
      <c r="N85" s="97">
        <v>0.84250000000000003</v>
      </c>
      <c r="O85" s="62">
        <f t="shared" si="34"/>
        <v>8.700000000000041E-3</v>
      </c>
      <c r="P85" s="45">
        <f t="shared" si="27"/>
        <v>0.27840000000000131</v>
      </c>
      <c r="Q85" s="71">
        <f t="shared" si="28"/>
        <v>468</v>
      </c>
      <c r="R85" s="56">
        <f t="shared" si="23"/>
        <v>26.96</v>
      </c>
      <c r="S85" s="6"/>
      <c r="T85" s="64">
        <v>7.8</v>
      </c>
      <c r="U85" s="60">
        <v>468</v>
      </c>
      <c r="V85" s="61">
        <v>0.32500000000000001</v>
      </c>
      <c r="W85" s="61">
        <v>0.312</v>
      </c>
      <c r="X85" s="63">
        <f t="shared" si="35"/>
        <v>7.5000000000000067E-3</v>
      </c>
      <c r="Y85" s="45">
        <f t="shared" si="29"/>
        <v>0.24000000000000021</v>
      </c>
      <c r="Z85" s="55">
        <f t="shared" si="30"/>
        <v>468</v>
      </c>
      <c r="AA85" s="56">
        <f t="shared" si="24"/>
        <v>9.984</v>
      </c>
      <c r="AC85" s="64">
        <v>7.8</v>
      </c>
      <c r="AD85" s="60">
        <v>468</v>
      </c>
      <c r="AE85" s="61">
        <v>0.32500000000000001</v>
      </c>
      <c r="AF85" s="61">
        <f t="shared" si="25"/>
        <v>0.84250000000000003</v>
      </c>
      <c r="AG85" s="63">
        <f t="shared" si="26"/>
        <v>8.700000000000041E-3</v>
      </c>
      <c r="AH85" s="45">
        <f t="shared" si="31"/>
        <v>0.27840000000000131</v>
      </c>
      <c r="AI85" s="55">
        <f t="shared" si="32"/>
        <v>468</v>
      </c>
      <c r="AJ85" s="56">
        <f t="shared" si="33"/>
        <v>26.96</v>
      </c>
    </row>
    <row r="86" spans="11:36" x14ac:dyDescent="0.25">
      <c r="K86" s="98">
        <v>7.9</v>
      </c>
      <c r="L86" s="96">
        <v>474</v>
      </c>
      <c r="M86" s="97">
        <v>0.65833333333333299</v>
      </c>
      <c r="N86" s="97">
        <v>0.85119999999999996</v>
      </c>
      <c r="O86" s="62">
        <f t="shared" si="34"/>
        <v>8.69999999999993E-3</v>
      </c>
      <c r="P86" s="45">
        <f t="shared" si="27"/>
        <v>0.27839999999999776</v>
      </c>
      <c r="Q86" s="71">
        <f t="shared" si="28"/>
        <v>474</v>
      </c>
      <c r="R86" s="56">
        <f t="shared" si="23"/>
        <v>27.238399999999999</v>
      </c>
      <c r="S86" s="6"/>
      <c r="T86" s="64">
        <v>7.9</v>
      </c>
      <c r="U86" s="60">
        <v>474</v>
      </c>
      <c r="V86" s="61">
        <v>0.329166666666667</v>
      </c>
      <c r="W86" s="61">
        <v>0.31950000000000001</v>
      </c>
      <c r="X86" s="63">
        <f t="shared" si="35"/>
        <v>7.5000000000000067E-3</v>
      </c>
      <c r="Y86" s="45">
        <f t="shared" si="29"/>
        <v>0.24000000000000021</v>
      </c>
      <c r="Z86" s="55">
        <f t="shared" si="30"/>
        <v>474</v>
      </c>
      <c r="AA86" s="56">
        <f t="shared" si="24"/>
        <v>10.224</v>
      </c>
      <c r="AC86" s="64">
        <v>7.9</v>
      </c>
      <c r="AD86" s="60">
        <v>474</v>
      </c>
      <c r="AE86" s="61">
        <v>0.329166666666667</v>
      </c>
      <c r="AF86" s="61">
        <f t="shared" si="25"/>
        <v>0.85119999999999996</v>
      </c>
      <c r="AG86" s="63">
        <f t="shared" si="26"/>
        <v>8.69999999999993E-3</v>
      </c>
      <c r="AH86" s="45">
        <f t="shared" si="31"/>
        <v>0.27839999999999776</v>
      </c>
      <c r="AI86" s="55">
        <f t="shared" si="32"/>
        <v>474</v>
      </c>
      <c r="AJ86" s="56">
        <f t="shared" si="33"/>
        <v>27.238399999999999</v>
      </c>
    </row>
    <row r="87" spans="11:36" x14ac:dyDescent="0.25">
      <c r="K87" s="98">
        <v>8</v>
      </c>
      <c r="L87" s="96">
        <v>480</v>
      </c>
      <c r="M87" s="97">
        <v>0.66666666666666696</v>
      </c>
      <c r="N87" s="97">
        <v>0.85929999999999995</v>
      </c>
      <c r="O87" s="62">
        <f t="shared" si="34"/>
        <v>8.0999999999999961E-3</v>
      </c>
      <c r="P87" s="45">
        <f t="shared" si="27"/>
        <v>0.25919999999999987</v>
      </c>
      <c r="Q87" s="71">
        <f t="shared" si="28"/>
        <v>480</v>
      </c>
      <c r="R87" s="56">
        <f t="shared" si="23"/>
        <v>27.497599999999998</v>
      </c>
      <c r="S87" s="6"/>
      <c r="T87" s="64">
        <v>8</v>
      </c>
      <c r="U87" s="60">
        <v>480</v>
      </c>
      <c r="V87" s="61">
        <v>0.33333333333333298</v>
      </c>
      <c r="W87" s="61">
        <v>0.32700000000000001</v>
      </c>
      <c r="X87" s="63">
        <f t="shared" si="35"/>
        <v>7.5000000000000067E-3</v>
      </c>
      <c r="Y87" s="45">
        <f t="shared" si="29"/>
        <v>0.24000000000000021</v>
      </c>
      <c r="Z87" s="55">
        <f t="shared" si="30"/>
        <v>480</v>
      </c>
      <c r="AA87" s="56">
        <f t="shared" si="24"/>
        <v>10.464</v>
      </c>
      <c r="AC87" s="64">
        <v>8</v>
      </c>
      <c r="AD87" s="60">
        <v>480</v>
      </c>
      <c r="AE87" s="61">
        <v>0.33333333333333298</v>
      </c>
      <c r="AF87" s="61">
        <f t="shared" si="25"/>
        <v>0.85929999999999995</v>
      </c>
      <c r="AG87" s="63">
        <f t="shared" si="26"/>
        <v>8.0999999999999961E-3</v>
      </c>
      <c r="AH87" s="45">
        <f t="shared" si="31"/>
        <v>0.25919999999999987</v>
      </c>
      <c r="AI87" s="55">
        <f t="shared" si="32"/>
        <v>480</v>
      </c>
      <c r="AJ87" s="56">
        <f t="shared" si="33"/>
        <v>27.497599999999998</v>
      </c>
    </row>
    <row r="88" spans="11:36" x14ac:dyDescent="0.25">
      <c r="K88" s="98">
        <v>8.1</v>
      </c>
      <c r="L88" s="96">
        <v>486</v>
      </c>
      <c r="M88" s="97">
        <v>0.67500000000000004</v>
      </c>
      <c r="N88" s="97">
        <v>0.86719999999999997</v>
      </c>
      <c r="O88" s="62">
        <f t="shared" si="34"/>
        <v>7.9000000000000181E-3</v>
      </c>
      <c r="P88" s="45">
        <f t="shared" si="27"/>
        <v>0.25280000000000058</v>
      </c>
      <c r="Q88" s="71">
        <f t="shared" si="28"/>
        <v>486</v>
      </c>
      <c r="R88" s="56">
        <f t="shared" si="23"/>
        <v>27.750399999999999</v>
      </c>
      <c r="S88" s="6"/>
      <c r="T88" s="64">
        <v>8.1</v>
      </c>
      <c r="U88" s="60">
        <v>486</v>
      </c>
      <c r="V88" s="61">
        <v>0.33750000000000002</v>
      </c>
      <c r="W88" s="61">
        <v>0.33450000000000002</v>
      </c>
      <c r="X88" s="63">
        <f t="shared" si="35"/>
        <v>7.5000000000000067E-3</v>
      </c>
      <c r="Y88" s="45">
        <f t="shared" si="29"/>
        <v>0.24000000000000021</v>
      </c>
      <c r="Z88" s="55">
        <f t="shared" si="30"/>
        <v>486</v>
      </c>
      <c r="AA88" s="56">
        <f t="shared" si="24"/>
        <v>10.704000000000001</v>
      </c>
      <c r="AC88" s="64">
        <v>8.1</v>
      </c>
      <c r="AD88" s="60">
        <v>486</v>
      </c>
      <c r="AE88" s="61">
        <v>0.33750000000000002</v>
      </c>
      <c r="AF88" s="61">
        <f t="shared" si="25"/>
        <v>0.86719999999999997</v>
      </c>
      <c r="AG88" s="63">
        <f t="shared" si="26"/>
        <v>7.9000000000000181E-3</v>
      </c>
      <c r="AH88" s="45">
        <f t="shared" si="31"/>
        <v>0.25280000000000058</v>
      </c>
      <c r="AI88" s="55">
        <f t="shared" si="32"/>
        <v>486</v>
      </c>
      <c r="AJ88" s="56">
        <f t="shared" si="33"/>
        <v>27.750399999999999</v>
      </c>
    </row>
    <row r="89" spans="11:36" x14ac:dyDescent="0.25">
      <c r="K89" s="98">
        <v>8.1999999999999993</v>
      </c>
      <c r="L89" s="96">
        <v>492</v>
      </c>
      <c r="M89" s="97">
        <v>0.68333333333333302</v>
      </c>
      <c r="N89" s="97">
        <v>0.87480000000000002</v>
      </c>
      <c r="O89" s="62">
        <f t="shared" si="34"/>
        <v>7.6000000000000512E-3</v>
      </c>
      <c r="P89" s="45">
        <f t="shared" si="27"/>
        <v>0.24320000000000164</v>
      </c>
      <c r="Q89" s="71">
        <f t="shared" si="28"/>
        <v>492</v>
      </c>
      <c r="R89" s="56">
        <f t="shared" si="23"/>
        <v>27.993600000000001</v>
      </c>
      <c r="S89" s="6"/>
      <c r="T89" s="64">
        <v>8.1999999999999993</v>
      </c>
      <c r="U89" s="60">
        <v>492</v>
      </c>
      <c r="V89" s="61">
        <v>0.34166666666666701</v>
      </c>
      <c r="W89" s="61">
        <v>0.34200000000000003</v>
      </c>
      <c r="X89" s="63">
        <f t="shared" si="35"/>
        <v>7.5000000000000067E-3</v>
      </c>
      <c r="Y89" s="45">
        <f t="shared" si="29"/>
        <v>0.24000000000000021</v>
      </c>
      <c r="Z89" s="55">
        <f t="shared" si="30"/>
        <v>492</v>
      </c>
      <c r="AA89" s="56">
        <f t="shared" si="24"/>
        <v>10.944000000000001</v>
      </c>
      <c r="AC89" s="64">
        <v>8.1999999999999993</v>
      </c>
      <c r="AD89" s="60">
        <v>492</v>
      </c>
      <c r="AE89" s="61">
        <v>0.34166666666666701</v>
      </c>
      <c r="AF89" s="61">
        <f t="shared" si="25"/>
        <v>0.87480000000000002</v>
      </c>
      <c r="AG89" s="63">
        <f t="shared" si="26"/>
        <v>7.6000000000000512E-3</v>
      </c>
      <c r="AH89" s="45">
        <f t="shared" si="31"/>
        <v>0.24320000000000164</v>
      </c>
      <c r="AI89" s="55">
        <f t="shared" si="32"/>
        <v>492</v>
      </c>
      <c r="AJ89" s="56">
        <f t="shared" si="33"/>
        <v>27.993600000000001</v>
      </c>
    </row>
    <row r="90" spans="11:36" x14ac:dyDescent="0.25">
      <c r="K90" s="98">
        <v>8.3000000000000007</v>
      </c>
      <c r="L90" s="96">
        <v>498</v>
      </c>
      <c r="M90" s="97">
        <v>0.69166666666666698</v>
      </c>
      <c r="N90" s="97">
        <v>0.88190000000000002</v>
      </c>
      <c r="O90" s="62">
        <f t="shared" si="34"/>
        <v>7.0999999999999952E-3</v>
      </c>
      <c r="P90" s="45">
        <f t="shared" si="27"/>
        <v>0.22719999999999985</v>
      </c>
      <c r="Q90" s="71">
        <f t="shared" si="28"/>
        <v>498</v>
      </c>
      <c r="R90" s="56">
        <f t="shared" si="23"/>
        <v>28.220800000000001</v>
      </c>
      <c r="S90" s="6"/>
      <c r="T90" s="64">
        <v>8.3000000000000007</v>
      </c>
      <c r="U90" s="60">
        <v>498</v>
      </c>
      <c r="V90" s="61">
        <v>0.34583333333333299</v>
      </c>
      <c r="W90" s="61">
        <v>0.34949999999999998</v>
      </c>
      <c r="X90" s="63">
        <f t="shared" si="35"/>
        <v>7.4999999999999512E-3</v>
      </c>
      <c r="Y90" s="45">
        <f t="shared" si="29"/>
        <v>0.23999999999999844</v>
      </c>
      <c r="Z90" s="55">
        <f t="shared" si="30"/>
        <v>498</v>
      </c>
      <c r="AA90" s="56">
        <f t="shared" si="24"/>
        <v>11.183999999999999</v>
      </c>
      <c r="AC90" s="64">
        <v>8.3000000000000007</v>
      </c>
      <c r="AD90" s="60">
        <v>498</v>
      </c>
      <c r="AE90" s="61">
        <v>0.34583333333333299</v>
      </c>
      <c r="AF90" s="61">
        <f t="shared" si="25"/>
        <v>0.88190000000000002</v>
      </c>
      <c r="AG90" s="63">
        <f t="shared" si="26"/>
        <v>7.0999999999999952E-3</v>
      </c>
      <c r="AH90" s="45">
        <f t="shared" si="31"/>
        <v>0.22719999999999985</v>
      </c>
      <c r="AI90" s="55">
        <f t="shared" si="32"/>
        <v>498</v>
      </c>
      <c r="AJ90" s="56">
        <f t="shared" si="33"/>
        <v>28.220800000000001</v>
      </c>
    </row>
    <row r="91" spans="11:36" x14ac:dyDescent="0.25">
      <c r="K91" s="98">
        <v>8.4</v>
      </c>
      <c r="L91" s="96">
        <v>504</v>
      </c>
      <c r="M91" s="97">
        <v>0.7</v>
      </c>
      <c r="N91" s="97">
        <v>0.88900000000000001</v>
      </c>
      <c r="O91" s="62">
        <f t="shared" si="34"/>
        <v>7.0999999999999952E-3</v>
      </c>
      <c r="P91" s="45">
        <f t="shared" si="27"/>
        <v>0.22719999999999985</v>
      </c>
      <c r="Q91" s="71">
        <f t="shared" si="28"/>
        <v>504</v>
      </c>
      <c r="R91" s="56">
        <f t="shared" si="23"/>
        <v>28.448</v>
      </c>
      <c r="S91" s="6"/>
      <c r="T91" s="64">
        <v>8.4</v>
      </c>
      <c r="U91" s="60">
        <v>504</v>
      </c>
      <c r="V91" s="61">
        <v>0.35</v>
      </c>
      <c r="W91" s="61">
        <v>0.35699999999999998</v>
      </c>
      <c r="X91" s="63">
        <f t="shared" si="35"/>
        <v>7.5000000000000067E-3</v>
      </c>
      <c r="Y91" s="45">
        <f t="shared" si="29"/>
        <v>0.24000000000000021</v>
      </c>
      <c r="Z91" s="55">
        <f t="shared" si="30"/>
        <v>504</v>
      </c>
      <c r="AA91" s="56">
        <f t="shared" si="24"/>
        <v>11.423999999999999</v>
      </c>
      <c r="AC91" s="64">
        <v>8.4</v>
      </c>
      <c r="AD91" s="60">
        <v>504</v>
      </c>
      <c r="AE91" s="61">
        <v>0.35</v>
      </c>
      <c r="AF91" s="61">
        <f t="shared" si="25"/>
        <v>0.88900000000000001</v>
      </c>
      <c r="AG91" s="63">
        <f t="shared" si="26"/>
        <v>7.0999999999999952E-3</v>
      </c>
      <c r="AH91" s="45">
        <f t="shared" si="31"/>
        <v>0.22719999999999985</v>
      </c>
      <c r="AI91" s="55">
        <f t="shared" si="32"/>
        <v>504</v>
      </c>
      <c r="AJ91" s="56">
        <f t="shared" si="33"/>
        <v>28.448</v>
      </c>
    </row>
    <row r="92" spans="11:36" x14ac:dyDescent="0.25">
      <c r="K92" s="98">
        <v>8.5</v>
      </c>
      <c r="L92" s="96">
        <v>510</v>
      </c>
      <c r="M92" s="97">
        <v>0.70833333333333304</v>
      </c>
      <c r="N92" s="97">
        <v>0.89570000000000005</v>
      </c>
      <c r="O92" s="62">
        <f t="shared" si="34"/>
        <v>6.7000000000000393E-3</v>
      </c>
      <c r="P92" s="45">
        <f t="shared" si="27"/>
        <v>0.21440000000000126</v>
      </c>
      <c r="Q92" s="71">
        <f t="shared" si="28"/>
        <v>510</v>
      </c>
      <c r="R92" s="56">
        <f t="shared" si="23"/>
        <v>28.662400000000002</v>
      </c>
      <c r="S92" s="6"/>
      <c r="T92" s="64">
        <v>8.5</v>
      </c>
      <c r="U92" s="60">
        <v>510</v>
      </c>
      <c r="V92" s="61">
        <v>0.35416666666666702</v>
      </c>
      <c r="W92" s="61">
        <v>0.36449999999999999</v>
      </c>
      <c r="X92" s="63">
        <f t="shared" si="35"/>
        <v>7.5000000000000067E-3</v>
      </c>
      <c r="Y92" s="45">
        <f t="shared" si="29"/>
        <v>0.24000000000000021</v>
      </c>
      <c r="Z92" s="55">
        <f t="shared" si="30"/>
        <v>510</v>
      </c>
      <c r="AA92" s="56">
        <f t="shared" si="24"/>
        <v>11.664</v>
      </c>
      <c r="AC92" s="64">
        <v>8.5</v>
      </c>
      <c r="AD92" s="60">
        <v>510</v>
      </c>
      <c r="AE92" s="61">
        <v>0.35416666666666702</v>
      </c>
      <c r="AF92" s="61">
        <f t="shared" si="25"/>
        <v>0.89570000000000005</v>
      </c>
      <c r="AG92" s="63">
        <f t="shared" si="26"/>
        <v>6.7000000000000393E-3</v>
      </c>
      <c r="AH92" s="45">
        <f t="shared" si="31"/>
        <v>0.21440000000000126</v>
      </c>
      <c r="AI92" s="55">
        <f t="shared" si="32"/>
        <v>510</v>
      </c>
      <c r="AJ92" s="56">
        <f t="shared" si="33"/>
        <v>28.662400000000002</v>
      </c>
    </row>
    <row r="93" spans="11:36" x14ac:dyDescent="0.25">
      <c r="K93" s="98">
        <v>8.6</v>
      </c>
      <c r="L93" s="96">
        <v>516</v>
      </c>
      <c r="M93" s="97">
        <v>0.71666666666666701</v>
      </c>
      <c r="N93" s="97">
        <v>0.90229999999999999</v>
      </c>
      <c r="O93" s="62">
        <f t="shared" si="34"/>
        <v>6.5999999999999392E-3</v>
      </c>
      <c r="P93" s="45">
        <f t="shared" si="27"/>
        <v>0.21119999999999806</v>
      </c>
      <c r="Q93" s="71">
        <f t="shared" si="28"/>
        <v>516</v>
      </c>
      <c r="R93" s="56">
        <f t="shared" si="23"/>
        <v>28.8736</v>
      </c>
      <c r="S93" s="6"/>
      <c r="T93" s="64">
        <v>8.6</v>
      </c>
      <c r="U93" s="60">
        <v>516</v>
      </c>
      <c r="V93" s="61">
        <v>0.358333333333333</v>
      </c>
      <c r="W93" s="61">
        <v>0.372</v>
      </c>
      <c r="X93" s="63">
        <f t="shared" si="35"/>
        <v>7.5000000000000067E-3</v>
      </c>
      <c r="Y93" s="45">
        <f t="shared" si="29"/>
        <v>0.24000000000000021</v>
      </c>
      <c r="Z93" s="55">
        <f t="shared" si="30"/>
        <v>516</v>
      </c>
      <c r="AA93" s="56">
        <f t="shared" si="24"/>
        <v>11.904</v>
      </c>
      <c r="AC93" s="64">
        <v>8.6</v>
      </c>
      <c r="AD93" s="60">
        <v>516</v>
      </c>
      <c r="AE93" s="61">
        <v>0.358333333333333</v>
      </c>
      <c r="AF93" s="61">
        <f t="shared" si="25"/>
        <v>0.90229999999999999</v>
      </c>
      <c r="AG93" s="63">
        <f t="shared" si="26"/>
        <v>6.5999999999999392E-3</v>
      </c>
      <c r="AH93" s="45">
        <f t="shared" si="31"/>
        <v>0.21119999999999806</v>
      </c>
      <c r="AI93" s="55">
        <f t="shared" si="32"/>
        <v>516</v>
      </c>
      <c r="AJ93" s="56">
        <f t="shared" si="33"/>
        <v>28.8736</v>
      </c>
    </row>
    <row r="94" spans="11:36" x14ac:dyDescent="0.25">
      <c r="K94" s="98">
        <v>8.6999999999999993</v>
      </c>
      <c r="L94" s="96">
        <v>522</v>
      </c>
      <c r="M94" s="97">
        <v>0.72499999999999998</v>
      </c>
      <c r="N94" s="97">
        <v>0.90820000000000001</v>
      </c>
      <c r="O94" s="62">
        <f t="shared" si="34"/>
        <v>5.9000000000000163E-3</v>
      </c>
      <c r="P94" s="45">
        <f t="shared" si="27"/>
        <v>0.18880000000000052</v>
      </c>
      <c r="Q94" s="71">
        <f t="shared" si="28"/>
        <v>522</v>
      </c>
      <c r="R94" s="56">
        <f t="shared" si="23"/>
        <v>29.0624</v>
      </c>
      <c r="S94" s="6"/>
      <c r="T94" s="64">
        <v>8.6999999999999993</v>
      </c>
      <c r="U94" s="60">
        <v>522</v>
      </c>
      <c r="V94" s="61">
        <v>0.36249999999999999</v>
      </c>
      <c r="W94" s="61">
        <v>0.37969999999999998</v>
      </c>
      <c r="X94" s="63">
        <f t="shared" si="35"/>
        <v>7.6999999999999846E-3</v>
      </c>
      <c r="Y94" s="45">
        <f t="shared" si="29"/>
        <v>0.24639999999999951</v>
      </c>
      <c r="Z94" s="55">
        <f t="shared" si="30"/>
        <v>522</v>
      </c>
      <c r="AA94" s="56">
        <f t="shared" si="24"/>
        <v>12.150399999999999</v>
      </c>
      <c r="AC94" s="64">
        <v>8.6999999999999993</v>
      </c>
      <c r="AD94" s="60">
        <v>522</v>
      </c>
      <c r="AE94" s="61">
        <v>0.36249999999999999</v>
      </c>
      <c r="AF94" s="61">
        <f t="shared" si="25"/>
        <v>0.90820000000000001</v>
      </c>
      <c r="AG94" s="63">
        <f t="shared" si="26"/>
        <v>5.9000000000000163E-3</v>
      </c>
      <c r="AH94" s="45">
        <f t="shared" si="31"/>
        <v>0.18880000000000052</v>
      </c>
      <c r="AI94" s="55">
        <f t="shared" si="32"/>
        <v>522</v>
      </c>
      <c r="AJ94" s="56">
        <f t="shared" si="33"/>
        <v>29.0624</v>
      </c>
    </row>
    <row r="95" spans="11:36" x14ac:dyDescent="0.25">
      <c r="K95" s="98">
        <v>8.8000000000000007</v>
      </c>
      <c r="L95" s="96">
        <v>528</v>
      </c>
      <c r="M95" s="97">
        <v>0.73333333333333295</v>
      </c>
      <c r="N95" s="97">
        <v>0.91369999999999996</v>
      </c>
      <c r="O95" s="62">
        <f t="shared" si="34"/>
        <v>5.4999999999999494E-3</v>
      </c>
      <c r="P95" s="45">
        <f t="shared" si="27"/>
        <v>0.17599999999999838</v>
      </c>
      <c r="Q95" s="71">
        <f t="shared" si="28"/>
        <v>528</v>
      </c>
      <c r="R95" s="56">
        <f t="shared" si="23"/>
        <v>29.238399999999999</v>
      </c>
      <c r="S95" s="6"/>
      <c r="T95" s="64">
        <v>8.8000000000000007</v>
      </c>
      <c r="U95" s="60">
        <v>528</v>
      </c>
      <c r="V95" s="61">
        <v>0.36666666666666697</v>
      </c>
      <c r="W95" s="61">
        <v>0.38769999999999999</v>
      </c>
      <c r="X95" s="63">
        <f t="shared" si="35"/>
        <v>8.0000000000000071E-3</v>
      </c>
      <c r="Y95" s="45">
        <f t="shared" si="29"/>
        <v>0.25600000000000023</v>
      </c>
      <c r="Z95" s="55">
        <f t="shared" si="30"/>
        <v>528</v>
      </c>
      <c r="AA95" s="56">
        <f t="shared" si="24"/>
        <v>12.4064</v>
      </c>
      <c r="AC95" s="64">
        <v>8.8000000000000007</v>
      </c>
      <c r="AD95" s="60">
        <v>528</v>
      </c>
      <c r="AE95" s="61">
        <v>0.36666666666666697</v>
      </c>
      <c r="AF95" s="61">
        <f t="shared" si="25"/>
        <v>0.91369999999999996</v>
      </c>
      <c r="AG95" s="63">
        <f t="shared" si="26"/>
        <v>5.4999999999999494E-3</v>
      </c>
      <c r="AH95" s="45">
        <f t="shared" si="31"/>
        <v>0.17599999999999838</v>
      </c>
      <c r="AI95" s="55">
        <f t="shared" si="32"/>
        <v>528</v>
      </c>
      <c r="AJ95" s="56">
        <f t="shared" si="33"/>
        <v>29.238399999999999</v>
      </c>
    </row>
    <row r="96" spans="11:36" x14ac:dyDescent="0.25">
      <c r="K96" s="98">
        <v>8.9</v>
      </c>
      <c r="L96" s="96">
        <v>534</v>
      </c>
      <c r="M96" s="97">
        <v>0.74166666666666703</v>
      </c>
      <c r="N96" s="97">
        <v>0.91900000000000004</v>
      </c>
      <c r="O96" s="62">
        <f t="shared" si="34"/>
        <v>5.3000000000000824E-3</v>
      </c>
      <c r="P96" s="45">
        <f t="shared" si="27"/>
        <v>0.16960000000000264</v>
      </c>
      <c r="Q96" s="71">
        <f t="shared" si="28"/>
        <v>534</v>
      </c>
      <c r="R96" s="56">
        <f t="shared" si="23"/>
        <v>29.408000000000001</v>
      </c>
      <c r="S96" s="6"/>
      <c r="T96" s="64">
        <v>8.9</v>
      </c>
      <c r="U96" s="60">
        <v>534</v>
      </c>
      <c r="V96" s="61">
        <v>0.37083333333333302</v>
      </c>
      <c r="W96" s="61">
        <v>0.39560000000000001</v>
      </c>
      <c r="X96" s="63">
        <f t="shared" si="35"/>
        <v>7.9000000000000181E-3</v>
      </c>
      <c r="Y96" s="45">
        <f t="shared" si="29"/>
        <v>0.25280000000000058</v>
      </c>
      <c r="Z96" s="55">
        <f t="shared" si="30"/>
        <v>534</v>
      </c>
      <c r="AA96" s="56">
        <f t="shared" si="24"/>
        <v>12.6592</v>
      </c>
      <c r="AC96" s="64">
        <v>8.9</v>
      </c>
      <c r="AD96" s="60">
        <v>534</v>
      </c>
      <c r="AE96" s="61">
        <v>0.37083333333333302</v>
      </c>
      <c r="AF96" s="61">
        <f t="shared" si="25"/>
        <v>0.91900000000000004</v>
      </c>
      <c r="AG96" s="63">
        <f t="shared" si="26"/>
        <v>5.3000000000000824E-3</v>
      </c>
      <c r="AH96" s="45">
        <f t="shared" si="31"/>
        <v>0.16960000000000264</v>
      </c>
      <c r="AI96" s="55">
        <f t="shared" si="32"/>
        <v>534</v>
      </c>
      <c r="AJ96" s="56">
        <f t="shared" si="33"/>
        <v>29.408000000000001</v>
      </c>
    </row>
    <row r="97" spans="2:36" x14ac:dyDescent="0.25">
      <c r="B97" s="3"/>
      <c r="C97" s="4"/>
      <c r="D97" s="5"/>
      <c r="E97" s="5"/>
      <c r="F97" s="5"/>
      <c r="G97" s="6"/>
      <c r="H97" s="95"/>
      <c r="I97" s="6"/>
      <c r="K97" s="98">
        <v>9</v>
      </c>
      <c r="L97" s="96">
        <v>540</v>
      </c>
      <c r="M97" s="97">
        <v>0.75</v>
      </c>
      <c r="N97" s="97">
        <v>0.92400000000000004</v>
      </c>
      <c r="O97" s="62">
        <f t="shared" si="34"/>
        <v>5.0000000000000044E-3</v>
      </c>
      <c r="P97" s="45">
        <f t="shared" si="27"/>
        <v>0.16000000000000014</v>
      </c>
      <c r="Q97" s="71">
        <f t="shared" si="28"/>
        <v>540</v>
      </c>
      <c r="R97" s="56">
        <f t="shared" si="23"/>
        <v>29.568000000000001</v>
      </c>
      <c r="S97" s="6"/>
      <c r="T97" s="64">
        <v>9</v>
      </c>
      <c r="U97" s="60">
        <v>540</v>
      </c>
      <c r="V97" s="61">
        <v>0.375</v>
      </c>
      <c r="W97" s="61">
        <v>0.40350000000000003</v>
      </c>
      <c r="X97" s="63">
        <f t="shared" si="35"/>
        <v>7.9000000000000181E-3</v>
      </c>
      <c r="Y97" s="45">
        <f t="shared" si="29"/>
        <v>0.25280000000000058</v>
      </c>
      <c r="Z97" s="55">
        <f t="shared" si="30"/>
        <v>540</v>
      </c>
      <c r="AA97" s="56">
        <f t="shared" si="24"/>
        <v>12.912000000000001</v>
      </c>
      <c r="AC97" s="64">
        <v>9</v>
      </c>
      <c r="AD97" s="60">
        <v>540</v>
      </c>
      <c r="AE97" s="61">
        <v>0.375</v>
      </c>
      <c r="AF97" s="61">
        <f t="shared" si="25"/>
        <v>0.92400000000000004</v>
      </c>
      <c r="AG97" s="63">
        <f t="shared" si="26"/>
        <v>5.0000000000000044E-3</v>
      </c>
      <c r="AH97" s="45">
        <f t="shared" si="31"/>
        <v>0.16000000000000014</v>
      </c>
      <c r="AI97" s="55">
        <f t="shared" si="32"/>
        <v>540</v>
      </c>
      <c r="AJ97" s="56">
        <f t="shared" si="33"/>
        <v>29.568000000000001</v>
      </c>
    </row>
    <row r="98" spans="2:36" x14ac:dyDescent="0.25">
      <c r="B98" s="3"/>
      <c r="C98" s="4"/>
      <c r="D98" s="5"/>
      <c r="E98" s="5"/>
      <c r="F98" s="5"/>
      <c r="G98" s="6"/>
      <c r="H98" s="95"/>
      <c r="I98" s="6"/>
      <c r="K98" s="98">
        <v>9.1</v>
      </c>
      <c r="L98" s="96">
        <v>546</v>
      </c>
      <c r="M98" s="97">
        <v>0.75833333333333297</v>
      </c>
      <c r="N98" s="97">
        <v>0.92900000000000005</v>
      </c>
      <c r="O98" s="62">
        <f t="shared" si="34"/>
        <v>5.0000000000000044E-3</v>
      </c>
      <c r="P98" s="45">
        <f t="shared" si="27"/>
        <v>0.16000000000000014</v>
      </c>
      <c r="Q98" s="71">
        <f t="shared" si="28"/>
        <v>546</v>
      </c>
      <c r="R98" s="56">
        <f t="shared" si="23"/>
        <v>29.728000000000002</v>
      </c>
      <c r="S98" s="6"/>
      <c r="T98" s="64">
        <v>9.1</v>
      </c>
      <c r="U98" s="60">
        <v>546</v>
      </c>
      <c r="V98" s="61">
        <v>0.37916666666666698</v>
      </c>
      <c r="W98" s="61">
        <v>0.41139999999999999</v>
      </c>
      <c r="X98" s="63">
        <f t="shared" si="35"/>
        <v>7.8999999999999626E-3</v>
      </c>
      <c r="Y98" s="45">
        <f t="shared" si="29"/>
        <v>0.2527999999999988</v>
      </c>
      <c r="Z98" s="55">
        <f t="shared" si="30"/>
        <v>546</v>
      </c>
      <c r="AA98" s="56">
        <f t="shared" si="24"/>
        <v>13.1648</v>
      </c>
      <c r="AC98" s="64">
        <v>9.1</v>
      </c>
      <c r="AD98" s="60">
        <v>546</v>
      </c>
      <c r="AE98" s="61">
        <v>0.37916666666666698</v>
      </c>
      <c r="AF98" s="61">
        <f t="shared" si="25"/>
        <v>0.92900000000000005</v>
      </c>
      <c r="AG98" s="63">
        <f t="shared" si="26"/>
        <v>5.0000000000000044E-3</v>
      </c>
      <c r="AH98" s="45">
        <f t="shared" si="31"/>
        <v>0.16000000000000014</v>
      </c>
      <c r="AI98" s="55">
        <f t="shared" si="32"/>
        <v>546</v>
      </c>
      <c r="AJ98" s="56">
        <f t="shared" si="33"/>
        <v>29.728000000000002</v>
      </c>
    </row>
    <row r="99" spans="2:36" x14ac:dyDescent="0.25">
      <c r="B99" s="3"/>
      <c r="C99" s="4"/>
      <c r="D99" s="5"/>
      <c r="E99" s="5"/>
      <c r="F99" s="5"/>
      <c r="G99" s="6"/>
      <c r="H99" s="95"/>
      <c r="I99" s="6"/>
      <c r="K99" s="98">
        <v>9.1999999999999993</v>
      </c>
      <c r="L99" s="96">
        <v>552</v>
      </c>
      <c r="M99" s="97">
        <v>0.76666666666666705</v>
      </c>
      <c r="N99" s="97">
        <v>0.93330000000000002</v>
      </c>
      <c r="O99" s="62">
        <f t="shared" si="34"/>
        <v>4.2999999999999705E-3</v>
      </c>
      <c r="P99" s="45">
        <f t="shared" si="27"/>
        <v>0.13759999999999906</v>
      </c>
      <c r="Q99" s="71">
        <f t="shared" si="28"/>
        <v>552</v>
      </c>
      <c r="R99" s="56">
        <f t="shared" si="23"/>
        <v>29.865600000000001</v>
      </c>
      <c r="S99" s="6"/>
      <c r="T99" s="64">
        <v>9.1999999999999993</v>
      </c>
      <c r="U99" s="60">
        <v>552</v>
      </c>
      <c r="V99" s="61">
        <v>0.38333333333333303</v>
      </c>
      <c r="W99" s="61">
        <v>0.41930000000000001</v>
      </c>
      <c r="X99" s="63">
        <f t="shared" si="35"/>
        <v>7.9000000000000181E-3</v>
      </c>
      <c r="Y99" s="45">
        <f t="shared" si="29"/>
        <v>0.25280000000000058</v>
      </c>
      <c r="Z99" s="55">
        <f t="shared" si="30"/>
        <v>552</v>
      </c>
      <c r="AA99" s="56">
        <f t="shared" si="24"/>
        <v>13.4176</v>
      </c>
      <c r="AC99" s="64">
        <v>9.1999999999999993</v>
      </c>
      <c r="AD99" s="60">
        <v>552</v>
      </c>
      <c r="AE99" s="61">
        <v>0.38333333333333303</v>
      </c>
      <c r="AF99" s="61">
        <f t="shared" si="25"/>
        <v>0.93330000000000002</v>
      </c>
      <c r="AG99" s="63">
        <f t="shared" si="26"/>
        <v>4.2999999999999705E-3</v>
      </c>
      <c r="AH99" s="45">
        <f t="shared" si="31"/>
        <v>0.13759999999999906</v>
      </c>
      <c r="AI99" s="55">
        <f t="shared" si="32"/>
        <v>552</v>
      </c>
      <c r="AJ99" s="56">
        <f t="shared" si="33"/>
        <v>29.865600000000001</v>
      </c>
    </row>
    <row r="100" spans="2:36" x14ac:dyDescent="0.25">
      <c r="B100" s="3"/>
      <c r="C100" s="4"/>
      <c r="D100" s="5"/>
      <c r="E100" s="5"/>
      <c r="F100" s="5"/>
      <c r="G100" s="6"/>
      <c r="H100" s="95"/>
      <c r="I100" s="6"/>
      <c r="K100" s="98">
        <v>9.3000000000000007</v>
      </c>
      <c r="L100" s="96">
        <v>558</v>
      </c>
      <c r="M100" s="97">
        <v>0.77500000000000002</v>
      </c>
      <c r="N100" s="97">
        <v>0.9375</v>
      </c>
      <c r="O100" s="62">
        <f t="shared" si="34"/>
        <v>4.1999999999999815E-3</v>
      </c>
      <c r="P100" s="45">
        <f t="shared" si="27"/>
        <v>0.13439999999999941</v>
      </c>
      <c r="Q100" s="71">
        <f t="shared" si="28"/>
        <v>558</v>
      </c>
      <c r="R100" s="56">
        <f t="shared" si="23"/>
        <v>30</v>
      </c>
      <c r="S100" s="6"/>
      <c r="T100" s="64">
        <v>9.3000000000000007</v>
      </c>
      <c r="U100" s="60">
        <v>558</v>
      </c>
      <c r="V100" s="61">
        <v>0.38750000000000001</v>
      </c>
      <c r="W100" s="61">
        <v>0.42720000000000002</v>
      </c>
      <c r="X100" s="63">
        <f t="shared" si="35"/>
        <v>7.9000000000000181E-3</v>
      </c>
      <c r="Y100" s="45">
        <f t="shared" si="29"/>
        <v>0.25280000000000058</v>
      </c>
      <c r="Z100" s="55">
        <f t="shared" si="30"/>
        <v>558</v>
      </c>
      <c r="AA100" s="56">
        <f t="shared" si="24"/>
        <v>13.670400000000001</v>
      </c>
      <c r="AC100" s="64">
        <v>9.3000000000000007</v>
      </c>
      <c r="AD100" s="60">
        <v>558</v>
      </c>
      <c r="AE100" s="61">
        <v>0.38750000000000001</v>
      </c>
      <c r="AF100" s="61">
        <f t="shared" si="25"/>
        <v>0.9375</v>
      </c>
      <c r="AG100" s="63">
        <f t="shared" si="26"/>
        <v>4.1999999999999815E-3</v>
      </c>
      <c r="AH100" s="45">
        <f t="shared" si="31"/>
        <v>0.13439999999999941</v>
      </c>
      <c r="AI100" s="55">
        <f t="shared" si="32"/>
        <v>558</v>
      </c>
      <c r="AJ100" s="56">
        <f t="shared" si="33"/>
        <v>30</v>
      </c>
    </row>
    <row r="101" spans="2:36" x14ac:dyDescent="0.25">
      <c r="B101" s="3"/>
      <c r="C101" s="4"/>
      <c r="D101" s="5"/>
      <c r="E101" s="5"/>
      <c r="F101" s="5"/>
      <c r="G101" s="6"/>
      <c r="H101" s="95"/>
      <c r="I101" s="6"/>
      <c r="K101" s="98">
        <v>9.4</v>
      </c>
      <c r="L101" s="96">
        <v>564</v>
      </c>
      <c r="M101" s="97">
        <v>0.78333333333333299</v>
      </c>
      <c r="N101" s="97">
        <v>0.9415</v>
      </c>
      <c r="O101" s="62">
        <f t="shared" si="34"/>
        <v>4.0000000000000036E-3</v>
      </c>
      <c r="P101" s="45">
        <f t="shared" si="27"/>
        <v>0.12800000000000011</v>
      </c>
      <c r="Q101" s="71">
        <f t="shared" si="28"/>
        <v>564</v>
      </c>
      <c r="R101" s="56">
        <f t="shared" si="23"/>
        <v>30.128</v>
      </c>
      <c r="S101" s="6"/>
      <c r="T101" s="64">
        <v>9.4</v>
      </c>
      <c r="U101" s="60">
        <v>564</v>
      </c>
      <c r="V101" s="61">
        <v>0.391666666666667</v>
      </c>
      <c r="W101" s="61">
        <v>0.43519999999999998</v>
      </c>
      <c r="X101" s="63">
        <f t="shared" si="35"/>
        <v>7.9999999999999516E-3</v>
      </c>
      <c r="Y101" s="45">
        <f t="shared" si="29"/>
        <v>0.25599999999999845</v>
      </c>
      <c r="Z101" s="55">
        <f t="shared" si="30"/>
        <v>564</v>
      </c>
      <c r="AA101" s="56">
        <f t="shared" si="24"/>
        <v>13.926399999999999</v>
      </c>
      <c r="AC101" s="64">
        <v>9.4</v>
      </c>
      <c r="AD101" s="60">
        <v>564</v>
      </c>
      <c r="AE101" s="61">
        <v>0.391666666666667</v>
      </c>
      <c r="AF101" s="61">
        <f t="shared" si="25"/>
        <v>0.9415</v>
      </c>
      <c r="AG101" s="63">
        <f t="shared" si="26"/>
        <v>4.0000000000000036E-3</v>
      </c>
      <c r="AH101" s="45">
        <f t="shared" si="31"/>
        <v>0.12800000000000011</v>
      </c>
      <c r="AI101" s="55">
        <f t="shared" si="32"/>
        <v>564</v>
      </c>
      <c r="AJ101" s="56">
        <f t="shared" si="33"/>
        <v>30.128</v>
      </c>
    </row>
    <row r="102" spans="2:36" x14ac:dyDescent="0.25">
      <c r="B102" s="3"/>
      <c r="C102" s="4"/>
      <c r="D102" s="5"/>
      <c r="E102" s="5"/>
      <c r="F102" s="5"/>
      <c r="G102" s="6"/>
      <c r="H102" s="95"/>
      <c r="I102" s="6"/>
      <c r="K102" s="98">
        <v>9.5</v>
      </c>
      <c r="L102" s="96">
        <v>570</v>
      </c>
      <c r="M102" s="97">
        <v>0.79166666666666696</v>
      </c>
      <c r="N102" s="97">
        <v>0.94520000000000004</v>
      </c>
      <c r="O102" s="62">
        <f t="shared" si="34"/>
        <v>3.7000000000000366E-3</v>
      </c>
      <c r="P102" s="45">
        <f t="shared" si="27"/>
        <v>0.11840000000000117</v>
      </c>
      <c r="Q102" s="71">
        <f t="shared" si="28"/>
        <v>570</v>
      </c>
      <c r="R102" s="56">
        <f t="shared" si="23"/>
        <v>30.246400000000001</v>
      </c>
      <c r="S102" s="6"/>
      <c r="T102" s="64">
        <v>9.5</v>
      </c>
      <c r="U102" s="60">
        <v>570</v>
      </c>
      <c r="V102" s="61">
        <v>0.39583333333333298</v>
      </c>
      <c r="W102" s="61">
        <v>0.44309999999999999</v>
      </c>
      <c r="X102" s="63">
        <f t="shared" si="35"/>
        <v>7.9000000000000181E-3</v>
      </c>
      <c r="Y102" s="45">
        <f t="shared" si="29"/>
        <v>0.25280000000000058</v>
      </c>
      <c r="Z102" s="55">
        <f t="shared" si="30"/>
        <v>570</v>
      </c>
      <c r="AA102" s="56">
        <f t="shared" si="24"/>
        <v>14.1792</v>
      </c>
      <c r="AC102" s="64">
        <v>9.5</v>
      </c>
      <c r="AD102" s="60">
        <v>570</v>
      </c>
      <c r="AE102" s="61">
        <v>0.39583333333333298</v>
      </c>
      <c r="AF102" s="61">
        <f t="shared" si="25"/>
        <v>0.94520000000000004</v>
      </c>
      <c r="AG102" s="63">
        <f t="shared" si="26"/>
        <v>3.7000000000000366E-3</v>
      </c>
      <c r="AH102" s="45">
        <f t="shared" si="31"/>
        <v>0.11840000000000117</v>
      </c>
      <c r="AI102" s="55">
        <f t="shared" si="32"/>
        <v>570</v>
      </c>
      <c r="AJ102" s="56">
        <f t="shared" si="33"/>
        <v>30.246400000000001</v>
      </c>
    </row>
    <row r="103" spans="2:36" x14ac:dyDescent="0.25">
      <c r="B103" s="3"/>
      <c r="C103" s="4"/>
      <c r="D103" s="5"/>
      <c r="E103" s="5"/>
      <c r="F103" s="5"/>
      <c r="G103" s="6"/>
      <c r="H103" s="95"/>
      <c r="I103" s="6"/>
      <c r="K103" s="98">
        <v>9.6</v>
      </c>
      <c r="L103" s="96">
        <v>576</v>
      </c>
      <c r="M103" s="97">
        <v>0.8</v>
      </c>
      <c r="N103" s="97">
        <v>0.94899999999999995</v>
      </c>
      <c r="O103" s="62">
        <f t="shared" si="34"/>
        <v>3.7999999999999146E-3</v>
      </c>
      <c r="P103" s="45">
        <f t="shared" si="27"/>
        <v>0.12159999999999727</v>
      </c>
      <c r="Q103" s="71">
        <f t="shared" si="28"/>
        <v>576</v>
      </c>
      <c r="R103" s="56">
        <f t="shared" ref="R103:R127" si="36">N103*$N$4</f>
        <v>30.367999999999999</v>
      </c>
      <c r="S103" s="6"/>
      <c r="T103" s="64">
        <v>9.6</v>
      </c>
      <c r="U103" s="60">
        <v>576</v>
      </c>
      <c r="V103" s="61">
        <v>0.4</v>
      </c>
      <c r="W103" s="61">
        <v>0.45100000000000001</v>
      </c>
      <c r="X103" s="63">
        <f t="shared" si="35"/>
        <v>7.9000000000000181E-3</v>
      </c>
      <c r="Y103" s="45">
        <f t="shared" si="29"/>
        <v>0.25280000000000058</v>
      </c>
      <c r="Z103" s="55">
        <f t="shared" si="30"/>
        <v>576</v>
      </c>
      <c r="AA103" s="56">
        <f t="shared" si="24"/>
        <v>14.432</v>
      </c>
      <c r="AC103" s="64">
        <v>9.6</v>
      </c>
      <c r="AD103" s="60">
        <v>576</v>
      </c>
      <c r="AE103" s="61">
        <v>0.4</v>
      </c>
      <c r="AF103" s="61">
        <f t="shared" ref="AF103:AF127" si="37">N103</f>
        <v>0.94899999999999995</v>
      </c>
      <c r="AG103" s="63">
        <f t="shared" ref="AG103:AG127" si="38">O103</f>
        <v>3.7999999999999146E-3</v>
      </c>
      <c r="AH103" s="45">
        <f t="shared" si="31"/>
        <v>0.12159999999999727</v>
      </c>
      <c r="AI103" s="55">
        <f t="shared" si="32"/>
        <v>576</v>
      </c>
      <c r="AJ103" s="56">
        <f t="shared" si="33"/>
        <v>30.367999999999999</v>
      </c>
    </row>
    <row r="104" spans="2:36" x14ac:dyDescent="0.25">
      <c r="B104" s="3"/>
      <c r="C104" s="4"/>
      <c r="D104" s="5"/>
      <c r="E104" s="5"/>
      <c r="F104" s="5"/>
      <c r="G104" s="6"/>
      <c r="H104" s="95"/>
      <c r="I104" s="6"/>
      <c r="K104" s="98">
        <v>9.6999999999999993</v>
      </c>
      <c r="L104" s="96">
        <v>582</v>
      </c>
      <c r="M104" s="97">
        <v>0.80833333333333302</v>
      </c>
      <c r="N104" s="97">
        <v>0.95230000000000004</v>
      </c>
      <c r="O104" s="62">
        <f t="shared" si="34"/>
        <v>3.3000000000000806E-3</v>
      </c>
      <c r="P104" s="45">
        <f t="shared" ref="P104:P127" si="39">R104-R103</f>
        <v>0.10560000000000258</v>
      </c>
      <c r="Q104" s="71">
        <f t="shared" si="28"/>
        <v>582</v>
      </c>
      <c r="R104" s="56">
        <f t="shared" si="36"/>
        <v>30.473600000000001</v>
      </c>
      <c r="S104" s="6"/>
      <c r="T104" s="64">
        <v>9.6999999999999993</v>
      </c>
      <c r="U104" s="60">
        <v>582</v>
      </c>
      <c r="V104" s="61">
        <v>0.40416666666666701</v>
      </c>
      <c r="W104" s="61">
        <v>0.4587</v>
      </c>
      <c r="X104" s="63">
        <f t="shared" si="35"/>
        <v>7.6999999999999846E-3</v>
      </c>
      <c r="Y104" s="45">
        <f t="shared" si="29"/>
        <v>0.24639999999999951</v>
      </c>
      <c r="Z104" s="55">
        <f t="shared" si="30"/>
        <v>582</v>
      </c>
      <c r="AA104" s="56">
        <f t="shared" si="24"/>
        <v>14.6784</v>
      </c>
      <c r="AC104" s="64">
        <v>9.6999999999999993</v>
      </c>
      <c r="AD104" s="60">
        <v>582</v>
      </c>
      <c r="AE104" s="61">
        <v>0.40416666666666701</v>
      </c>
      <c r="AF104" s="61">
        <f t="shared" si="37"/>
        <v>0.95230000000000004</v>
      </c>
      <c r="AG104" s="63">
        <f t="shared" si="38"/>
        <v>3.3000000000000806E-3</v>
      </c>
      <c r="AH104" s="45">
        <f t="shared" si="31"/>
        <v>0.10560000000000258</v>
      </c>
      <c r="AI104" s="55">
        <f t="shared" si="32"/>
        <v>582</v>
      </c>
      <c r="AJ104" s="56">
        <f t="shared" si="33"/>
        <v>30.473600000000001</v>
      </c>
    </row>
    <row r="105" spans="2:36" x14ac:dyDescent="0.25">
      <c r="B105" s="3"/>
      <c r="C105" s="4"/>
      <c r="D105" s="5"/>
      <c r="E105" s="5"/>
      <c r="F105" s="5"/>
      <c r="G105" s="6"/>
      <c r="H105" s="95"/>
      <c r="I105" s="6"/>
      <c r="K105" s="98">
        <v>9.8000000000000007</v>
      </c>
      <c r="L105" s="96">
        <v>588</v>
      </c>
      <c r="M105" s="97">
        <v>0.81666666666666698</v>
      </c>
      <c r="N105" s="97">
        <v>0.95569999999999999</v>
      </c>
      <c r="O105" s="62">
        <f t="shared" si="34"/>
        <v>3.3999999999999586E-3</v>
      </c>
      <c r="P105" s="45">
        <f t="shared" si="39"/>
        <v>0.10879999999999868</v>
      </c>
      <c r="Q105" s="71">
        <f t="shared" si="28"/>
        <v>588</v>
      </c>
      <c r="R105" s="56">
        <f t="shared" si="36"/>
        <v>30.5824</v>
      </c>
      <c r="S105" s="6"/>
      <c r="T105" s="64">
        <v>9.8000000000000007</v>
      </c>
      <c r="U105" s="60">
        <v>588</v>
      </c>
      <c r="V105" s="61">
        <v>0.40833333333333299</v>
      </c>
      <c r="W105" s="61">
        <v>0.46639999999999998</v>
      </c>
      <c r="X105" s="63">
        <f t="shared" si="35"/>
        <v>7.6999999999999846E-3</v>
      </c>
      <c r="Y105" s="45">
        <f t="shared" si="29"/>
        <v>0.24639999999999951</v>
      </c>
      <c r="Z105" s="55">
        <f t="shared" si="30"/>
        <v>588</v>
      </c>
      <c r="AA105" s="56">
        <f t="shared" si="24"/>
        <v>14.924799999999999</v>
      </c>
      <c r="AC105" s="64">
        <v>9.8000000000000007</v>
      </c>
      <c r="AD105" s="60">
        <v>588</v>
      </c>
      <c r="AE105" s="61">
        <v>0.40833333333333299</v>
      </c>
      <c r="AF105" s="61">
        <f t="shared" si="37"/>
        <v>0.95569999999999999</v>
      </c>
      <c r="AG105" s="63">
        <f t="shared" si="38"/>
        <v>3.3999999999999586E-3</v>
      </c>
      <c r="AH105" s="45">
        <f t="shared" si="31"/>
        <v>0.10879999999999868</v>
      </c>
      <c r="AI105" s="55">
        <f t="shared" si="32"/>
        <v>588</v>
      </c>
      <c r="AJ105" s="56">
        <f t="shared" si="33"/>
        <v>30.5824</v>
      </c>
    </row>
    <row r="106" spans="2:36" x14ac:dyDescent="0.25">
      <c r="B106" s="3"/>
      <c r="C106" s="4"/>
      <c r="D106" s="5"/>
      <c r="E106" s="5"/>
      <c r="F106" s="5"/>
      <c r="G106" s="6"/>
      <c r="H106" s="95"/>
      <c r="I106" s="6"/>
      <c r="K106" s="98">
        <v>9.9</v>
      </c>
      <c r="L106" s="96">
        <v>594</v>
      </c>
      <c r="M106" s="97">
        <v>0.82499999999999996</v>
      </c>
      <c r="N106" s="97">
        <v>0.95879999999999999</v>
      </c>
      <c r="O106" s="62">
        <f t="shared" si="34"/>
        <v>3.0999999999999917E-3</v>
      </c>
      <c r="P106" s="45">
        <f t="shared" si="39"/>
        <v>9.9199999999999733E-2</v>
      </c>
      <c r="Q106" s="71">
        <f t="shared" si="28"/>
        <v>594</v>
      </c>
      <c r="R106" s="56">
        <f t="shared" si="36"/>
        <v>30.6816</v>
      </c>
      <c r="S106" s="6"/>
      <c r="T106" s="64">
        <v>9.9</v>
      </c>
      <c r="U106" s="60">
        <v>594</v>
      </c>
      <c r="V106" s="61">
        <v>0.41249999999999998</v>
      </c>
      <c r="W106" s="61">
        <v>0.47410000000000002</v>
      </c>
      <c r="X106" s="63">
        <f t="shared" si="35"/>
        <v>7.7000000000000401E-3</v>
      </c>
      <c r="Y106" s="45">
        <f t="shared" si="29"/>
        <v>0.24640000000000128</v>
      </c>
      <c r="Z106" s="55">
        <f t="shared" si="30"/>
        <v>594</v>
      </c>
      <c r="AA106" s="56">
        <f t="shared" si="24"/>
        <v>15.171200000000001</v>
      </c>
      <c r="AC106" s="64">
        <v>9.9</v>
      </c>
      <c r="AD106" s="60">
        <v>594</v>
      </c>
      <c r="AE106" s="61">
        <v>0.41249999999999998</v>
      </c>
      <c r="AF106" s="61">
        <f t="shared" si="37"/>
        <v>0.95879999999999999</v>
      </c>
      <c r="AG106" s="63">
        <f t="shared" si="38"/>
        <v>3.0999999999999917E-3</v>
      </c>
      <c r="AH106" s="45">
        <f t="shared" si="31"/>
        <v>9.9199999999999733E-2</v>
      </c>
      <c r="AI106" s="55">
        <f t="shared" si="32"/>
        <v>594</v>
      </c>
      <c r="AJ106" s="56">
        <f t="shared" si="33"/>
        <v>30.6816</v>
      </c>
    </row>
    <row r="107" spans="2:36" x14ac:dyDescent="0.25">
      <c r="B107" s="3"/>
      <c r="C107" s="4"/>
      <c r="D107" s="5"/>
      <c r="E107" s="5"/>
      <c r="F107" s="5"/>
      <c r="G107" s="6"/>
      <c r="H107" s="95"/>
      <c r="I107" s="6"/>
      <c r="K107" s="98">
        <v>10</v>
      </c>
      <c r="L107" s="96">
        <v>600</v>
      </c>
      <c r="M107" s="97">
        <v>0.83333333333333304</v>
      </c>
      <c r="N107" s="97">
        <v>0.9617</v>
      </c>
      <c r="O107" s="62">
        <f t="shared" si="34"/>
        <v>2.9000000000000137E-3</v>
      </c>
      <c r="P107" s="45">
        <f t="shared" si="39"/>
        <v>9.2800000000000438E-2</v>
      </c>
      <c r="Q107" s="71">
        <f t="shared" si="28"/>
        <v>600</v>
      </c>
      <c r="R107" s="56">
        <f t="shared" si="36"/>
        <v>30.7744</v>
      </c>
      <c r="S107" s="6"/>
      <c r="T107" s="64">
        <v>10</v>
      </c>
      <c r="U107" s="60">
        <v>600</v>
      </c>
      <c r="V107" s="61">
        <v>0.41666666666666702</v>
      </c>
      <c r="W107" s="61">
        <v>0.48180000000000001</v>
      </c>
      <c r="X107" s="63">
        <f t="shared" si="35"/>
        <v>7.6999999999999846E-3</v>
      </c>
      <c r="Y107" s="45">
        <f t="shared" si="29"/>
        <v>0.24639999999999951</v>
      </c>
      <c r="Z107" s="55">
        <f t="shared" si="30"/>
        <v>600</v>
      </c>
      <c r="AA107" s="56">
        <f t="shared" si="24"/>
        <v>15.4176</v>
      </c>
      <c r="AC107" s="64">
        <v>10</v>
      </c>
      <c r="AD107" s="60">
        <v>600</v>
      </c>
      <c r="AE107" s="61">
        <v>0.41666666666666702</v>
      </c>
      <c r="AF107" s="61">
        <f t="shared" si="37"/>
        <v>0.9617</v>
      </c>
      <c r="AG107" s="63">
        <f t="shared" si="38"/>
        <v>2.9000000000000137E-3</v>
      </c>
      <c r="AH107" s="45">
        <f t="shared" si="31"/>
        <v>9.2800000000000438E-2</v>
      </c>
      <c r="AI107" s="55">
        <f t="shared" si="32"/>
        <v>600</v>
      </c>
      <c r="AJ107" s="56">
        <f t="shared" si="33"/>
        <v>30.7744</v>
      </c>
    </row>
    <row r="108" spans="2:36" x14ac:dyDescent="0.25">
      <c r="B108" s="3"/>
      <c r="C108" s="4"/>
      <c r="D108" s="5"/>
      <c r="E108" s="5"/>
      <c r="F108" s="5"/>
      <c r="G108" s="6"/>
      <c r="H108" s="95"/>
      <c r="I108" s="6"/>
      <c r="K108" s="98">
        <v>10.1</v>
      </c>
      <c r="L108" s="96">
        <v>606</v>
      </c>
      <c r="M108" s="97">
        <v>0.84166666666666701</v>
      </c>
      <c r="N108" s="97">
        <v>0.96450000000000002</v>
      </c>
      <c r="O108" s="62">
        <f t="shared" si="34"/>
        <v>2.8000000000000247E-3</v>
      </c>
      <c r="P108" s="45">
        <f t="shared" si="39"/>
        <v>8.960000000000079E-2</v>
      </c>
      <c r="Q108" s="71">
        <f t="shared" si="28"/>
        <v>606</v>
      </c>
      <c r="R108" s="56">
        <f t="shared" si="36"/>
        <v>30.864000000000001</v>
      </c>
      <c r="S108" s="6"/>
      <c r="T108" s="64">
        <v>10.1</v>
      </c>
      <c r="U108" s="60">
        <v>606</v>
      </c>
      <c r="V108" s="61">
        <v>0.420833333333333</v>
      </c>
      <c r="W108" s="61">
        <v>0.48949999999999999</v>
      </c>
      <c r="X108" s="63">
        <f t="shared" si="35"/>
        <v>7.6999999999999846E-3</v>
      </c>
      <c r="Y108" s="45">
        <f t="shared" si="29"/>
        <v>0.24639999999999951</v>
      </c>
      <c r="Z108" s="55">
        <f t="shared" si="30"/>
        <v>606</v>
      </c>
      <c r="AA108" s="56">
        <f t="shared" si="24"/>
        <v>15.664</v>
      </c>
      <c r="AC108" s="64">
        <v>10.1</v>
      </c>
      <c r="AD108" s="60">
        <v>606</v>
      </c>
      <c r="AE108" s="61">
        <v>0.420833333333333</v>
      </c>
      <c r="AF108" s="61">
        <f t="shared" si="37"/>
        <v>0.96450000000000002</v>
      </c>
      <c r="AG108" s="63">
        <f t="shared" si="38"/>
        <v>2.8000000000000247E-3</v>
      </c>
      <c r="AH108" s="45">
        <f t="shared" si="31"/>
        <v>8.960000000000079E-2</v>
      </c>
      <c r="AI108" s="55">
        <f t="shared" si="32"/>
        <v>606</v>
      </c>
      <c r="AJ108" s="56">
        <f t="shared" si="33"/>
        <v>30.864000000000001</v>
      </c>
    </row>
    <row r="109" spans="2:36" x14ac:dyDescent="0.25">
      <c r="B109" s="3"/>
      <c r="C109" s="4"/>
      <c r="D109" s="5"/>
      <c r="E109" s="5"/>
      <c r="F109" s="5"/>
      <c r="G109" s="6"/>
      <c r="H109" s="95"/>
      <c r="I109" s="6"/>
      <c r="K109" s="98">
        <v>10.199999999999999</v>
      </c>
      <c r="L109" s="96">
        <v>612</v>
      </c>
      <c r="M109" s="97">
        <v>0.85</v>
      </c>
      <c r="N109" s="97">
        <v>0.96699999999999997</v>
      </c>
      <c r="O109" s="62">
        <f t="shared" si="34"/>
        <v>2.4999999999999467E-3</v>
      </c>
      <c r="P109" s="45">
        <f t="shared" si="39"/>
        <v>7.9999999999998295E-2</v>
      </c>
      <c r="Q109" s="71">
        <f t="shared" si="28"/>
        <v>612</v>
      </c>
      <c r="R109" s="56">
        <f t="shared" si="36"/>
        <v>30.943999999999999</v>
      </c>
      <c r="S109" s="6"/>
      <c r="T109" s="64">
        <v>10.199999999999999</v>
      </c>
      <c r="U109" s="60">
        <v>612</v>
      </c>
      <c r="V109" s="61">
        <v>0.42499999999999999</v>
      </c>
      <c r="W109" s="61">
        <v>0.49719999999999998</v>
      </c>
      <c r="X109" s="63">
        <f t="shared" si="35"/>
        <v>7.6999999999999846E-3</v>
      </c>
      <c r="Y109" s="45">
        <f t="shared" si="29"/>
        <v>0.24639999999999951</v>
      </c>
      <c r="Z109" s="55">
        <f t="shared" si="30"/>
        <v>612</v>
      </c>
      <c r="AA109" s="56">
        <f t="shared" si="24"/>
        <v>15.910399999999999</v>
      </c>
      <c r="AC109" s="64">
        <v>10.199999999999999</v>
      </c>
      <c r="AD109" s="60">
        <v>612</v>
      </c>
      <c r="AE109" s="61">
        <v>0.42499999999999999</v>
      </c>
      <c r="AF109" s="61">
        <f t="shared" si="37"/>
        <v>0.96699999999999997</v>
      </c>
      <c r="AG109" s="63">
        <f t="shared" si="38"/>
        <v>2.4999999999999467E-3</v>
      </c>
      <c r="AH109" s="45">
        <f t="shared" si="31"/>
        <v>7.9999999999998295E-2</v>
      </c>
      <c r="AI109" s="55">
        <f t="shared" si="32"/>
        <v>612</v>
      </c>
      <c r="AJ109" s="56">
        <f t="shared" si="33"/>
        <v>30.943999999999999</v>
      </c>
    </row>
    <row r="110" spans="2:36" x14ac:dyDescent="0.25">
      <c r="B110" s="3"/>
      <c r="C110" s="4"/>
      <c r="D110" s="5"/>
      <c r="E110" s="5"/>
      <c r="F110" s="5"/>
      <c r="G110" s="6"/>
      <c r="H110" s="95"/>
      <c r="I110" s="6"/>
      <c r="K110" s="98">
        <v>10.3</v>
      </c>
      <c r="L110" s="96">
        <v>618</v>
      </c>
      <c r="M110" s="97">
        <v>0.85833333333333295</v>
      </c>
      <c r="N110" s="97">
        <v>0.96950000000000003</v>
      </c>
      <c r="O110" s="62">
        <f t="shared" si="34"/>
        <v>2.5000000000000577E-3</v>
      </c>
      <c r="P110" s="45">
        <f t="shared" si="39"/>
        <v>8.0000000000001847E-2</v>
      </c>
      <c r="Q110" s="71">
        <f t="shared" si="28"/>
        <v>618</v>
      </c>
      <c r="R110" s="56">
        <f t="shared" si="36"/>
        <v>31.024000000000001</v>
      </c>
      <c r="S110" s="6"/>
      <c r="T110" s="64">
        <v>10.3</v>
      </c>
      <c r="U110" s="60">
        <v>618</v>
      </c>
      <c r="V110" s="61">
        <v>0.42916666666666697</v>
      </c>
      <c r="W110" s="61">
        <v>0.505</v>
      </c>
      <c r="X110" s="63">
        <f t="shared" si="35"/>
        <v>7.8000000000000291E-3</v>
      </c>
      <c r="Y110" s="45">
        <f t="shared" si="29"/>
        <v>0.24960000000000093</v>
      </c>
      <c r="Z110" s="55">
        <f t="shared" si="30"/>
        <v>618</v>
      </c>
      <c r="AA110" s="56">
        <f t="shared" si="24"/>
        <v>16.16</v>
      </c>
      <c r="AC110" s="64">
        <v>10.3</v>
      </c>
      <c r="AD110" s="60">
        <v>618</v>
      </c>
      <c r="AE110" s="61">
        <v>0.42916666666666697</v>
      </c>
      <c r="AF110" s="61">
        <f t="shared" si="37"/>
        <v>0.96950000000000003</v>
      </c>
      <c r="AG110" s="63">
        <f t="shared" si="38"/>
        <v>2.5000000000000577E-3</v>
      </c>
      <c r="AH110" s="45">
        <f t="shared" si="31"/>
        <v>8.0000000000001847E-2</v>
      </c>
      <c r="AI110" s="55">
        <f t="shared" si="32"/>
        <v>618</v>
      </c>
      <c r="AJ110" s="56">
        <f t="shared" si="33"/>
        <v>31.024000000000001</v>
      </c>
    </row>
    <row r="111" spans="2:36" x14ac:dyDescent="0.25">
      <c r="B111" s="3"/>
      <c r="C111" s="4"/>
      <c r="D111" s="5"/>
      <c r="E111" s="5"/>
      <c r="F111" s="5"/>
      <c r="G111" s="6"/>
      <c r="H111" s="95"/>
      <c r="I111" s="6"/>
      <c r="K111" s="98">
        <v>10.4</v>
      </c>
      <c r="L111" s="96">
        <v>624</v>
      </c>
      <c r="M111" s="97">
        <v>0.86666666666666703</v>
      </c>
      <c r="N111" s="97">
        <v>0.97170000000000001</v>
      </c>
      <c r="O111" s="62">
        <f t="shared" si="34"/>
        <v>2.1999999999999797E-3</v>
      </c>
      <c r="P111" s="45">
        <f t="shared" si="39"/>
        <v>7.0399999999999352E-2</v>
      </c>
      <c r="Q111" s="71">
        <f t="shared" si="28"/>
        <v>624</v>
      </c>
      <c r="R111" s="56">
        <f t="shared" si="36"/>
        <v>31.0944</v>
      </c>
      <c r="S111" s="6"/>
      <c r="T111" s="64">
        <v>10.4</v>
      </c>
      <c r="U111" s="60">
        <v>624</v>
      </c>
      <c r="V111" s="61">
        <v>0.43333333333333302</v>
      </c>
      <c r="W111" s="61">
        <v>0.51270000000000004</v>
      </c>
      <c r="X111" s="63">
        <f t="shared" si="35"/>
        <v>7.7000000000000401E-3</v>
      </c>
      <c r="Y111" s="45">
        <f t="shared" si="29"/>
        <v>0.24640000000000128</v>
      </c>
      <c r="Z111" s="55">
        <f t="shared" si="30"/>
        <v>624</v>
      </c>
      <c r="AA111" s="56">
        <f t="shared" si="24"/>
        <v>16.406400000000001</v>
      </c>
      <c r="AC111" s="64">
        <v>10.4</v>
      </c>
      <c r="AD111" s="60">
        <v>624</v>
      </c>
      <c r="AE111" s="61">
        <v>0.43333333333333302</v>
      </c>
      <c r="AF111" s="61">
        <f t="shared" si="37"/>
        <v>0.97170000000000001</v>
      </c>
      <c r="AG111" s="63">
        <f t="shared" si="38"/>
        <v>2.1999999999999797E-3</v>
      </c>
      <c r="AH111" s="45">
        <f t="shared" si="31"/>
        <v>7.0399999999999352E-2</v>
      </c>
      <c r="AI111" s="55">
        <f t="shared" si="32"/>
        <v>624</v>
      </c>
      <c r="AJ111" s="56">
        <f t="shared" si="33"/>
        <v>31.0944</v>
      </c>
    </row>
    <row r="112" spans="2:36" x14ac:dyDescent="0.25">
      <c r="B112" s="3"/>
      <c r="C112" s="4"/>
      <c r="D112" s="5"/>
      <c r="E112" s="5"/>
      <c r="F112" s="5"/>
      <c r="G112" s="6"/>
      <c r="H112" s="95"/>
      <c r="I112" s="6"/>
      <c r="K112" s="98">
        <v>10.5</v>
      </c>
      <c r="L112" s="96">
        <v>630</v>
      </c>
      <c r="M112" s="97">
        <v>0.875</v>
      </c>
      <c r="N112" s="97">
        <v>0.9738</v>
      </c>
      <c r="O112" s="62">
        <f t="shared" si="34"/>
        <v>2.0999999999999908E-3</v>
      </c>
      <c r="P112" s="45">
        <f t="shared" si="39"/>
        <v>6.7199999999999704E-2</v>
      </c>
      <c r="Q112" s="71">
        <f t="shared" si="28"/>
        <v>630</v>
      </c>
      <c r="R112" s="56">
        <f t="shared" si="36"/>
        <v>31.1616</v>
      </c>
      <c r="S112" s="6"/>
      <c r="T112" s="64">
        <v>10.5</v>
      </c>
      <c r="U112" s="60">
        <v>630</v>
      </c>
      <c r="V112" s="61">
        <v>0.4375</v>
      </c>
      <c r="W112" s="61">
        <v>0.52039999999999997</v>
      </c>
      <c r="X112" s="63">
        <f t="shared" si="35"/>
        <v>7.6999999999999291E-3</v>
      </c>
      <c r="Y112" s="45">
        <f t="shared" si="29"/>
        <v>0.24639999999999773</v>
      </c>
      <c r="Z112" s="55">
        <f t="shared" si="30"/>
        <v>630</v>
      </c>
      <c r="AA112" s="56">
        <f t="shared" si="24"/>
        <v>16.652799999999999</v>
      </c>
      <c r="AC112" s="64">
        <v>10.5</v>
      </c>
      <c r="AD112" s="60">
        <v>630</v>
      </c>
      <c r="AE112" s="61">
        <v>0.4375</v>
      </c>
      <c r="AF112" s="61">
        <f t="shared" si="37"/>
        <v>0.9738</v>
      </c>
      <c r="AG112" s="63">
        <f t="shared" si="38"/>
        <v>2.0999999999999908E-3</v>
      </c>
      <c r="AH112" s="45">
        <f t="shared" si="31"/>
        <v>6.7199999999999704E-2</v>
      </c>
      <c r="AI112" s="55">
        <f t="shared" si="32"/>
        <v>630</v>
      </c>
      <c r="AJ112" s="56">
        <f t="shared" si="33"/>
        <v>31.1616</v>
      </c>
    </row>
    <row r="113" spans="2:36" x14ac:dyDescent="0.25">
      <c r="B113" s="3"/>
      <c r="C113" s="4"/>
      <c r="D113" s="5"/>
      <c r="E113" s="5"/>
      <c r="F113" s="5"/>
      <c r="G113" s="6"/>
      <c r="H113" s="95"/>
      <c r="I113" s="6"/>
      <c r="K113" s="98">
        <v>10.6</v>
      </c>
      <c r="L113" s="96">
        <v>636</v>
      </c>
      <c r="M113" s="97">
        <v>0.88333333333333297</v>
      </c>
      <c r="N113" s="97">
        <v>0.97570000000000001</v>
      </c>
      <c r="O113" s="62">
        <f t="shared" si="34"/>
        <v>1.9000000000000128E-3</v>
      </c>
      <c r="P113" s="45">
        <f t="shared" si="39"/>
        <v>6.0800000000000409E-2</v>
      </c>
      <c r="Q113" s="71">
        <f t="shared" si="28"/>
        <v>636</v>
      </c>
      <c r="R113" s="56">
        <f t="shared" si="36"/>
        <v>31.2224</v>
      </c>
      <c r="S113" s="6"/>
      <c r="T113" s="64">
        <v>10.6</v>
      </c>
      <c r="U113" s="60">
        <v>636</v>
      </c>
      <c r="V113" s="61">
        <v>0.44166666666666698</v>
      </c>
      <c r="W113" s="61">
        <v>0.52810000000000001</v>
      </c>
      <c r="X113" s="63">
        <f t="shared" si="35"/>
        <v>7.7000000000000401E-3</v>
      </c>
      <c r="Y113" s="45">
        <f t="shared" si="29"/>
        <v>0.24640000000000128</v>
      </c>
      <c r="Z113" s="55">
        <f t="shared" si="30"/>
        <v>636</v>
      </c>
      <c r="AA113" s="56">
        <f t="shared" si="24"/>
        <v>16.8992</v>
      </c>
      <c r="AC113" s="64">
        <v>10.6</v>
      </c>
      <c r="AD113" s="60">
        <v>636</v>
      </c>
      <c r="AE113" s="61">
        <v>0.44166666666666698</v>
      </c>
      <c r="AF113" s="61">
        <f t="shared" si="37"/>
        <v>0.97570000000000001</v>
      </c>
      <c r="AG113" s="63">
        <f t="shared" si="38"/>
        <v>1.9000000000000128E-3</v>
      </c>
      <c r="AH113" s="45">
        <f t="shared" si="31"/>
        <v>6.0800000000000409E-2</v>
      </c>
      <c r="AI113" s="55">
        <f t="shared" si="32"/>
        <v>636</v>
      </c>
      <c r="AJ113" s="56">
        <f t="shared" si="33"/>
        <v>31.2224</v>
      </c>
    </row>
    <row r="114" spans="2:36" x14ac:dyDescent="0.25">
      <c r="B114" s="3"/>
      <c r="C114" s="4"/>
      <c r="D114" s="5"/>
      <c r="E114" s="5"/>
      <c r="F114" s="5"/>
      <c r="G114" s="6"/>
      <c r="H114" s="95"/>
      <c r="I114" s="6"/>
      <c r="K114" s="98">
        <v>10.7</v>
      </c>
      <c r="L114" s="96">
        <v>642</v>
      </c>
      <c r="M114" s="97">
        <v>0.89166666666666705</v>
      </c>
      <c r="N114" s="97">
        <v>0.97729999999999995</v>
      </c>
      <c r="O114" s="62">
        <f t="shared" si="34"/>
        <v>1.5999999999999348E-3</v>
      </c>
      <c r="P114" s="45">
        <f t="shared" si="39"/>
        <v>5.1199999999997914E-2</v>
      </c>
      <c r="Q114" s="71">
        <f t="shared" si="28"/>
        <v>642</v>
      </c>
      <c r="R114" s="56">
        <f t="shared" si="36"/>
        <v>31.273599999999998</v>
      </c>
      <c r="S114" s="6"/>
      <c r="T114" s="64">
        <v>10.7</v>
      </c>
      <c r="U114" s="60">
        <v>642</v>
      </c>
      <c r="V114" s="61">
        <v>0.44583333333333303</v>
      </c>
      <c r="W114" s="61">
        <v>0.53580000000000005</v>
      </c>
      <c r="X114" s="63">
        <f t="shared" si="35"/>
        <v>7.7000000000000401E-3</v>
      </c>
      <c r="Y114" s="45">
        <f t="shared" si="29"/>
        <v>0.24640000000000128</v>
      </c>
      <c r="Z114" s="55">
        <f t="shared" si="30"/>
        <v>642</v>
      </c>
      <c r="AA114" s="56">
        <f t="shared" si="24"/>
        <v>17.145600000000002</v>
      </c>
      <c r="AC114" s="64">
        <v>10.7</v>
      </c>
      <c r="AD114" s="60">
        <v>642</v>
      </c>
      <c r="AE114" s="61">
        <v>0.44583333333333303</v>
      </c>
      <c r="AF114" s="61">
        <f t="shared" si="37"/>
        <v>0.97729999999999995</v>
      </c>
      <c r="AG114" s="63">
        <f t="shared" si="38"/>
        <v>1.5999999999999348E-3</v>
      </c>
      <c r="AH114" s="45">
        <f t="shared" si="31"/>
        <v>5.1199999999997914E-2</v>
      </c>
      <c r="AI114" s="55">
        <f t="shared" si="32"/>
        <v>642</v>
      </c>
      <c r="AJ114" s="56">
        <f t="shared" si="33"/>
        <v>31.273599999999998</v>
      </c>
    </row>
    <row r="115" spans="2:36" x14ac:dyDescent="0.25">
      <c r="B115" s="3"/>
      <c r="C115" s="4"/>
      <c r="D115" s="5"/>
      <c r="E115" s="5"/>
      <c r="F115" s="5"/>
      <c r="G115" s="6"/>
      <c r="H115" s="95"/>
      <c r="I115" s="6"/>
      <c r="K115" s="98">
        <v>10.8</v>
      </c>
      <c r="L115" s="96">
        <v>648</v>
      </c>
      <c r="M115" s="97">
        <v>0.9</v>
      </c>
      <c r="N115" s="97">
        <v>0.97899999999999998</v>
      </c>
      <c r="O115" s="62">
        <f t="shared" si="34"/>
        <v>1.7000000000000348E-3</v>
      </c>
      <c r="P115" s="45">
        <f t="shared" si="39"/>
        <v>5.4400000000001114E-2</v>
      </c>
      <c r="Q115" s="71">
        <f t="shared" si="28"/>
        <v>648</v>
      </c>
      <c r="R115" s="56">
        <f t="shared" si="36"/>
        <v>31.327999999999999</v>
      </c>
      <c r="S115" s="6"/>
      <c r="T115" s="64">
        <v>10.8</v>
      </c>
      <c r="U115" s="60">
        <v>648</v>
      </c>
      <c r="V115" s="61">
        <v>0.45</v>
      </c>
      <c r="W115" s="61">
        <v>0.54349999999999998</v>
      </c>
      <c r="X115" s="63">
        <f t="shared" si="35"/>
        <v>7.6999999999999291E-3</v>
      </c>
      <c r="Y115" s="45">
        <f t="shared" si="29"/>
        <v>0.24639999999999773</v>
      </c>
      <c r="Z115" s="55">
        <f t="shared" si="30"/>
        <v>648</v>
      </c>
      <c r="AA115" s="56">
        <f t="shared" si="24"/>
        <v>17.391999999999999</v>
      </c>
      <c r="AC115" s="64">
        <v>10.8</v>
      </c>
      <c r="AD115" s="60">
        <v>648</v>
      </c>
      <c r="AE115" s="61">
        <v>0.45</v>
      </c>
      <c r="AF115" s="61">
        <f t="shared" si="37"/>
        <v>0.97899999999999998</v>
      </c>
      <c r="AG115" s="63">
        <f t="shared" si="38"/>
        <v>1.7000000000000348E-3</v>
      </c>
      <c r="AH115" s="45">
        <f t="shared" si="31"/>
        <v>5.4400000000001114E-2</v>
      </c>
      <c r="AI115" s="55">
        <f t="shared" si="32"/>
        <v>648</v>
      </c>
      <c r="AJ115" s="56">
        <f t="shared" si="33"/>
        <v>31.327999999999999</v>
      </c>
    </row>
    <row r="116" spans="2:36" x14ac:dyDescent="0.25">
      <c r="B116" s="3"/>
      <c r="C116" s="4"/>
      <c r="D116" s="5"/>
      <c r="E116" s="5"/>
      <c r="F116" s="5"/>
      <c r="G116" s="6"/>
      <c r="H116" s="95"/>
      <c r="I116" s="6"/>
      <c r="K116" s="98">
        <v>10.9</v>
      </c>
      <c r="L116" s="96">
        <v>654</v>
      </c>
      <c r="M116" s="97">
        <v>0.90833333333333299</v>
      </c>
      <c r="N116" s="97">
        <v>0.98070000000000002</v>
      </c>
      <c r="O116" s="62">
        <f t="shared" si="34"/>
        <v>1.7000000000000348E-3</v>
      </c>
      <c r="P116" s="45">
        <f t="shared" si="39"/>
        <v>5.4400000000001114E-2</v>
      </c>
      <c r="Q116" s="71">
        <f t="shared" si="28"/>
        <v>654</v>
      </c>
      <c r="R116" s="56">
        <f t="shared" si="36"/>
        <v>31.382400000000001</v>
      </c>
      <c r="S116" s="6"/>
      <c r="T116" s="64">
        <v>10.9</v>
      </c>
      <c r="U116" s="60">
        <v>654</v>
      </c>
      <c r="V116" s="61">
        <v>0.454166666666667</v>
      </c>
      <c r="W116" s="61">
        <v>0.55120000000000002</v>
      </c>
      <c r="X116" s="63">
        <f t="shared" si="35"/>
        <v>7.7000000000000401E-3</v>
      </c>
      <c r="Y116" s="45">
        <f t="shared" si="29"/>
        <v>0.24640000000000128</v>
      </c>
      <c r="Z116" s="55">
        <f t="shared" si="30"/>
        <v>654</v>
      </c>
      <c r="AA116" s="56">
        <f t="shared" si="24"/>
        <v>17.638400000000001</v>
      </c>
      <c r="AC116" s="64">
        <v>10.9</v>
      </c>
      <c r="AD116" s="60">
        <v>654</v>
      </c>
      <c r="AE116" s="61">
        <v>0.454166666666667</v>
      </c>
      <c r="AF116" s="61">
        <f t="shared" si="37"/>
        <v>0.98070000000000002</v>
      </c>
      <c r="AG116" s="63">
        <f t="shared" si="38"/>
        <v>1.7000000000000348E-3</v>
      </c>
      <c r="AH116" s="45">
        <f t="shared" si="31"/>
        <v>5.4400000000001114E-2</v>
      </c>
      <c r="AI116" s="55">
        <f t="shared" si="32"/>
        <v>654</v>
      </c>
      <c r="AJ116" s="56">
        <f t="shared" si="33"/>
        <v>31.382400000000001</v>
      </c>
    </row>
    <row r="117" spans="2:36" x14ac:dyDescent="0.25">
      <c r="B117" s="3"/>
      <c r="C117" s="4"/>
      <c r="D117" s="5"/>
      <c r="E117" s="5"/>
      <c r="F117" s="5"/>
      <c r="G117" s="6"/>
      <c r="H117" s="95"/>
      <c r="I117" s="6"/>
      <c r="K117" s="98">
        <v>11</v>
      </c>
      <c r="L117" s="96">
        <v>660</v>
      </c>
      <c r="M117" s="97">
        <v>0.91666666666666696</v>
      </c>
      <c r="N117" s="97">
        <v>0.98229999999999995</v>
      </c>
      <c r="O117" s="62">
        <f t="shared" si="34"/>
        <v>1.5999999999999348E-3</v>
      </c>
      <c r="P117" s="45">
        <f t="shared" si="39"/>
        <v>5.1199999999997914E-2</v>
      </c>
      <c r="Q117" s="71">
        <f t="shared" si="28"/>
        <v>660</v>
      </c>
      <c r="R117" s="56">
        <f t="shared" si="36"/>
        <v>31.433599999999998</v>
      </c>
      <c r="S117" s="6"/>
      <c r="T117" s="64">
        <v>11</v>
      </c>
      <c r="U117" s="60">
        <v>660</v>
      </c>
      <c r="V117" s="61">
        <v>0.45833333333333298</v>
      </c>
      <c r="W117" s="61">
        <v>0.55889999999999995</v>
      </c>
      <c r="X117" s="63">
        <f t="shared" si="35"/>
        <v>7.6999999999999291E-3</v>
      </c>
      <c r="Y117" s="45">
        <f t="shared" si="29"/>
        <v>0.24639999999999773</v>
      </c>
      <c r="Z117" s="55">
        <f t="shared" si="30"/>
        <v>660</v>
      </c>
      <c r="AA117" s="56">
        <f t="shared" si="24"/>
        <v>17.884799999999998</v>
      </c>
      <c r="AC117" s="64">
        <v>11</v>
      </c>
      <c r="AD117" s="60">
        <v>660</v>
      </c>
      <c r="AE117" s="61">
        <v>0.45833333333333298</v>
      </c>
      <c r="AF117" s="61">
        <f t="shared" si="37"/>
        <v>0.98229999999999995</v>
      </c>
      <c r="AG117" s="63">
        <f t="shared" si="38"/>
        <v>1.5999999999999348E-3</v>
      </c>
      <c r="AH117" s="45">
        <f t="shared" si="31"/>
        <v>5.1199999999997914E-2</v>
      </c>
      <c r="AI117" s="55">
        <f t="shared" si="32"/>
        <v>660</v>
      </c>
      <c r="AJ117" s="56">
        <f t="shared" si="33"/>
        <v>31.433599999999998</v>
      </c>
    </row>
    <row r="118" spans="2:36" x14ac:dyDescent="0.25">
      <c r="B118" s="3"/>
      <c r="C118" s="4"/>
      <c r="D118" s="5"/>
      <c r="E118" s="5"/>
      <c r="F118" s="5"/>
      <c r="G118" s="6"/>
      <c r="H118" s="95"/>
      <c r="I118" s="6"/>
      <c r="K118" s="98">
        <v>11.1</v>
      </c>
      <c r="L118" s="96">
        <v>666</v>
      </c>
      <c r="M118" s="97">
        <v>0.92500000000000004</v>
      </c>
      <c r="N118" s="97">
        <v>0.98419999999999996</v>
      </c>
      <c r="O118" s="62">
        <f t="shared" si="34"/>
        <v>1.9000000000000128E-3</v>
      </c>
      <c r="P118" s="45">
        <f t="shared" si="39"/>
        <v>6.0800000000000409E-2</v>
      </c>
      <c r="Q118" s="71">
        <f t="shared" si="28"/>
        <v>666</v>
      </c>
      <c r="R118" s="56">
        <f t="shared" si="36"/>
        <v>31.494399999999999</v>
      </c>
      <c r="S118" s="6"/>
      <c r="T118" s="64">
        <v>11.1</v>
      </c>
      <c r="U118" s="60">
        <v>666</v>
      </c>
      <c r="V118" s="61">
        <v>0.46250000000000002</v>
      </c>
      <c r="W118" s="61">
        <v>0.5665</v>
      </c>
      <c r="X118" s="63">
        <f t="shared" si="35"/>
        <v>7.6000000000000512E-3</v>
      </c>
      <c r="Y118" s="45">
        <f t="shared" si="29"/>
        <v>0.24320000000000164</v>
      </c>
      <c r="Z118" s="55">
        <f t="shared" si="30"/>
        <v>666</v>
      </c>
      <c r="AA118" s="56">
        <f t="shared" si="24"/>
        <v>18.128</v>
      </c>
      <c r="AC118" s="64">
        <v>11.1</v>
      </c>
      <c r="AD118" s="60">
        <v>666</v>
      </c>
      <c r="AE118" s="61">
        <v>0.46250000000000002</v>
      </c>
      <c r="AF118" s="61">
        <f t="shared" si="37"/>
        <v>0.98419999999999996</v>
      </c>
      <c r="AG118" s="63">
        <f t="shared" si="38"/>
        <v>1.9000000000000128E-3</v>
      </c>
      <c r="AH118" s="45">
        <f t="shared" si="31"/>
        <v>6.0800000000000409E-2</v>
      </c>
      <c r="AI118" s="55">
        <f t="shared" si="32"/>
        <v>666</v>
      </c>
      <c r="AJ118" s="56">
        <f t="shared" si="33"/>
        <v>31.494399999999999</v>
      </c>
    </row>
    <row r="119" spans="2:36" x14ac:dyDescent="0.25">
      <c r="B119" s="3"/>
      <c r="C119" s="4"/>
      <c r="D119" s="5"/>
      <c r="E119" s="5"/>
      <c r="F119" s="5"/>
      <c r="G119" s="6"/>
      <c r="H119" s="95"/>
      <c r="I119" s="6"/>
      <c r="K119" s="98">
        <v>11.2</v>
      </c>
      <c r="L119" s="96">
        <v>672</v>
      </c>
      <c r="M119" s="97">
        <v>0.93333333333333302</v>
      </c>
      <c r="N119" s="97">
        <v>0.98629999999999995</v>
      </c>
      <c r="O119" s="62">
        <f t="shared" si="34"/>
        <v>2.0999999999999908E-3</v>
      </c>
      <c r="P119" s="45">
        <f t="shared" si="39"/>
        <v>6.7199999999999704E-2</v>
      </c>
      <c r="Q119" s="71">
        <f t="shared" si="28"/>
        <v>672</v>
      </c>
      <c r="R119" s="56">
        <f t="shared" si="36"/>
        <v>31.561599999999999</v>
      </c>
      <c r="S119" s="6"/>
      <c r="T119" s="64">
        <v>11.2</v>
      </c>
      <c r="U119" s="60">
        <v>672</v>
      </c>
      <c r="V119" s="61">
        <v>0.46666666666666701</v>
      </c>
      <c r="W119" s="61">
        <v>0.57399999999999995</v>
      </c>
      <c r="X119" s="63">
        <f t="shared" si="35"/>
        <v>7.4999999999999512E-3</v>
      </c>
      <c r="Y119" s="45">
        <f t="shared" si="29"/>
        <v>0.23999999999999844</v>
      </c>
      <c r="Z119" s="55">
        <f t="shared" si="30"/>
        <v>672</v>
      </c>
      <c r="AA119" s="56">
        <f t="shared" si="24"/>
        <v>18.367999999999999</v>
      </c>
      <c r="AC119" s="64">
        <v>11.2</v>
      </c>
      <c r="AD119" s="60">
        <v>672</v>
      </c>
      <c r="AE119" s="61">
        <v>0.46666666666666701</v>
      </c>
      <c r="AF119" s="61">
        <f t="shared" si="37"/>
        <v>0.98629999999999995</v>
      </c>
      <c r="AG119" s="63">
        <f t="shared" si="38"/>
        <v>2.0999999999999908E-3</v>
      </c>
      <c r="AH119" s="45">
        <f t="shared" si="31"/>
        <v>6.7199999999999704E-2</v>
      </c>
      <c r="AI119" s="55">
        <f t="shared" si="32"/>
        <v>672</v>
      </c>
      <c r="AJ119" s="56">
        <f t="shared" si="33"/>
        <v>31.561599999999999</v>
      </c>
    </row>
    <row r="120" spans="2:36" x14ac:dyDescent="0.25">
      <c r="B120" s="3"/>
      <c r="C120" s="4"/>
      <c r="D120" s="5"/>
      <c r="E120" s="5"/>
      <c r="F120" s="5"/>
      <c r="G120" s="6"/>
      <c r="H120" s="95"/>
      <c r="I120" s="6"/>
      <c r="K120" s="98">
        <v>11.3</v>
      </c>
      <c r="L120" s="96">
        <v>678</v>
      </c>
      <c r="M120" s="97">
        <v>0.94166666666666698</v>
      </c>
      <c r="N120" s="97">
        <v>0.98829999999999996</v>
      </c>
      <c r="O120" s="62">
        <f t="shared" si="34"/>
        <v>2.0000000000000018E-3</v>
      </c>
      <c r="P120" s="45">
        <f t="shared" si="39"/>
        <v>6.4000000000000057E-2</v>
      </c>
      <c r="Q120" s="71">
        <f t="shared" si="28"/>
        <v>678</v>
      </c>
      <c r="R120" s="56">
        <f t="shared" si="36"/>
        <v>31.625599999999999</v>
      </c>
      <c r="S120" s="6"/>
      <c r="T120" s="64">
        <v>11.3</v>
      </c>
      <c r="U120" s="60">
        <v>678</v>
      </c>
      <c r="V120" s="61">
        <v>0.47083333333333299</v>
      </c>
      <c r="W120" s="61">
        <v>0.58150000000000002</v>
      </c>
      <c r="X120" s="63">
        <f t="shared" si="35"/>
        <v>7.5000000000000622E-3</v>
      </c>
      <c r="Y120" s="45">
        <f t="shared" si="29"/>
        <v>0.24000000000000199</v>
      </c>
      <c r="Z120" s="55">
        <f t="shared" si="30"/>
        <v>678</v>
      </c>
      <c r="AA120" s="56">
        <f t="shared" si="24"/>
        <v>18.608000000000001</v>
      </c>
      <c r="AC120" s="64">
        <v>11.3</v>
      </c>
      <c r="AD120" s="60">
        <v>678</v>
      </c>
      <c r="AE120" s="61">
        <v>0.47083333333333299</v>
      </c>
      <c r="AF120" s="61">
        <f t="shared" si="37"/>
        <v>0.98829999999999996</v>
      </c>
      <c r="AG120" s="63">
        <f t="shared" si="38"/>
        <v>2.0000000000000018E-3</v>
      </c>
      <c r="AH120" s="45">
        <f t="shared" si="31"/>
        <v>6.4000000000000057E-2</v>
      </c>
      <c r="AI120" s="55">
        <f t="shared" si="32"/>
        <v>678</v>
      </c>
      <c r="AJ120" s="56">
        <f t="shared" si="33"/>
        <v>31.625599999999999</v>
      </c>
    </row>
    <row r="121" spans="2:36" x14ac:dyDescent="0.25">
      <c r="B121" s="3"/>
      <c r="C121" s="4"/>
      <c r="D121" s="5"/>
      <c r="E121" s="5"/>
      <c r="F121" s="5"/>
      <c r="G121" s="6"/>
      <c r="H121" s="95"/>
      <c r="I121" s="6"/>
      <c r="K121" s="98">
        <v>11.4</v>
      </c>
      <c r="L121" s="96">
        <v>684</v>
      </c>
      <c r="M121" s="97">
        <v>0.95</v>
      </c>
      <c r="N121" s="97">
        <v>0.99</v>
      </c>
      <c r="O121" s="62">
        <f t="shared" si="34"/>
        <v>1.7000000000000348E-3</v>
      </c>
      <c r="P121" s="45">
        <f t="shared" si="39"/>
        <v>5.4400000000001114E-2</v>
      </c>
      <c r="Q121" s="71">
        <f t="shared" si="28"/>
        <v>684</v>
      </c>
      <c r="R121" s="56">
        <f t="shared" si="36"/>
        <v>31.68</v>
      </c>
      <c r="S121" s="6"/>
      <c r="T121" s="64">
        <v>11.4</v>
      </c>
      <c r="U121" s="60">
        <v>684</v>
      </c>
      <c r="V121" s="61">
        <v>0.47499999999999998</v>
      </c>
      <c r="W121" s="61">
        <v>0.58899999999999997</v>
      </c>
      <c r="X121" s="63">
        <f t="shared" si="35"/>
        <v>7.4999999999999512E-3</v>
      </c>
      <c r="Y121" s="45">
        <f t="shared" si="29"/>
        <v>0.23999999999999844</v>
      </c>
      <c r="Z121" s="55">
        <f t="shared" si="30"/>
        <v>684</v>
      </c>
      <c r="AA121" s="56">
        <f t="shared" si="24"/>
        <v>18.847999999999999</v>
      </c>
      <c r="AC121" s="64">
        <v>11.4</v>
      </c>
      <c r="AD121" s="60">
        <v>684</v>
      </c>
      <c r="AE121" s="61">
        <v>0.47499999999999998</v>
      </c>
      <c r="AF121" s="61">
        <f t="shared" si="37"/>
        <v>0.99</v>
      </c>
      <c r="AG121" s="63">
        <f t="shared" si="38"/>
        <v>1.7000000000000348E-3</v>
      </c>
      <c r="AH121" s="45">
        <f t="shared" si="31"/>
        <v>5.4400000000001114E-2</v>
      </c>
      <c r="AI121" s="55">
        <f t="shared" si="32"/>
        <v>684</v>
      </c>
      <c r="AJ121" s="56">
        <f t="shared" si="33"/>
        <v>31.68</v>
      </c>
    </row>
    <row r="122" spans="2:36" x14ac:dyDescent="0.25">
      <c r="B122" s="3"/>
      <c r="C122" s="4"/>
      <c r="D122" s="5"/>
      <c r="E122" s="5"/>
      <c r="F122" s="5"/>
      <c r="G122" s="6"/>
      <c r="H122" s="95"/>
      <c r="I122" s="6"/>
      <c r="K122" s="98">
        <v>11.5</v>
      </c>
      <c r="L122" s="96">
        <v>690</v>
      </c>
      <c r="M122" s="97">
        <v>0.95833333333333304</v>
      </c>
      <c r="N122" s="97">
        <v>0.99170000000000003</v>
      </c>
      <c r="O122" s="62">
        <f t="shared" si="34"/>
        <v>1.7000000000000348E-3</v>
      </c>
      <c r="P122" s="45">
        <f t="shared" si="39"/>
        <v>5.4400000000001114E-2</v>
      </c>
      <c r="Q122" s="71">
        <f t="shared" si="28"/>
        <v>690</v>
      </c>
      <c r="R122" s="56">
        <f t="shared" si="36"/>
        <v>31.734400000000001</v>
      </c>
      <c r="S122" s="6"/>
      <c r="T122" s="64">
        <v>11.5</v>
      </c>
      <c r="U122" s="60">
        <v>690</v>
      </c>
      <c r="V122" s="61">
        <v>0.47916666666666702</v>
      </c>
      <c r="W122" s="61">
        <v>0.59650000000000003</v>
      </c>
      <c r="X122" s="63">
        <f t="shared" si="35"/>
        <v>7.5000000000000622E-3</v>
      </c>
      <c r="Y122" s="45">
        <f t="shared" si="29"/>
        <v>0.24000000000000199</v>
      </c>
      <c r="Z122" s="55">
        <f t="shared" si="30"/>
        <v>690</v>
      </c>
      <c r="AA122" s="56">
        <f t="shared" si="24"/>
        <v>19.088000000000001</v>
      </c>
      <c r="AC122" s="64">
        <v>11.5</v>
      </c>
      <c r="AD122" s="60">
        <v>690</v>
      </c>
      <c r="AE122" s="61">
        <v>0.47916666666666702</v>
      </c>
      <c r="AF122" s="61">
        <f t="shared" si="37"/>
        <v>0.99170000000000003</v>
      </c>
      <c r="AG122" s="63">
        <f t="shared" si="38"/>
        <v>1.7000000000000348E-3</v>
      </c>
      <c r="AH122" s="45">
        <f t="shared" si="31"/>
        <v>5.4400000000001114E-2</v>
      </c>
      <c r="AI122" s="55">
        <f t="shared" si="32"/>
        <v>690</v>
      </c>
      <c r="AJ122" s="56">
        <f t="shared" si="33"/>
        <v>31.734400000000001</v>
      </c>
    </row>
    <row r="123" spans="2:36" x14ac:dyDescent="0.25">
      <c r="B123" s="3"/>
      <c r="C123" s="4"/>
      <c r="D123" s="5"/>
      <c r="E123" s="5"/>
      <c r="F123" s="5"/>
      <c r="G123" s="6"/>
      <c r="H123" s="95"/>
      <c r="I123" s="6"/>
      <c r="K123" s="98">
        <v>11.6</v>
      </c>
      <c r="L123" s="96">
        <v>696</v>
      </c>
      <c r="M123" s="97">
        <v>0.96666666666666701</v>
      </c>
      <c r="N123" s="97">
        <v>0.99329999999999996</v>
      </c>
      <c r="O123" s="62">
        <f t="shared" si="34"/>
        <v>1.5999999999999348E-3</v>
      </c>
      <c r="P123" s="45">
        <f t="shared" si="39"/>
        <v>5.1199999999997914E-2</v>
      </c>
      <c r="Q123" s="71">
        <f t="shared" si="28"/>
        <v>696</v>
      </c>
      <c r="R123" s="56">
        <f t="shared" si="36"/>
        <v>31.785599999999999</v>
      </c>
      <c r="S123" s="6"/>
      <c r="T123" s="64">
        <v>11.6</v>
      </c>
      <c r="U123" s="60">
        <v>696</v>
      </c>
      <c r="V123" s="61">
        <v>0.483333333333333</v>
      </c>
      <c r="W123" s="61">
        <v>0.6038</v>
      </c>
      <c r="X123" s="63">
        <f t="shared" si="35"/>
        <v>7.2999999999999732E-3</v>
      </c>
      <c r="Y123" s="45">
        <f t="shared" si="29"/>
        <v>0.23359999999999914</v>
      </c>
      <c r="Z123" s="55">
        <f t="shared" si="30"/>
        <v>696</v>
      </c>
      <c r="AA123" s="56">
        <f t="shared" si="24"/>
        <v>19.3216</v>
      </c>
      <c r="AC123" s="64">
        <v>11.6</v>
      </c>
      <c r="AD123" s="60">
        <v>696</v>
      </c>
      <c r="AE123" s="61">
        <v>0.483333333333333</v>
      </c>
      <c r="AF123" s="61">
        <f t="shared" si="37"/>
        <v>0.99329999999999996</v>
      </c>
      <c r="AG123" s="63">
        <f t="shared" si="38"/>
        <v>1.5999999999999348E-3</v>
      </c>
      <c r="AH123" s="45">
        <f t="shared" si="31"/>
        <v>5.1199999999997914E-2</v>
      </c>
      <c r="AI123" s="55">
        <f t="shared" si="32"/>
        <v>696</v>
      </c>
      <c r="AJ123" s="56">
        <f t="shared" si="33"/>
        <v>31.785599999999999</v>
      </c>
    </row>
    <row r="124" spans="2:36" x14ac:dyDescent="0.25">
      <c r="B124" s="3"/>
      <c r="C124" s="4"/>
      <c r="D124" s="5"/>
      <c r="E124" s="5"/>
      <c r="F124" s="5"/>
      <c r="G124" s="6"/>
      <c r="H124" s="95"/>
      <c r="I124" s="6"/>
      <c r="K124" s="98">
        <v>11.7</v>
      </c>
      <c r="L124" s="96">
        <v>702</v>
      </c>
      <c r="M124" s="97">
        <v>0.97499999999999998</v>
      </c>
      <c r="N124" s="97">
        <v>0.995</v>
      </c>
      <c r="O124" s="62">
        <f t="shared" si="34"/>
        <v>1.7000000000000348E-3</v>
      </c>
      <c r="P124" s="45">
        <f t="shared" si="39"/>
        <v>5.4400000000001114E-2</v>
      </c>
      <c r="Q124" s="71">
        <f t="shared" si="28"/>
        <v>702</v>
      </c>
      <c r="R124" s="56">
        <f t="shared" si="36"/>
        <v>31.84</v>
      </c>
      <c r="S124" s="6"/>
      <c r="T124" s="64">
        <v>11.7</v>
      </c>
      <c r="U124" s="60">
        <v>702</v>
      </c>
      <c r="V124" s="61">
        <v>0.48749999999999999</v>
      </c>
      <c r="W124" s="61">
        <v>0.61109999999999998</v>
      </c>
      <c r="X124" s="63">
        <f t="shared" si="35"/>
        <v>7.2999999999999732E-3</v>
      </c>
      <c r="Y124" s="45">
        <f t="shared" si="29"/>
        <v>0.23359999999999914</v>
      </c>
      <c r="Z124" s="55">
        <f t="shared" si="30"/>
        <v>702</v>
      </c>
      <c r="AA124" s="56">
        <f t="shared" si="24"/>
        <v>19.555199999999999</v>
      </c>
      <c r="AC124" s="64">
        <v>11.7</v>
      </c>
      <c r="AD124" s="60">
        <v>702</v>
      </c>
      <c r="AE124" s="61">
        <v>0.48749999999999999</v>
      </c>
      <c r="AF124" s="61">
        <f t="shared" si="37"/>
        <v>0.995</v>
      </c>
      <c r="AG124" s="63">
        <f t="shared" si="38"/>
        <v>1.7000000000000348E-3</v>
      </c>
      <c r="AH124" s="45">
        <f t="shared" si="31"/>
        <v>5.4400000000001114E-2</v>
      </c>
      <c r="AI124" s="55">
        <f t="shared" si="32"/>
        <v>702</v>
      </c>
      <c r="AJ124" s="56">
        <f t="shared" si="33"/>
        <v>31.84</v>
      </c>
    </row>
    <row r="125" spans="2:36" x14ac:dyDescent="0.25">
      <c r="B125" s="3"/>
      <c r="C125" s="4"/>
      <c r="D125" s="5"/>
      <c r="E125" s="5"/>
      <c r="F125" s="5"/>
      <c r="G125" s="6"/>
      <c r="H125" s="95"/>
      <c r="I125" s="6"/>
      <c r="K125" s="98">
        <v>11.8</v>
      </c>
      <c r="L125" s="96">
        <v>708</v>
      </c>
      <c r="M125" s="97">
        <v>0.98333333333333295</v>
      </c>
      <c r="N125" s="97">
        <v>0.99670000000000003</v>
      </c>
      <c r="O125" s="62">
        <f t="shared" si="34"/>
        <v>1.7000000000000348E-3</v>
      </c>
      <c r="P125" s="45">
        <f t="shared" si="39"/>
        <v>5.4400000000001114E-2</v>
      </c>
      <c r="Q125" s="71">
        <f t="shared" si="28"/>
        <v>708</v>
      </c>
      <c r="R125" s="56">
        <f t="shared" si="36"/>
        <v>31.894400000000001</v>
      </c>
      <c r="S125" s="6"/>
      <c r="T125" s="64">
        <v>11.8</v>
      </c>
      <c r="U125" s="60">
        <v>708</v>
      </c>
      <c r="V125" s="61">
        <v>0.49166666666666697</v>
      </c>
      <c r="W125" s="61">
        <v>0.61839999999999995</v>
      </c>
      <c r="X125" s="63">
        <f t="shared" si="35"/>
        <v>7.2999999999999732E-3</v>
      </c>
      <c r="Y125" s="45">
        <f t="shared" si="29"/>
        <v>0.23359999999999914</v>
      </c>
      <c r="Z125" s="55">
        <f t="shared" si="30"/>
        <v>708</v>
      </c>
      <c r="AA125" s="56">
        <f t="shared" si="24"/>
        <v>19.788799999999998</v>
      </c>
      <c r="AC125" s="64">
        <v>11.8</v>
      </c>
      <c r="AD125" s="60">
        <v>708</v>
      </c>
      <c r="AE125" s="61">
        <v>0.49166666666666697</v>
      </c>
      <c r="AF125" s="61">
        <f t="shared" si="37"/>
        <v>0.99670000000000003</v>
      </c>
      <c r="AG125" s="63">
        <f t="shared" si="38"/>
        <v>1.7000000000000348E-3</v>
      </c>
      <c r="AH125" s="45">
        <f t="shared" si="31"/>
        <v>5.4400000000001114E-2</v>
      </c>
      <c r="AI125" s="55">
        <f t="shared" si="32"/>
        <v>708</v>
      </c>
      <c r="AJ125" s="56">
        <f t="shared" si="33"/>
        <v>31.894400000000001</v>
      </c>
    </row>
    <row r="126" spans="2:36" x14ac:dyDescent="0.25">
      <c r="B126" s="3"/>
      <c r="C126" s="4"/>
      <c r="D126" s="5"/>
      <c r="E126" s="5"/>
      <c r="F126" s="5"/>
      <c r="G126" s="6"/>
      <c r="H126" s="95"/>
      <c r="I126" s="6"/>
      <c r="K126" s="98">
        <v>11.9</v>
      </c>
      <c r="L126" s="96">
        <v>714</v>
      </c>
      <c r="M126" s="97">
        <v>0.99166666666666703</v>
      </c>
      <c r="N126" s="97">
        <v>0.99829999999999997</v>
      </c>
      <c r="O126" s="62">
        <f t="shared" si="34"/>
        <v>1.5999999999999348E-3</v>
      </c>
      <c r="P126" s="45">
        <f t="shared" si="39"/>
        <v>5.1199999999997914E-2</v>
      </c>
      <c r="Q126" s="71">
        <f t="shared" si="28"/>
        <v>714</v>
      </c>
      <c r="R126" s="56">
        <f t="shared" si="36"/>
        <v>31.945599999999999</v>
      </c>
      <c r="S126" s="6"/>
      <c r="T126" s="64">
        <v>11.9</v>
      </c>
      <c r="U126" s="60">
        <v>714</v>
      </c>
      <c r="V126" s="61">
        <v>0.49583333333333302</v>
      </c>
      <c r="W126" s="61">
        <v>0.62570000000000003</v>
      </c>
      <c r="X126" s="63">
        <f t="shared" si="35"/>
        <v>7.3000000000000842E-3</v>
      </c>
      <c r="Y126" s="45">
        <f t="shared" si="29"/>
        <v>0.23360000000000269</v>
      </c>
      <c r="Z126" s="55">
        <f t="shared" si="30"/>
        <v>714</v>
      </c>
      <c r="AA126" s="56">
        <f t="shared" si="24"/>
        <v>20.022400000000001</v>
      </c>
      <c r="AC126" s="64">
        <v>11.9</v>
      </c>
      <c r="AD126" s="60">
        <v>714</v>
      </c>
      <c r="AE126" s="61">
        <v>0.49583333333333302</v>
      </c>
      <c r="AF126" s="61">
        <f t="shared" si="37"/>
        <v>0.99829999999999997</v>
      </c>
      <c r="AG126" s="63">
        <f t="shared" si="38"/>
        <v>1.5999999999999348E-3</v>
      </c>
      <c r="AH126" s="45">
        <f t="shared" si="31"/>
        <v>5.1199999999997914E-2</v>
      </c>
      <c r="AI126" s="55">
        <f t="shared" si="32"/>
        <v>714</v>
      </c>
      <c r="AJ126" s="56">
        <f t="shared" si="33"/>
        <v>31.945599999999999</v>
      </c>
    </row>
    <row r="127" spans="2:36" ht="15.75" thickBot="1" x14ac:dyDescent="0.3">
      <c r="B127" s="3"/>
      <c r="C127" s="4"/>
      <c r="D127" s="5"/>
      <c r="E127" s="5"/>
      <c r="F127" s="5"/>
      <c r="G127" s="6"/>
      <c r="H127" s="95"/>
      <c r="I127" s="6"/>
      <c r="K127" s="99">
        <v>12</v>
      </c>
      <c r="L127" s="100">
        <v>720</v>
      </c>
      <c r="M127" s="101">
        <v>1</v>
      </c>
      <c r="N127" s="101">
        <v>1</v>
      </c>
      <c r="O127" s="102">
        <f t="shared" si="34"/>
        <v>1.7000000000000348E-3</v>
      </c>
      <c r="P127" s="54">
        <f t="shared" si="39"/>
        <v>5.4400000000001114E-2</v>
      </c>
      <c r="Q127" s="71">
        <f t="shared" si="28"/>
        <v>720</v>
      </c>
      <c r="R127" s="58">
        <f t="shared" si="36"/>
        <v>32</v>
      </c>
      <c r="S127" s="6"/>
      <c r="T127" s="87">
        <v>12</v>
      </c>
      <c r="U127" s="88">
        <v>720</v>
      </c>
      <c r="V127" s="89">
        <v>0.5</v>
      </c>
      <c r="W127" s="89">
        <v>0.63300000000000001</v>
      </c>
      <c r="X127" s="90">
        <f t="shared" si="35"/>
        <v>7.2999999999999732E-3</v>
      </c>
      <c r="Y127" s="91">
        <f t="shared" si="29"/>
        <v>0.23359999999999914</v>
      </c>
      <c r="Z127" s="111">
        <f t="shared" si="30"/>
        <v>720</v>
      </c>
      <c r="AA127" s="93">
        <f t="shared" si="24"/>
        <v>20.256</v>
      </c>
      <c r="AC127" s="87">
        <v>12</v>
      </c>
      <c r="AD127" s="88">
        <v>720</v>
      </c>
      <c r="AE127" s="89">
        <v>0.5</v>
      </c>
      <c r="AF127" s="89">
        <f t="shared" si="37"/>
        <v>1</v>
      </c>
      <c r="AG127" s="90">
        <f t="shared" si="38"/>
        <v>1.7000000000000348E-3</v>
      </c>
      <c r="AH127" s="91">
        <f t="shared" si="31"/>
        <v>5.4400000000001114E-2</v>
      </c>
      <c r="AI127" s="111">
        <f t="shared" si="32"/>
        <v>720</v>
      </c>
      <c r="AJ127" s="93">
        <f t="shared" si="33"/>
        <v>32</v>
      </c>
    </row>
    <row r="128" spans="2:36" x14ac:dyDescent="0.25">
      <c r="B128" s="3"/>
      <c r="C128" s="4"/>
      <c r="D128" s="5"/>
      <c r="E128" s="5"/>
      <c r="F128" s="5"/>
      <c r="G128" s="6"/>
      <c r="H128" s="95"/>
      <c r="I128" s="6"/>
      <c r="K128" s="3"/>
      <c r="L128" s="4"/>
      <c r="M128" s="5"/>
      <c r="N128" s="5"/>
      <c r="O128" s="1"/>
      <c r="P128" s="6"/>
      <c r="Q128" s="95"/>
      <c r="R128" s="6"/>
      <c r="S128" s="6"/>
      <c r="T128" s="81">
        <v>12.1</v>
      </c>
      <c r="U128" s="82">
        <v>726</v>
      </c>
      <c r="V128" s="83">
        <v>0.50416666666666698</v>
      </c>
      <c r="W128" s="83">
        <v>0.63990000000000002</v>
      </c>
      <c r="X128" s="84">
        <f t="shared" si="35"/>
        <v>6.9000000000000172E-3</v>
      </c>
      <c r="Y128" s="85">
        <f t="shared" si="29"/>
        <v>0.22080000000000055</v>
      </c>
      <c r="Z128" s="110">
        <f t="shared" si="30"/>
        <v>726</v>
      </c>
      <c r="AA128" s="86">
        <f t="shared" si="24"/>
        <v>20.476800000000001</v>
      </c>
      <c r="AC128" s="81">
        <v>12.1</v>
      </c>
      <c r="AD128" s="82">
        <v>726</v>
      </c>
      <c r="AE128" s="83">
        <v>0.50416666666666698</v>
      </c>
      <c r="AF128" s="83"/>
      <c r="AG128" s="84">
        <f t="shared" ref="AG128:AG159" si="40">($AF$4-$N$4)/120</f>
        <v>0</v>
      </c>
      <c r="AH128" s="85">
        <f t="shared" si="31"/>
        <v>0</v>
      </c>
      <c r="AI128" s="110">
        <f t="shared" si="32"/>
        <v>726</v>
      </c>
      <c r="AJ128" s="80">
        <f>$AJ$127</f>
        <v>32</v>
      </c>
    </row>
    <row r="129" spans="2:36" x14ac:dyDescent="0.25">
      <c r="B129" s="3"/>
      <c r="C129" s="4"/>
      <c r="D129" s="5"/>
      <c r="E129" s="5"/>
      <c r="F129" s="5"/>
      <c r="G129" s="6"/>
      <c r="H129" s="95"/>
      <c r="I129" s="6"/>
      <c r="K129" s="3"/>
      <c r="L129" s="4"/>
      <c r="M129" s="5"/>
      <c r="N129" s="5"/>
      <c r="O129" s="1"/>
      <c r="P129" s="6"/>
      <c r="Q129" s="95"/>
      <c r="R129" s="6"/>
      <c r="S129" s="6"/>
      <c r="T129" s="64">
        <v>12.2</v>
      </c>
      <c r="U129" s="60">
        <v>732</v>
      </c>
      <c r="V129" s="61">
        <v>0.50833333333333297</v>
      </c>
      <c r="W129" s="61">
        <v>0.64670000000000005</v>
      </c>
      <c r="X129" s="63">
        <f t="shared" si="35"/>
        <v>6.8000000000000282E-3</v>
      </c>
      <c r="Y129" s="45">
        <f t="shared" si="29"/>
        <v>0.2176000000000009</v>
      </c>
      <c r="Z129" s="55">
        <f t="shared" si="30"/>
        <v>732</v>
      </c>
      <c r="AA129" s="72">
        <f t="shared" si="24"/>
        <v>20.694400000000002</v>
      </c>
      <c r="AC129" s="64">
        <v>12.2</v>
      </c>
      <c r="AD129" s="60">
        <v>732</v>
      </c>
      <c r="AE129" s="61">
        <v>0.50833333333333297</v>
      </c>
      <c r="AF129" s="61"/>
      <c r="AG129" s="63">
        <f t="shared" si="40"/>
        <v>0</v>
      </c>
      <c r="AH129" s="45">
        <f t="shared" si="31"/>
        <v>0</v>
      </c>
      <c r="AI129" s="55">
        <f t="shared" si="32"/>
        <v>732</v>
      </c>
      <c r="AJ129" s="56">
        <f t="shared" ref="AJ129:AJ192" si="41">$AJ$127</f>
        <v>32</v>
      </c>
    </row>
    <row r="130" spans="2:36" x14ac:dyDescent="0.25">
      <c r="B130" s="3"/>
      <c r="C130" s="4"/>
      <c r="D130" s="5"/>
      <c r="E130" s="5"/>
      <c r="F130" s="5"/>
      <c r="G130" s="6"/>
      <c r="H130" s="95"/>
      <c r="I130" s="6"/>
      <c r="K130" s="3"/>
      <c r="L130" s="4"/>
      <c r="M130" s="5"/>
      <c r="N130" s="5"/>
      <c r="O130" s="1"/>
      <c r="P130" s="6"/>
      <c r="Q130" s="95"/>
      <c r="R130" s="6"/>
      <c r="S130" s="6"/>
      <c r="T130" s="64">
        <v>12.3</v>
      </c>
      <c r="U130" s="60">
        <v>738</v>
      </c>
      <c r="V130" s="61">
        <v>0.51249999999999996</v>
      </c>
      <c r="W130" s="61">
        <v>0.65359999999999996</v>
      </c>
      <c r="X130" s="63">
        <f t="shared" si="35"/>
        <v>6.8999999999999062E-3</v>
      </c>
      <c r="Y130" s="45">
        <f t="shared" si="29"/>
        <v>0.220799999999997</v>
      </c>
      <c r="Z130" s="55">
        <f t="shared" si="30"/>
        <v>738</v>
      </c>
      <c r="AA130" s="72">
        <f t="shared" si="24"/>
        <v>20.915199999999999</v>
      </c>
      <c r="AC130" s="64">
        <v>12.3</v>
      </c>
      <c r="AD130" s="60">
        <v>738</v>
      </c>
      <c r="AE130" s="61">
        <v>0.51249999999999996</v>
      </c>
      <c r="AF130" s="61"/>
      <c r="AG130" s="63">
        <f t="shared" si="40"/>
        <v>0</v>
      </c>
      <c r="AH130" s="45">
        <f t="shared" si="31"/>
        <v>0</v>
      </c>
      <c r="AI130" s="55">
        <f t="shared" si="32"/>
        <v>738</v>
      </c>
      <c r="AJ130" s="56">
        <f t="shared" si="41"/>
        <v>32</v>
      </c>
    </row>
    <row r="131" spans="2:36" x14ac:dyDescent="0.25">
      <c r="B131" s="3"/>
      <c r="C131" s="4"/>
      <c r="D131" s="5"/>
      <c r="E131" s="5"/>
      <c r="F131" s="5"/>
      <c r="G131" s="6"/>
      <c r="H131" s="95"/>
      <c r="I131" s="6"/>
      <c r="K131" s="3"/>
      <c r="L131" s="4"/>
      <c r="M131" s="5"/>
      <c r="N131" s="5"/>
      <c r="O131" s="1"/>
      <c r="P131" s="6"/>
      <c r="Q131" s="95"/>
      <c r="R131" s="6"/>
      <c r="S131" s="6"/>
      <c r="T131" s="64">
        <v>12.4</v>
      </c>
      <c r="U131" s="60">
        <v>744</v>
      </c>
      <c r="V131" s="61">
        <v>0.51666666666666705</v>
      </c>
      <c r="W131" s="61">
        <v>0.66049999999999998</v>
      </c>
      <c r="X131" s="63">
        <f t="shared" si="35"/>
        <v>6.9000000000000172E-3</v>
      </c>
      <c r="Y131" s="45">
        <f t="shared" si="29"/>
        <v>0.22080000000000055</v>
      </c>
      <c r="Z131" s="55">
        <f t="shared" si="30"/>
        <v>744</v>
      </c>
      <c r="AA131" s="72">
        <f t="shared" si="24"/>
        <v>21.135999999999999</v>
      </c>
      <c r="AC131" s="64">
        <v>12.4</v>
      </c>
      <c r="AD131" s="60">
        <v>744</v>
      </c>
      <c r="AE131" s="61">
        <v>0.51666666666666705</v>
      </c>
      <c r="AF131" s="61"/>
      <c r="AG131" s="63">
        <f t="shared" si="40"/>
        <v>0</v>
      </c>
      <c r="AH131" s="45">
        <f t="shared" si="31"/>
        <v>0</v>
      </c>
      <c r="AI131" s="55">
        <f t="shared" si="32"/>
        <v>744</v>
      </c>
      <c r="AJ131" s="56">
        <f t="shared" si="41"/>
        <v>32</v>
      </c>
    </row>
    <row r="132" spans="2:36" x14ac:dyDescent="0.25">
      <c r="B132" s="3"/>
      <c r="C132" s="4"/>
      <c r="D132" s="5"/>
      <c r="E132" s="5"/>
      <c r="F132" s="5"/>
      <c r="G132" s="6"/>
      <c r="H132" s="95"/>
      <c r="I132" s="6"/>
      <c r="K132" s="3"/>
      <c r="L132" s="4"/>
      <c r="M132" s="5"/>
      <c r="N132" s="5"/>
      <c r="O132" s="1"/>
      <c r="P132" s="6"/>
      <c r="Q132" s="95"/>
      <c r="R132" s="6"/>
      <c r="S132" s="6"/>
      <c r="T132" s="64">
        <v>12.5</v>
      </c>
      <c r="U132" s="60">
        <v>750</v>
      </c>
      <c r="V132" s="61">
        <v>0.52083333333333304</v>
      </c>
      <c r="W132" s="61">
        <v>0.6673</v>
      </c>
      <c r="X132" s="63">
        <f t="shared" si="35"/>
        <v>6.8000000000000282E-3</v>
      </c>
      <c r="Y132" s="45">
        <f t="shared" si="29"/>
        <v>0.2176000000000009</v>
      </c>
      <c r="Z132" s="55">
        <f t="shared" si="30"/>
        <v>750</v>
      </c>
      <c r="AA132" s="72">
        <f t="shared" si="24"/>
        <v>21.3536</v>
      </c>
      <c r="AC132" s="64">
        <v>12.5</v>
      </c>
      <c r="AD132" s="60">
        <v>750</v>
      </c>
      <c r="AE132" s="61">
        <v>0.52083333333333304</v>
      </c>
      <c r="AF132" s="61"/>
      <c r="AG132" s="63">
        <f t="shared" si="40"/>
        <v>0</v>
      </c>
      <c r="AH132" s="45">
        <f t="shared" si="31"/>
        <v>0</v>
      </c>
      <c r="AI132" s="55">
        <f t="shared" si="32"/>
        <v>750</v>
      </c>
      <c r="AJ132" s="56">
        <f t="shared" si="41"/>
        <v>32</v>
      </c>
    </row>
    <row r="133" spans="2:36" x14ac:dyDescent="0.25">
      <c r="B133" s="3"/>
      <c r="C133" s="4"/>
      <c r="D133" s="5"/>
      <c r="E133" s="5"/>
      <c r="F133" s="5"/>
      <c r="G133" s="6"/>
      <c r="H133" s="95"/>
      <c r="I133" s="6"/>
      <c r="K133" s="3"/>
      <c r="L133" s="4"/>
      <c r="M133" s="5"/>
      <c r="N133" s="5"/>
      <c r="O133" s="1"/>
      <c r="P133" s="6"/>
      <c r="Q133" s="95"/>
      <c r="R133" s="6"/>
      <c r="S133" s="6"/>
      <c r="T133" s="64">
        <v>12.6</v>
      </c>
      <c r="U133" s="60">
        <v>756</v>
      </c>
      <c r="V133" s="61">
        <v>0.52500000000000002</v>
      </c>
      <c r="W133" s="61">
        <v>0.67400000000000004</v>
      </c>
      <c r="X133" s="63">
        <f t="shared" si="35"/>
        <v>6.7000000000000393E-3</v>
      </c>
      <c r="Y133" s="45">
        <f t="shared" si="29"/>
        <v>0.21440000000000126</v>
      </c>
      <c r="Z133" s="55">
        <f t="shared" si="30"/>
        <v>756</v>
      </c>
      <c r="AA133" s="72">
        <f t="shared" si="24"/>
        <v>21.568000000000001</v>
      </c>
      <c r="AC133" s="64">
        <v>12.6</v>
      </c>
      <c r="AD133" s="60">
        <v>756</v>
      </c>
      <c r="AE133" s="61">
        <v>0.52500000000000002</v>
      </c>
      <c r="AF133" s="61"/>
      <c r="AG133" s="63">
        <f t="shared" si="40"/>
        <v>0</v>
      </c>
      <c r="AH133" s="45">
        <f t="shared" si="31"/>
        <v>0</v>
      </c>
      <c r="AI133" s="55">
        <f t="shared" si="32"/>
        <v>756</v>
      </c>
      <c r="AJ133" s="56">
        <f t="shared" si="41"/>
        <v>32</v>
      </c>
    </row>
    <row r="134" spans="2:36" x14ac:dyDescent="0.25">
      <c r="B134" s="3"/>
      <c r="C134" s="4"/>
      <c r="D134" s="5"/>
      <c r="E134" s="5"/>
      <c r="F134" s="5"/>
      <c r="G134" s="6"/>
      <c r="H134" s="95"/>
      <c r="I134" s="6"/>
      <c r="K134" s="3"/>
      <c r="L134" s="4"/>
      <c r="M134" s="5"/>
      <c r="N134" s="5"/>
      <c r="O134" s="1"/>
      <c r="P134" s="6"/>
      <c r="Q134" s="95"/>
      <c r="R134" s="6"/>
      <c r="S134" s="6"/>
      <c r="T134" s="64">
        <v>12.7</v>
      </c>
      <c r="U134" s="60">
        <v>762</v>
      </c>
      <c r="V134" s="61">
        <v>0.52916666666666701</v>
      </c>
      <c r="W134" s="61">
        <v>0.68069999999999997</v>
      </c>
      <c r="X134" s="63">
        <f t="shared" si="35"/>
        <v>6.6999999999999282E-3</v>
      </c>
      <c r="Y134" s="45">
        <f t="shared" si="29"/>
        <v>0.2143999999999977</v>
      </c>
      <c r="Z134" s="55">
        <f t="shared" si="30"/>
        <v>762</v>
      </c>
      <c r="AA134" s="72">
        <f t="shared" si="24"/>
        <v>21.782399999999999</v>
      </c>
      <c r="AC134" s="64">
        <v>12.7</v>
      </c>
      <c r="AD134" s="60">
        <v>762</v>
      </c>
      <c r="AE134" s="61">
        <v>0.52916666666666701</v>
      </c>
      <c r="AF134" s="61"/>
      <c r="AG134" s="63">
        <f t="shared" si="40"/>
        <v>0</v>
      </c>
      <c r="AH134" s="45">
        <f t="shared" si="31"/>
        <v>0</v>
      </c>
      <c r="AI134" s="55">
        <f t="shared" si="32"/>
        <v>762</v>
      </c>
      <c r="AJ134" s="56">
        <f t="shared" si="41"/>
        <v>32</v>
      </c>
    </row>
    <row r="135" spans="2:36" x14ac:dyDescent="0.25">
      <c r="B135" s="3"/>
      <c r="C135" s="4"/>
      <c r="D135" s="5"/>
      <c r="E135" s="5"/>
      <c r="F135" s="5"/>
      <c r="G135" s="6"/>
      <c r="H135" s="95"/>
      <c r="I135" s="6"/>
      <c r="K135" s="3"/>
      <c r="L135" s="4"/>
      <c r="M135" s="5"/>
      <c r="N135" s="5"/>
      <c r="O135" s="1"/>
      <c r="P135" s="6"/>
      <c r="Q135" s="95"/>
      <c r="R135" s="6"/>
      <c r="S135" s="6"/>
      <c r="T135" s="64">
        <v>12.8</v>
      </c>
      <c r="U135" s="60">
        <v>768</v>
      </c>
      <c r="V135" s="61">
        <v>0.53333333333333299</v>
      </c>
      <c r="W135" s="61">
        <v>0.68730000000000002</v>
      </c>
      <c r="X135" s="63">
        <f t="shared" si="35"/>
        <v>6.6000000000000503E-3</v>
      </c>
      <c r="Y135" s="45">
        <f t="shared" si="29"/>
        <v>0.21120000000000161</v>
      </c>
      <c r="Z135" s="55">
        <f t="shared" si="30"/>
        <v>768</v>
      </c>
      <c r="AA135" s="72">
        <f t="shared" ref="AA135:AA198" si="42">W135*$W$4</f>
        <v>21.993600000000001</v>
      </c>
      <c r="AC135" s="64">
        <v>12.8</v>
      </c>
      <c r="AD135" s="60">
        <v>768</v>
      </c>
      <c r="AE135" s="61">
        <v>0.53333333333333299</v>
      </c>
      <c r="AF135" s="61"/>
      <c r="AG135" s="63">
        <f t="shared" si="40"/>
        <v>0</v>
      </c>
      <c r="AH135" s="45">
        <f t="shared" si="31"/>
        <v>0</v>
      </c>
      <c r="AI135" s="55">
        <f t="shared" si="32"/>
        <v>768</v>
      </c>
      <c r="AJ135" s="56">
        <f t="shared" si="41"/>
        <v>32</v>
      </c>
    </row>
    <row r="136" spans="2:36" x14ac:dyDescent="0.25">
      <c r="B136" s="3"/>
      <c r="C136" s="4"/>
      <c r="D136" s="5"/>
      <c r="E136" s="5"/>
      <c r="F136" s="5"/>
      <c r="G136" s="6"/>
      <c r="H136" s="95"/>
      <c r="I136" s="6"/>
      <c r="K136" s="3"/>
      <c r="L136" s="4"/>
      <c r="M136" s="5"/>
      <c r="N136" s="5"/>
      <c r="O136" s="1"/>
      <c r="P136" s="6"/>
      <c r="Q136" s="95"/>
      <c r="R136" s="6"/>
      <c r="S136" s="6"/>
      <c r="T136" s="64">
        <v>12.9</v>
      </c>
      <c r="U136" s="60">
        <v>774</v>
      </c>
      <c r="V136" s="61">
        <v>0.53749999999999998</v>
      </c>
      <c r="W136" s="61">
        <v>0.69399999999999995</v>
      </c>
      <c r="X136" s="63">
        <f t="shared" si="35"/>
        <v>6.6999999999999282E-3</v>
      </c>
      <c r="Y136" s="45">
        <f t="shared" ref="Y136:Y199" si="43">AA136-AA135</f>
        <v>0.2143999999999977</v>
      </c>
      <c r="Z136" s="55">
        <f t="shared" ref="Z136:Z199" si="44">U136</f>
        <v>774</v>
      </c>
      <c r="AA136" s="72">
        <f t="shared" si="42"/>
        <v>22.207999999999998</v>
      </c>
      <c r="AC136" s="64">
        <v>12.9</v>
      </c>
      <c r="AD136" s="60">
        <v>774</v>
      </c>
      <c r="AE136" s="61">
        <v>0.53749999999999998</v>
      </c>
      <c r="AF136" s="61"/>
      <c r="AG136" s="63">
        <f t="shared" si="40"/>
        <v>0</v>
      </c>
      <c r="AH136" s="45">
        <f t="shared" ref="AH136:AH199" si="45">AJ136-AJ135</f>
        <v>0</v>
      </c>
      <c r="AI136" s="55">
        <f t="shared" ref="AI136:AI199" si="46">AD136</f>
        <v>774</v>
      </c>
      <c r="AJ136" s="56">
        <f t="shared" si="41"/>
        <v>32</v>
      </c>
    </row>
    <row r="137" spans="2:36" x14ac:dyDescent="0.25">
      <c r="B137" s="3"/>
      <c r="C137" s="4"/>
      <c r="D137" s="5"/>
      <c r="E137" s="5"/>
      <c r="F137" s="5"/>
      <c r="G137" s="6"/>
      <c r="H137" s="95"/>
      <c r="I137" s="6"/>
      <c r="K137" s="3"/>
      <c r="L137" s="4"/>
      <c r="M137" s="5"/>
      <c r="N137" s="5"/>
      <c r="O137" s="1"/>
      <c r="P137" s="6"/>
      <c r="Q137" s="95"/>
      <c r="R137" s="6"/>
      <c r="S137" s="6"/>
      <c r="T137" s="64">
        <v>13</v>
      </c>
      <c r="U137" s="60">
        <v>780</v>
      </c>
      <c r="V137" s="61">
        <v>0.54166666666666696</v>
      </c>
      <c r="W137" s="61">
        <v>0.70050000000000001</v>
      </c>
      <c r="X137" s="63">
        <f t="shared" ref="X137:X200" si="47">W137-W136</f>
        <v>6.5000000000000613E-3</v>
      </c>
      <c r="Y137" s="45">
        <f t="shared" si="43"/>
        <v>0.20800000000000196</v>
      </c>
      <c r="Z137" s="55">
        <f t="shared" si="44"/>
        <v>780</v>
      </c>
      <c r="AA137" s="72">
        <f t="shared" si="42"/>
        <v>22.416</v>
      </c>
      <c r="AC137" s="64">
        <v>13</v>
      </c>
      <c r="AD137" s="60">
        <v>780</v>
      </c>
      <c r="AE137" s="61">
        <v>0.54166666666666696</v>
      </c>
      <c r="AF137" s="61"/>
      <c r="AG137" s="63">
        <f t="shared" si="40"/>
        <v>0</v>
      </c>
      <c r="AH137" s="45">
        <f t="shared" si="45"/>
        <v>0</v>
      </c>
      <c r="AI137" s="55">
        <f t="shared" si="46"/>
        <v>780</v>
      </c>
      <c r="AJ137" s="56">
        <f t="shared" si="41"/>
        <v>32</v>
      </c>
    </row>
    <row r="138" spans="2:36" x14ac:dyDescent="0.25">
      <c r="B138" s="3"/>
      <c r="C138" s="4"/>
      <c r="D138" s="5"/>
      <c r="E138" s="5"/>
      <c r="F138" s="5"/>
      <c r="G138" s="6"/>
      <c r="H138" s="95"/>
      <c r="I138" s="6"/>
      <c r="K138" s="3"/>
      <c r="L138" s="4"/>
      <c r="M138" s="5"/>
      <c r="N138" s="5"/>
      <c r="O138" s="1"/>
      <c r="P138" s="6"/>
      <c r="Q138" s="95"/>
      <c r="R138" s="6"/>
      <c r="S138" s="6"/>
      <c r="T138" s="64">
        <v>13.1</v>
      </c>
      <c r="U138" s="60">
        <v>786</v>
      </c>
      <c r="V138" s="61">
        <v>0.54583333333333295</v>
      </c>
      <c r="W138" s="61">
        <v>0.70669999999999999</v>
      </c>
      <c r="X138" s="63">
        <f t="shared" si="47"/>
        <v>6.1999999999999833E-3</v>
      </c>
      <c r="Y138" s="45">
        <f t="shared" si="43"/>
        <v>0.19839999999999947</v>
      </c>
      <c r="Z138" s="55">
        <f t="shared" si="44"/>
        <v>786</v>
      </c>
      <c r="AA138" s="72">
        <f t="shared" si="42"/>
        <v>22.6144</v>
      </c>
      <c r="AC138" s="64">
        <v>13.1</v>
      </c>
      <c r="AD138" s="60">
        <v>786</v>
      </c>
      <c r="AE138" s="61">
        <v>0.54583333333333295</v>
      </c>
      <c r="AF138" s="61"/>
      <c r="AG138" s="63">
        <f t="shared" si="40"/>
        <v>0</v>
      </c>
      <c r="AH138" s="45">
        <f t="shared" si="45"/>
        <v>0</v>
      </c>
      <c r="AI138" s="55">
        <f t="shared" si="46"/>
        <v>786</v>
      </c>
      <c r="AJ138" s="56">
        <f t="shared" si="41"/>
        <v>32</v>
      </c>
    </row>
    <row r="139" spans="2:36" x14ac:dyDescent="0.25">
      <c r="B139" s="3"/>
      <c r="C139" s="4"/>
      <c r="D139" s="5"/>
      <c r="E139" s="5"/>
      <c r="F139" s="5"/>
      <c r="G139" s="6"/>
      <c r="H139" s="95"/>
      <c r="I139" s="6"/>
      <c r="K139" s="3"/>
      <c r="L139" s="4"/>
      <c r="M139" s="5"/>
      <c r="N139" s="5"/>
      <c r="O139" s="1"/>
      <c r="P139" s="6"/>
      <c r="Q139" s="95"/>
      <c r="R139" s="6"/>
      <c r="S139" s="6"/>
      <c r="T139" s="64">
        <v>13.2</v>
      </c>
      <c r="U139" s="60">
        <v>792</v>
      </c>
      <c r="V139" s="61">
        <v>0.55000000000000004</v>
      </c>
      <c r="W139" s="61">
        <v>0.71299999999999997</v>
      </c>
      <c r="X139" s="63">
        <f t="shared" si="47"/>
        <v>6.2999999999999723E-3</v>
      </c>
      <c r="Y139" s="45">
        <f t="shared" si="43"/>
        <v>0.20159999999999911</v>
      </c>
      <c r="Z139" s="55">
        <f t="shared" si="44"/>
        <v>792</v>
      </c>
      <c r="AA139" s="72">
        <f t="shared" si="42"/>
        <v>22.815999999999999</v>
      </c>
      <c r="AC139" s="64">
        <v>13.2</v>
      </c>
      <c r="AD139" s="60">
        <v>792</v>
      </c>
      <c r="AE139" s="61">
        <v>0.55000000000000004</v>
      </c>
      <c r="AF139" s="61"/>
      <c r="AG139" s="63">
        <f t="shared" si="40"/>
        <v>0</v>
      </c>
      <c r="AH139" s="45">
        <f t="shared" si="45"/>
        <v>0</v>
      </c>
      <c r="AI139" s="55">
        <f t="shared" si="46"/>
        <v>792</v>
      </c>
      <c r="AJ139" s="56">
        <f t="shared" si="41"/>
        <v>32</v>
      </c>
    </row>
    <row r="140" spans="2:36" x14ac:dyDescent="0.25">
      <c r="B140" s="3"/>
      <c r="C140" s="4"/>
      <c r="D140" s="5"/>
      <c r="E140" s="5"/>
      <c r="F140" s="5"/>
      <c r="G140" s="6"/>
      <c r="H140" s="95"/>
      <c r="I140" s="6"/>
      <c r="K140" s="3"/>
      <c r="L140" s="4"/>
      <c r="M140" s="5"/>
      <c r="N140" s="5"/>
      <c r="O140" s="1"/>
      <c r="P140" s="6"/>
      <c r="Q140" s="95"/>
      <c r="R140" s="6"/>
      <c r="S140" s="6"/>
      <c r="T140" s="64">
        <v>13.3</v>
      </c>
      <c r="U140" s="60">
        <v>798</v>
      </c>
      <c r="V140" s="61">
        <v>0.55416666666666703</v>
      </c>
      <c r="W140" s="61">
        <v>0.71919999999999995</v>
      </c>
      <c r="X140" s="63">
        <f t="shared" si="47"/>
        <v>6.1999999999999833E-3</v>
      </c>
      <c r="Y140" s="45">
        <f t="shared" si="43"/>
        <v>0.19839999999999947</v>
      </c>
      <c r="Z140" s="55">
        <f t="shared" si="44"/>
        <v>798</v>
      </c>
      <c r="AA140" s="72">
        <f t="shared" si="42"/>
        <v>23.014399999999998</v>
      </c>
      <c r="AC140" s="64">
        <v>13.3</v>
      </c>
      <c r="AD140" s="60">
        <v>798</v>
      </c>
      <c r="AE140" s="61">
        <v>0.55416666666666703</v>
      </c>
      <c r="AF140" s="61"/>
      <c r="AG140" s="63">
        <f t="shared" si="40"/>
        <v>0</v>
      </c>
      <c r="AH140" s="45">
        <f t="shared" si="45"/>
        <v>0</v>
      </c>
      <c r="AI140" s="55">
        <f t="shared" si="46"/>
        <v>798</v>
      </c>
      <c r="AJ140" s="56">
        <f t="shared" si="41"/>
        <v>32</v>
      </c>
    </row>
    <row r="141" spans="2:36" x14ac:dyDescent="0.25">
      <c r="B141" s="3"/>
      <c r="C141" s="4"/>
      <c r="D141" s="5"/>
      <c r="E141" s="5"/>
      <c r="F141" s="5"/>
      <c r="G141" s="6"/>
      <c r="H141" s="95"/>
      <c r="I141" s="6"/>
      <c r="K141" s="3"/>
      <c r="L141" s="4"/>
      <c r="M141" s="5"/>
      <c r="N141" s="5"/>
      <c r="O141" s="1"/>
      <c r="P141" s="6"/>
      <c r="Q141" s="95"/>
      <c r="R141" s="6"/>
      <c r="S141" s="6"/>
      <c r="T141" s="64">
        <v>13.4</v>
      </c>
      <c r="U141" s="60">
        <v>804</v>
      </c>
      <c r="V141" s="61">
        <v>0.55833333333333302</v>
      </c>
      <c r="W141" s="61">
        <v>0.72550000000000003</v>
      </c>
      <c r="X141" s="63">
        <f t="shared" si="47"/>
        <v>6.3000000000000833E-3</v>
      </c>
      <c r="Y141" s="45">
        <f t="shared" si="43"/>
        <v>0.20160000000000267</v>
      </c>
      <c r="Z141" s="55">
        <f t="shared" si="44"/>
        <v>804</v>
      </c>
      <c r="AA141" s="72">
        <f t="shared" si="42"/>
        <v>23.216000000000001</v>
      </c>
      <c r="AC141" s="64">
        <v>13.4</v>
      </c>
      <c r="AD141" s="60">
        <v>804</v>
      </c>
      <c r="AE141" s="61">
        <v>0.55833333333333302</v>
      </c>
      <c r="AF141" s="61"/>
      <c r="AG141" s="63">
        <f t="shared" si="40"/>
        <v>0</v>
      </c>
      <c r="AH141" s="45">
        <f t="shared" si="45"/>
        <v>0</v>
      </c>
      <c r="AI141" s="55">
        <f t="shared" si="46"/>
        <v>804</v>
      </c>
      <c r="AJ141" s="56">
        <f t="shared" si="41"/>
        <v>32</v>
      </c>
    </row>
    <row r="142" spans="2:36" x14ac:dyDescent="0.25">
      <c r="B142" s="3"/>
      <c r="C142" s="4"/>
      <c r="D142" s="5"/>
      <c r="E142" s="5"/>
      <c r="F142" s="5"/>
      <c r="G142" s="6"/>
      <c r="H142" s="95"/>
      <c r="I142" s="6"/>
      <c r="K142" s="3"/>
      <c r="L142" s="4"/>
      <c r="M142" s="5"/>
      <c r="N142" s="5"/>
      <c r="O142" s="1"/>
      <c r="P142" s="6"/>
      <c r="Q142" s="95"/>
      <c r="R142" s="6"/>
      <c r="S142" s="6"/>
      <c r="T142" s="64">
        <v>13.5</v>
      </c>
      <c r="U142" s="60">
        <v>810</v>
      </c>
      <c r="V142" s="61">
        <v>0.5625</v>
      </c>
      <c r="W142" s="61">
        <v>0.73160000000000003</v>
      </c>
      <c r="X142" s="63">
        <f t="shared" si="47"/>
        <v>6.0999999999999943E-3</v>
      </c>
      <c r="Y142" s="45">
        <f t="shared" si="43"/>
        <v>0.19519999999999982</v>
      </c>
      <c r="Z142" s="55">
        <f t="shared" si="44"/>
        <v>810</v>
      </c>
      <c r="AA142" s="72">
        <f t="shared" si="42"/>
        <v>23.411200000000001</v>
      </c>
      <c r="AC142" s="64">
        <v>13.5</v>
      </c>
      <c r="AD142" s="60">
        <v>810</v>
      </c>
      <c r="AE142" s="61">
        <v>0.5625</v>
      </c>
      <c r="AF142" s="61"/>
      <c r="AG142" s="63">
        <f t="shared" si="40"/>
        <v>0</v>
      </c>
      <c r="AH142" s="45">
        <f t="shared" si="45"/>
        <v>0</v>
      </c>
      <c r="AI142" s="55">
        <f t="shared" si="46"/>
        <v>810</v>
      </c>
      <c r="AJ142" s="56">
        <f t="shared" si="41"/>
        <v>32</v>
      </c>
    </row>
    <row r="143" spans="2:36" x14ac:dyDescent="0.25">
      <c r="B143" s="3"/>
      <c r="C143" s="4"/>
      <c r="D143" s="5"/>
      <c r="E143" s="5"/>
      <c r="F143" s="5"/>
      <c r="G143" s="6"/>
      <c r="H143" s="95"/>
      <c r="I143" s="6"/>
      <c r="K143" s="3"/>
      <c r="L143" s="4"/>
      <c r="M143" s="5"/>
      <c r="N143" s="5"/>
      <c r="O143" s="1"/>
      <c r="P143" s="6"/>
      <c r="Q143" s="95"/>
      <c r="R143" s="6"/>
      <c r="S143" s="6"/>
      <c r="T143" s="64">
        <v>13.6</v>
      </c>
      <c r="U143" s="60">
        <v>816</v>
      </c>
      <c r="V143" s="61">
        <v>0.56666666666666698</v>
      </c>
      <c r="W143" s="61">
        <v>0.73770000000000002</v>
      </c>
      <c r="X143" s="63">
        <f t="shared" si="47"/>
        <v>6.0999999999999943E-3</v>
      </c>
      <c r="Y143" s="45">
        <f t="shared" si="43"/>
        <v>0.19519999999999982</v>
      </c>
      <c r="Z143" s="55">
        <f t="shared" si="44"/>
        <v>816</v>
      </c>
      <c r="AA143" s="72">
        <f t="shared" si="42"/>
        <v>23.606400000000001</v>
      </c>
      <c r="AC143" s="64">
        <v>13.6</v>
      </c>
      <c r="AD143" s="60">
        <v>816</v>
      </c>
      <c r="AE143" s="61">
        <v>0.56666666666666698</v>
      </c>
      <c r="AF143" s="61"/>
      <c r="AG143" s="63">
        <f t="shared" si="40"/>
        <v>0</v>
      </c>
      <c r="AH143" s="45">
        <f t="shared" si="45"/>
        <v>0</v>
      </c>
      <c r="AI143" s="55">
        <f t="shared" si="46"/>
        <v>816</v>
      </c>
      <c r="AJ143" s="56">
        <f t="shared" si="41"/>
        <v>32</v>
      </c>
    </row>
    <row r="144" spans="2:36" x14ac:dyDescent="0.25">
      <c r="B144" s="3"/>
      <c r="C144" s="4"/>
      <c r="D144" s="5"/>
      <c r="E144" s="5"/>
      <c r="F144" s="5"/>
      <c r="G144" s="6"/>
      <c r="H144" s="95"/>
      <c r="I144" s="6"/>
      <c r="K144" s="3"/>
      <c r="L144" s="4"/>
      <c r="M144" s="5"/>
      <c r="N144" s="5"/>
      <c r="O144" s="1"/>
      <c r="P144" s="6"/>
      <c r="Q144" s="95"/>
      <c r="R144" s="6"/>
      <c r="S144" s="6"/>
      <c r="T144" s="64">
        <v>13.7</v>
      </c>
      <c r="U144" s="60">
        <v>822</v>
      </c>
      <c r="V144" s="61">
        <v>0.57083333333333297</v>
      </c>
      <c r="W144" s="61">
        <v>0.74370000000000003</v>
      </c>
      <c r="X144" s="63">
        <f t="shared" si="47"/>
        <v>6.0000000000000053E-3</v>
      </c>
      <c r="Y144" s="45">
        <f t="shared" si="43"/>
        <v>0.19200000000000017</v>
      </c>
      <c r="Z144" s="55">
        <f t="shared" si="44"/>
        <v>822</v>
      </c>
      <c r="AA144" s="72">
        <f t="shared" si="42"/>
        <v>23.798400000000001</v>
      </c>
      <c r="AC144" s="64">
        <v>13.7</v>
      </c>
      <c r="AD144" s="60">
        <v>822</v>
      </c>
      <c r="AE144" s="61">
        <v>0.57083333333333297</v>
      </c>
      <c r="AF144" s="61"/>
      <c r="AG144" s="63">
        <f t="shared" si="40"/>
        <v>0</v>
      </c>
      <c r="AH144" s="45">
        <f t="shared" si="45"/>
        <v>0</v>
      </c>
      <c r="AI144" s="55">
        <f t="shared" si="46"/>
        <v>822</v>
      </c>
      <c r="AJ144" s="56">
        <f t="shared" si="41"/>
        <v>32</v>
      </c>
    </row>
    <row r="145" spans="2:36" x14ac:dyDescent="0.25">
      <c r="B145" s="3"/>
      <c r="C145" s="4"/>
      <c r="D145" s="5"/>
      <c r="E145" s="5"/>
      <c r="F145" s="5"/>
      <c r="G145" s="6"/>
      <c r="H145" s="95"/>
      <c r="I145" s="6"/>
      <c r="K145" s="3"/>
      <c r="L145" s="4"/>
      <c r="M145" s="5"/>
      <c r="N145" s="5"/>
      <c r="O145" s="1"/>
      <c r="P145" s="6"/>
      <c r="Q145" s="95"/>
      <c r="R145" s="6"/>
      <c r="S145" s="6"/>
      <c r="T145" s="64">
        <v>13.8</v>
      </c>
      <c r="U145" s="60">
        <v>828</v>
      </c>
      <c r="V145" s="61">
        <v>0.57499999999999996</v>
      </c>
      <c r="W145" s="61">
        <v>0.74970000000000003</v>
      </c>
      <c r="X145" s="63">
        <f t="shared" si="47"/>
        <v>6.0000000000000053E-3</v>
      </c>
      <c r="Y145" s="45">
        <f t="shared" si="43"/>
        <v>0.19200000000000017</v>
      </c>
      <c r="Z145" s="55">
        <f t="shared" si="44"/>
        <v>828</v>
      </c>
      <c r="AA145" s="72">
        <f t="shared" si="42"/>
        <v>23.990400000000001</v>
      </c>
      <c r="AC145" s="64">
        <v>13.8</v>
      </c>
      <c r="AD145" s="60">
        <v>828</v>
      </c>
      <c r="AE145" s="61">
        <v>0.57499999999999996</v>
      </c>
      <c r="AF145" s="61"/>
      <c r="AG145" s="63">
        <f t="shared" si="40"/>
        <v>0</v>
      </c>
      <c r="AH145" s="45">
        <f t="shared" si="45"/>
        <v>0</v>
      </c>
      <c r="AI145" s="55">
        <f t="shared" si="46"/>
        <v>828</v>
      </c>
      <c r="AJ145" s="56">
        <f t="shared" si="41"/>
        <v>32</v>
      </c>
    </row>
    <row r="146" spans="2:36" x14ac:dyDescent="0.25">
      <c r="B146" s="3"/>
      <c r="C146" s="4"/>
      <c r="D146" s="5"/>
      <c r="E146" s="5"/>
      <c r="F146" s="5"/>
      <c r="G146" s="6"/>
      <c r="H146" s="95"/>
      <c r="I146" s="6"/>
      <c r="K146" s="3"/>
      <c r="L146" s="4"/>
      <c r="M146" s="5"/>
      <c r="N146" s="5"/>
      <c r="O146" s="1"/>
      <c r="P146" s="6"/>
      <c r="Q146" s="95"/>
      <c r="R146" s="6"/>
      <c r="S146" s="6"/>
      <c r="T146" s="64">
        <v>13.9</v>
      </c>
      <c r="U146" s="60">
        <v>834</v>
      </c>
      <c r="V146" s="61">
        <v>0.57916666666666705</v>
      </c>
      <c r="W146" s="61">
        <v>0.75580000000000003</v>
      </c>
      <c r="X146" s="63">
        <f t="shared" si="47"/>
        <v>6.0999999999999943E-3</v>
      </c>
      <c r="Y146" s="45">
        <f t="shared" si="43"/>
        <v>0.19519999999999982</v>
      </c>
      <c r="Z146" s="55">
        <f t="shared" si="44"/>
        <v>834</v>
      </c>
      <c r="AA146" s="72">
        <f t="shared" si="42"/>
        <v>24.185600000000001</v>
      </c>
      <c r="AC146" s="64">
        <v>13.9</v>
      </c>
      <c r="AD146" s="60">
        <v>834</v>
      </c>
      <c r="AE146" s="61">
        <v>0.57916666666666705</v>
      </c>
      <c r="AF146" s="61"/>
      <c r="AG146" s="63">
        <f t="shared" si="40"/>
        <v>0</v>
      </c>
      <c r="AH146" s="45">
        <f t="shared" si="45"/>
        <v>0</v>
      </c>
      <c r="AI146" s="55">
        <f t="shared" si="46"/>
        <v>834</v>
      </c>
      <c r="AJ146" s="56">
        <f t="shared" si="41"/>
        <v>32</v>
      </c>
    </row>
    <row r="147" spans="2:36" x14ac:dyDescent="0.25">
      <c r="B147" s="3"/>
      <c r="C147" s="4"/>
      <c r="D147" s="5"/>
      <c r="E147" s="5"/>
      <c r="F147" s="5"/>
      <c r="G147" s="6"/>
      <c r="H147" s="95"/>
      <c r="I147" s="6"/>
      <c r="K147" s="3"/>
      <c r="L147" s="4"/>
      <c r="M147" s="5"/>
      <c r="N147" s="5"/>
      <c r="O147" s="1"/>
      <c r="P147" s="6"/>
      <c r="Q147" s="95"/>
      <c r="R147" s="6"/>
      <c r="S147" s="6"/>
      <c r="T147" s="64">
        <v>14</v>
      </c>
      <c r="U147" s="60">
        <v>840</v>
      </c>
      <c r="V147" s="61">
        <v>0.58333333333333304</v>
      </c>
      <c r="W147" s="61">
        <v>0.76149999999999995</v>
      </c>
      <c r="X147" s="63">
        <f t="shared" si="47"/>
        <v>5.6999999999999273E-3</v>
      </c>
      <c r="Y147" s="45">
        <f t="shared" si="43"/>
        <v>0.18239999999999768</v>
      </c>
      <c r="Z147" s="55">
        <f t="shared" si="44"/>
        <v>840</v>
      </c>
      <c r="AA147" s="72">
        <f t="shared" si="42"/>
        <v>24.367999999999999</v>
      </c>
      <c r="AC147" s="64">
        <v>14</v>
      </c>
      <c r="AD147" s="60">
        <v>840</v>
      </c>
      <c r="AE147" s="61">
        <v>0.58333333333333304</v>
      </c>
      <c r="AF147" s="61"/>
      <c r="AG147" s="63">
        <f t="shared" si="40"/>
        <v>0</v>
      </c>
      <c r="AH147" s="45">
        <f t="shared" si="45"/>
        <v>0</v>
      </c>
      <c r="AI147" s="55">
        <f t="shared" si="46"/>
        <v>840</v>
      </c>
      <c r="AJ147" s="56">
        <f t="shared" si="41"/>
        <v>32</v>
      </c>
    </row>
    <row r="148" spans="2:36" x14ac:dyDescent="0.25">
      <c r="B148" s="3"/>
      <c r="C148" s="4"/>
      <c r="D148" s="5"/>
      <c r="E148" s="5"/>
      <c r="F148" s="5"/>
      <c r="G148" s="6"/>
      <c r="H148" s="95"/>
      <c r="I148" s="6"/>
      <c r="K148" s="3"/>
      <c r="L148" s="4"/>
      <c r="M148" s="5"/>
      <c r="N148" s="5"/>
      <c r="O148" s="1"/>
      <c r="P148" s="6"/>
      <c r="Q148" s="95"/>
      <c r="R148" s="6"/>
      <c r="S148" s="6"/>
      <c r="T148" s="64">
        <v>14.1</v>
      </c>
      <c r="U148" s="60">
        <v>846</v>
      </c>
      <c r="V148" s="61">
        <v>0.58750000000000002</v>
      </c>
      <c r="W148" s="61">
        <v>0.7671</v>
      </c>
      <c r="X148" s="63">
        <f t="shared" si="47"/>
        <v>5.6000000000000494E-3</v>
      </c>
      <c r="Y148" s="45">
        <f t="shared" si="43"/>
        <v>0.17920000000000158</v>
      </c>
      <c r="Z148" s="55">
        <f t="shared" si="44"/>
        <v>846</v>
      </c>
      <c r="AA148" s="72">
        <f t="shared" si="42"/>
        <v>24.5472</v>
      </c>
      <c r="AC148" s="64">
        <v>14.1</v>
      </c>
      <c r="AD148" s="60">
        <v>846</v>
      </c>
      <c r="AE148" s="61">
        <v>0.58750000000000002</v>
      </c>
      <c r="AF148" s="61"/>
      <c r="AG148" s="63">
        <f t="shared" si="40"/>
        <v>0</v>
      </c>
      <c r="AH148" s="45">
        <f t="shared" si="45"/>
        <v>0</v>
      </c>
      <c r="AI148" s="55">
        <f t="shared" si="46"/>
        <v>846</v>
      </c>
      <c r="AJ148" s="56">
        <f t="shared" si="41"/>
        <v>32</v>
      </c>
    </row>
    <row r="149" spans="2:36" x14ac:dyDescent="0.25">
      <c r="B149" s="3"/>
      <c r="C149" s="4"/>
      <c r="D149" s="5"/>
      <c r="E149" s="5"/>
      <c r="F149" s="5"/>
      <c r="G149" s="6"/>
      <c r="H149" s="95"/>
      <c r="I149" s="6"/>
      <c r="K149" s="3"/>
      <c r="L149" s="4"/>
      <c r="M149" s="5"/>
      <c r="N149" s="5"/>
      <c r="O149" s="1"/>
      <c r="P149" s="6"/>
      <c r="Q149" s="95"/>
      <c r="R149" s="6"/>
      <c r="S149" s="6"/>
      <c r="T149" s="64">
        <v>14.2</v>
      </c>
      <c r="U149" s="60">
        <v>852</v>
      </c>
      <c r="V149" s="61">
        <v>0.59166666666666701</v>
      </c>
      <c r="W149" s="61">
        <v>0.77280000000000004</v>
      </c>
      <c r="X149" s="63">
        <f t="shared" si="47"/>
        <v>5.7000000000000384E-3</v>
      </c>
      <c r="Y149" s="45">
        <f t="shared" si="43"/>
        <v>0.18240000000000123</v>
      </c>
      <c r="Z149" s="55">
        <f t="shared" si="44"/>
        <v>852</v>
      </c>
      <c r="AA149" s="72">
        <f t="shared" si="42"/>
        <v>24.729600000000001</v>
      </c>
      <c r="AC149" s="64">
        <v>14.2</v>
      </c>
      <c r="AD149" s="60">
        <v>852</v>
      </c>
      <c r="AE149" s="61">
        <v>0.59166666666666701</v>
      </c>
      <c r="AF149" s="61"/>
      <c r="AG149" s="63">
        <f t="shared" si="40"/>
        <v>0</v>
      </c>
      <c r="AH149" s="45">
        <f t="shared" si="45"/>
        <v>0</v>
      </c>
      <c r="AI149" s="55">
        <f t="shared" si="46"/>
        <v>852</v>
      </c>
      <c r="AJ149" s="56">
        <f t="shared" si="41"/>
        <v>32</v>
      </c>
    </row>
    <row r="150" spans="2:36" x14ac:dyDescent="0.25">
      <c r="B150" s="3"/>
      <c r="C150" s="4"/>
      <c r="D150" s="5"/>
      <c r="E150" s="5"/>
      <c r="F150" s="5"/>
      <c r="G150" s="6"/>
      <c r="H150" s="95"/>
      <c r="I150" s="6"/>
      <c r="K150" s="3"/>
      <c r="L150" s="4"/>
      <c r="M150" s="5"/>
      <c r="N150" s="5"/>
      <c r="O150" s="1"/>
      <c r="P150" s="6"/>
      <c r="Q150" s="95"/>
      <c r="R150" s="6"/>
      <c r="S150" s="6"/>
      <c r="T150" s="64">
        <v>14.3</v>
      </c>
      <c r="U150" s="60">
        <v>858</v>
      </c>
      <c r="V150" s="61">
        <v>0.59583333333333299</v>
      </c>
      <c r="W150" s="61">
        <v>0.77839999999999998</v>
      </c>
      <c r="X150" s="63">
        <f t="shared" si="47"/>
        <v>5.5999999999999384E-3</v>
      </c>
      <c r="Y150" s="45">
        <f t="shared" si="43"/>
        <v>0.17919999999999803</v>
      </c>
      <c r="Z150" s="55">
        <f t="shared" si="44"/>
        <v>858</v>
      </c>
      <c r="AA150" s="72">
        <f t="shared" si="42"/>
        <v>24.908799999999999</v>
      </c>
      <c r="AC150" s="64">
        <v>14.3</v>
      </c>
      <c r="AD150" s="60">
        <v>858</v>
      </c>
      <c r="AE150" s="61">
        <v>0.59583333333333299</v>
      </c>
      <c r="AF150" s="61"/>
      <c r="AG150" s="63">
        <f t="shared" si="40"/>
        <v>0</v>
      </c>
      <c r="AH150" s="45">
        <f t="shared" si="45"/>
        <v>0</v>
      </c>
      <c r="AI150" s="55">
        <f t="shared" si="46"/>
        <v>858</v>
      </c>
      <c r="AJ150" s="56">
        <f t="shared" si="41"/>
        <v>32</v>
      </c>
    </row>
    <row r="151" spans="2:36" x14ac:dyDescent="0.25">
      <c r="B151" s="3"/>
      <c r="C151" s="4"/>
      <c r="D151" s="5"/>
      <c r="E151" s="5"/>
      <c r="F151" s="5"/>
      <c r="G151" s="6"/>
      <c r="H151" s="95"/>
      <c r="I151" s="6"/>
      <c r="K151" s="3"/>
      <c r="L151" s="4"/>
      <c r="M151" s="5"/>
      <c r="N151" s="5"/>
      <c r="O151" s="1"/>
      <c r="P151" s="6"/>
      <c r="Q151" s="95"/>
      <c r="R151" s="6"/>
      <c r="S151" s="6"/>
      <c r="T151" s="64">
        <v>14.4</v>
      </c>
      <c r="U151" s="60">
        <v>864</v>
      </c>
      <c r="V151" s="61">
        <v>0.6</v>
      </c>
      <c r="W151" s="61">
        <v>0.78400000000000003</v>
      </c>
      <c r="X151" s="63">
        <f t="shared" si="47"/>
        <v>5.6000000000000494E-3</v>
      </c>
      <c r="Y151" s="45">
        <f t="shared" si="43"/>
        <v>0.17920000000000158</v>
      </c>
      <c r="Z151" s="55">
        <f t="shared" si="44"/>
        <v>864</v>
      </c>
      <c r="AA151" s="72">
        <f t="shared" si="42"/>
        <v>25.088000000000001</v>
      </c>
      <c r="AC151" s="64">
        <v>14.4</v>
      </c>
      <c r="AD151" s="60">
        <v>864</v>
      </c>
      <c r="AE151" s="61">
        <v>0.6</v>
      </c>
      <c r="AF151" s="61"/>
      <c r="AG151" s="63">
        <f t="shared" si="40"/>
        <v>0</v>
      </c>
      <c r="AH151" s="45">
        <f t="shared" si="45"/>
        <v>0</v>
      </c>
      <c r="AI151" s="55">
        <f t="shared" si="46"/>
        <v>864</v>
      </c>
      <c r="AJ151" s="56">
        <f t="shared" si="41"/>
        <v>32</v>
      </c>
    </row>
    <row r="152" spans="2:36" x14ac:dyDescent="0.25">
      <c r="B152" s="3"/>
      <c r="C152" s="4"/>
      <c r="D152" s="5"/>
      <c r="E152" s="5"/>
      <c r="F152" s="5"/>
      <c r="G152" s="6"/>
      <c r="H152" s="95"/>
      <c r="I152" s="6"/>
      <c r="K152" s="3"/>
      <c r="L152" s="4"/>
      <c r="M152" s="5"/>
      <c r="N152" s="5"/>
      <c r="O152" s="1"/>
      <c r="P152" s="6"/>
      <c r="Q152" s="95"/>
      <c r="R152" s="6"/>
      <c r="S152" s="6"/>
      <c r="T152" s="64">
        <v>14.5</v>
      </c>
      <c r="U152" s="60">
        <v>870</v>
      </c>
      <c r="V152" s="61">
        <v>0.60416666666666696</v>
      </c>
      <c r="W152" s="61">
        <v>0.78920000000000001</v>
      </c>
      <c r="X152" s="63">
        <f t="shared" si="47"/>
        <v>5.1999999999999824E-3</v>
      </c>
      <c r="Y152" s="45">
        <f t="shared" si="43"/>
        <v>0.16639999999999944</v>
      </c>
      <c r="Z152" s="55">
        <f t="shared" si="44"/>
        <v>870</v>
      </c>
      <c r="AA152" s="72">
        <f t="shared" si="42"/>
        <v>25.2544</v>
      </c>
      <c r="AC152" s="64">
        <v>14.5</v>
      </c>
      <c r="AD152" s="60">
        <v>870</v>
      </c>
      <c r="AE152" s="61">
        <v>0.60416666666666696</v>
      </c>
      <c r="AF152" s="61"/>
      <c r="AG152" s="63">
        <f t="shared" si="40"/>
        <v>0</v>
      </c>
      <c r="AH152" s="45">
        <f t="shared" si="45"/>
        <v>0</v>
      </c>
      <c r="AI152" s="55">
        <f t="shared" si="46"/>
        <v>870</v>
      </c>
      <c r="AJ152" s="56">
        <f t="shared" si="41"/>
        <v>32</v>
      </c>
    </row>
    <row r="153" spans="2:36" x14ac:dyDescent="0.25">
      <c r="B153" s="3"/>
      <c r="C153" s="4"/>
      <c r="D153" s="5"/>
      <c r="E153" s="5"/>
      <c r="F153" s="5"/>
      <c r="G153" s="6"/>
      <c r="H153" s="95"/>
      <c r="I153" s="6"/>
      <c r="K153" s="3"/>
      <c r="L153" s="4"/>
      <c r="M153" s="5"/>
      <c r="N153" s="5"/>
      <c r="O153" s="1"/>
      <c r="P153" s="6"/>
      <c r="Q153" s="95"/>
      <c r="R153" s="6"/>
      <c r="S153" s="6"/>
      <c r="T153" s="64">
        <v>14.6</v>
      </c>
      <c r="U153" s="60">
        <v>876</v>
      </c>
      <c r="V153" s="61">
        <v>0.60833333333333295</v>
      </c>
      <c r="W153" s="61">
        <v>0.7944</v>
      </c>
      <c r="X153" s="63">
        <f t="shared" si="47"/>
        <v>5.1999999999999824E-3</v>
      </c>
      <c r="Y153" s="45">
        <f t="shared" si="43"/>
        <v>0.16639999999999944</v>
      </c>
      <c r="Z153" s="55">
        <f t="shared" si="44"/>
        <v>876</v>
      </c>
      <c r="AA153" s="72">
        <f t="shared" si="42"/>
        <v>25.4208</v>
      </c>
      <c r="AC153" s="64">
        <v>14.6</v>
      </c>
      <c r="AD153" s="60">
        <v>876</v>
      </c>
      <c r="AE153" s="61">
        <v>0.60833333333333295</v>
      </c>
      <c r="AF153" s="61"/>
      <c r="AG153" s="63">
        <f t="shared" si="40"/>
        <v>0</v>
      </c>
      <c r="AH153" s="45">
        <f t="shared" si="45"/>
        <v>0</v>
      </c>
      <c r="AI153" s="55">
        <f t="shared" si="46"/>
        <v>876</v>
      </c>
      <c r="AJ153" s="56">
        <f t="shared" si="41"/>
        <v>32</v>
      </c>
    </row>
    <row r="154" spans="2:36" x14ac:dyDescent="0.25">
      <c r="B154" s="3"/>
      <c r="C154" s="4"/>
      <c r="D154" s="5"/>
      <c r="E154" s="5"/>
      <c r="F154" s="5"/>
      <c r="G154" s="6"/>
      <c r="H154" s="95"/>
      <c r="I154" s="6"/>
      <c r="K154" s="3"/>
      <c r="L154" s="4"/>
      <c r="M154" s="5"/>
      <c r="N154" s="5"/>
      <c r="O154" s="1"/>
      <c r="P154" s="6"/>
      <c r="Q154" s="95"/>
      <c r="R154" s="6"/>
      <c r="S154" s="6"/>
      <c r="T154" s="64">
        <v>14.7</v>
      </c>
      <c r="U154" s="60">
        <v>882</v>
      </c>
      <c r="V154" s="61">
        <v>0.61250000000000004</v>
      </c>
      <c r="W154" s="61">
        <v>0.79959999999999998</v>
      </c>
      <c r="X154" s="63">
        <f t="shared" si="47"/>
        <v>5.1999999999999824E-3</v>
      </c>
      <c r="Y154" s="45">
        <f t="shared" si="43"/>
        <v>0.16639999999999944</v>
      </c>
      <c r="Z154" s="55">
        <f t="shared" si="44"/>
        <v>882</v>
      </c>
      <c r="AA154" s="72">
        <f t="shared" si="42"/>
        <v>25.587199999999999</v>
      </c>
      <c r="AC154" s="64">
        <v>14.7</v>
      </c>
      <c r="AD154" s="60">
        <v>882</v>
      </c>
      <c r="AE154" s="61">
        <v>0.61250000000000004</v>
      </c>
      <c r="AF154" s="61"/>
      <c r="AG154" s="63">
        <f t="shared" si="40"/>
        <v>0</v>
      </c>
      <c r="AH154" s="45">
        <f t="shared" si="45"/>
        <v>0</v>
      </c>
      <c r="AI154" s="55">
        <f t="shared" si="46"/>
        <v>882</v>
      </c>
      <c r="AJ154" s="56">
        <f t="shared" si="41"/>
        <v>32</v>
      </c>
    </row>
    <row r="155" spans="2:36" x14ac:dyDescent="0.25">
      <c r="B155" s="3"/>
      <c r="C155" s="4"/>
      <c r="D155" s="5"/>
      <c r="E155" s="5"/>
      <c r="F155" s="5"/>
      <c r="G155" s="6"/>
      <c r="H155" s="95"/>
      <c r="I155" s="6"/>
      <c r="K155" s="3"/>
      <c r="L155" s="4"/>
      <c r="M155" s="5"/>
      <c r="N155" s="5"/>
      <c r="O155" s="1"/>
      <c r="P155" s="6"/>
      <c r="Q155" s="95"/>
      <c r="R155" s="6"/>
      <c r="S155" s="6"/>
      <c r="T155" s="64">
        <v>14.8</v>
      </c>
      <c r="U155" s="60">
        <v>888</v>
      </c>
      <c r="V155" s="61">
        <v>0.61666666666666703</v>
      </c>
      <c r="W155" s="61">
        <v>0.80479999999999996</v>
      </c>
      <c r="X155" s="63">
        <f t="shared" si="47"/>
        <v>5.1999999999999824E-3</v>
      </c>
      <c r="Y155" s="45">
        <f t="shared" si="43"/>
        <v>0.16639999999999944</v>
      </c>
      <c r="Z155" s="55">
        <f t="shared" si="44"/>
        <v>888</v>
      </c>
      <c r="AA155" s="72">
        <f t="shared" si="42"/>
        <v>25.753599999999999</v>
      </c>
      <c r="AC155" s="64">
        <v>14.8</v>
      </c>
      <c r="AD155" s="60">
        <v>888</v>
      </c>
      <c r="AE155" s="61">
        <v>0.61666666666666703</v>
      </c>
      <c r="AF155" s="61"/>
      <c r="AG155" s="63">
        <f t="shared" si="40"/>
        <v>0</v>
      </c>
      <c r="AH155" s="45">
        <f t="shared" si="45"/>
        <v>0</v>
      </c>
      <c r="AI155" s="55">
        <f t="shared" si="46"/>
        <v>888</v>
      </c>
      <c r="AJ155" s="56">
        <f t="shared" si="41"/>
        <v>32</v>
      </c>
    </row>
    <row r="156" spans="2:36" x14ac:dyDescent="0.25">
      <c r="B156" s="3"/>
      <c r="C156" s="4"/>
      <c r="D156" s="5"/>
      <c r="E156" s="5"/>
      <c r="F156" s="5"/>
      <c r="G156" s="6"/>
      <c r="H156" s="95"/>
      <c r="I156" s="6"/>
      <c r="K156" s="3"/>
      <c r="L156" s="4"/>
      <c r="M156" s="5"/>
      <c r="N156" s="5"/>
      <c r="O156" s="1"/>
      <c r="P156" s="6"/>
      <c r="Q156" s="95"/>
      <c r="R156" s="6"/>
      <c r="S156" s="6"/>
      <c r="T156" s="64">
        <v>14.9</v>
      </c>
      <c r="U156" s="60">
        <v>894</v>
      </c>
      <c r="V156" s="61">
        <v>0.62083333333333302</v>
      </c>
      <c r="W156" s="61">
        <v>0.81</v>
      </c>
      <c r="X156" s="63">
        <f t="shared" si="47"/>
        <v>5.2000000000000934E-3</v>
      </c>
      <c r="Y156" s="45">
        <f t="shared" si="43"/>
        <v>0.16640000000000299</v>
      </c>
      <c r="Z156" s="55">
        <f t="shared" si="44"/>
        <v>894</v>
      </c>
      <c r="AA156" s="72">
        <f t="shared" si="42"/>
        <v>25.92</v>
      </c>
      <c r="AC156" s="64">
        <v>14.9</v>
      </c>
      <c r="AD156" s="60">
        <v>894</v>
      </c>
      <c r="AE156" s="61">
        <v>0.62083333333333302</v>
      </c>
      <c r="AF156" s="61"/>
      <c r="AG156" s="63">
        <f t="shared" si="40"/>
        <v>0</v>
      </c>
      <c r="AH156" s="45">
        <f t="shared" si="45"/>
        <v>0</v>
      </c>
      <c r="AI156" s="55">
        <f t="shared" si="46"/>
        <v>894</v>
      </c>
      <c r="AJ156" s="56">
        <f t="shared" si="41"/>
        <v>32</v>
      </c>
    </row>
    <row r="157" spans="2:36" x14ac:dyDescent="0.25">
      <c r="B157" s="3"/>
      <c r="C157" s="4"/>
      <c r="D157" s="5"/>
      <c r="E157" s="5"/>
      <c r="F157" s="5"/>
      <c r="G157" s="6"/>
      <c r="H157" s="95"/>
      <c r="I157" s="6"/>
      <c r="K157" s="3"/>
      <c r="L157" s="4"/>
      <c r="M157" s="5"/>
      <c r="N157" s="5"/>
      <c r="O157" s="1"/>
      <c r="P157" s="6"/>
      <c r="Q157" s="95"/>
      <c r="R157" s="6"/>
      <c r="S157" s="6"/>
      <c r="T157" s="64">
        <v>15</v>
      </c>
      <c r="U157" s="60">
        <v>900</v>
      </c>
      <c r="V157" s="61">
        <v>0.625</v>
      </c>
      <c r="W157" s="61">
        <v>0.81479999999999997</v>
      </c>
      <c r="X157" s="63">
        <f t="shared" si="47"/>
        <v>4.7999999999999154E-3</v>
      </c>
      <c r="Y157" s="45">
        <f t="shared" si="43"/>
        <v>0.15359999999999729</v>
      </c>
      <c r="Z157" s="55">
        <f t="shared" si="44"/>
        <v>900</v>
      </c>
      <c r="AA157" s="72">
        <f t="shared" si="42"/>
        <v>26.073599999999999</v>
      </c>
      <c r="AC157" s="64">
        <v>15</v>
      </c>
      <c r="AD157" s="60">
        <v>900</v>
      </c>
      <c r="AE157" s="61">
        <v>0.625</v>
      </c>
      <c r="AF157" s="61"/>
      <c r="AG157" s="63">
        <f t="shared" si="40"/>
        <v>0</v>
      </c>
      <c r="AH157" s="45">
        <f t="shared" si="45"/>
        <v>0</v>
      </c>
      <c r="AI157" s="55">
        <f t="shared" si="46"/>
        <v>900</v>
      </c>
      <c r="AJ157" s="56">
        <f t="shared" si="41"/>
        <v>32</v>
      </c>
    </row>
    <row r="158" spans="2:36" x14ac:dyDescent="0.25">
      <c r="G158" s="2"/>
      <c r="H158" s="109"/>
      <c r="I158" s="2"/>
      <c r="K158" s="3"/>
      <c r="L158" s="4"/>
      <c r="M158" s="5"/>
      <c r="N158" s="5"/>
      <c r="O158" s="1"/>
      <c r="P158" s="6"/>
      <c r="Q158" s="95"/>
      <c r="R158" s="6"/>
      <c r="S158" s="6"/>
      <c r="T158" s="64">
        <v>15.1</v>
      </c>
      <c r="U158" s="60">
        <v>906</v>
      </c>
      <c r="V158" s="61">
        <v>0.62916666666666698</v>
      </c>
      <c r="W158" s="61">
        <v>0.81950000000000001</v>
      </c>
      <c r="X158" s="63">
        <f t="shared" si="47"/>
        <v>4.7000000000000375E-3</v>
      </c>
      <c r="Y158" s="45">
        <f t="shared" si="43"/>
        <v>0.1504000000000012</v>
      </c>
      <c r="Z158" s="55">
        <f t="shared" si="44"/>
        <v>906</v>
      </c>
      <c r="AA158" s="72">
        <f t="shared" si="42"/>
        <v>26.224</v>
      </c>
      <c r="AC158" s="64">
        <v>15.1</v>
      </c>
      <c r="AD158" s="60">
        <v>906</v>
      </c>
      <c r="AE158" s="61">
        <v>0.62916666666666698</v>
      </c>
      <c r="AF158" s="61"/>
      <c r="AG158" s="63">
        <f t="shared" si="40"/>
        <v>0</v>
      </c>
      <c r="AH158" s="45">
        <f t="shared" si="45"/>
        <v>0</v>
      </c>
      <c r="AI158" s="55">
        <f t="shared" si="46"/>
        <v>906</v>
      </c>
      <c r="AJ158" s="56">
        <f t="shared" si="41"/>
        <v>32</v>
      </c>
    </row>
    <row r="159" spans="2:36" x14ac:dyDescent="0.25">
      <c r="G159" s="2"/>
      <c r="H159" s="109"/>
      <c r="I159" s="2"/>
      <c r="K159" s="3"/>
      <c r="L159" s="4"/>
      <c r="M159" s="5"/>
      <c r="N159" s="5"/>
      <c r="O159" s="1"/>
      <c r="P159" s="6"/>
      <c r="Q159" s="95"/>
      <c r="R159" s="6"/>
      <c r="S159" s="6"/>
      <c r="T159" s="64">
        <v>15.2</v>
      </c>
      <c r="U159" s="60">
        <v>912</v>
      </c>
      <c r="V159" s="61">
        <v>0.63333333333333297</v>
      </c>
      <c r="W159" s="61">
        <v>0.82430000000000003</v>
      </c>
      <c r="X159" s="63">
        <f t="shared" si="47"/>
        <v>4.8000000000000265E-3</v>
      </c>
      <c r="Y159" s="45">
        <f t="shared" si="43"/>
        <v>0.15360000000000085</v>
      </c>
      <c r="Z159" s="55">
        <f t="shared" si="44"/>
        <v>912</v>
      </c>
      <c r="AA159" s="72">
        <f t="shared" si="42"/>
        <v>26.377600000000001</v>
      </c>
      <c r="AC159" s="64">
        <v>15.2</v>
      </c>
      <c r="AD159" s="60">
        <v>912</v>
      </c>
      <c r="AE159" s="61">
        <v>0.63333333333333297</v>
      </c>
      <c r="AF159" s="61"/>
      <c r="AG159" s="63">
        <f t="shared" si="40"/>
        <v>0</v>
      </c>
      <c r="AH159" s="45">
        <f t="shared" si="45"/>
        <v>0</v>
      </c>
      <c r="AI159" s="55">
        <f t="shared" si="46"/>
        <v>912</v>
      </c>
      <c r="AJ159" s="56">
        <f t="shared" si="41"/>
        <v>32</v>
      </c>
    </row>
    <row r="160" spans="2:36" x14ac:dyDescent="0.25">
      <c r="G160" s="2"/>
      <c r="H160" s="109"/>
      <c r="I160" s="2"/>
      <c r="K160" s="3"/>
      <c r="L160" s="4"/>
      <c r="M160" s="5"/>
      <c r="N160" s="5"/>
      <c r="O160" s="1"/>
      <c r="P160" s="6"/>
      <c r="Q160" s="95"/>
      <c r="R160" s="6"/>
      <c r="S160" s="6"/>
      <c r="T160" s="64">
        <v>15.3</v>
      </c>
      <c r="U160" s="60">
        <v>918</v>
      </c>
      <c r="V160" s="61">
        <v>0.63749999999999996</v>
      </c>
      <c r="W160" s="61">
        <v>0.82909999999999995</v>
      </c>
      <c r="X160" s="63">
        <f t="shared" si="47"/>
        <v>4.7999999999999154E-3</v>
      </c>
      <c r="Y160" s="45">
        <f t="shared" si="43"/>
        <v>0.15359999999999729</v>
      </c>
      <c r="Z160" s="55">
        <f t="shared" si="44"/>
        <v>918</v>
      </c>
      <c r="AA160" s="72">
        <f t="shared" si="42"/>
        <v>26.531199999999998</v>
      </c>
      <c r="AC160" s="64">
        <v>15.3</v>
      </c>
      <c r="AD160" s="60">
        <v>918</v>
      </c>
      <c r="AE160" s="61">
        <v>0.63749999999999996</v>
      </c>
      <c r="AF160" s="61"/>
      <c r="AG160" s="63">
        <f t="shared" ref="AG160:AG191" si="48">($AF$4-$N$4)/120</f>
        <v>0</v>
      </c>
      <c r="AH160" s="45">
        <f t="shared" si="45"/>
        <v>0</v>
      </c>
      <c r="AI160" s="55">
        <f t="shared" si="46"/>
        <v>918</v>
      </c>
      <c r="AJ160" s="56">
        <f t="shared" si="41"/>
        <v>32</v>
      </c>
    </row>
    <row r="161" spans="7:36" x14ac:dyDescent="0.25">
      <c r="G161" s="2"/>
      <c r="H161" s="109"/>
      <c r="I161" s="2"/>
      <c r="K161" s="3"/>
      <c r="L161" s="4"/>
      <c r="M161" s="5"/>
      <c r="N161" s="5"/>
      <c r="O161" s="1"/>
      <c r="P161" s="6"/>
      <c r="Q161" s="95"/>
      <c r="R161" s="6"/>
      <c r="S161" s="6"/>
      <c r="T161" s="64">
        <v>15.4</v>
      </c>
      <c r="U161" s="60">
        <v>924</v>
      </c>
      <c r="V161" s="61">
        <v>0.64166666666666705</v>
      </c>
      <c r="W161" s="61">
        <v>0.83379999999999999</v>
      </c>
      <c r="X161" s="63">
        <f t="shared" si="47"/>
        <v>4.7000000000000375E-3</v>
      </c>
      <c r="Y161" s="45">
        <f t="shared" si="43"/>
        <v>0.1504000000000012</v>
      </c>
      <c r="Z161" s="55">
        <f t="shared" si="44"/>
        <v>924</v>
      </c>
      <c r="AA161" s="72">
        <f t="shared" si="42"/>
        <v>26.6816</v>
      </c>
      <c r="AC161" s="64">
        <v>15.4</v>
      </c>
      <c r="AD161" s="60">
        <v>924</v>
      </c>
      <c r="AE161" s="61">
        <v>0.64166666666666705</v>
      </c>
      <c r="AF161" s="61"/>
      <c r="AG161" s="63">
        <f t="shared" si="48"/>
        <v>0</v>
      </c>
      <c r="AH161" s="45">
        <f t="shared" si="45"/>
        <v>0</v>
      </c>
      <c r="AI161" s="55">
        <f t="shared" si="46"/>
        <v>924</v>
      </c>
      <c r="AJ161" s="56">
        <f t="shared" si="41"/>
        <v>32</v>
      </c>
    </row>
    <row r="162" spans="7:36" x14ac:dyDescent="0.25">
      <c r="G162" s="2"/>
      <c r="H162" s="109"/>
      <c r="I162" s="2"/>
      <c r="K162" s="3"/>
      <c r="L162" s="4"/>
      <c r="M162" s="5"/>
      <c r="N162" s="5"/>
      <c r="O162" s="1"/>
      <c r="P162" s="6"/>
      <c r="Q162" s="95"/>
      <c r="R162" s="6"/>
      <c r="S162" s="6"/>
      <c r="T162" s="64">
        <v>15.5</v>
      </c>
      <c r="U162" s="60">
        <v>930</v>
      </c>
      <c r="V162" s="61">
        <v>0.64583333333333304</v>
      </c>
      <c r="W162" s="61">
        <v>0.83809999999999996</v>
      </c>
      <c r="X162" s="63">
        <f t="shared" si="47"/>
        <v>4.2999999999999705E-3</v>
      </c>
      <c r="Y162" s="45">
        <f t="shared" si="43"/>
        <v>0.13759999999999906</v>
      </c>
      <c r="Z162" s="55">
        <f t="shared" si="44"/>
        <v>930</v>
      </c>
      <c r="AA162" s="72">
        <f t="shared" si="42"/>
        <v>26.819199999999999</v>
      </c>
      <c r="AC162" s="64">
        <v>15.5</v>
      </c>
      <c r="AD162" s="60">
        <v>930</v>
      </c>
      <c r="AE162" s="61">
        <v>0.64583333333333304</v>
      </c>
      <c r="AF162" s="61"/>
      <c r="AG162" s="63">
        <f t="shared" si="48"/>
        <v>0</v>
      </c>
      <c r="AH162" s="45">
        <f t="shared" si="45"/>
        <v>0</v>
      </c>
      <c r="AI162" s="55">
        <f t="shared" si="46"/>
        <v>930</v>
      </c>
      <c r="AJ162" s="56">
        <f t="shared" si="41"/>
        <v>32</v>
      </c>
    </row>
    <row r="163" spans="7:36" x14ac:dyDescent="0.25">
      <c r="G163" s="2"/>
      <c r="H163" s="109"/>
      <c r="I163" s="2"/>
      <c r="K163" s="3"/>
      <c r="L163" s="4"/>
      <c r="M163" s="5"/>
      <c r="N163" s="5"/>
      <c r="O163" s="1"/>
      <c r="P163" s="6"/>
      <c r="Q163" s="95"/>
      <c r="R163" s="6"/>
      <c r="S163" s="6"/>
      <c r="T163" s="64">
        <v>15.6</v>
      </c>
      <c r="U163" s="60">
        <v>936</v>
      </c>
      <c r="V163" s="61">
        <v>0.65</v>
      </c>
      <c r="W163" s="61">
        <v>0.84250000000000003</v>
      </c>
      <c r="X163" s="63">
        <f t="shared" si="47"/>
        <v>4.4000000000000705E-3</v>
      </c>
      <c r="Y163" s="45">
        <f t="shared" si="43"/>
        <v>0.14080000000000226</v>
      </c>
      <c r="Z163" s="55">
        <f t="shared" si="44"/>
        <v>936</v>
      </c>
      <c r="AA163" s="72">
        <f t="shared" si="42"/>
        <v>26.96</v>
      </c>
      <c r="AC163" s="64">
        <v>15.6</v>
      </c>
      <c r="AD163" s="60">
        <v>936</v>
      </c>
      <c r="AE163" s="61">
        <v>0.65</v>
      </c>
      <c r="AF163" s="61"/>
      <c r="AG163" s="63">
        <f t="shared" si="48"/>
        <v>0</v>
      </c>
      <c r="AH163" s="45">
        <f t="shared" si="45"/>
        <v>0</v>
      </c>
      <c r="AI163" s="55">
        <f t="shared" si="46"/>
        <v>936</v>
      </c>
      <c r="AJ163" s="56">
        <f t="shared" si="41"/>
        <v>32</v>
      </c>
    </row>
    <row r="164" spans="7:36" x14ac:dyDescent="0.25">
      <c r="G164" s="2"/>
      <c r="H164" s="109"/>
      <c r="I164" s="2"/>
      <c r="K164" s="3"/>
      <c r="L164" s="4"/>
      <c r="M164" s="5"/>
      <c r="N164" s="5"/>
      <c r="O164" s="1"/>
      <c r="P164" s="6"/>
      <c r="Q164" s="95"/>
      <c r="R164" s="6"/>
      <c r="S164" s="6"/>
      <c r="T164" s="64">
        <v>15.7</v>
      </c>
      <c r="U164" s="60">
        <v>942</v>
      </c>
      <c r="V164" s="61">
        <v>0.65416666666666701</v>
      </c>
      <c r="W164" s="61">
        <v>0.84689999999999999</v>
      </c>
      <c r="X164" s="63">
        <f t="shared" si="47"/>
        <v>4.3999999999999595E-3</v>
      </c>
      <c r="Y164" s="45">
        <f t="shared" si="43"/>
        <v>0.1407999999999987</v>
      </c>
      <c r="Z164" s="55">
        <f t="shared" si="44"/>
        <v>942</v>
      </c>
      <c r="AA164" s="72">
        <f t="shared" si="42"/>
        <v>27.1008</v>
      </c>
      <c r="AC164" s="64">
        <v>15.7</v>
      </c>
      <c r="AD164" s="60">
        <v>942</v>
      </c>
      <c r="AE164" s="61">
        <v>0.65416666666666701</v>
      </c>
      <c r="AF164" s="61"/>
      <c r="AG164" s="63">
        <f t="shared" si="48"/>
        <v>0</v>
      </c>
      <c r="AH164" s="45">
        <f t="shared" si="45"/>
        <v>0</v>
      </c>
      <c r="AI164" s="55">
        <f t="shared" si="46"/>
        <v>942</v>
      </c>
      <c r="AJ164" s="56">
        <f t="shared" si="41"/>
        <v>32</v>
      </c>
    </row>
    <row r="165" spans="7:36" x14ac:dyDescent="0.25">
      <c r="G165" s="2"/>
      <c r="H165" s="109"/>
      <c r="I165" s="2"/>
      <c r="K165" s="3"/>
      <c r="L165" s="4"/>
      <c r="M165" s="5"/>
      <c r="N165" s="5"/>
      <c r="O165" s="1"/>
      <c r="P165" s="6"/>
      <c r="Q165" s="95"/>
      <c r="R165" s="6"/>
      <c r="S165" s="6"/>
      <c r="T165" s="64">
        <v>15.8</v>
      </c>
      <c r="U165" s="60">
        <v>948</v>
      </c>
      <c r="V165" s="61">
        <v>0.65833333333333299</v>
      </c>
      <c r="W165" s="61">
        <v>0.85119999999999996</v>
      </c>
      <c r="X165" s="63">
        <f t="shared" si="47"/>
        <v>4.2999999999999705E-3</v>
      </c>
      <c r="Y165" s="45">
        <f t="shared" si="43"/>
        <v>0.13759999999999906</v>
      </c>
      <c r="Z165" s="55">
        <f t="shared" si="44"/>
        <v>948</v>
      </c>
      <c r="AA165" s="72">
        <f t="shared" si="42"/>
        <v>27.238399999999999</v>
      </c>
      <c r="AC165" s="64">
        <v>15.8</v>
      </c>
      <c r="AD165" s="60">
        <v>948</v>
      </c>
      <c r="AE165" s="61">
        <v>0.65833333333333299</v>
      </c>
      <c r="AF165" s="61"/>
      <c r="AG165" s="63">
        <f t="shared" si="48"/>
        <v>0</v>
      </c>
      <c r="AH165" s="45">
        <f t="shared" si="45"/>
        <v>0</v>
      </c>
      <c r="AI165" s="55">
        <f t="shared" si="46"/>
        <v>948</v>
      </c>
      <c r="AJ165" s="56">
        <f t="shared" si="41"/>
        <v>32</v>
      </c>
    </row>
    <row r="166" spans="7:36" x14ac:dyDescent="0.25">
      <c r="G166" s="2"/>
      <c r="H166" s="109"/>
      <c r="I166" s="2"/>
      <c r="K166" s="3"/>
      <c r="L166" s="4"/>
      <c r="M166" s="5"/>
      <c r="N166" s="5"/>
      <c r="O166" s="1"/>
      <c r="P166" s="6"/>
      <c r="Q166" s="95"/>
      <c r="R166" s="6"/>
      <c r="S166" s="6"/>
      <c r="T166" s="64">
        <v>15.9</v>
      </c>
      <c r="U166" s="60">
        <v>954</v>
      </c>
      <c r="V166" s="61">
        <v>0.66249999999999998</v>
      </c>
      <c r="W166" s="61">
        <v>0.85540000000000005</v>
      </c>
      <c r="X166" s="63">
        <f t="shared" si="47"/>
        <v>4.2000000000000925E-3</v>
      </c>
      <c r="Y166" s="45">
        <f t="shared" si="43"/>
        <v>0.13440000000000296</v>
      </c>
      <c r="Z166" s="55">
        <f t="shared" si="44"/>
        <v>954</v>
      </c>
      <c r="AA166" s="72">
        <f t="shared" si="42"/>
        <v>27.372800000000002</v>
      </c>
      <c r="AC166" s="64">
        <v>15.9</v>
      </c>
      <c r="AD166" s="60">
        <v>954</v>
      </c>
      <c r="AE166" s="61">
        <v>0.66249999999999998</v>
      </c>
      <c r="AF166" s="61"/>
      <c r="AG166" s="63">
        <f t="shared" si="48"/>
        <v>0</v>
      </c>
      <c r="AH166" s="45">
        <f t="shared" si="45"/>
        <v>0</v>
      </c>
      <c r="AI166" s="55">
        <f t="shared" si="46"/>
        <v>954</v>
      </c>
      <c r="AJ166" s="56">
        <f t="shared" si="41"/>
        <v>32</v>
      </c>
    </row>
    <row r="167" spans="7:36" x14ac:dyDescent="0.25">
      <c r="G167" s="2"/>
      <c r="H167" s="109"/>
      <c r="I167" s="2"/>
      <c r="K167" s="3"/>
      <c r="L167" s="4"/>
      <c r="M167" s="5"/>
      <c r="N167" s="5"/>
      <c r="O167" s="1"/>
      <c r="P167" s="6"/>
      <c r="Q167" s="95"/>
      <c r="R167" s="6"/>
      <c r="S167" s="6"/>
      <c r="T167" s="64">
        <v>16</v>
      </c>
      <c r="U167" s="60">
        <v>960</v>
      </c>
      <c r="V167" s="61">
        <v>0.66666666666666696</v>
      </c>
      <c r="W167" s="61">
        <v>0.85929999999999995</v>
      </c>
      <c r="X167" s="63">
        <f t="shared" si="47"/>
        <v>3.8999999999999035E-3</v>
      </c>
      <c r="Y167" s="45">
        <f t="shared" si="43"/>
        <v>0.12479999999999691</v>
      </c>
      <c r="Z167" s="55">
        <f t="shared" si="44"/>
        <v>960</v>
      </c>
      <c r="AA167" s="72">
        <f t="shared" si="42"/>
        <v>27.497599999999998</v>
      </c>
      <c r="AC167" s="64">
        <v>16</v>
      </c>
      <c r="AD167" s="60">
        <v>960</v>
      </c>
      <c r="AE167" s="61">
        <v>0.66666666666666696</v>
      </c>
      <c r="AF167" s="61"/>
      <c r="AG167" s="63">
        <f t="shared" si="48"/>
        <v>0</v>
      </c>
      <c r="AH167" s="45">
        <f t="shared" si="45"/>
        <v>0</v>
      </c>
      <c r="AI167" s="55">
        <f t="shared" si="46"/>
        <v>960</v>
      </c>
      <c r="AJ167" s="56">
        <f t="shared" si="41"/>
        <v>32</v>
      </c>
    </row>
    <row r="168" spans="7:36" x14ac:dyDescent="0.25">
      <c r="G168" s="2"/>
      <c r="H168" s="109"/>
      <c r="I168" s="2"/>
      <c r="K168" s="3"/>
      <c r="L168" s="4"/>
      <c r="M168" s="5"/>
      <c r="N168" s="5"/>
      <c r="O168" s="1"/>
      <c r="P168" s="6"/>
      <c r="Q168" s="95"/>
      <c r="R168" s="6"/>
      <c r="S168" s="6"/>
      <c r="T168" s="64">
        <v>16.100000000000001</v>
      </c>
      <c r="U168" s="60">
        <v>966</v>
      </c>
      <c r="V168" s="61">
        <v>0.67083333333333295</v>
      </c>
      <c r="W168" s="61">
        <v>0.86329999999999996</v>
      </c>
      <c r="X168" s="63">
        <f t="shared" si="47"/>
        <v>4.0000000000000036E-3</v>
      </c>
      <c r="Y168" s="45">
        <f t="shared" si="43"/>
        <v>0.12800000000000011</v>
      </c>
      <c r="Z168" s="55">
        <f t="shared" si="44"/>
        <v>966</v>
      </c>
      <c r="AA168" s="72">
        <f t="shared" si="42"/>
        <v>27.625599999999999</v>
      </c>
      <c r="AC168" s="64">
        <v>16.100000000000001</v>
      </c>
      <c r="AD168" s="60">
        <v>966</v>
      </c>
      <c r="AE168" s="61">
        <v>0.67083333333333295</v>
      </c>
      <c r="AF168" s="61"/>
      <c r="AG168" s="63">
        <f t="shared" si="48"/>
        <v>0</v>
      </c>
      <c r="AH168" s="45">
        <f t="shared" si="45"/>
        <v>0</v>
      </c>
      <c r="AI168" s="55">
        <f t="shared" si="46"/>
        <v>966</v>
      </c>
      <c r="AJ168" s="56">
        <f t="shared" si="41"/>
        <v>32</v>
      </c>
    </row>
    <row r="169" spans="7:36" x14ac:dyDescent="0.25">
      <c r="G169" s="2"/>
      <c r="H169" s="109"/>
      <c r="I169" s="2"/>
      <c r="K169" s="3"/>
      <c r="L169" s="4"/>
      <c r="M169" s="5"/>
      <c r="N169" s="5"/>
      <c r="O169" s="1"/>
      <c r="P169" s="6"/>
      <c r="Q169" s="95"/>
      <c r="R169" s="6"/>
      <c r="S169" s="6"/>
      <c r="T169" s="64">
        <v>16.2</v>
      </c>
      <c r="U169" s="60">
        <v>972</v>
      </c>
      <c r="V169" s="61">
        <v>0.67500000000000004</v>
      </c>
      <c r="W169" s="61">
        <v>0.86719999999999997</v>
      </c>
      <c r="X169" s="63">
        <f t="shared" si="47"/>
        <v>3.9000000000000146E-3</v>
      </c>
      <c r="Y169" s="45">
        <f t="shared" si="43"/>
        <v>0.12480000000000047</v>
      </c>
      <c r="Z169" s="55">
        <f t="shared" si="44"/>
        <v>972</v>
      </c>
      <c r="AA169" s="72">
        <f t="shared" si="42"/>
        <v>27.750399999999999</v>
      </c>
      <c r="AC169" s="64">
        <v>16.2</v>
      </c>
      <c r="AD169" s="60">
        <v>972</v>
      </c>
      <c r="AE169" s="61">
        <v>0.67500000000000004</v>
      </c>
      <c r="AF169" s="61"/>
      <c r="AG169" s="63">
        <f t="shared" si="48"/>
        <v>0</v>
      </c>
      <c r="AH169" s="45">
        <f t="shared" si="45"/>
        <v>0</v>
      </c>
      <c r="AI169" s="55">
        <f t="shared" si="46"/>
        <v>972</v>
      </c>
      <c r="AJ169" s="56">
        <f t="shared" si="41"/>
        <v>32</v>
      </c>
    </row>
    <row r="170" spans="7:36" x14ac:dyDescent="0.25">
      <c r="G170" s="2"/>
      <c r="H170" s="109"/>
      <c r="I170" s="2"/>
      <c r="K170" s="3"/>
      <c r="L170" s="4"/>
      <c r="M170" s="5"/>
      <c r="N170" s="5"/>
      <c r="O170" s="1"/>
      <c r="P170" s="6"/>
      <c r="Q170" s="95"/>
      <c r="R170" s="6"/>
      <c r="S170" s="6"/>
      <c r="T170" s="64">
        <v>16.3</v>
      </c>
      <c r="U170" s="60">
        <v>978</v>
      </c>
      <c r="V170" s="61">
        <v>0.67916666666666703</v>
      </c>
      <c r="W170" s="61">
        <v>0.87119999999999997</v>
      </c>
      <c r="X170" s="63">
        <f t="shared" si="47"/>
        <v>4.0000000000000036E-3</v>
      </c>
      <c r="Y170" s="45">
        <f t="shared" si="43"/>
        <v>0.12800000000000011</v>
      </c>
      <c r="Z170" s="55">
        <f t="shared" si="44"/>
        <v>978</v>
      </c>
      <c r="AA170" s="72">
        <f t="shared" si="42"/>
        <v>27.878399999999999</v>
      </c>
      <c r="AC170" s="64">
        <v>16.3</v>
      </c>
      <c r="AD170" s="60">
        <v>978</v>
      </c>
      <c r="AE170" s="61">
        <v>0.67916666666666703</v>
      </c>
      <c r="AF170" s="61"/>
      <c r="AG170" s="63">
        <f t="shared" si="48"/>
        <v>0</v>
      </c>
      <c r="AH170" s="45">
        <f t="shared" si="45"/>
        <v>0</v>
      </c>
      <c r="AI170" s="55">
        <f t="shared" si="46"/>
        <v>978</v>
      </c>
      <c r="AJ170" s="56">
        <f t="shared" si="41"/>
        <v>32</v>
      </c>
    </row>
    <row r="171" spans="7:36" x14ac:dyDescent="0.25">
      <c r="G171" s="2"/>
      <c r="H171" s="109"/>
      <c r="I171" s="2"/>
      <c r="K171" s="3"/>
      <c r="L171" s="4"/>
      <c r="M171" s="5"/>
      <c r="N171" s="5"/>
      <c r="O171" s="1"/>
      <c r="P171" s="6"/>
      <c r="Q171" s="95"/>
      <c r="R171" s="6"/>
      <c r="S171" s="6"/>
      <c r="T171" s="64">
        <v>16.399999999999999</v>
      </c>
      <c r="U171" s="60">
        <v>984</v>
      </c>
      <c r="V171" s="61">
        <v>0.68333333333333302</v>
      </c>
      <c r="W171" s="61">
        <v>0.87480000000000002</v>
      </c>
      <c r="X171" s="63">
        <f t="shared" si="47"/>
        <v>3.6000000000000476E-3</v>
      </c>
      <c r="Y171" s="45">
        <f t="shared" si="43"/>
        <v>0.11520000000000152</v>
      </c>
      <c r="Z171" s="55">
        <f t="shared" si="44"/>
        <v>984</v>
      </c>
      <c r="AA171" s="72">
        <f t="shared" si="42"/>
        <v>27.993600000000001</v>
      </c>
      <c r="AC171" s="64">
        <v>16.399999999999999</v>
      </c>
      <c r="AD171" s="60">
        <v>984</v>
      </c>
      <c r="AE171" s="61">
        <v>0.68333333333333302</v>
      </c>
      <c r="AF171" s="61"/>
      <c r="AG171" s="63">
        <f t="shared" si="48"/>
        <v>0</v>
      </c>
      <c r="AH171" s="45">
        <f t="shared" si="45"/>
        <v>0</v>
      </c>
      <c r="AI171" s="55">
        <f t="shared" si="46"/>
        <v>984</v>
      </c>
      <c r="AJ171" s="56">
        <f t="shared" si="41"/>
        <v>32</v>
      </c>
    </row>
    <row r="172" spans="7:36" x14ac:dyDescent="0.25">
      <c r="G172" s="2"/>
      <c r="H172" s="109"/>
      <c r="I172" s="2"/>
      <c r="K172" s="3"/>
      <c r="L172" s="4"/>
      <c r="M172" s="5"/>
      <c r="N172" s="5"/>
      <c r="O172" s="1"/>
      <c r="P172" s="6"/>
      <c r="Q172" s="95"/>
      <c r="R172" s="6"/>
      <c r="S172" s="6"/>
      <c r="T172" s="64">
        <v>16.5</v>
      </c>
      <c r="U172" s="60">
        <v>990</v>
      </c>
      <c r="V172" s="61">
        <v>0.6875</v>
      </c>
      <c r="W172" s="61">
        <v>0.87839999999999996</v>
      </c>
      <c r="X172" s="63">
        <f t="shared" si="47"/>
        <v>3.5999999999999366E-3</v>
      </c>
      <c r="Y172" s="45">
        <f t="shared" si="43"/>
        <v>0.11519999999999797</v>
      </c>
      <c r="Z172" s="55">
        <f t="shared" si="44"/>
        <v>990</v>
      </c>
      <c r="AA172" s="72">
        <f t="shared" si="42"/>
        <v>28.108799999999999</v>
      </c>
      <c r="AC172" s="64">
        <v>16.5</v>
      </c>
      <c r="AD172" s="60">
        <v>990</v>
      </c>
      <c r="AE172" s="61">
        <v>0.6875</v>
      </c>
      <c r="AF172" s="61"/>
      <c r="AG172" s="63">
        <f t="shared" si="48"/>
        <v>0</v>
      </c>
      <c r="AH172" s="45">
        <f t="shared" si="45"/>
        <v>0</v>
      </c>
      <c r="AI172" s="55">
        <f t="shared" si="46"/>
        <v>990</v>
      </c>
      <c r="AJ172" s="56">
        <f t="shared" si="41"/>
        <v>32</v>
      </c>
    </row>
    <row r="173" spans="7:36" x14ac:dyDescent="0.25">
      <c r="G173" s="2"/>
      <c r="H173" s="109"/>
      <c r="I173" s="2"/>
      <c r="K173" s="3"/>
      <c r="L173" s="4"/>
      <c r="M173" s="5"/>
      <c r="N173" s="5"/>
      <c r="O173" s="1"/>
      <c r="P173" s="6"/>
      <c r="Q173" s="95"/>
      <c r="R173" s="6"/>
      <c r="S173" s="6"/>
      <c r="T173" s="64">
        <v>16.600000000000001</v>
      </c>
      <c r="U173" s="60">
        <v>996</v>
      </c>
      <c r="V173" s="61">
        <v>0.69166666666666698</v>
      </c>
      <c r="W173" s="61">
        <v>0.88190000000000002</v>
      </c>
      <c r="X173" s="63">
        <f t="shared" si="47"/>
        <v>3.5000000000000586E-3</v>
      </c>
      <c r="Y173" s="45">
        <f t="shared" si="43"/>
        <v>0.11200000000000188</v>
      </c>
      <c r="Z173" s="55">
        <f t="shared" si="44"/>
        <v>996</v>
      </c>
      <c r="AA173" s="72">
        <f t="shared" si="42"/>
        <v>28.220800000000001</v>
      </c>
      <c r="AC173" s="64">
        <v>16.600000000000001</v>
      </c>
      <c r="AD173" s="60">
        <v>996</v>
      </c>
      <c r="AE173" s="61">
        <v>0.69166666666666698</v>
      </c>
      <c r="AF173" s="61"/>
      <c r="AG173" s="63">
        <f t="shared" si="48"/>
        <v>0</v>
      </c>
      <c r="AH173" s="45">
        <f t="shared" si="45"/>
        <v>0</v>
      </c>
      <c r="AI173" s="55">
        <f t="shared" si="46"/>
        <v>996</v>
      </c>
      <c r="AJ173" s="56">
        <f t="shared" si="41"/>
        <v>32</v>
      </c>
    </row>
    <row r="174" spans="7:36" x14ac:dyDescent="0.25">
      <c r="G174" s="2"/>
      <c r="H174" s="109"/>
      <c r="I174" s="2"/>
      <c r="K174" s="3"/>
      <c r="L174" s="4"/>
      <c r="M174" s="5"/>
      <c r="N174" s="5"/>
      <c r="O174" s="1"/>
      <c r="P174" s="6"/>
      <c r="Q174" s="95"/>
      <c r="R174" s="6"/>
      <c r="S174" s="6"/>
      <c r="T174" s="64">
        <v>16.7</v>
      </c>
      <c r="U174" s="60">
        <v>1002</v>
      </c>
      <c r="V174" s="61">
        <v>0.69583333333333297</v>
      </c>
      <c r="W174" s="61">
        <v>0.88549999999999995</v>
      </c>
      <c r="X174" s="63">
        <f t="shared" si="47"/>
        <v>3.5999999999999366E-3</v>
      </c>
      <c r="Y174" s="45">
        <f t="shared" si="43"/>
        <v>0.11519999999999797</v>
      </c>
      <c r="Z174" s="55">
        <f t="shared" si="44"/>
        <v>1002</v>
      </c>
      <c r="AA174" s="72">
        <f t="shared" si="42"/>
        <v>28.335999999999999</v>
      </c>
      <c r="AC174" s="64">
        <v>16.7</v>
      </c>
      <c r="AD174" s="60">
        <v>1002</v>
      </c>
      <c r="AE174" s="61">
        <v>0.69583333333333297</v>
      </c>
      <c r="AF174" s="61"/>
      <c r="AG174" s="63">
        <f t="shared" si="48"/>
        <v>0</v>
      </c>
      <c r="AH174" s="45">
        <f t="shared" si="45"/>
        <v>0</v>
      </c>
      <c r="AI174" s="55">
        <f t="shared" si="46"/>
        <v>1002</v>
      </c>
      <c r="AJ174" s="56">
        <f t="shared" si="41"/>
        <v>32</v>
      </c>
    </row>
    <row r="175" spans="7:36" x14ac:dyDescent="0.25">
      <c r="G175" s="2"/>
      <c r="H175" s="109"/>
      <c r="I175" s="2"/>
      <c r="K175" s="3"/>
      <c r="L175" s="4"/>
      <c r="M175" s="5"/>
      <c r="N175" s="5"/>
      <c r="O175" s="1"/>
      <c r="P175" s="6"/>
      <c r="Q175" s="95"/>
      <c r="R175" s="6"/>
      <c r="S175" s="6"/>
      <c r="T175" s="64">
        <v>16.8</v>
      </c>
      <c r="U175" s="60">
        <v>1008</v>
      </c>
      <c r="V175" s="61">
        <v>0.7</v>
      </c>
      <c r="W175" s="61">
        <v>0.88900000000000001</v>
      </c>
      <c r="X175" s="63">
        <f t="shared" si="47"/>
        <v>3.5000000000000586E-3</v>
      </c>
      <c r="Y175" s="45">
        <f t="shared" si="43"/>
        <v>0.11200000000000188</v>
      </c>
      <c r="Z175" s="55">
        <f t="shared" si="44"/>
        <v>1008</v>
      </c>
      <c r="AA175" s="72">
        <f t="shared" si="42"/>
        <v>28.448</v>
      </c>
      <c r="AC175" s="64">
        <v>16.8</v>
      </c>
      <c r="AD175" s="60">
        <v>1008</v>
      </c>
      <c r="AE175" s="61">
        <v>0.7</v>
      </c>
      <c r="AF175" s="61"/>
      <c r="AG175" s="63">
        <f t="shared" si="48"/>
        <v>0</v>
      </c>
      <c r="AH175" s="45">
        <f t="shared" si="45"/>
        <v>0</v>
      </c>
      <c r="AI175" s="55">
        <f t="shared" si="46"/>
        <v>1008</v>
      </c>
      <c r="AJ175" s="56">
        <f t="shared" si="41"/>
        <v>32</v>
      </c>
    </row>
    <row r="176" spans="7:36" x14ac:dyDescent="0.25">
      <c r="G176" s="2"/>
      <c r="H176" s="109"/>
      <c r="I176" s="2"/>
      <c r="K176" s="3"/>
      <c r="L176" s="4"/>
      <c r="M176" s="5"/>
      <c r="N176" s="5"/>
      <c r="O176" s="1"/>
      <c r="P176" s="6"/>
      <c r="Q176" s="95"/>
      <c r="R176" s="6"/>
      <c r="S176" s="6"/>
      <c r="T176" s="64">
        <v>16.899999999999999</v>
      </c>
      <c r="U176" s="60">
        <v>1014</v>
      </c>
      <c r="V176" s="61">
        <v>0.70416666666666705</v>
      </c>
      <c r="W176" s="61">
        <v>0.89229999999999998</v>
      </c>
      <c r="X176" s="63">
        <f t="shared" si="47"/>
        <v>3.2999999999999696E-3</v>
      </c>
      <c r="Y176" s="45">
        <f t="shared" si="43"/>
        <v>0.10559999999999903</v>
      </c>
      <c r="Z176" s="55">
        <f t="shared" si="44"/>
        <v>1014</v>
      </c>
      <c r="AA176" s="72">
        <f t="shared" si="42"/>
        <v>28.553599999999999</v>
      </c>
      <c r="AC176" s="64">
        <v>16.899999999999999</v>
      </c>
      <c r="AD176" s="60">
        <v>1014</v>
      </c>
      <c r="AE176" s="61">
        <v>0.70416666666666705</v>
      </c>
      <c r="AF176" s="61"/>
      <c r="AG176" s="63">
        <f t="shared" si="48"/>
        <v>0</v>
      </c>
      <c r="AH176" s="45">
        <f t="shared" si="45"/>
        <v>0</v>
      </c>
      <c r="AI176" s="55">
        <f t="shared" si="46"/>
        <v>1014</v>
      </c>
      <c r="AJ176" s="56">
        <f t="shared" si="41"/>
        <v>32</v>
      </c>
    </row>
    <row r="177" spans="7:36" x14ac:dyDescent="0.25">
      <c r="G177" s="2"/>
      <c r="H177" s="109"/>
      <c r="I177" s="2"/>
      <c r="K177" s="3"/>
      <c r="L177" s="4"/>
      <c r="M177" s="5"/>
      <c r="N177" s="5"/>
      <c r="O177" s="1"/>
      <c r="P177" s="6"/>
      <c r="Q177" s="95"/>
      <c r="R177" s="6"/>
      <c r="S177" s="6"/>
      <c r="T177" s="64">
        <v>17</v>
      </c>
      <c r="U177" s="60">
        <v>1020</v>
      </c>
      <c r="V177" s="61">
        <v>0.70833333333333304</v>
      </c>
      <c r="W177" s="61">
        <v>0.89570000000000005</v>
      </c>
      <c r="X177" s="63">
        <f t="shared" si="47"/>
        <v>3.4000000000000696E-3</v>
      </c>
      <c r="Y177" s="45">
        <f t="shared" si="43"/>
        <v>0.10880000000000223</v>
      </c>
      <c r="Z177" s="55">
        <f t="shared" si="44"/>
        <v>1020</v>
      </c>
      <c r="AA177" s="72">
        <f t="shared" si="42"/>
        <v>28.662400000000002</v>
      </c>
      <c r="AC177" s="64">
        <v>17</v>
      </c>
      <c r="AD177" s="60">
        <v>1020</v>
      </c>
      <c r="AE177" s="61">
        <v>0.70833333333333304</v>
      </c>
      <c r="AF177" s="61"/>
      <c r="AG177" s="63">
        <f t="shared" si="48"/>
        <v>0</v>
      </c>
      <c r="AH177" s="45">
        <f t="shared" si="45"/>
        <v>0</v>
      </c>
      <c r="AI177" s="55">
        <f t="shared" si="46"/>
        <v>1020</v>
      </c>
      <c r="AJ177" s="56">
        <f t="shared" si="41"/>
        <v>32</v>
      </c>
    </row>
    <row r="178" spans="7:36" x14ac:dyDescent="0.25">
      <c r="G178" s="2"/>
      <c r="H178" s="109"/>
      <c r="I178" s="2"/>
      <c r="K178" s="3"/>
      <c r="L178" s="4"/>
      <c r="M178" s="5"/>
      <c r="N178" s="5"/>
      <c r="O178" s="1"/>
      <c r="P178" s="6"/>
      <c r="Q178" s="95"/>
      <c r="R178" s="6"/>
      <c r="S178" s="6"/>
      <c r="T178" s="64">
        <v>17.100000000000001</v>
      </c>
      <c r="U178" s="60">
        <v>1026</v>
      </c>
      <c r="V178" s="61">
        <v>0.71250000000000002</v>
      </c>
      <c r="W178" s="61">
        <v>0.89900000000000002</v>
      </c>
      <c r="X178" s="63">
        <f t="shared" si="47"/>
        <v>3.2999999999999696E-3</v>
      </c>
      <c r="Y178" s="45">
        <f t="shared" si="43"/>
        <v>0.10559999999999903</v>
      </c>
      <c r="Z178" s="55">
        <f t="shared" si="44"/>
        <v>1026</v>
      </c>
      <c r="AA178" s="72">
        <f t="shared" si="42"/>
        <v>28.768000000000001</v>
      </c>
      <c r="AC178" s="64">
        <v>17.100000000000001</v>
      </c>
      <c r="AD178" s="60">
        <v>1026</v>
      </c>
      <c r="AE178" s="61">
        <v>0.71250000000000002</v>
      </c>
      <c r="AF178" s="61"/>
      <c r="AG178" s="63">
        <f t="shared" si="48"/>
        <v>0</v>
      </c>
      <c r="AH178" s="45">
        <f t="shared" si="45"/>
        <v>0</v>
      </c>
      <c r="AI178" s="55">
        <f t="shared" si="46"/>
        <v>1026</v>
      </c>
      <c r="AJ178" s="56">
        <f t="shared" si="41"/>
        <v>32</v>
      </c>
    </row>
    <row r="179" spans="7:36" x14ac:dyDescent="0.25">
      <c r="G179" s="2"/>
      <c r="H179" s="109"/>
      <c r="I179" s="2"/>
      <c r="K179" s="3"/>
      <c r="L179" s="4"/>
      <c r="M179" s="5"/>
      <c r="N179" s="5"/>
      <c r="O179" s="1"/>
      <c r="P179" s="6"/>
      <c r="Q179" s="95"/>
      <c r="R179" s="6"/>
      <c r="S179" s="6"/>
      <c r="T179" s="64">
        <v>17.2</v>
      </c>
      <c r="U179" s="60">
        <v>1032</v>
      </c>
      <c r="V179" s="61">
        <v>0.71666666666666701</v>
      </c>
      <c r="W179" s="61">
        <v>0.90229999999999999</v>
      </c>
      <c r="X179" s="63">
        <f t="shared" si="47"/>
        <v>3.2999999999999696E-3</v>
      </c>
      <c r="Y179" s="45">
        <f t="shared" si="43"/>
        <v>0.10559999999999903</v>
      </c>
      <c r="Z179" s="55">
        <f t="shared" si="44"/>
        <v>1032</v>
      </c>
      <c r="AA179" s="72">
        <f t="shared" si="42"/>
        <v>28.8736</v>
      </c>
      <c r="AC179" s="64">
        <v>17.2</v>
      </c>
      <c r="AD179" s="60">
        <v>1032</v>
      </c>
      <c r="AE179" s="61">
        <v>0.71666666666666701</v>
      </c>
      <c r="AF179" s="61"/>
      <c r="AG179" s="63">
        <f t="shared" si="48"/>
        <v>0</v>
      </c>
      <c r="AH179" s="45">
        <f t="shared" si="45"/>
        <v>0</v>
      </c>
      <c r="AI179" s="55">
        <f t="shared" si="46"/>
        <v>1032</v>
      </c>
      <c r="AJ179" s="56">
        <f t="shared" si="41"/>
        <v>32</v>
      </c>
    </row>
    <row r="180" spans="7:36" x14ac:dyDescent="0.25">
      <c r="G180" s="2"/>
      <c r="H180" s="109"/>
      <c r="I180" s="2"/>
      <c r="K180" s="3"/>
      <c r="L180" s="4"/>
      <c r="M180" s="5"/>
      <c r="N180" s="5"/>
      <c r="O180" s="1"/>
      <c r="P180" s="6"/>
      <c r="Q180" s="95"/>
      <c r="R180" s="6"/>
      <c r="S180" s="6"/>
      <c r="T180" s="64">
        <v>17.3</v>
      </c>
      <c r="U180" s="60">
        <v>1038</v>
      </c>
      <c r="V180" s="61">
        <v>0.72083333333333299</v>
      </c>
      <c r="W180" s="61">
        <v>0.90549999999999997</v>
      </c>
      <c r="X180" s="63">
        <f t="shared" si="47"/>
        <v>3.1999999999999806E-3</v>
      </c>
      <c r="Y180" s="45">
        <f t="shared" si="43"/>
        <v>0.10239999999999938</v>
      </c>
      <c r="Z180" s="55">
        <f t="shared" si="44"/>
        <v>1038</v>
      </c>
      <c r="AA180" s="72">
        <f t="shared" si="42"/>
        <v>28.975999999999999</v>
      </c>
      <c r="AC180" s="64">
        <v>17.3</v>
      </c>
      <c r="AD180" s="60">
        <v>1038</v>
      </c>
      <c r="AE180" s="61">
        <v>0.72083333333333299</v>
      </c>
      <c r="AF180" s="61"/>
      <c r="AG180" s="63">
        <f t="shared" si="48"/>
        <v>0</v>
      </c>
      <c r="AH180" s="45">
        <f t="shared" si="45"/>
        <v>0</v>
      </c>
      <c r="AI180" s="55">
        <f t="shared" si="46"/>
        <v>1038</v>
      </c>
      <c r="AJ180" s="56">
        <f t="shared" si="41"/>
        <v>32</v>
      </c>
    </row>
    <row r="181" spans="7:36" x14ac:dyDescent="0.25">
      <c r="G181" s="2"/>
      <c r="H181" s="109"/>
      <c r="I181" s="2"/>
      <c r="K181" s="3"/>
      <c r="L181" s="4"/>
      <c r="M181" s="5"/>
      <c r="N181" s="5"/>
      <c r="O181" s="1"/>
      <c r="P181" s="6"/>
      <c r="Q181" s="95"/>
      <c r="R181" s="6"/>
      <c r="S181" s="6"/>
      <c r="T181" s="64">
        <v>17.399999999999999</v>
      </c>
      <c r="U181" s="60">
        <v>1044</v>
      </c>
      <c r="V181" s="61">
        <v>0.72499999999999998</v>
      </c>
      <c r="W181" s="61">
        <v>0.90820000000000001</v>
      </c>
      <c r="X181" s="63">
        <f t="shared" si="47"/>
        <v>2.7000000000000357E-3</v>
      </c>
      <c r="Y181" s="45">
        <f t="shared" si="43"/>
        <v>8.6400000000001143E-2</v>
      </c>
      <c r="Z181" s="55">
        <f t="shared" si="44"/>
        <v>1044</v>
      </c>
      <c r="AA181" s="72">
        <f t="shared" si="42"/>
        <v>29.0624</v>
      </c>
      <c r="AC181" s="64">
        <v>17.399999999999999</v>
      </c>
      <c r="AD181" s="60">
        <v>1044</v>
      </c>
      <c r="AE181" s="61">
        <v>0.72499999999999998</v>
      </c>
      <c r="AF181" s="61"/>
      <c r="AG181" s="63">
        <f t="shared" si="48"/>
        <v>0</v>
      </c>
      <c r="AH181" s="45">
        <f t="shared" si="45"/>
        <v>0</v>
      </c>
      <c r="AI181" s="55">
        <f t="shared" si="46"/>
        <v>1044</v>
      </c>
      <c r="AJ181" s="56">
        <f t="shared" si="41"/>
        <v>32</v>
      </c>
    </row>
    <row r="182" spans="7:36" x14ac:dyDescent="0.25">
      <c r="G182" s="2"/>
      <c r="H182" s="109"/>
      <c r="I182" s="2"/>
      <c r="K182" s="3"/>
      <c r="L182" s="4"/>
      <c r="M182" s="5"/>
      <c r="N182" s="5"/>
      <c r="O182" s="1"/>
      <c r="P182" s="6"/>
      <c r="Q182" s="95"/>
      <c r="R182" s="6"/>
      <c r="S182" s="6"/>
      <c r="T182" s="64">
        <v>17.5</v>
      </c>
      <c r="U182" s="60">
        <v>1050</v>
      </c>
      <c r="V182" s="61">
        <v>0.72916666666666696</v>
      </c>
      <c r="W182" s="61">
        <v>0.91100000000000003</v>
      </c>
      <c r="X182" s="63">
        <f t="shared" si="47"/>
        <v>2.8000000000000247E-3</v>
      </c>
      <c r="Y182" s="45">
        <f t="shared" si="43"/>
        <v>8.960000000000079E-2</v>
      </c>
      <c r="Z182" s="55">
        <f t="shared" si="44"/>
        <v>1050</v>
      </c>
      <c r="AA182" s="72">
        <f t="shared" si="42"/>
        <v>29.152000000000001</v>
      </c>
      <c r="AC182" s="64">
        <v>17.5</v>
      </c>
      <c r="AD182" s="60">
        <v>1050</v>
      </c>
      <c r="AE182" s="61">
        <v>0.72916666666666696</v>
      </c>
      <c r="AF182" s="61"/>
      <c r="AG182" s="63">
        <f t="shared" si="48"/>
        <v>0</v>
      </c>
      <c r="AH182" s="45">
        <f t="shared" si="45"/>
        <v>0</v>
      </c>
      <c r="AI182" s="55">
        <f t="shared" si="46"/>
        <v>1050</v>
      </c>
      <c r="AJ182" s="56">
        <f t="shared" si="41"/>
        <v>32</v>
      </c>
    </row>
    <row r="183" spans="7:36" x14ac:dyDescent="0.25">
      <c r="G183" s="2"/>
      <c r="H183" s="109"/>
      <c r="I183" s="2"/>
      <c r="K183" s="3"/>
      <c r="L183" s="4"/>
      <c r="M183" s="5"/>
      <c r="N183" s="5"/>
      <c r="O183" s="1"/>
      <c r="P183" s="6"/>
      <c r="Q183" s="95"/>
      <c r="R183" s="6"/>
      <c r="S183" s="6"/>
      <c r="T183" s="64">
        <v>17.600000000000001</v>
      </c>
      <c r="U183" s="60">
        <v>1056</v>
      </c>
      <c r="V183" s="61">
        <v>0.73333333333333295</v>
      </c>
      <c r="W183" s="61">
        <v>0.91369999999999996</v>
      </c>
      <c r="X183" s="63">
        <f t="shared" si="47"/>
        <v>2.6999999999999247E-3</v>
      </c>
      <c r="Y183" s="45">
        <f t="shared" si="43"/>
        <v>8.639999999999759E-2</v>
      </c>
      <c r="Z183" s="55">
        <f t="shared" si="44"/>
        <v>1056</v>
      </c>
      <c r="AA183" s="72">
        <f t="shared" si="42"/>
        <v>29.238399999999999</v>
      </c>
      <c r="AC183" s="64">
        <v>17.600000000000001</v>
      </c>
      <c r="AD183" s="60">
        <v>1056</v>
      </c>
      <c r="AE183" s="61">
        <v>0.73333333333333295</v>
      </c>
      <c r="AF183" s="61"/>
      <c r="AG183" s="63">
        <f t="shared" si="48"/>
        <v>0</v>
      </c>
      <c r="AH183" s="45">
        <f t="shared" si="45"/>
        <v>0</v>
      </c>
      <c r="AI183" s="55">
        <f t="shared" si="46"/>
        <v>1056</v>
      </c>
      <c r="AJ183" s="56">
        <f t="shared" si="41"/>
        <v>32</v>
      </c>
    </row>
    <row r="184" spans="7:36" x14ac:dyDescent="0.25">
      <c r="G184" s="2"/>
      <c r="H184" s="109"/>
      <c r="I184" s="2"/>
      <c r="K184" s="3"/>
      <c r="L184" s="4"/>
      <c r="M184" s="5"/>
      <c r="N184" s="5"/>
      <c r="O184" s="1"/>
      <c r="P184" s="6"/>
      <c r="Q184" s="95"/>
      <c r="R184" s="6"/>
      <c r="S184" s="6"/>
      <c r="T184" s="64">
        <v>17.7</v>
      </c>
      <c r="U184" s="60">
        <v>1062</v>
      </c>
      <c r="V184" s="61">
        <v>0.73750000000000004</v>
      </c>
      <c r="W184" s="61">
        <v>0.91639999999999999</v>
      </c>
      <c r="X184" s="63">
        <f t="shared" si="47"/>
        <v>2.7000000000000357E-3</v>
      </c>
      <c r="Y184" s="45">
        <f t="shared" si="43"/>
        <v>8.6400000000001143E-2</v>
      </c>
      <c r="Z184" s="55">
        <f t="shared" si="44"/>
        <v>1062</v>
      </c>
      <c r="AA184" s="72">
        <f t="shared" si="42"/>
        <v>29.3248</v>
      </c>
      <c r="AC184" s="64">
        <v>17.7</v>
      </c>
      <c r="AD184" s="60">
        <v>1062</v>
      </c>
      <c r="AE184" s="61">
        <v>0.73750000000000004</v>
      </c>
      <c r="AF184" s="61"/>
      <c r="AG184" s="63">
        <f t="shared" si="48"/>
        <v>0</v>
      </c>
      <c r="AH184" s="45">
        <f t="shared" si="45"/>
        <v>0</v>
      </c>
      <c r="AI184" s="55">
        <f t="shared" si="46"/>
        <v>1062</v>
      </c>
      <c r="AJ184" s="56">
        <f t="shared" si="41"/>
        <v>32</v>
      </c>
    </row>
    <row r="185" spans="7:36" x14ac:dyDescent="0.25">
      <c r="G185" s="2"/>
      <c r="H185" s="109"/>
      <c r="I185" s="2"/>
      <c r="K185" s="3"/>
      <c r="L185" s="4"/>
      <c r="M185" s="5"/>
      <c r="N185" s="5"/>
      <c r="O185" s="1"/>
      <c r="P185" s="6"/>
      <c r="Q185" s="95"/>
      <c r="R185" s="6"/>
      <c r="S185" s="6"/>
      <c r="T185" s="64">
        <v>17.8</v>
      </c>
      <c r="U185" s="60">
        <v>1068</v>
      </c>
      <c r="V185" s="61">
        <v>0.74166666666666703</v>
      </c>
      <c r="W185" s="61">
        <v>0.91900000000000004</v>
      </c>
      <c r="X185" s="63">
        <f t="shared" si="47"/>
        <v>2.6000000000000467E-3</v>
      </c>
      <c r="Y185" s="45">
        <f t="shared" si="43"/>
        <v>8.3200000000001495E-2</v>
      </c>
      <c r="Z185" s="55">
        <f t="shared" si="44"/>
        <v>1068</v>
      </c>
      <c r="AA185" s="72">
        <f t="shared" si="42"/>
        <v>29.408000000000001</v>
      </c>
      <c r="AC185" s="64">
        <v>17.8</v>
      </c>
      <c r="AD185" s="60">
        <v>1068</v>
      </c>
      <c r="AE185" s="61">
        <v>0.74166666666666703</v>
      </c>
      <c r="AF185" s="61"/>
      <c r="AG185" s="63">
        <f t="shared" si="48"/>
        <v>0</v>
      </c>
      <c r="AH185" s="45">
        <f t="shared" si="45"/>
        <v>0</v>
      </c>
      <c r="AI185" s="55">
        <f t="shared" si="46"/>
        <v>1068</v>
      </c>
      <c r="AJ185" s="56">
        <f t="shared" si="41"/>
        <v>32</v>
      </c>
    </row>
    <row r="186" spans="7:36" x14ac:dyDescent="0.25">
      <c r="G186" s="2"/>
      <c r="H186" s="109"/>
      <c r="I186" s="2"/>
      <c r="K186" s="3"/>
      <c r="L186" s="4"/>
      <c r="M186" s="5"/>
      <c r="N186" s="5"/>
      <c r="O186" s="1"/>
      <c r="P186" s="6"/>
      <c r="Q186" s="95"/>
      <c r="R186" s="6"/>
      <c r="S186" s="6"/>
      <c r="T186" s="64">
        <v>17.899999999999999</v>
      </c>
      <c r="U186" s="60">
        <v>1074</v>
      </c>
      <c r="V186" s="61">
        <v>0.74583333333333302</v>
      </c>
      <c r="W186" s="61">
        <v>0.92149999999999999</v>
      </c>
      <c r="X186" s="63">
        <f t="shared" si="47"/>
        <v>2.4999999999999467E-3</v>
      </c>
      <c r="Y186" s="45">
        <f t="shared" si="43"/>
        <v>7.9999999999998295E-2</v>
      </c>
      <c r="Z186" s="55">
        <f t="shared" si="44"/>
        <v>1074</v>
      </c>
      <c r="AA186" s="72">
        <f t="shared" si="42"/>
        <v>29.488</v>
      </c>
      <c r="AC186" s="64">
        <v>17.899999999999999</v>
      </c>
      <c r="AD186" s="60">
        <v>1074</v>
      </c>
      <c r="AE186" s="61">
        <v>0.74583333333333302</v>
      </c>
      <c r="AF186" s="61"/>
      <c r="AG186" s="63">
        <f t="shared" si="48"/>
        <v>0</v>
      </c>
      <c r="AH186" s="45">
        <f t="shared" si="45"/>
        <v>0</v>
      </c>
      <c r="AI186" s="55">
        <f t="shared" si="46"/>
        <v>1074</v>
      </c>
      <c r="AJ186" s="56">
        <f t="shared" si="41"/>
        <v>32</v>
      </c>
    </row>
    <row r="187" spans="7:36" x14ac:dyDescent="0.25">
      <c r="G187" s="2"/>
      <c r="H187" s="109"/>
      <c r="I187" s="2"/>
      <c r="K187" s="3"/>
      <c r="L187" s="4"/>
      <c r="M187" s="5"/>
      <c r="N187" s="5"/>
      <c r="O187" s="1"/>
      <c r="P187" s="6"/>
      <c r="Q187" s="95"/>
      <c r="R187" s="6"/>
      <c r="S187" s="6"/>
      <c r="T187" s="64">
        <v>18</v>
      </c>
      <c r="U187" s="60">
        <v>1080</v>
      </c>
      <c r="V187" s="61">
        <v>0.75</v>
      </c>
      <c r="W187" s="61">
        <v>0.92400000000000004</v>
      </c>
      <c r="X187" s="63">
        <f t="shared" si="47"/>
        <v>2.5000000000000577E-3</v>
      </c>
      <c r="Y187" s="45">
        <f t="shared" si="43"/>
        <v>8.0000000000001847E-2</v>
      </c>
      <c r="Z187" s="55">
        <f t="shared" si="44"/>
        <v>1080</v>
      </c>
      <c r="AA187" s="72">
        <f t="shared" si="42"/>
        <v>29.568000000000001</v>
      </c>
      <c r="AC187" s="64">
        <v>18</v>
      </c>
      <c r="AD187" s="60">
        <v>1080</v>
      </c>
      <c r="AE187" s="61">
        <v>0.75</v>
      </c>
      <c r="AF187" s="61"/>
      <c r="AG187" s="63">
        <f t="shared" si="48"/>
        <v>0</v>
      </c>
      <c r="AH187" s="45">
        <f t="shared" si="45"/>
        <v>0</v>
      </c>
      <c r="AI187" s="55">
        <f t="shared" si="46"/>
        <v>1080</v>
      </c>
      <c r="AJ187" s="56">
        <f t="shared" si="41"/>
        <v>32</v>
      </c>
    </row>
    <row r="188" spans="7:36" x14ac:dyDescent="0.25">
      <c r="G188" s="2"/>
      <c r="H188" s="109"/>
      <c r="I188" s="2"/>
      <c r="P188" s="2"/>
      <c r="Q188" s="95"/>
      <c r="R188" s="2"/>
      <c r="S188" s="2"/>
      <c r="T188" s="64">
        <v>18.100000000000001</v>
      </c>
      <c r="U188" s="60">
        <v>1086</v>
      </c>
      <c r="V188" s="61">
        <v>0.75416666666666698</v>
      </c>
      <c r="W188" s="61">
        <v>0.92649999999999999</v>
      </c>
      <c r="X188" s="63">
        <f t="shared" si="47"/>
        <v>2.4999999999999467E-3</v>
      </c>
      <c r="Y188" s="45">
        <f t="shared" si="43"/>
        <v>7.9999999999998295E-2</v>
      </c>
      <c r="Z188" s="55">
        <f t="shared" si="44"/>
        <v>1086</v>
      </c>
      <c r="AA188" s="72">
        <f t="shared" si="42"/>
        <v>29.648</v>
      </c>
      <c r="AC188" s="64">
        <v>18.100000000000001</v>
      </c>
      <c r="AD188" s="60">
        <v>1086</v>
      </c>
      <c r="AE188" s="61">
        <v>0.75416666666666698</v>
      </c>
      <c r="AF188" s="61"/>
      <c r="AG188" s="63">
        <f t="shared" si="48"/>
        <v>0</v>
      </c>
      <c r="AH188" s="45">
        <f t="shared" si="45"/>
        <v>0</v>
      </c>
      <c r="AI188" s="55">
        <f t="shared" si="46"/>
        <v>1086</v>
      </c>
      <c r="AJ188" s="56">
        <f t="shared" si="41"/>
        <v>32</v>
      </c>
    </row>
    <row r="189" spans="7:36" x14ac:dyDescent="0.25">
      <c r="G189" s="2"/>
      <c r="H189" s="109"/>
      <c r="I189" s="2"/>
      <c r="T189" s="64">
        <v>18.2</v>
      </c>
      <c r="U189" s="60">
        <v>1092</v>
      </c>
      <c r="V189" s="61">
        <v>0.75833333333333297</v>
      </c>
      <c r="W189" s="61">
        <v>0.92900000000000005</v>
      </c>
      <c r="X189" s="63">
        <f t="shared" si="47"/>
        <v>2.5000000000000577E-3</v>
      </c>
      <c r="Y189" s="45">
        <f t="shared" si="43"/>
        <v>8.0000000000001847E-2</v>
      </c>
      <c r="Z189" s="55">
        <f t="shared" si="44"/>
        <v>1092</v>
      </c>
      <c r="AA189" s="72">
        <f t="shared" si="42"/>
        <v>29.728000000000002</v>
      </c>
      <c r="AC189" s="64">
        <v>18.2</v>
      </c>
      <c r="AD189" s="60">
        <v>1092</v>
      </c>
      <c r="AE189" s="61">
        <v>0.75833333333333297</v>
      </c>
      <c r="AF189" s="61"/>
      <c r="AG189" s="63">
        <f t="shared" si="48"/>
        <v>0</v>
      </c>
      <c r="AH189" s="45">
        <f t="shared" si="45"/>
        <v>0</v>
      </c>
      <c r="AI189" s="55">
        <f t="shared" si="46"/>
        <v>1092</v>
      </c>
      <c r="AJ189" s="56">
        <f t="shared" si="41"/>
        <v>32</v>
      </c>
    </row>
    <row r="190" spans="7:36" x14ac:dyDescent="0.25">
      <c r="G190" s="2"/>
      <c r="H190" s="109"/>
      <c r="I190" s="2"/>
      <c r="T190" s="64">
        <v>18.3</v>
      </c>
      <c r="U190" s="60">
        <v>1098</v>
      </c>
      <c r="V190" s="61">
        <v>0.76249999999999996</v>
      </c>
      <c r="W190" s="61">
        <v>0.93120000000000003</v>
      </c>
      <c r="X190" s="63">
        <f t="shared" si="47"/>
        <v>2.1999999999999797E-3</v>
      </c>
      <c r="Y190" s="45">
        <f t="shared" si="43"/>
        <v>7.0399999999999352E-2</v>
      </c>
      <c r="Z190" s="55">
        <f t="shared" si="44"/>
        <v>1098</v>
      </c>
      <c r="AA190" s="72">
        <f t="shared" si="42"/>
        <v>29.798400000000001</v>
      </c>
      <c r="AC190" s="64">
        <v>18.3</v>
      </c>
      <c r="AD190" s="60">
        <v>1098</v>
      </c>
      <c r="AE190" s="61">
        <v>0.76249999999999996</v>
      </c>
      <c r="AF190" s="61"/>
      <c r="AG190" s="63">
        <f t="shared" si="48"/>
        <v>0</v>
      </c>
      <c r="AH190" s="45">
        <f t="shared" si="45"/>
        <v>0</v>
      </c>
      <c r="AI190" s="55">
        <f t="shared" si="46"/>
        <v>1098</v>
      </c>
      <c r="AJ190" s="56">
        <f t="shared" si="41"/>
        <v>32</v>
      </c>
    </row>
    <row r="191" spans="7:36" x14ac:dyDescent="0.25">
      <c r="G191" s="2"/>
      <c r="H191" s="109"/>
      <c r="I191" s="2"/>
      <c r="T191" s="64">
        <v>18.399999999999999</v>
      </c>
      <c r="U191" s="60">
        <v>1104</v>
      </c>
      <c r="V191" s="61">
        <v>0.76666666666666705</v>
      </c>
      <c r="W191" s="61">
        <v>0.93330000000000002</v>
      </c>
      <c r="X191" s="63">
        <f t="shared" si="47"/>
        <v>2.0999999999999908E-3</v>
      </c>
      <c r="Y191" s="45">
        <f t="shared" si="43"/>
        <v>6.7199999999999704E-2</v>
      </c>
      <c r="Z191" s="55">
        <f t="shared" si="44"/>
        <v>1104</v>
      </c>
      <c r="AA191" s="72">
        <f t="shared" si="42"/>
        <v>29.865600000000001</v>
      </c>
      <c r="AC191" s="64">
        <v>18.399999999999999</v>
      </c>
      <c r="AD191" s="60">
        <v>1104</v>
      </c>
      <c r="AE191" s="61">
        <v>0.76666666666666705</v>
      </c>
      <c r="AF191" s="61"/>
      <c r="AG191" s="63">
        <f t="shared" si="48"/>
        <v>0</v>
      </c>
      <c r="AH191" s="45">
        <f t="shared" si="45"/>
        <v>0</v>
      </c>
      <c r="AI191" s="55">
        <f t="shared" si="46"/>
        <v>1104</v>
      </c>
      <c r="AJ191" s="56">
        <f t="shared" si="41"/>
        <v>32</v>
      </c>
    </row>
    <row r="192" spans="7:36" x14ac:dyDescent="0.25">
      <c r="G192" s="2"/>
      <c r="H192" s="109"/>
      <c r="I192" s="2"/>
      <c r="T192" s="64">
        <v>18.5</v>
      </c>
      <c r="U192" s="60">
        <v>1110</v>
      </c>
      <c r="V192" s="61">
        <v>0.77083333333333304</v>
      </c>
      <c r="W192" s="61">
        <v>0.93540000000000001</v>
      </c>
      <c r="X192" s="63">
        <f t="shared" si="47"/>
        <v>2.0999999999999908E-3</v>
      </c>
      <c r="Y192" s="45">
        <f t="shared" si="43"/>
        <v>6.7199999999999704E-2</v>
      </c>
      <c r="Z192" s="55">
        <f t="shared" si="44"/>
        <v>1110</v>
      </c>
      <c r="AA192" s="72">
        <f t="shared" si="42"/>
        <v>29.9328</v>
      </c>
      <c r="AC192" s="64">
        <v>18.5</v>
      </c>
      <c r="AD192" s="60">
        <v>1110</v>
      </c>
      <c r="AE192" s="61">
        <v>0.77083333333333304</v>
      </c>
      <c r="AF192" s="61"/>
      <c r="AG192" s="63">
        <f t="shared" ref="AG192:AG223" si="49">($AF$4-$N$4)/120</f>
        <v>0</v>
      </c>
      <c r="AH192" s="45">
        <f t="shared" si="45"/>
        <v>0</v>
      </c>
      <c r="AI192" s="55">
        <f t="shared" si="46"/>
        <v>1110</v>
      </c>
      <c r="AJ192" s="56">
        <f t="shared" si="41"/>
        <v>32</v>
      </c>
    </row>
    <row r="193" spans="7:36" x14ac:dyDescent="0.25">
      <c r="G193" s="2"/>
      <c r="H193" s="109"/>
      <c r="I193" s="2"/>
      <c r="T193" s="64">
        <v>18.600000000000001</v>
      </c>
      <c r="U193" s="60">
        <v>1116</v>
      </c>
      <c r="V193" s="61">
        <v>0.77500000000000002</v>
      </c>
      <c r="W193" s="61">
        <v>0.9375</v>
      </c>
      <c r="X193" s="63">
        <f t="shared" si="47"/>
        <v>2.0999999999999908E-3</v>
      </c>
      <c r="Y193" s="45">
        <f t="shared" si="43"/>
        <v>6.7199999999999704E-2</v>
      </c>
      <c r="Z193" s="55">
        <f t="shared" si="44"/>
        <v>1116</v>
      </c>
      <c r="AA193" s="72">
        <f t="shared" si="42"/>
        <v>30</v>
      </c>
      <c r="AC193" s="64">
        <v>18.600000000000001</v>
      </c>
      <c r="AD193" s="60">
        <v>1116</v>
      </c>
      <c r="AE193" s="61">
        <v>0.77500000000000002</v>
      </c>
      <c r="AF193" s="61"/>
      <c r="AG193" s="63">
        <f t="shared" si="49"/>
        <v>0</v>
      </c>
      <c r="AH193" s="45">
        <f t="shared" si="45"/>
        <v>0</v>
      </c>
      <c r="AI193" s="55">
        <f t="shared" si="46"/>
        <v>1116</v>
      </c>
      <c r="AJ193" s="56">
        <f t="shared" ref="AJ193:AJ247" si="50">$AJ$127</f>
        <v>32</v>
      </c>
    </row>
    <row r="194" spans="7:36" x14ac:dyDescent="0.25">
      <c r="G194" s="2"/>
      <c r="H194" s="109"/>
      <c r="I194" s="2"/>
      <c r="T194" s="64">
        <v>18.7</v>
      </c>
      <c r="U194" s="60">
        <v>1122</v>
      </c>
      <c r="V194" s="61">
        <v>0.77916666666666701</v>
      </c>
      <c r="W194" s="61">
        <v>0.93959999999999999</v>
      </c>
      <c r="X194" s="63">
        <f t="shared" si="47"/>
        <v>2.0999999999999908E-3</v>
      </c>
      <c r="Y194" s="45">
        <f t="shared" si="43"/>
        <v>6.7199999999999704E-2</v>
      </c>
      <c r="Z194" s="55">
        <f t="shared" si="44"/>
        <v>1122</v>
      </c>
      <c r="AA194" s="72">
        <f t="shared" si="42"/>
        <v>30.0672</v>
      </c>
      <c r="AC194" s="64">
        <v>18.7</v>
      </c>
      <c r="AD194" s="60">
        <v>1122</v>
      </c>
      <c r="AE194" s="61">
        <v>0.77916666666666701</v>
      </c>
      <c r="AF194" s="61"/>
      <c r="AG194" s="63">
        <f t="shared" si="49"/>
        <v>0</v>
      </c>
      <c r="AH194" s="45">
        <f t="shared" si="45"/>
        <v>0</v>
      </c>
      <c r="AI194" s="55">
        <f t="shared" si="46"/>
        <v>1122</v>
      </c>
      <c r="AJ194" s="56">
        <f t="shared" si="50"/>
        <v>32</v>
      </c>
    </row>
    <row r="195" spans="7:36" x14ac:dyDescent="0.25">
      <c r="G195" s="2"/>
      <c r="H195" s="109"/>
      <c r="I195" s="2"/>
      <c r="T195" s="64">
        <v>18.8</v>
      </c>
      <c r="U195" s="60">
        <v>1128</v>
      </c>
      <c r="V195" s="61">
        <v>0.78333333333333299</v>
      </c>
      <c r="W195" s="61">
        <v>0.9415</v>
      </c>
      <c r="X195" s="63">
        <f t="shared" si="47"/>
        <v>1.9000000000000128E-3</v>
      </c>
      <c r="Y195" s="45">
        <f t="shared" si="43"/>
        <v>6.0800000000000409E-2</v>
      </c>
      <c r="Z195" s="55">
        <f t="shared" si="44"/>
        <v>1128</v>
      </c>
      <c r="AA195" s="72">
        <f t="shared" si="42"/>
        <v>30.128</v>
      </c>
      <c r="AC195" s="64">
        <v>18.8</v>
      </c>
      <c r="AD195" s="60">
        <v>1128</v>
      </c>
      <c r="AE195" s="61">
        <v>0.78333333333333299</v>
      </c>
      <c r="AF195" s="61"/>
      <c r="AG195" s="63">
        <f t="shared" si="49"/>
        <v>0</v>
      </c>
      <c r="AH195" s="45">
        <f t="shared" si="45"/>
        <v>0</v>
      </c>
      <c r="AI195" s="55">
        <f t="shared" si="46"/>
        <v>1128</v>
      </c>
      <c r="AJ195" s="56">
        <f t="shared" si="50"/>
        <v>32</v>
      </c>
    </row>
    <row r="196" spans="7:36" x14ac:dyDescent="0.25">
      <c r="G196" s="2"/>
      <c r="H196" s="109"/>
      <c r="I196" s="2"/>
      <c r="T196" s="64">
        <v>18.899999999999999</v>
      </c>
      <c r="U196" s="60">
        <v>1134</v>
      </c>
      <c r="V196" s="61">
        <v>0.78749999999999998</v>
      </c>
      <c r="W196" s="61">
        <v>0.94340000000000002</v>
      </c>
      <c r="X196" s="63">
        <f t="shared" si="47"/>
        <v>1.9000000000000128E-3</v>
      </c>
      <c r="Y196" s="45">
        <f t="shared" si="43"/>
        <v>6.0800000000000409E-2</v>
      </c>
      <c r="Z196" s="55">
        <f t="shared" si="44"/>
        <v>1134</v>
      </c>
      <c r="AA196" s="72">
        <f t="shared" si="42"/>
        <v>30.188800000000001</v>
      </c>
      <c r="AC196" s="64">
        <v>18.899999999999999</v>
      </c>
      <c r="AD196" s="60">
        <v>1134</v>
      </c>
      <c r="AE196" s="61">
        <v>0.78749999999999998</v>
      </c>
      <c r="AF196" s="61"/>
      <c r="AG196" s="63">
        <f t="shared" si="49"/>
        <v>0</v>
      </c>
      <c r="AH196" s="45">
        <f t="shared" si="45"/>
        <v>0</v>
      </c>
      <c r="AI196" s="55">
        <f t="shared" si="46"/>
        <v>1134</v>
      </c>
      <c r="AJ196" s="56">
        <f t="shared" si="50"/>
        <v>32</v>
      </c>
    </row>
    <row r="197" spans="7:36" x14ac:dyDescent="0.25">
      <c r="G197" s="2"/>
      <c r="H197" s="109"/>
      <c r="I197" s="2"/>
      <c r="T197" s="64">
        <v>19</v>
      </c>
      <c r="U197" s="60">
        <v>1140</v>
      </c>
      <c r="V197" s="61">
        <v>0.79166666666666696</v>
      </c>
      <c r="W197" s="61">
        <v>0.94520000000000004</v>
      </c>
      <c r="X197" s="63">
        <f t="shared" si="47"/>
        <v>1.8000000000000238E-3</v>
      </c>
      <c r="Y197" s="45">
        <f t="shared" si="43"/>
        <v>5.7600000000000762E-2</v>
      </c>
      <c r="Z197" s="55">
        <f t="shared" si="44"/>
        <v>1140</v>
      </c>
      <c r="AA197" s="72">
        <f t="shared" si="42"/>
        <v>30.246400000000001</v>
      </c>
      <c r="AC197" s="64">
        <v>19</v>
      </c>
      <c r="AD197" s="60">
        <v>1140</v>
      </c>
      <c r="AE197" s="61">
        <v>0.79166666666666696</v>
      </c>
      <c r="AF197" s="61"/>
      <c r="AG197" s="63">
        <f t="shared" si="49"/>
        <v>0</v>
      </c>
      <c r="AH197" s="45">
        <f t="shared" si="45"/>
        <v>0</v>
      </c>
      <c r="AI197" s="55">
        <f t="shared" si="46"/>
        <v>1140</v>
      </c>
      <c r="AJ197" s="56">
        <f t="shared" si="50"/>
        <v>32</v>
      </c>
    </row>
    <row r="198" spans="7:36" x14ac:dyDescent="0.25">
      <c r="G198" s="2"/>
      <c r="H198" s="109"/>
      <c r="I198" s="2"/>
      <c r="T198" s="64">
        <v>19.100000000000001</v>
      </c>
      <c r="U198" s="60">
        <v>1146</v>
      </c>
      <c r="V198" s="61">
        <v>0.79583333333333295</v>
      </c>
      <c r="W198" s="61">
        <v>0.94710000000000005</v>
      </c>
      <c r="X198" s="63">
        <f t="shared" si="47"/>
        <v>1.9000000000000128E-3</v>
      </c>
      <c r="Y198" s="45">
        <f t="shared" si="43"/>
        <v>6.0800000000000409E-2</v>
      </c>
      <c r="Z198" s="55">
        <f t="shared" si="44"/>
        <v>1146</v>
      </c>
      <c r="AA198" s="72">
        <f t="shared" si="42"/>
        <v>30.307200000000002</v>
      </c>
      <c r="AC198" s="64">
        <v>19.100000000000001</v>
      </c>
      <c r="AD198" s="60">
        <v>1146</v>
      </c>
      <c r="AE198" s="61">
        <v>0.79583333333333295</v>
      </c>
      <c r="AF198" s="61"/>
      <c r="AG198" s="63">
        <f t="shared" si="49"/>
        <v>0</v>
      </c>
      <c r="AH198" s="45">
        <f t="shared" si="45"/>
        <v>0</v>
      </c>
      <c r="AI198" s="55">
        <f t="shared" si="46"/>
        <v>1146</v>
      </c>
      <c r="AJ198" s="56">
        <f t="shared" si="50"/>
        <v>32</v>
      </c>
    </row>
    <row r="199" spans="7:36" x14ac:dyDescent="0.25">
      <c r="G199" s="2"/>
      <c r="H199" s="109"/>
      <c r="I199" s="2"/>
      <c r="T199" s="64">
        <v>19.2</v>
      </c>
      <c r="U199" s="60">
        <v>1152</v>
      </c>
      <c r="V199" s="61">
        <v>0.8</v>
      </c>
      <c r="W199" s="61">
        <v>0.94899999999999995</v>
      </c>
      <c r="X199" s="63">
        <f t="shared" si="47"/>
        <v>1.8999999999999018E-3</v>
      </c>
      <c r="Y199" s="45">
        <f t="shared" si="43"/>
        <v>6.0799999999996857E-2</v>
      </c>
      <c r="Z199" s="55">
        <f t="shared" si="44"/>
        <v>1152</v>
      </c>
      <c r="AA199" s="72">
        <f t="shared" ref="AA199:AA247" si="51">W199*$W$4</f>
        <v>30.367999999999999</v>
      </c>
      <c r="AC199" s="64">
        <v>19.2</v>
      </c>
      <c r="AD199" s="60">
        <v>1152</v>
      </c>
      <c r="AE199" s="61">
        <v>0.8</v>
      </c>
      <c r="AF199" s="61"/>
      <c r="AG199" s="63">
        <f t="shared" si="49"/>
        <v>0</v>
      </c>
      <c r="AH199" s="45">
        <f t="shared" si="45"/>
        <v>0</v>
      </c>
      <c r="AI199" s="55">
        <f t="shared" si="46"/>
        <v>1152</v>
      </c>
      <c r="AJ199" s="56">
        <f t="shared" si="50"/>
        <v>32</v>
      </c>
    </row>
    <row r="200" spans="7:36" x14ac:dyDescent="0.25">
      <c r="G200" s="2"/>
      <c r="H200" s="109"/>
      <c r="I200" s="2"/>
      <c r="T200" s="64">
        <v>19.3</v>
      </c>
      <c r="U200" s="60">
        <v>1158</v>
      </c>
      <c r="V200" s="61">
        <v>0.80416666666666703</v>
      </c>
      <c r="W200" s="61">
        <v>0.95069999999999999</v>
      </c>
      <c r="X200" s="63">
        <f t="shared" si="47"/>
        <v>1.7000000000000348E-3</v>
      </c>
      <c r="Y200" s="45">
        <f t="shared" ref="Y200:Y247" si="52">AA200-AA199</f>
        <v>5.4400000000001114E-2</v>
      </c>
      <c r="Z200" s="55">
        <f t="shared" ref="Z200:Z247" si="53">U200</f>
        <v>1158</v>
      </c>
      <c r="AA200" s="72">
        <f t="shared" si="51"/>
        <v>30.4224</v>
      </c>
      <c r="AC200" s="64">
        <v>19.3</v>
      </c>
      <c r="AD200" s="60">
        <v>1158</v>
      </c>
      <c r="AE200" s="61">
        <v>0.80416666666666703</v>
      </c>
      <c r="AF200" s="61"/>
      <c r="AG200" s="63">
        <f t="shared" si="49"/>
        <v>0</v>
      </c>
      <c r="AH200" s="45">
        <f t="shared" ref="AH200:AH247" si="54">AJ200-AJ199</f>
        <v>0</v>
      </c>
      <c r="AI200" s="55">
        <f t="shared" ref="AI200:AI247" si="55">AD200</f>
        <v>1158</v>
      </c>
      <c r="AJ200" s="56">
        <f t="shared" si="50"/>
        <v>32</v>
      </c>
    </row>
    <row r="201" spans="7:36" x14ac:dyDescent="0.25">
      <c r="G201" s="2"/>
      <c r="H201" s="109"/>
      <c r="I201" s="2"/>
      <c r="T201" s="64">
        <v>19.399999999999999</v>
      </c>
      <c r="U201" s="60">
        <v>1164</v>
      </c>
      <c r="V201" s="61">
        <v>0.80833333333333302</v>
      </c>
      <c r="W201" s="61">
        <v>0.95230000000000004</v>
      </c>
      <c r="X201" s="63">
        <f t="shared" ref="X201:X247" si="56">W201-W200</f>
        <v>1.6000000000000458E-3</v>
      </c>
      <c r="Y201" s="45">
        <f t="shared" si="52"/>
        <v>5.1200000000001467E-2</v>
      </c>
      <c r="Z201" s="55">
        <f t="shared" si="53"/>
        <v>1164</v>
      </c>
      <c r="AA201" s="72">
        <f t="shared" si="51"/>
        <v>30.473600000000001</v>
      </c>
      <c r="AC201" s="64">
        <v>19.399999999999999</v>
      </c>
      <c r="AD201" s="60">
        <v>1164</v>
      </c>
      <c r="AE201" s="61">
        <v>0.80833333333333302</v>
      </c>
      <c r="AF201" s="61"/>
      <c r="AG201" s="63">
        <f t="shared" si="49"/>
        <v>0</v>
      </c>
      <c r="AH201" s="45">
        <f t="shared" si="54"/>
        <v>0</v>
      </c>
      <c r="AI201" s="55">
        <f t="shared" si="55"/>
        <v>1164</v>
      </c>
      <c r="AJ201" s="56">
        <f t="shared" si="50"/>
        <v>32</v>
      </c>
    </row>
    <row r="202" spans="7:36" x14ac:dyDescent="0.25">
      <c r="G202" s="2"/>
      <c r="H202" s="109"/>
      <c r="I202" s="2"/>
      <c r="T202" s="64">
        <v>19.5</v>
      </c>
      <c r="U202" s="60">
        <v>1170</v>
      </c>
      <c r="V202" s="61">
        <v>0.8125</v>
      </c>
      <c r="W202" s="61">
        <v>0.95399999999999996</v>
      </c>
      <c r="X202" s="63">
        <f t="shared" si="56"/>
        <v>1.6999999999999238E-3</v>
      </c>
      <c r="Y202" s="45">
        <f t="shared" si="52"/>
        <v>5.4399999999997561E-2</v>
      </c>
      <c r="Z202" s="55">
        <f t="shared" si="53"/>
        <v>1170</v>
      </c>
      <c r="AA202" s="72">
        <f t="shared" si="51"/>
        <v>30.527999999999999</v>
      </c>
      <c r="AC202" s="64">
        <v>19.5</v>
      </c>
      <c r="AD202" s="60">
        <v>1170</v>
      </c>
      <c r="AE202" s="61">
        <v>0.8125</v>
      </c>
      <c r="AF202" s="61"/>
      <c r="AG202" s="63">
        <f t="shared" si="49"/>
        <v>0</v>
      </c>
      <c r="AH202" s="45">
        <f t="shared" si="54"/>
        <v>0</v>
      </c>
      <c r="AI202" s="55">
        <f t="shared" si="55"/>
        <v>1170</v>
      </c>
      <c r="AJ202" s="56">
        <f t="shared" si="50"/>
        <v>32</v>
      </c>
    </row>
    <row r="203" spans="7:36" x14ac:dyDescent="0.25">
      <c r="G203" s="2"/>
      <c r="H203" s="109"/>
      <c r="I203" s="2"/>
      <c r="T203" s="64">
        <v>19.600000000000001</v>
      </c>
      <c r="U203" s="60">
        <v>1176</v>
      </c>
      <c r="V203" s="61">
        <v>0.81666666666666698</v>
      </c>
      <c r="W203" s="61">
        <v>0.95569999999999999</v>
      </c>
      <c r="X203" s="63">
        <f t="shared" si="56"/>
        <v>1.7000000000000348E-3</v>
      </c>
      <c r="Y203" s="45">
        <f t="shared" si="52"/>
        <v>5.4400000000001114E-2</v>
      </c>
      <c r="Z203" s="55">
        <f t="shared" si="53"/>
        <v>1176</v>
      </c>
      <c r="AA203" s="72">
        <f t="shared" si="51"/>
        <v>30.5824</v>
      </c>
      <c r="AC203" s="64">
        <v>19.600000000000001</v>
      </c>
      <c r="AD203" s="60">
        <v>1176</v>
      </c>
      <c r="AE203" s="61">
        <v>0.81666666666666698</v>
      </c>
      <c r="AF203" s="61"/>
      <c r="AG203" s="63">
        <f t="shared" si="49"/>
        <v>0</v>
      </c>
      <c r="AH203" s="45">
        <f t="shared" si="54"/>
        <v>0</v>
      </c>
      <c r="AI203" s="55">
        <f t="shared" si="55"/>
        <v>1176</v>
      </c>
      <c r="AJ203" s="56">
        <f t="shared" si="50"/>
        <v>32</v>
      </c>
    </row>
    <row r="204" spans="7:36" x14ac:dyDescent="0.25">
      <c r="G204" s="2"/>
      <c r="H204" s="109"/>
      <c r="I204" s="2"/>
      <c r="T204" s="64">
        <v>19.7</v>
      </c>
      <c r="U204" s="60">
        <v>1182</v>
      </c>
      <c r="V204" s="61">
        <v>0.82083333333333297</v>
      </c>
      <c r="W204" s="61">
        <v>0.95730000000000004</v>
      </c>
      <c r="X204" s="63">
        <f t="shared" si="56"/>
        <v>1.6000000000000458E-3</v>
      </c>
      <c r="Y204" s="45">
        <f t="shared" si="52"/>
        <v>5.1200000000001467E-2</v>
      </c>
      <c r="Z204" s="55">
        <f t="shared" si="53"/>
        <v>1182</v>
      </c>
      <c r="AA204" s="72">
        <f t="shared" si="51"/>
        <v>30.633600000000001</v>
      </c>
      <c r="AC204" s="64">
        <v>19.7</v>
      </c>
      <c r="AD204" s="60">
        <v>1182</v>
      </c>
      <c r="AE204" s="61">
        <v>0.82083333333333297</v>
      </c>
      <c r="AF204" s="61"/>
      <c r="AG204" s="63">
        <f t="shared" si="49"/>
        <v>0</v>
      </c>
      <c r="AH204" s="45">
        <f t="shared" si="54"/>
        <v>0</v>
      </c>
      <c r="AI204" s="55">
        <f t="shared" si="55"/>
        <v>1182</v>
      </c>
      <c r="AJ204" s="56">
        <f t="shared" si="50"/>
        <v>32</v>
      </c>
    </row>
    <row r="205" spans="7:36" x14ac:dyDescent="0.25">
      <c r="G205" s="2"/>
      <c r="H205" s="109"/>
      <c r="I205" s="2"/>
      <c r="T205" s="64">
        <v>19.8</v>
      </c>
      <c r="U205" s="60">
        <v>1188</v>
      </c>
      <c r="V205" s="61">
        <v>0.82499999999999996</v>
      </c>
      <c r="W205" s="61">
        <v>0.95879999999999999</v>
      </c>
      <c r="X205" s="63">
        <f t="shared" si="56"/>
        <v>1.4999999999999458E-3</v>
      </c>
      <c r="Y205" s="45">
        <f t="shared" si="52"/>
        <v>4.7999999999998266E-2</v>
      </c>
      <c r="Z205" s="55">
        <f t="shared" si="53"/>
        <v>1188</v>
      </c>
      <c r="AA205" s="72">
        <f t="shared" si="51"/>
        <v>30.6816</v>
      </c>
      <c r="AC205" s="64">
        <v>19.8</v>
      </c>
      <c r="AD205" s="60">
        <v>1188</v>
      </c>
      <c r="AE205" s="61">
        <v>0.82499999999999996</v>
      </c>
      <c r="AF205" s="61"/>
      <c r="AG205" s="63">
        <f t="shared" si="49"/>
        <v>0</v>
      </c>
      <c r="AH205" s="45">
        <f t="shared" si="54"/>
        <v>0</v>
      </c>
      <c r="AI205" s="55">
        <f t="shared" si="55"/>
        <v>1188</v>
      </c>
      <c r="AJ205" s="56">
        <f t="shared" si="50"/>
        <v>32</v>
      </c>
    </row>
    <row r="206" spans="7:36" x14ac:dyDescent="0.25">
      <c r="G206" s="2"/>
      <c r="H206" s="109"/>
      <c r="I206" s="2"/>
      <c r="T206" s="64">
        <v>19.899999999999999</v>
      </c>
      <c r="U206" s="60">
        <v>1194</v>
      </c>
      <c r="V206" s="61">
        <v>0.82916666666666705</v>
      </c>
      <c r="W206" s="61">
        <v>0.96020000000000005</v>
      </c>
      <c r="X206" s="63">
        <f t="shared" si="56"/>
        <v>1.4000000000000679E-3</v>
      </c>
      <c r="Y206" s="45">
        <f t="shared" si="52"/>
        <v>4.4800000000002171E-2</v>
      </c>
      <c r="Z206" s="55">
        <f t="shared" si="53"/>
        <v>1194</v>
      </c>
      <c r="AA206" s="72">
        <f t="shared" si="51"/>
        <v>30.726400000000002</v>
      </c>
      <c r="AC206" s="64">
        <v>19.899999999999999</v>
      </c>
      <c r="AD206" s="60">
        <v>1194</v>
      </c>
      <c r="AE206" s="61">
        <v>0.82916666666666705</v>
      </c>
      <c r="AF206" s="61"/>
      <c r="AG206" s="63">
        <f t="shared" si="49"/>
        <v>0</v>
      </c>
      <c r="AH206" s="45">
        <f t="shared" si="54"/>
        <v>0</v>
      </c>
      <c r="AI206" s="55">
        <f t="shared" si="55"/>
        <v>1194</v>
      </c>
      <c r="AJ206" s="56">
        <f t="shared" si="50"/>
        <v>32</v>
      </c>
    </row>
    <row r="207" spans="7:36" x14ac:dyDescent="0.25">
      <c r="G207" s="2"/>
      <c r="H207" s="109"/>
      <c r="I207" s="2"/>
      <c r="T207" s="64">
        <v>20</v>
      </c>
      <c r="U207" s="60">
        <v>1200</v>
      </c>
      <c r="V207" s="61">
        <v>0.83333333333333304</v>
      </c>
      <c r="W207" s="61">
        <v>0.9617</v>
      </c>
      <c r="X207" s="63">
        <f t="shared" si="56"/>
        <v>1.4999999999999458E-3</v>
      </c>
      <c r="Y207" s="45">
        <f t="shared" si="52"/>
        <v>4.7999999999998266E-2</v>
      </c>
      <c r="Z207" s="55">
        <f t="shared" si="53"/>
        <v>1200</v>
      </c>
      <c r="AA207" s="72">
        <f t="shared" si="51"/>
        <v>30.7744</v>
      </c>
      <c r="AC207" s="64">
        <v>20</v>
      </c>
      <c r="AD207" s="60">
        <v>1200</v>
      </c>
      <c r="AE207" s="61">
        <v>0.83333333333333304</v>
      </c>
      <c r="AF207" s="61"/>
      <c r="AG207" s="63">
        <f t="shared" si="49"/>
        <v>0</v>
      </c>
      <c r="AH207" s="45">
        <f t="shared" si="54"/>
        <v>0</v>
      </c>
      <c r="AI207" s="55">
        <f t="shared" si="55"/>
        <v>1200</v>
      </c>
      <c r="AJ207" s="56">
        <f t="shared" si="50"/>
        <v>32</v>
      </c>
    </row>
    <row r="208" spans="7:36" x14ac:dyDescent="0.25">
      <c r="G208" s="2"/>
      <c r="H208" s="109"/>
      <c r="I208" s="2"/>
      <c r="T208" s="64">
        <v>20.100000000000001</v>
      </c>
      <c r="U208" s="60">
        <v>1206</v>
      </c>
      <c r="V208" s="61">
        <v>0.83750000000000002</v>
      </c>
      <c r="W208" s="61">
        <v>0.96309999999999996</v>
      </c>
      <c r="X208" s="63">
        <f t="shared" si="56"/>
        <v>1.3999999999999568E-3</v>
      </c>
      <c r="Y208" s="45">
        <f t="shared" si="52"/>
        <v>4.4799999999998619E-2</v>
      </c>
      <c r="Z208" s="55">
        <f t="shared" si="53"/>
        <v>1206</v>
      </c>
      <c r="AA208" s="72">
        <f t="shared" si="51"/>
        <v>30.819199999999999</v>
      </c>
      <c r="AC208" s="64">
        <v>20.100000000000001</v>
      </c>
      <c r="AD208" s="60">
        <v>1206</v>
      </c>
      <c r="AE208" s="61">
        <v>0.83750000000000002</v>
      </c>
      <c r="AF208" s="61"/>
      <c r="AG208" s="63">
        <f t="shared" si="49"/>
        <v>0</v>
      </c>
      <c r="AH208" s="45">
        <f t="shared" si="54"/>
        <v>0</v>
      </c>
      <c r="AI208" s="55">
        <f t="shared" si="55"/>
        <v>1206</v>
      </c>
      <c r="AJ208" s="56">
        <f t="shared" si="50"/>
        <v>32</v>
      </c>
    </row>
    <row r="209" spans="7:36" x14ac:dyDescent="0.25">
      <c r="G209" s="2"/>
      <c r="H209" s="109"/>
      <c r="I209" s="2"/>
      <c r="T209" s="64">
        <v>20.2</v>
      </c>
      <c r="U209" s="60">
        <v>1212</v>
      </c>
      <c r="V209" s="61">
        <v>0.84166666666666701</v>
      </c>
      <c r="W209" s="61">
        <v>0.96450000000000002</v>
      </c>
      <c r="X209" s="63">
        <f t="shared" si="56"/>
        <v>1.4000000000000679E-3</v>
      </c>
      <c r="Y209" s="45">
        <f t="shared" si="52"/>
        <v>4.4800000000002171E-2</v>
      </c>
      <c r="Z209" s="55">
        <f t="shared" si="53"/>
        <v>1212</v>
      </c>
      <c r="AA209" s="72">
        <f t="shared" si="51"/>
        <v>30.864000000000001</v>
      </c>
      <c r="AC209" s="64">
        <v>20.2</v>
      </c>
      <c r="AD209" s="60">
        <v>1212</v>
      </c>
      <c r="AE209" s="61">
        <v>0.84166666666666701</v>
      </c>
      <c r="AF209" s="61"/>
      <c r="AG209" s="63">
        <f t="shared" si="49"/>
        <v>0</v>
      </c>
      <c r="AH209" s="45">
        <f t="shared" si="54"/>
        <v>0</v>
      </c>
      <c r="AI209" s="55">
        <f t="shared" si="55"/>
        <v>1212</v>
      </c>
      <c r="AJ209" s="56">
        <f t="shared" si="50"/>
        <v>32</v>
      </c>
    </row>
    <row r="210" spans="7:36" x14ac:dyDescent="0.25">
      <c r="G210" s="2"/>
      <c r="H210" s="109"/>
      <c r="I210" s="2"/>
      <c r="T210" s="64">
        <v>20.3</v>
      </c>
      <c r="U210" s="60">
        <v>1218</v>
      </c>
      <c r="V210" s="61">
        <v>0.84583333333333299</v>
      </c>
      <c r="W210" s="61">
        <v>0.96579999999999999</v>
      </c>
      <c r="X210" s="63">
        <f t="shared" si="56"/>
        <v>1.2999999999999678E-3</v>
      </c>
      <c r="Y210" s="45">
        <f t="shared" si="52"/>
        <v>4.1599999999998971E-2</v>
      </c>
      <c r="Z210" s="55">
        <f t="shared" si="53"/>
        <v>1218</v>
      </c>
      <c r="AA210" s="72">
        <f t="shared" si="51"/>
        <v>30.9056</v>
      </c>
      <c r="AC210" s="64">
        <v>20.3</v>
      </c>
      <c r="AD210" s="60">
        <v>1218</v>
      </c>
      <c r="AE210" s="61">
        <v>0.84583333333333299</v>
      </c>
      <c r="AF210" s="61"/>
      <c r="AG210" s="63">
        <f t="shared" si="49"/>
        <v>0</v>
      </c>
      <c r="AH210" s="45">
        <f t="shared" si="54"/>
        <v>0</v>
      </c>
      <c r="AI210" s="55">
        <f t="shared" si="55"/>
        <v>1218</v>
      </c>
      <c r="AJ210" s="56">
        <f t="shared" si="50"/>
        <v>32</v>
      </c>
    </row>
    <row r="211" spans="7:36" x14ac:dyDescent="0.25">
      <c r="G211" s="2"/>
      <c r="H211" s="109"/>
      <c r="I211" s="2"/>
      <c r="T211" s="64">
        <v>20.399999999999999</v>
      </c>
      <c r="U211" s="60">
        <v>1224</v>
      </c>
      <c r="V211" s="61">
        <v>0.85</v>
      </c>
      <c r="W211" s="61">
        <v>0.96699999999999997</v>
      </c>
      <c r="X211" s="63">
        <f t="shared" si="56"/>
        <v>1.1999999999999789E-3</v>
      </c>
      <c r="Y211" s="45">
        <f t="shared" si="52"/>
        <v>3.8399999999999324E-2</v>
      </c>
      <c r="Z211" s="55">
        <f t="shared" si="53"/>
        <v>1224</v>
      </c>
      <c r="AA211" s="72">
        <f t="shared" si="51"/>
        <v>30.943999999999999</v>
      </c>
      <c r="AC211" s="64">
        <v>20.399999999999999</v>
      </c>
      <c r="AD211" s="60">
        <v>1224</v>
      </c>
      <c r="AE211" s="61">
        <v>0.85</v>
      </c>
      <c r="AF211" s="61"/>
      <c r="AG211" s="63">
        <f t="shared" si="49"/>
        <v>0</v>
      </c>
      <c r="AH211" s="45">
        <f t="shared" si="54"/>
        <v>0</v>
      </c>
      <c r="AI211" s="55">
        <f t="shared" si="55"/>
        <v>1224</v>
      </c>
      <c r="AJ211" s="56">
        <f t="shared" si="50"/>
        <v>32</v>
      </c>
    </row>
    <row r="212" spans="7:36" x14ac:dyDescent="0.25">
      <c r="G212" s="2"/>
      <c r="H212" s="109"/>
      <c r="I212" s="2"/>
      <c r="T212" s="64">
        <v>20.5</v>
      </c>
      <c r="U212" s="60">
        <v>1230</v>
      </c>
      <c r="V212" s="61">
        <v>0.85416666666666696</v>
      </c>
      <c r="W212" s="61">
        <v>0.96819999999999995</v>
      </c>
      <c r="X212" s="63">
        <f t="shared" si="56"/>
        <v>1.1999999999999789E-3</v>
      </c>
      <c r="Y212" s="45">
        <f t="shared" si="52"/>
        <v>3.8399999999999324E-2</v>
      </c>
      <c r="Z212" s="55">
        <f t="shared" si="53"/>
        <v>1230</v>
      </c>
      <c r="AA212" s="72">
        <f t="shared" si="51"/>
        <v>30.982399999999998</v>
      </c>
      <c r="AC212" s="64">
        <v>20.5</v>
      </c>
      <c r="AD212" s="60">
        <v>1230</v>
      </c>
      <c r="AE212" s="61">
        <v>0.85416666666666696</v>
      </c>
      <c r="AF212" s="61"/>
      <c r="AG212" s="63">
        <f t="shared" si="49"/>
        <v>0</v>
      </c>
      <c r="AH212" s="45">
        <f t="shared" si="54"/>
        <v>0</v>
      </c>
      <c r="AI212" s="55">
        <f t="shared" si="55"/>
        <v>1230</v>
      </c>
      <c r="AJ212" s="56">
        <f t="shared" si="50"/>
        <v>32</v>
      </c>
    </row>
    <row r="213" spans="7:36" x14ac:dyDescent="0.25">
      <c r="G213" s="2"/>
      <c r="H213" s="109"/>
      <c r="I213" s="2"/>
      <c r="T213" s="64">
        <v>20.6</v>
      </c>
      <c r="U213" s="60">
        <v>1236</v>
      </c>
      <c r="V213" s="61">
        <v>0.85833333333333295</v>
      </c>
      <c r="W213" s="61">
        <v>0.96950000000000003</v>
      </c>
      <c r="X213" s="63">
        <f t="shared" si="56"/>
        <v>1.3000000000000789E-3</v>
      </c>
      <c r="Y213" s="45">
        <f t="shared" si="52"/>
        <v>4.1600000000002524E-2</v>
      </c>
      <c r="Z213" s="55">
        <f t="shared" si="53"/>
        <v>1236</v>
      </c>
      <c r="AA213" s="72">
        <f t="shared" si="51"/>
        <v>31.024000000000001</v>
      </c>
      <c r="AC213" s="64">
        <v>20.6</v>
      </c>
      <c r="AD213" s="60">
        <v>1236</v>
      </c>
      <c r="AE213" s="61">
        <v>0.85833333333333295</v>
      </c>
      <c r="AF213" s="61"/>
      <c r="AG213" s="63">
        <f t="shared" si="49"/>
        <v>0</v>
      </c>
      <c r="AH213" s="45">
        <f t="shared" si="54"/>
        <v>0</v>
      </c>
      <c r="AI213" s="55">
        <f t="shared" si="55"/>
        <v>1236</v>
      </c>
      <c r="AJ213" s="56">
        <f t="shared" si="50"/>
        <v>32</v>
      </c>
    </row>
    <row r="214" spans="7:36" x14ac:dyDescent="0.25">
      <c r="G214" s="2"/>
      <c r="H214" s="109"/>
      <c r="I214" s="2"/>
      <c r="T214" s="64">
        <v>20.7</v>
      </c>
      <c r="U214" s="60">
        <v>1242</v>
      </c>
      <c r="V214" s="61">
        <v>0.86250000000000004</v>
      </c>
      <c r="W214" s="61">
        <v>0.97060000000000002</v>
      </c>
      <c r="X214" s="63">
        <f t="shared" si="56"/>
        <v>1.0999999999999899E-3</v>
      </c>
      <c r="Y214" s="45">
        <f t="shared" si="52"/>
        <v>3.5199999999999676E-2</v>
      </c>
      <c r="Z214" s="55">
        <f t="shared" si="53"/>
        <v>1242</v>
      </c>
      <c r="AA214" s="72">
        <f t="shared" si="51"/>
        <v>31.059200000000001</v>
      </c>
      <c r="AC214" s="64">
        <v>20.7</v>
      </c>
      <c r="AD214" s="60">
        <v>1242</v>
      </c>
      <c r="AE214" s="61">
        <v>0.86250000000000004</v>
      </c>
      <c r="AF214" s="61"/>
      <c r="AG214" s="63">
        <f t="shared" si="49"/>
        <v>0</v>
      </c>
      <c r="AH214" s="45">
        <f t="shared" si="54"/>
        <v>0</v>
      </c>
      <c r="AI214" s="55">
        <f t="shared" si="55"/>
        <v>1242</v>
      </c>
      <c r="AJ214" s="56">
        <f t="shared" si="50"/>
        <v>32</v>
      </c>
    </row>
    <row r="215" spans="7:36" x14ac:dyDescent="0.25">
      <c r="G215" s="2"/>
      <c r="H215" s="109"/>
      <c r="I215" s="2"/>
      <c r="T215" s="64">
        <v>20.8</v>
      </c>
      <c r="U215" s="60">
        <v>1248</v>
      </c>
      <c r="V215" s="61">
        <v>0.86666666666666703</v>
      </c>
      <c r="W215" s="61">
        <v>0.97170000000000001</v>
      </c>
      <c r="X215" s="63">
        <f t="shared" si="56"/>
        <v>1.0999999999999899E-3</v>
      </c>
      <c r="Y215" s="45">
        <f t="shared" si="52"/>
        <v>3.5199999999999676E-2</v>
      </c>
      <c r="Z215" s="55">
        <f t="shared" si="53"/>
        <v>1248</v>
      </c>
      <c r="AA215" s="72">
        <f t="shared" si="51"/>
        <v>31.0944</v>
      </c>
      <c r="AC215" s="64">
        <v>20.8</v>
      </c>
      <c r="AD215" s="60">
        <v>1248</v>
      </c>
      <c r="AE215" s="61">
        <v>0.86666666666666703</v>
      </c>
      <c r="AF215" s="61"/>
      <c r="AG215" s="63">
        <f t="shared" si="49"/>
        <v>0</v>
      </c>
      <c r="AH215" s="45">
        <f t="shared" si="54"/>
        <v>0</v>
      </c>
      <c r="AI215" s="55">
        <f t="shared" si="55"/>
        <v>1248</v>
      </c>
      <c r="AJ215" s="56">
        <f t="shared" si="50"/>
        <v>32</v>
      </c>
    </row>
    <row r="216" spans="7:36" x14ac:dyDescent="0.25">
      <c r="G216" s="2"/>
      <c r="H216" s="109"/>
      <c r="I216" s="2"/>
      <c r="T216" s="64">
        <v>20.9</v>
      </c>
      <c r="U216" s="60">
        <v>1254</v>
      </c>
      <c r="V216" s="61">
        <v>0.87083333333333302</v>
      </c>
      <c r="W216" s="61">
        <v>0.97270000000000001</v>
      </c>
      <c r="X216" s="63">
        <f t="shared" si="56"/>
        <v>1.0000000000000009E-3</v>
      </c>
      <c r="Y216" s="45">
        <f t="shared" si="52"/>
        <v>3.2000000000000028E-2</v>
      </c>
      <c r="Z216" s="55">
        <f t="shared" si="53"/>
        <v>1254</v>
      </c>
      <c r="AA216" s="72">
        <f t="shared" si="51"/>
        <v>31.1264</v>
      </c>
      <c r="AC216" s="64">
        <v>20.9</v>
      </c>
      <c r="AD216" s="60">
        <v>1254</v>
      </c>
      <c r="AE216" s="61">
        <v>0.87083333333333302</v>
      </c>
      <c r="AF216" s="61"/>
      <c r="AG216" s="63">
        <f t="shared" si="49"/>
        <v>0</v>
      </c>
      <c r="AH216" s="45">
        <f t="shared" si="54"/>
        <v>0</v>
      </c>
      <c r="AI216" s="55">
        <f t="shared" si="55"/>
        <v>1254</v>
      </c>
      <c r="AJ216" s="56">
        <f t="shared" si="50"/>
        <v>32</v>
      </c>
    </row>
    <row r="217" spans="7:36" x14ac:dyDescent="0.25">
      <c r="G217" s="2"/>
      <c r="H217" s="109"/>
      <c r="I217" s="2"/>
      <c r="T217" s="64">
        <v>21</v>
      </c>
      <c r="U217" s="60">
        <v>1260</v>
      </c>
      <c r="V217" s="61">
        <v>0.875</v>
      </c>
      <c r="W217" s="61">
        <v>0.9738</v>
      </c>
      <c r="X217" s="63">
        <f t="shared" si="56"/>
        <v>1.0999999999999899E-3</v>
      </c>
      <c r="Y217" s="45">
        <f t="shared" si="52"/>
        <v>3.5199999999999676E-2</v>
      </c>
      <c r="Z217" s="55">
        <f t="shared" si="53"/>
        <v>1260</v>
      </c>
      <c r="AA217" s="72">
        <f t="shared" si="51"/>
        <v>31.1616</v>
      </c>
      <c r="AC217" s="64">
        <v>21</v>
      </c>
      <c r="AD217" s="60">
        <v>1260</v>
      </c>
      <c r="AE217" s="61">
        <v>0.875</v>
      </c>
      <c r="AF217" s="61"/>
      <c r="AG217" s="63">
        <f t="shared" si="49"/>
        <v>0</v>
      </c>
      <c r="AH217" s="45">
        <f t="shared" si="54"/>
        <v>0</v>
      </c>
      <c r="AI217" s="55">
        <f t="shared" si="55"/>
        <v>1260</v>
      </c>
      <c r="AJ217" s="56">
        <f t="shared" si="50"/>
        <v>32</v>
      </c>
    </row>
    <row r="218" spans="7:36" x14ac:dyDescent="0.25">
      <c r="G218" s="2"/>
      <c r="H218" s="109"/>
      <c r="I218" s="2"/>
      <c r="T218" s="64">
        <v>21.1</v>
      </c>
      <c r="U218" s="60">
        <v>1266</v>
      </c>
      <c r="V218" s="61">
        <v>0.87916666666666698</v>
      </c>
      <c r="W218" s="61">
        <v>0.9748</v>
      </c>
      <c r="X218" s="63">
        <f t="shared" si="56"/>
        <v>1.0000000000000009E-3</v>
      </c>
      <c r="Y218" s="45">
        <f t="shared" si="52"/>
        <v>3.2000000000000028E-2</v>
      </c>
      <c r="Z218" s="55">
        <f t="shared" si="53"/>
        <v>1266</v>
      </c>
      <c r="AA218" s="72">
        <f t="shared" si="51"/>
        <v>31.1936</v>
      </c>
      <c r="AC218" s="64">
        <v>21.1</v>
      </c>
      <c r="AD218" s="60">
        <v>1266</v>
      </c>
      <c r="AE218" s="61">
        <v>0.87916666666666698</v>
      </c>
      <c r="AF218" s="61"/>
      <c r="AG218" s="63">
        <f t="shared" si="49"/>
        <v>0</v>
      </c>
      <c r="AH218" s="45">
        <f t="shared" si="54"/>
        <v>0</v>
      </c>
      <c r="AI218" s="55">
        <f t="shared" si="55"/>
        <v>1266</v>
      </c>
      <c r="AJ218" s="56">
        <f t="shared" si="50"/>
        <v>32</v>
      </c>
    </row>
    <row r="219" spans="7:36" x14ac:dyDescent="0.25">
      <c r="G219" s="2"/>
      <c r="H219" s="109"/>
      <c r="I219" s="2"/>
      <c r="T219" s="64">
        <v>21.2</v>
      </c>
      <c r="U219" s="60">
        <v>1272</v>
      </c>
      <c r="V219" s="61">
        <v>0.88333333333333297</v>
      </c>
      <c r="W219" s="61">
        <v>0.97570000000000001</v>
      </c>
      <c r="X219" s="63">
        <f t="shared" si="56"/>
        <v>9.000000000000119E-4</v>
      </c>
      <c r="Y219" s="45">
        <f t="shared" si="52"/>
        <v>2.8800000000000381E-2</v>
      </c>
      <c r="Z219" s="55">
        <f t="shared" si="53"/>
        <v>1272</v>
      </c>
      <c r="AA219" s="72">
        <f t="shared" si="51"/>
        <v>31.2224</v>
      </c>
      <c r="AC219" s="64">
        <v>21.2</v>
      </c>
      <c r="AD219" s="60">
        <v>1272</v>
      </c>
      <c r="AE219" s="61">
        <v>0.88333333333333297</v>
      </c>
      <c r="AF219" s="61"/>
      <c r="AG219" s="63">
        <f t="shared" si="49"/>
        <v>0</v>
      </c>
      <c r="AH219" s="45">
        <f t="shared" si="54"/>
        <v>0</v>
      </c>
      <c r="AI219" s="55">
        <f t="shared" si="55"/>
        <v>1272</v>
      </c>
      <c r="AJ219" s="56">
        <f t="shared" si="50"/>
        <v>32</v>
      </c>
    </row>
    <row r="220" spans="7:36" x14ac:dyDescent="0.25">
      <c r="G220" s="2"/>
      <c r="H220" s="109"/>
      <c r="I220" s="2"/>
      <c r="T220" s="64">
        <v>21.3</v>
      </c>
      <c r="U220" s="60">
        <v>1278</v>
      </c>
      <c r="V220" s="61">
        <v>0.88749999999999996</v>
      </c>
      <c r="W220" s="61">
        <v>0.97650000000000003</v>
      </c>
      <c r="X220" s="63">
        <f t="shared" si="56"/>
        <v>8.0000000000002292E-4</v>
      </c>
      <c r="Y220" s="45">
        <f t="shared" si="52"/>
        <v>2.5600000000000733E-2</v>
      </c>
      <c r="Z220" s="55">
        <f t="shared" si="53"/>
        <v>1278</v>
      </c>
      <c r="AA220" s="72">
        <f t="shared" si="51"/>
        <v>31.248000000000001</v>
      </c>
      <c r="AC220" s="64">
        <v>21.3</v>
      </c>
      <c r="AD220" s="60">
        <v>1278</v>
      </c>
      <c r="AE220" s="61">
        <v>0.88749999999999996</v>
      </c>
      <c r="AF220" s="61"/>
      <c r="AG220" s="63">
        <f t="shared" si="49"/>
        <v>0</v>
      </c>
      <c r="AH220" s="45">
        <f t="shared" si="54"/>
        <v>0</v>
      </c>
      <c r="AI220" s="55">
        <f t="shared" si="55"/>
        <v>1278</v>
      </c>
      <c r="AJ220" s="56">
        <f t="shared" si="50"/>
        <v>32</v>
      </c>
    </row>
    <row r="221" spans="7:36" x14ac:dyDescent="0.25">
      <c r="G221" s="2"/>
      <c r="H221" s="109"/>
      <c r="I221" s="2"/>
      <c r="T221" s="64">
        <v>21.4</v>
      </c>
      <c r="U221" s="60">
        <v>1284</v>
      </c>
      <c r="V221" s="61">
        <v>0.89166666666666705</v>
      </c>
      <c r="W221" s="61">
        <v>0.97729999999999995</v>
      </c>
      <c r="X221" s="63">
        <f t="shared" si="56"/>
        <v>7.9999999999991189E-4</v>
      </c>
      <c r="Y221" s="45">
        <f t="shared" si="52"/>
        <v>2.5599999999997181E-2</v>
      </c>
      <c r="Z221" s="55">
        <f t="shared" si="53"/>
        <v>1284</v>
      </c>
      <c r="AA221" s="72">
        <f t="shared" si="51"/>
        <v>31.273599999999998</v>
      </c>
      <c r="AC221" s="64">
        <v>21.4</v>
      </c>
      <c r="AD221" s="60">
        <v>1284</v>
      </c>
      <c r="AE221" s="61">
        <v>0.89166666666666705</v>
      </c>
      <c r="AF221" s="61"/>
      <c r="AG221" s="63">
        <f t="shared" si="49"/>
        <v>0</v>
      </c>
      <c r="AH221" s="45">
        <f t="shared" si="54"/>
        <v>0</v>
      </c>
      <c r="AI221" s="55">
        <f t="shared" si="55"/>
        <v>1284</v>
      </c>
      <c r="AJ221" s="56">
        <f t="shared" si="50"/>
        <v>32</v>
      </c>
    </row>
    <row r="222" spans="7:36" x14ac:dyDescent="0.25">
      <c r="G222" s="2"/>
      <c r="H222" s="109"/>
      <c r="I222" s="2"/>
      <c r="T222" s="64">
        <v>21.5</v>
      </c>
      <c r="U222" s="60">
        <v>1290</v>
      </c>
      <c r="V222" s="61">
        <v>0.89583333333333304</v>
      </c>
      <c r="W222" s="61">
        <v>0.97819999999999996</v>
      </c>
      <c r="X222" s="63">
        <f t="shared" si="56"/>
        <v>9.000000000000119E-4</v>
      </c>
      <c r="Y222" s="45">
        <f t="shared" si="52"/>
        <v>2.8800000000000381E-2</v>
      </c>
      <c r="Z222" s="55">
        <f t="shared" si="53"/>
        <v>1290</v>
      </c>
      <c r="AA222" s="72">
        <f t="shared" si="51"/>
        <v>31.302399999999999</v>
      </c>
      <c r="AC222" s="64">
        <v>21.5</v>
      </c>
      <c r="AD222" s="60">
        <v>1290</v>
      </c>
      <c r="AE222" s="61">
        <v>0.89583333333333304</v>
      </c>
      <c r="AF222" s="61"/>
      <c r="AG222" s="63">
        <f t="shared" si="49"/>
        <v>0</v>
      </c>
      <c r="AH222" s="45">
        <f t="shared" si="54"/>
        <v>0</v>
      </c>
      <c r="AI222" s="55">
        <f t="shared" si="55"/>
        <v>1290</v>
      </c>
      <c r="AJ222" s="56">
        <f t="shared" si="50"/>
        <v>32</v>
      </c>
    </row>
    <row r="223" spans="7:36" x14ac:dyDescent="0.25">
      <c r="G223" s="2"/>
      <c r="H223" s="109"/>
      <c r="I223" s="2"/>
      <c r="T223" s="64">
        <v>21.6</v>
      </c>
      <c r="U223" s="60">
        <v>1296</v>
      </c>
      <c r="V223" s="61">
        <v>0.9</v>
      </c>
      <c r="W223" s="61">
        <v>0.97899999999999998</v>
      </c>
      <c r="X223" s="63">
        <f t="shared" si="56"/>
        <v>8.0000000000002292E-4</v>
      </c>
      <c r="Y223" s="45">
        <f t="shared" si="52"/>
        <v>2.5600000000000733E-2</v>
      </c>
      <c r="Z223" s="55">
        <f t="shared" si="53"/>
        <v>1296</v>
      </c>
      <c r="AA223" s="72">
        <f t="shared" si="51"/>
        <v>31.327999999999999</v>
      </c>
      <c r="AC223" s="64">
        <v>21.6</v>
      </c>
      <c r="AD223" s="60">
        <v>1296</v>
      </c>
      <c r="AE223" s="61">
        <v>0.9</v>
      </c>
      <c r="AF223" s="61"/>
      <c r="AG223" s="63">
        <f t="shared" si="49"/>
        <v>0</v>
      </c>
      <c r="AH223" s="45">
        <f t="shared" si="54"/>
        <v>0</v>
      </c>
      <c r="AI223" s="55">
        <f t="shared" si="55"/>
        <v>1296</v>
      </c>
      <c r="AJ223" s="56">
        <f t="shared" si="50"/>
        <v>32</v>
      </c>
    </row>
    <row r="224" spans="7:36" x14ac:dyDescent="0.25">
      <c r="G224" s="2"/>
      <c r="H224" s="109"/>
      <c r="I224" s="2"/>
      <c r="T224" s="64">
        <v>21.7</v>
      </c>
      <c r="U224" s="60">
        <v>1302</v>
      </c>
      <c r="V224" s="61">
        <v>0.90416666666666701</v>
      </c>
      <c r="W224" s="61">
        <v>0.9798</v>
      </c>
      <c r="X224" s="63">
        <f t="shared" si="56"/>
        <v>8.0000000000002292E-4</v>
      </c>
      <c r="Y224" s="45">
        <f t="shared" si="52"/>
        <v>2.5600000000000733E-2</v>
      </c>
      <c r="Z224" s="55">
        <f t="shared" si="53"/>
        <v>1302</v>
      </c>
      <c r="AA224" s="72">
        <f t="shared" si="51"/>
        <v>31.3536</v>
      </c>
      <c r="AC224" s="64">
        <v>21.7</v>
      </c>
      <c r="AD224" s="60">
        <v>1302</v>
      </c>
      <c r="AE224" s="61">
        <v>0.90416666666666701</v>
      </c>
      <c r="AF224" s="61"/>
      <c r="AG224" s="63">
        <f t="shared" ref="AG224:AG247" si="57">($AF$4-$N$4)/120</f>
        <v>0</v>
      </c>
      <c r="AH224" s="45">
        <f t="shared" si="54"/>
        <v>0</v>
      </c>
      <c r="AI224" s="55">
        <f t="shared" si="55"/>
        <v>1302</v>
      </c>
      <c r="AJ224" s="56">
        <f t="shared" si="50"/>
        <v>32</v>
      </c>
    </row>
    <row r="225" spans="7:36" x14ac:dyDescent="0.25">
      <c r="G225" s="2"/>
      <c r="H225" s="109"/>
      <c r="I225" s="2"/>
      <c r="T225" s="64">
        <v>21.8</v>
      </c>
      <c r="U225" s="60">
        <v>1308</v>
      </c>
      <c r="V225" s="61">
        <v>0.90833333333333299</v>
      </c>
      <c r="W225" s="61">
        <v>0.98070000000000002</v>
      </c>
      <c r="X225" s="63">
        <f t="shared" si="56"/>
        <v>9.000000000000119E-4</v>
      </c>
      <c r="Y225" s="45">
        <f t="shared" si="52"/>
        <v>2.8800000000000381E-2</v>
      </c>
      <c r="Z225" s="55">
        <f t="shared" si="53"/>
        <v>1308</v>
      </c>
      <c r="AA225" s="72">
        <f t="shared" si="51"/>
        <v>31.382400000000001</v>
      </c>
      <c r="AC225" s="64">
        <v>21.8</v>
      </c>
      <c r="AD225" s="60">
        <v>1308</v>
      </c>
      <c r="AE225" s="61">
        <v>0.90833333333333299</v>
      </c>
      <c r="AF225" s="61"/>
      <c r="AG225" s="63">
        <f t="shared" si="57"/>
        <v>0</v>
      </c>
      <c r="AH225" s="45">
        <f t="shared" si="54"/>
        <v>0</v>
      </c>
      <c r="AI225" s="55">
        <f t="shared" si="55"/>
        <v>1308</v>
      </c>
      <c r="AJ225" s="56">
        <f t="shared" si="50"/>
        <v>32</v>
      </c>
    </row>
    <row r="226" spans="7:36" x14ac:dyDescent="0.25">
      <c r="G226" s="2"/>
      <c r="H226" s="109"/>
      <c r="I226" s="2"/>
      <c r="T226" s="64">
        <v>21.9</v>
      </c>
      <c r="U226" s="60">
        <v>1314</v>
      </c>
      <c r="V226" s="61">
        <v>0.91249999999999998</v>
      </c>
      <c r="W226" s="61">
        <v>0.98150000000000004</v>
      </c>
      <c r="X226" s="63">
        <f t="shared" si="56"/>
        <v>8.0000000000002292E-4</v>
      </c>
      <c r="Y226" s="45">
        <f t="shared" si="52"/>
        <v>2.5600000000000733E-2</v>
      </c>
      <c r="Z226" s="55">
        <f t="shared" si="53"/>
        <v>1314</v>
      </c>
      <c r="AA226" s="72">
        <f t="shared" si="51"/>
        <v>31.408000000000001</v>
      </c>
      <c r="AC226" s="64">
        <v>21.9</v>
      </c>
      <c r="AD226" s="60">
        <v>1314</v>
      </c>
      <c r="AE226" s="61">
        <v>0.91249999999999998</v>
      </c>
      <c r="AF226" s="61"/>
      <c r="AG226" s="63">
        <f t="shared" si="57"/>
        <v>0</v>
      </c>
      <c r="AH226" s="45">
        <f t="shared" si="54"/>
        <v>0</v>
      </c>
      <c r="AI226" s="55">
        <f t="shared" si="55"/>
        <v>1314</v>
      </c>
      <c r="AJ226" s="56">
        <f t="shared" si="50"/>
        <v>32</v>
      </c>
    </row>
    <row r="227" spans="7:36" x14ac:dyDescent="0.25">
      <c r="G227" s="2"/>
      <c r="H227" s="109"/>
      <c r="I227" s="2"/>
      <c r="T227" s="64">
        <v>22</v>
      </c>
      <c r="U227" s="60">
        <v>1320</v>
      </c>
      <c r="V227" s="61">
        <v>0.91666666666666696</v>
      </c>
      <c r="W227" s="61">
        <v>0.98229999999999995</v>
      </c>
      <c r="X227" s="63">
        <f t="shared" si="56"/>
        <v>7.9999999999991189E-4</v>
      </c>
      <c r="Y227" s="45">
        <f t="shared" si="52"/>
        <v>2.5599999999997181E-2</v>
      </c>
      <c r="Z227" s="55">
        <f t="shared" si="53"/>
        <v>1320</v>
      </c>
      <c r="AA227" s="72">
        <f t="shared" si="51"/>
        <v>31.433599999999998</v>
      </c>
      <c r="AC227" s="64">
        <v>22</v>
      </c>
      <c r="AD227" s="60">
        <v>1320</v>
      </c>
      <c r="AE227" s="61">
        <v>0.91666666666666696</v>
      </c>
      <c r="AF227" s="61"/>
      <c r="AG227" s="63">
        <f t="shared" si="57"/>
        <v>0</v>
      </c>
      <c r="AH227" s="45">
        <f t="shared" si="54"/>
        <v>0</v>
      </c>
      <c r="AI227" s="55">
        <f t="shared" si="55"/>
        <v>1320</v>
      </c>
      <c r="AJ227" s="56">
        <f t="shared" si="50"/>
        <v>32</v>
      </c>
    </row>
    <row r="228" spans="7:36" x14ac:dyDescent="0.25">
      <c r="G228" s="2"/>
      <c r="H228" s="109"/>
      <c r="I228" s="2"/>
      <c r="T228" s="64">
        <v>22.1</v>
      </c>
      <c r="U228" s="60">
        <v>1326</v>
      </c>
      <c r="V228" s="61">
        <v>0.92083333333333295</v>
      </c>
      <c r="W228" s="61">
        <v>0.98319999999999996</v>
      </c>
      <c r="X228" s="63">
        <f t="shared" si="56"/>
        <v>9.000000000000119E-4</v>
      </c>
      <c r="Y228" s="45">
        <f t="shared" si="52"/>
        <v>2.8800000000000381E-2</v>
      </c>
      <c r="Z228" s="55">
        <f t="shared" si="53"/>
        <v>1326</v>
      </c>
      <c r="AA228" s="72">
        <f t="shared" si="51"/>
        <v>31.462399999999999</v>
      </c>
      <c r="AC228" s="64">
        <v>22.1</v>
      </c>
      <c r="AD228" s="60">
        <v>1326</v>
      </c>
      <c r="AE228" s="61">
        <v>0.92083333333333295</v>
      </c>
      <c r="AF228" s="61"/>
      <c r="AG228" s="63">
        <f t="shared" si="57"/>
        <v>0</v>
      </c>
      <c r="AH228" s="45">
        <f t="shared" si="54"/>
        <v>0</v>
      </c>
      <c r="AI228" s="55">
        <f t="shared" si="55"/>
        <v>1326</v>
      </c>
      <c r="AJ228" s="56">
        <f t="shared" si="50"/>
        <v>32</v>
      </c>
    </row>
    <row r="229" spans="7:36" x14ac:dyDescent="0.25">
      <c r="G229" s="2"/>
      <c r="H229" s="109"/>
      <c r="I229" s="2"/>
      <c r="T229" s="64">
        <v>22.2</v>
      </c>
      <c r="U229" s="60">
        <v>1332</v>
      </c>
      <c r="V229" s="61">
        <v>0.92500000000000004</v>
      </c>
      <c r="W229" s="61">
        <v>0.98419999999999996</v>
      </c>
      <c r="X229" s="63">
        <f t="shared" si="56"/>
        <v>1.0000000000000009E-3</v>
      </c>
      <c r="Y229" s="45">
        <f t="shared" si="52"/>
        <v>3.2000000000000028E-2</v>
      </c>
      <c r="Z229" s="55">
        <f t="shared" si="53"/>
        <v>1332</v>
      </c>
      <c r="AA229" s="72">
        <f t="shared" si="51"/>
        <v>31.494399999999999</v>
      </c>
      <c r="AC229" s="64">
        <v>22.2</v>
      </c>
      <c r="AD229" s="60">
        <v>1332</v>
      </c>
      <c r="AE229" s="61">
        <v>0.92500000000000004</v>
      </c>
      <c r="AF229" s="61"/>
      <c r="AG229" s="63">
        <f t="shared" si="57"/>
        <v>0</v>
      </c>
      <c r="AH229" s="45">
        <f t="shared" si="54"/>
        <v>0</v>
      </c>
      <c r="AI229" s="55">
        <f t="shared" si="55"/>
        <v>1332</v>
      </c>
      <c r="AJ229" s="56">
        <f t="shared" si="50"/>
        <v>32</v>
      </c>
    </row>
    <row r="230" spans="7:36" x14ac:dyDescent="0.25">
      <c r="G230" s="2"/>
      <c r="H230" s="109"/>
      <c r="I230" s="2"/>
      <c r="T230" s="64">
        <v>22.3</v>
      </c>
      <c r="U230" s="60">
        <v>1338</v>
      </c>
      <c r="V230" s="61">
        <v>0.92916666666666703</v>
      </c>
      <c r="W230" s="61">
        <v>0.98529999999999995</v>
      </c>
      <c r="X230" s="63">
        <f t="shared" si="56"/>
        <v>1.0999999999999899E-3</v>
      </c>
      <c r="Y230" s="45">
        <f t="shared" si="52"/>
        <v>3.5199999999999676E-2</v>
      </c>
      <c r="Z230" s="55">
        <f t="shared" si="53"/>
        <v>1338</v>
      </c>
      <c r="AA230" s="72">
        <f t="shared" si="51"/>
        <v>31.529599999999999</v>
      </c>
      <c r="AC230" s="64">
        <v>22.3</v>
      </c>
      <c r="AD230" s="60">
        <v>1338</v>
      </c>
      <c r="AE230" s="61">
        <v>0.92916666666666703</v>
      </c>
      <c r="AF230" s="61"/>
      <c r="AG230" s="63">
        <f t="shared" si="57"/>
        <v>0</v>
      </c>
      <c r="AH230" s="45">
        <f t="shared" si="54"/>
        <v>0</v>
      </c>
      <c r="AI230" s="55">
        <f t="shared" si="55"/>
        <v>1338</v>
      </c>
      <c r="AJ230" s="56">
        <f t="shared" si="50"/>
        <v>32</v>
      </c>
    </row>
    <row r="231" spans="7:36" x14ac:dyDescent="0.25">
      <c r="G231" s="2"/>
      <c r="H231" s="109"/>
      <c r="I231" s="2"/>
      <c r="T231" s="64">
        <v>22.4</v>
      </c>
      <c r="U231" s="60">
        <v>1344</v>
      </c>
      <c r="V231" s="61">
        <v>0.93333333333333302</v>
      </c>
      <c r="W231" s="61">
        <v>0.98629999999999995</v>
      </c>
      <c r="X231" s="63">
        <f t="shared" si="56"/>
        <v>1.0000000000000009E-3</v>
      </c>
      <c r="Y231" s="45">
        <f t="shared" si="52"/>
        <v>3.2000000000000028E-2</v>
      </c>
      <c r="Z231" s="55">
        <f t="shared" si="53"/>
        <v>1344</v>
      </c>
      <c r="AA231" s="72">
        <f t="shared" si="51"/>
        <v>31.561599999999999</v>
      </c>
      <c r="AC231" s="64">
        <v>22.4</v>
      </c>
      <c r="AD231" s="60">
        <v>1344</v>
      </c>
      <c r="AE231" s="61">
        <v>0.93333333333333302</v>
      </c>
      <c r="AF231" s="61"/>
      <c r="AG231" s="63">
        <f t="shared" si="57"/>
        <v>0</v>
      </c>
      <c r="AH231" s="45">
        <f t="shared" si="54"/>
        <v>0</v>
      </c>
      <c r="AI231" s="55">
        <f t="shared" si="55"/>
        <v>1344</v>
      </c>
      <c r="AJ231" s="56">
        <f t="shared" si="50"/>
        <v>32</v>
      </c>
    </row>
    <row r="232" spans="7:36" x14ac:dyDescent="0.25">
      <c r="G232" s="2"/>
      <c r="H232" s="109"/>
      <c r="I232" s="2"/>
      <c r="T232" s="64">
        <v>22.5</v>
      </c>
      <c r="U232" s="60">
        <v>1350</v>
      </c>
      <c r="V232" s="61">
        <v>0.9375</v>
      </c>
      <c r="W232" s="61">
        <v>0.98740000000000006</v>
      </c>
      <c r="X232" s="63">
        <f t="shared" si="56"/>
        <v>1.1000000000001009E-3</v>
      </c>
      <c r="Y232" s="45">
        <f t="shared" si="52"/>
        <v>3.5200000000003229E-2</v>
      </c>
      <c r="Z232" s="55">
        <f t="shared" si="53"/>
        <v>1350</v>
      </c>
      <c r="AA232" s="72">
        <f t="shared" si="51"/>
        <v>31.596800000000002</v>
      </c>
      <c r="AC232" s="64">
        <v>22.5</v>
      </c>
      <c r="AD232" s="60">
        <v>1350</v>
      </c>
      <c r="AE232" s="61">
        <v>0.9375</v>
      </c>
      <c r="AF232" s="61"/>
      <c r="AG232" s="63">
        <f t="shared" si="57"/>
        <v>0</v>
      </c>
      <c r="AH232" s="45">
        <f t="shared" si="54"/>
        <v>0</v>
      </c>
      <c r="AI232" s="55">
        <f t="shared" si="55"/>
        <v>1350</v>
      </c>
      <c r="AJ232" s="56">
        <f t="shared" si="50"/>
        <v>32</v>
      </c>
    </row>
    <row r="233" spans="7:36" x14ac:dyDescent="0.25">
      <c r="G233" s="2"/>
      <c r="H233" s="109"/>
      <c r="I233" s="2"/>
      <c r="T233" s="64">
        <v>22.6</v>
      </c>
      <c r="U233" s="60">
        <v>1356</v>
      </c>
      <c r="V233" s="61">
        <v>0.94166666666666698</v>
      </c>
      <c r="W233" s="61">
        <v>0.98829999999999996</v>
      </c>
      <c r="X233" s="63">
        <f t="shared" si="56"/>
        <v>8.9999999999990088E-4</v>
      </c>
      <c r="Y233" s="45">
        <f t="shared" si="52"/>
        <v>2.8799999999996828E-2</v>
      </c>
      <c r="Z233" s="55">
        <f t="shared" si="53"/>
        <v>1356</v>
      </c>
      <c r="AA233" s="72">
        <f t="shared" si="51"/>
        <v>31.625599999999999</v>
      </c>
      <c r="AC233" s="64">
        <v>22.6</v>
      </c>
      <c r="AD233" s="60">
        <v>1356</v>
      </c>
      <c r="AE233" s="61">
        <v>0.94166666666666698</v>
      </c>
      <c r="AF233" s="61"/>
      <c r="AG233" s="63">
        <f t="shared" si="57"/>
        <v>0</v>
      </c>
      <c r="AH233" s="45">
        <f t="shared" si="54"/>
        <v>0</v>
      </c>
      <c r="AI233" s="55">
        <f t="shared" si="55"/>
        <v>1356</v>
      </c>
      <c r="AJ233" s="56">
        <f t="shared" si="50"/>
        <v>32</v>
      </c>
    </row>
    <row r="234" spans="7:36" x14ac:dyDescent="0.25">
      <c r="G234" s="2"/>
      <c r="H234" s="109"/>
      <c r="I234" s="2"/>
      <c r="T234" s="64">
        <v>22.7</v>
      </c>
      <c r="U234" s="60">
        <v>1362</v>
      </c>
      <c r="V234" s="61">
        <v>0.94583333333333297</v>
      </c>
      <c r="W234" s="61">
        <v>0.98919999999999997</v>
      </c>
      <c r="X234" s="63">
        <f t="shared" si="56"/>
        <v>9.000000000000119E-4</v>
      </c>
      <c r="Y234" s="45">
        <f t="shared" si="52"/>
        <v>2.8800000000000381E-2</v>
      </c>
      <c r="Z234" s="55">
        <f t="shared" si="53"/>
        <v>1362</v>
      </c>
      <c r="AA234" s="72">
        <f t="shared" si="51"/>
        <v>31.654399999999999</v>
      </c>
      <c r="AC234" s="64">
        <v>22.7</v>
      </c>
      <c r="AD234" s="60">
        <v>1362</v>
      </c>
      <c r="AE234" s="61">
        <v>0.94583333333333297</v>
      </c>
      <c r="AF234" s="61"/>
      <c r="AG234" s="63">
        <f t="shared" si="57"/>
        <v>0</v>
      </c>
      <c r="AH234" s="45">
        <f t="shared" si="54"/>
        <v>0</v>
      </c>
      <c r="AI234" s="55">
        <f t="shared" si="55"/>
        <v>1362</v>
      </c>
      <c r="AJ234" s="56">
        <f t="shared" si="50"/>
        <v>32</v>
      </c>
    </row>
    <row r="235" spans="7:36" x14ac:dyDescent="0.25">
      <c r="G235" s="2"/>
      <c r="H235" s="109"/>
      <c r="I235" s="2"/>
      <c r="T235" s="64">
        <v>22.8</v>
      </c>
      <c r="U235" s="60">
        <v>1368</v>
      </c>
      <c r="V235" s="61">
        <v>0.95</v>
      </c>
      <c r="W235" s="61">
        <v>0.99</v>
      </c>
      <c r="X235" s="63">
        <f t="shared" si="56"/>
        <v>8.0000000000002292E-4</v>
      </c>
      <c r="Y235" s="45">
        <f t="shared" si="52"/>
        <v>2.5600000000000733E-2</v>
      </c>
      <c r="Z235" s="55">
        <f t="shared" si="53"/>
        <v>1368</v>
      </c>
      <c r="AA235" s="72">
        <f t="shared" si="51"/>
        <v>31.68</v>
      </c>
      <c r="AC235" s="64">
        <v>22.8</v>
      </c>
      <c r="AD235" s="60">
        <v>1368</v>
      </c>
      <c r="AE235" s="61">
        <v>0.95</v>
      </c>
      <c r="AF235" s="61"/>
      <c r="AG235" s="63">
        <f t="shared" si="57"/>
        <v>0</v>
      </c>
      <c r="AH235" s="45">
        <f t="shared" si="54"/>
        <v>0</v>
      </c>
      <c r="AI235" s="55">
        <f t="shared" si="55"/>
        <v>1368</v>
      </c>
      <c r="AJ235" s="56">
        <f t="shared" si="50"/>
        <v>32</v>
      </c>
    </row>
    <row r="236" spans="7:36" x14ac:dyDescent="0.25">
      <c r="G236" s="2"/>
      <c r="H236" s="109"/>
      <c r="I236" s="2"/>
      <c r="T236" s="64">
        <v>22.9</v>
      </c>
      <c r="U236" s="60">
        <v>1374</v>
      </c>
      <c r="V236" s="61">
        <v>0.95416666666666705</v>
      </c>
      <c r="W236" s="61">
        <v>0.99080000000000001</v>
      </c>
      <c r="X236" s="63">
        <f t="shared" si="56"/>
        <v>8.0000000000002292E-4</v>
      </c>
      <c r="Y236" s="45">
        <f t="shared" si="52"/>
        <v>2.5600000000000733E-2</v>
      </c>
      <c r="Z236" s="55">
        <f t="shared" si="53"/>
        <v>1374</v>
      </c>
      <c r="AA236" s="72">
        <f t="shared" si="51"/>
        <v>31.7056</v>
      </c>
      <c r="AC236" s="64">
        <v>22.9</v>
      </c>
      <c r="AD236" s="60">
        <v>1374</v>
      </c>
      <c r="AE236" s="61">
        <v>0.95416666666666705</v>
      </c>
      <c r="AF236" s="61"/>
      <c r="AG236" s="63">
        <f t="shared" si="57"/>
        <v>0</v>
      </c>
      <c r="AH236" s="45">
        <f t="shared" si="54"/>
        <v>0</v>
      </c>
      <c r="AI236" s="55">
        <f t="shared" si="55"/>
        <v>1374</v>
      </c>
      <c r="AJ236" s="56">
        <f t="shared" si="50"/>
        <v>32</v>
      </c>
    </row>
    <row r="237" spans="7:36" x14ac:dyDescent="0.25">
      <c r="G237" s="2"/>
      <c r="H237" s="109"/>
      <c r="I237" s="2"/>
      <c r="T237" s="64">
        <v>23</v>
      </c>
      <c r="U237" s="60">
        <v>1380</v>
      </c>
      <c r="V237" s="61">
        <v>0.95833333333333304</v>
      </c>
      <c r="W237" s="61">
        <v>0.99170000000000003</v>
      </c>
      <c r="X237" s="63">
        <f t="shared" si="56"/>
        <v>9.000000000000119E-4</v>
      </c>
      <c r="Y237" s="45">
        <f t="shared" si="52"/>
        <v>2.8800000000000381E-2</v>
      </c>
      <c r="Z237" s="55">
        <f t="shared" si="53"/>
        <v>1380</v>
      </c>
      <c r="AA237" s="72">
        <f t="shared" si="51"/>
        <v>31.734400000000001</v>
      </c>
      <c r="AC237" s="64">
        <v>23</v>
      </c>
      <c r="AD237" s="60">
        <v>1380</v>
      </c>
      <c r="AE237" s="61">
        <v>0.95833333333333304</v>
      </c>
      <c r="AF237" s="61"/>
      <c r="AG237" s="63">
        <f t="shared" si="57"/>
        <v>0</v>
      </c>
      <c r="AH237" s="45">
        <f t="shared" si="54"/>
        <v>0</v>
      </c>
      <c r="AI237" s="55">
        <f t="shared" si="55"/>
        <v>1380</v>
      </c>
      <c r="AJ237" s="56">
        <f t="shared" si="50"/>
        <v>32</v>
      </c>
    </row>
    <row r="238" spans="7:36" x14ac:dyDescent="0.25">
      <c r="G238" s="2"/>
      <c r="H238" s="109"/>
      <c r="I238" s="2"/>
      <c r="T238" s="64">
        <v>23.1</v>
      </c>
      <c r="U238" s="60">
        <v>1386</v>
      </c>
      <c r="V238" s="61">
        <v>0.96250000000000002</v>
      </c>
      <c r="W238" s="61">
        <v>0.99250000000000005</v>
      </c>
      <c r="X238" s="63">
        <f t="shared" si="56"/>
        <v>8.0000000000002292E-4</v>
      </c>
      <c r="Y238" s="45">
        <f t="shared" si="52"/>
        <v>2.5600000000000733E-2</v>
      </c>
      <c r="Z238" s="55">
        <f t="shared" si="53"/>
        <v>1386</v>
      </c>
      <c r="AA238" s="72">
        <f t="shared" si="51"/>
        <v>31.76</v>
      </c>
      <c r="AC238" s="64">
        <v>23.1</v>
      </c>
      <c r="AD238" s="60">
        <v>1386</v>
      </c>
      <c r="AE238" s="61">
        <v>0.96250000000000002</v>
      </c>
      <c r="AF238" s="61"/>
      <c r="AG238" s="63">
        <f t="shared" si="57"/>
        <v>0</v>
      </c>
      <c r="AH238" s="45">
        <f t="shared" si="54"/>
        <v>0</v>
      </c>
      <c r="AI238" s="55">
        <f t="shared" si="55"/>
        <v>1386</v>
      </c>
      <c r="AJ238" s="56">
        <f t="shared" si="50"/>
        <v>32</v>
      </c>
    </row>
    <row r="239" spans="7:36" x14ac:dyDescent="0.25">
      <c r="G239" s="2"/>
      <c r="H239" s="109"/>
      <c r="I239" s="2"/>
      <c r="T239" s="64">
        <v>23.2</v>
      </c>
      <c r="U239" s="60">
        <v>1392</v>
      </c>
      <c r="V239" s="61">
        <v>0.96666666666666701</v>
      </c>
      <c r="W239" s="61">
        <v>0.99329999999999996</v>
      </c>
      <c r="X239" s="63">
        <f t="shared" si="56"/>
        <v>7.9999999999991189E-4</v>
      </c>
      <c r="Y239" s="45">
        <f t="shared" si="52"/>
        <v>2.5599999999997181E-2</v>
      </c>
      <c r="Z239" s="55">
        <f t="shared" si="53"/>
        <v>1392</v>
      </c>
      <c r="AA239" s="72">
        <f t="shared" si="51"/>
        <v>31.785599999999999</v>
      </c>
      <c r="AC239" s="64">
        <v>23.2</v>
      </c>
      <c r="AD239" s="60">
        <v>1392</v>
      </c>
      <c r="AE239" s="61">
        <v>0.96666666666666701</v>
      </c>
      <c r="AF239" s="61"/>
      <c r="AG239" s="63">
        <f t="shared" si="57"/>
        <v>0</v>
      </c>
      <c r="AH239" s="45">
        <f t="shared" si="54"/>
        <v>0</v>
      </c>
      <c r="AI239" s="55">
        <f t="shared" si="55"/>
        <v>1392</v>
      </c>
      <c r="AJ239" s="56">
        <f t="shared" si="50"/>
        <v>32</v>
      </c>
    </row>
    <row r="240" spans="7:36" x14ac:dyDescent="0.25">
      <c r="G240" s="2"/>
      <c r="H240" s="109"/>
      <c r="I240" s="2"/>
      <c r="T240" s="64">
        <v>23.3</v>
      </c>
      <c r="U240" s="60">
        <v>1398</v>
      </c>
      <c r="V240" s="61">
        <v>0.97083333333333299</v>
      </c>
      <c r="W240" s="61">
        <v>0.99419999999999997</v>
      </c>
      <c r="X240" s="63">
        <f t="shared" si="56"/>
        <v>9.000000000000119E-4</v>
      </c>
      <c r="Y240" s="45">
        <f t="shared" si="52"/>
        <v>2.8800000000000381E-2</v>
      </c>
      <c r="Z240" s="55">
        <f t="shared" si="53"/>
        <v>1398</v>
      </c>
      <c r="AA240" s="72">
        <f t="shared" si="51"/>
        <v>31.814399999999999</v>
      </c>
      <c r="AC240" s="64">
        <v>23.3</v>
      </c>
      <c r="AD240" s="60">
        <v>1398</v>
      </c>
      <c r="AE240" s="61">
        <v>0.97083333333333299</v>
      </c>
      <c r="AF240" s="61"/>
      <c r="AG240" s="63">
        <f t="shared" si="57"/>
        <v>0</v>
      </c>
      <c r="AH240" s="45">
        <f t="shared" si="54"/>
        <v>0</v>
      </c>
      <c r="AI240" s="55">
        <f t="shared" si="55"/>
        <v>1398</v>
      </c>
      <c r="AJ240" s="56">
        <f t="shared" si="50"/>
        <v>32</v>
      </c>
    </row>
    <row r="241" spans="7:36" x14ac:dyDescent="0.25">
      <c r="G241" s="2"/>
      <c r="H241" s="109"/>
      <c r="I241" s="2"/>
      <c r="T241" s="64">
        <v>23.4</v>
      </c>
      <c r="U241" s="60">
        <v>1404</v>
      </c>
      <c r="V241" s="61">
        <v>0.97499999999999998</v>
      </c>
      <c r="W241" s="61">
        <v>0.995</v>
      </c>
      <c r="X241" s="63">
        <f t="shared" si="56"/>
        <v>8.0000000000002292E-4</v>
      </c>
      <c r="Y241" s="45">
        <f t="shared" si="52"/>
        <v>2.5600000000000733E-2</v>
      </c>
      <c r="Z241" s="55">
        <f t="shared" si="53"/>
        <v>1404</v>
      </c>
      <c r="AA241" s="72">
        <f t="shared" si="51"/>
        <v>31.84</v>
      </c>
      <c r="AC241" s="64">
        <v>23.4</v>
      </c>
      <c r="AD241" s="60">
        <v>1404</v>
      </c>
      <c r="AE241" s="61">
        <v>0.97499999999999998</v>
      </c>
      <c r="AF241" s="61"/>
      <c r="AG241" s="63">
        <f t="shared" si="57"/>
        <v>0</v>
      </c>
      <c r="AH241" s="45">
        <f t="shared" si="54"/>
        <v>0</v>
      </c>
      <c r="AI241" s="55">
        <f t="shared" si="55"/>
        <v>1404</v>
      </c>
      <c r="AJ241" s="56">
        <f t="shared" si="50"/>
        <v>32</v>
      </c>
    </row>
    <row r="242" spans="7:36" x14ac:dyDescent="0.25">
      <c r="G242" s="2"/>
      <c r="H242" s="109"/>
      <c r="I242" s="2"/>
      <c r="T242" s="64">
        <v>23.5</v>
      </c>
      <c r="U242" s="60">
        <v>1410</v>
      </c>
      <c r="V242" s="61">
        <v>0.97916666666666696</v>
      </c>
      <c r="W242" s="61">
        <v>0.99580000000000002</v>
      </c>
      <c r="X242" s="63">
        <f t="shared" si="56"/>
        <v>8.0000000000002292E-4</v>
      </c>
      <c r="Y242" s="45">
        <f t="shared" si="52"/>
        <v>2.5600000000000733E-2</v>
      </c>
      <c r="Z242" s="55">
        <f t="shared" si="53"/>
        <v>1410</v>
      </c>
      <c r="AA242" s="72">
        <f t="shared" si="51"/>
        <v>31.865600000000001</v>
      </c>
      <c r="AC242" s="64">
        <v>23.5</v>
      </c>
      <c r="AD242" s="60">
        <v>1410</v>
      </c>
      <c r="AE242" s="61">
        <v>0.97916666666666696</v>
      </c>
      <c r="AF242" s="61"/>
      <c r="AG242" s="63">
        <f t="shared" si="57"/>
        <v>0</v>
      </c>
      <c r="AH242" s="45">
        <f t="shared" si="54"/>
        <v>0</v>
      </c>
      <c r="AI242" s="55">
        <f t="shared" si="55"/>
        <v>1410</v>
      </c>
      <c r="AJ242" s="56">
        <f t="shared" si="50"/>
        <v>32</v>
      </c>
    </row>
    <row r="243" spans="7:36" x14ac:dyDescent="0.25">
      <c r="G243" s="2"/>
      <c r="H243" s="109"/>
      <c r="I243" s="2"/>
      <c r="T243" s="64">
        <v>23.6</v>
      </c>
      <c r="U243" s="60">
        <v>1416</v>
      </c>
      <c r="V243" s="61">
        <v>0.98333333333333295</v>
      </c>
      <c r="W243" s="61">
        <v>0.99670000000000003</v>
      </c>
      <c r="X243" s="63">
        <f t="shared" si="56"/>
        <v>9.000000000000119E-4</v>
      </c>
      <c r="Y243" s="45">
        <f t="shared" si="52"/>
        <v>2.8800000000000381E-2</v>
      </c>
      <c r="Z243" s="55">
        <f t="shared" si="53"/>
        <v>1416</v>
      </c>
      <c r="AA243" s="72">
        <f t="shared" si="51"/>
        <v>31.894400000000001</v>
      </c>
      <c r="AC243" s="64">
        <v>23.6</v>
      </c>
      <c r="AD243" s="60">
        <v>1416</v>
      </c>
      <c r="AE243" s="61">
        <v>0.98333333333333295</v>
      </c>
      <c r="AF243" s="61"/>
      <c r="AG243" s="63">
        <f t="shared" si="57"/>
        <v>0</v>
      </c>
      <c r="AH243" s="45">
        <f t="shared" si="54"/>
        <v>0</v>
      </c>
      <c r="AI243" s="55">
        <f t="shared" si="55"/>
        <v>1416</v>
      </c>
      <c r="AJ243" s="56">
        <f t="shared" si="50"/>
        <v>32</v>
      </c>
    </row>
    <row r="244" spans="7:36" x14ac:dyDescent="0.25">
      <c r="G244" s="2"/>
      <c r="H244" s="109"/>
      <c r="I244" s="2"/>
      <c r="T244" s="64">
        <v>23.7</v>
      </c>
      <c r="U244" s="60">
        <v>1422</v>
      </c>
      <c r="V244" s="61">
        <v>0.98750000000000004</v>
      </c>
      <c r="W244" s="61">
        <v>0.99750000000000005</v>
      </c>
      <c r="X244" s="63">
        <f t="shared" si="56"/>
        <v>8.0000000000002292E-4</v>
      </c>
      <c r="Y244" s="45">
        <f t="shared" si="52"/>
        <v>2.5600000000000733E-2</v>
      </c>
      <c r="Z244" s="55">
        <f t="shared" si="53"/>
        <v>1422</v>
      </c>
      <c r="AA244" s="72">
        <f t="shared" si="51"/>
        <v>31.92</v>
      </c>
      <c r="AC244" s="64">
        <v>23.7</v>
      </c>
      <c r="AD244" s="60">
        <v>1422</v>
      </c>
      <c r="AE244" s="61">
        <v>0.98750000000000004</v>
      </c>
      <c r="AF244" s="61"/>
      <c r="AG244" s="63">
        <f t="shared" si="57"/>
        <v>0</v>
      </c>
      <c r="AH244" s="45">
        <f t="shared" si="54"/>
        <v>0</v>
      </c>
      <c r="AI244" s="55">
        <f t="shared" si="55"/>
        <v>1422</v>
      </c>
      <c r="AJ244" s="56">
        <f t="shared" si="50"/>
        <v>32</v>
      </c>
    </row>
    <row r="245" spans="7:36" x14ac:dyDescent="0.25">
      <c r="G245" s="2"/>
      <c r="H245" s="109"/>
      <c r="I245" s="2"/>
      <c r="T245" s="64">
        <v>23.8</v>
      </c>
      <c r="U245" s="60">
        <v>1428</v>
      </c>
      <c r="V245" s="61">
        <v>0.99166666666666703</v>
      </c>
      <c r="W245" s="61">
        <v>0.99829999999999997</v>
      </c>
      <c r="X245" s="63">
        <f t="shared" si="56"/>
        <v>7.9999999999991189E-4</v>
      </c>
      <c r="Y245" s="45">
        <f t="shared" si="52"/>
        <v>2.5599999999997181E-2</v>
      </c>
      <c r="Z245" s="55">
        <f t="shared" si="53"/>
        <v>1428</v>
      </c>
      <c r="AA245" s="72">
        <f t="shared" si="51"/>
        <v>31.945599999999999</v>
      </c>
      <c r="AC245" s="64">
        <v>23.8</v>
      </c>
      <c r="AD245" s="60">
        <v>1428</v>
      </c>
      <c r="AE245" s="61">
        <v>0.99166666666666703</v>
      </c>
      <c r="AF245" s="61"/>
      <c r="AG245" s="63">
        <f t="shared" si="57"/>
        <v>0</v>
      </c>
      <c r="AH245" s="45">
        <f t="shared" si="54"/>
        <v>0</v>
      </c>
      <c r="AI245" s="55">
        <f t="shared" si="55"/>
        <v>1428</v>
      </c>
      <c r="AJ245" s="56">
        <f t="shared" si="50"/>
        <v>32</v>
      </c>
    </row>
    <row r="246" spans="7:36" x14ac:dyDescent="0.25">
      <c r="G246" s="2"/>
      <c r="H246" s="109"/>
      <c r="I246" s="2"/>
      <c r="T246" s="64">
        <v>23.9</v>
      </c>
      <c r="U246" s="60">
        <v>1434</v>
      </c>
      <c r="V246" s="61">
        <v>0.99583333333333302</v>
      </c>
      <c r="W246" s="61">
        <v>0.99919999999999998</v>
      </c>
      <c r="X246" s="63">
        <f t="shared" si="56"/>
        <v>9.000000000000119E-4</v>
      </c>
      <c r="Y246" s="45">
        <f t="shared" si="52"/>
        <v>2.8800000000000381E-2</v>
      </c>
      <c r="Z246" s="55">
        <f t="shared" si="53"/>
        <v>1434</v>
      </c>
      <c r="AA246" s="72">
        <f t="shared" si="51"/>
        <v>31.974399999999999</v>
      </c>
      <c r="AC246" s="64">
        <v>23.9</v>
      </c>
      <c r="AD246" s="60">
        <v>1434</v>
      </c>
      <c r="AE246" s="61">
        <v>0.99583333333333302</v>
      </c>
      <c r="AF246" s="61"/>
      <c r="AG246" s="63">
        <f t="shared" si="57"/>
        <v>0</v>
      </c>
      <c r="AH246" s="45">
        <f t="shared" si="54"/>
        <v>0</v>
      </c>
      <c r="AI246" s="55">
        <f t="shared" si="55"/>
        <v>1434</v>
      </c>
      <c r="AJ246" s="56">
        <f t="shared" si="50"/>
        <v>32</v>
      </c>
    </row>
    <row r="247" spans="7:36" ht="15.75" thickBot="1" x14ac:dyDescent="0.3">
      <c r="G247" s="2"/>
      <c r="H247" s="109"/>
      <c r="I247" s="2"/>
      <c r="T247" s="65">
        <v>24</v>
      </c>
      <c r="U247" s="66">
        <v>1440</v>
      </c>
      <c r="V247" s="67">
        <v>1</v>
      </c>
      <c r="W247" s="67">
        <v>1</v>
      </c>
      <c r="X247" s="68">
        <f t="shared" si="56"/>
        <v>8.0000000000002292E-4</v>
      </c>
      <c r="Y247" s="54">
        <f t="shared" si="52"/>
        <v>2.5600000000000733E-2</v>
      </c>
      <c r="Z247" s="57">
        <f t="shared" si="53"/>
        <v>1440</v>
      </c>
      <c r="AA247" s="74">
        <f t="shared" si="51"/>
        <v>32</v>
      </c>
      <c r="AC247" s="65">
        <v>24</v>
      </c>
      <c r="AD247" s="66">
        <v>1440</v>
      </c>
      <c r="AE247" s="67">
        <v>1</v>
      </c>
      <c r="AF247" s="67"/>
      <c r="AG247" s="68">
        <f t="shared" si="57"/>
        <v>0</v>
      </c>
      <c r="AH247" s="54">
        <f t="shared" si="54"/>
        <v>0</v>
      </c>
      <c r="AI247" s="57">
        <f t="shared" si="55"/>
        <v>1440</v>
      </c>
      <c r="AJ247" s="56">
        <f t="shared" si="50"/>
        <v>32</v>
      </c>
    </row>
    <row r="248" spans="7:36" x14ac:dyDescent="0.25">
      <c r="AC248" s="195" t="s">
        <v>10</v>
      </c>
      <c r="AD248" s="195"/>
      <c r="AE248" s="195"/>
      <c r="AF248" s="195"/>
      <c r="AG248" s="195"/>
      <c r="AH248" s="195"/>
      <c r="AI248" s="195"/>
      <c r="AJ248" s="195"/>
    </row>
    <row r="249" spans="7:36" x14ac:dyDescent="0.25">
      <c r="AC249" s="196"/>
      <c r="AD249" s="196"/>
      <c r="AE249" s="196"/>
      <c r="AF249" s="196"/>
      <c r="AG249" s="196"/>
      <c r="AH249" s="196"/>
      <c r="AI249" s="196"/>
      <c r="AJ249" s="196"/>
    </row>
  </sheetData>
  <customSheetViews>
    <customSheetView guid="{A1C00A3B-0821-4847-B9FD-829A8FAC3045}" scale="80">
      <pageMargins left="0.7" right="0.7" top="0.75" bottom="0.75" header="0.3" footer="0.3"/>
    </customSheetView>
  </customSheetViews>
  <mergeCells count="48">
    <mergeCell ref="G5:G6"/>
    <mergeCell ref="H5:H6"/>
    <mergeCell ref="I5:I6"/>
    <mergeCell ref="B4:D4"/>
    <mergeCell ref="E4:F4"/>
    <mergeCell ref="B5:B6"/>
    <mergeCell ref="C5:C6"/>
    <mergeCell ref="D5:D6"/>
    <mergeCell ref="E5:E6"/>
    <mergeCell ref="F5:F6"/>
    <mergeCell ref="O5:O6"/>
    <mergeCell ref="P5:P6"/>
    <mergeCell ref="Q5:Q6"/>
    <mergeCell ref="R5:R6"/>
    <mergeCell ref="K4:M4"/>
    <mergeCell ref="N4:O4"/>
    <mergeCell ref="K5:K6"/>
    <mergeCell ref="L5:L6"/>
    <mergeCell ref="M5:M6"/>
    <mergeCell ref="N5:N6"/>
    <mergeCell ref="Y5:Y6"/>
    <mergeCell ref="Z5:Z6"/>
    <mergeCell ref="AA5:AA6"/>
    <mergeCell ref="T4:V4"/>
    <mergeCell ref="W4:X4"/>
    <mergeCell ref="T5:T6"/>
    <mergeCell ref="U5:U6"/>
    <mergeCell ref="V5:V6"/>
    <mergeCell ref="W5:W6"/>
    <mergeCell ref="X5:X6"/>
    <mergeCell ref="AC248:AJ249"/>
    <mergeCell ref="AH5:AH6"/>
    <mergeCell ref="AI5:AI6"/>
    <mergeCell ref="AJ5:AJ6"/>
    <mergeCell ref="AC4:AE4"/>
    <mergeCell ref="AF4:AG4"/>
    <mergeCell ref="AC5:AC6"/>
    <mergeCell ref="AD5:AD6"/>
    <mergeCell ref="AE5:AE6"/>
    <mergeCell ref="AF5:AF6"/>
    <mergeCell ref="AG5:AG6"/>
    <mergeCell ref="B1:R1"/>
    <mergeCell ref="B2:R2"/>
    <mergeCell ref="S1:U2"/>
    <mergeCell ref="V1:W1"/>
    <mergeCell ref="X1:AA1"/>
    <mergeCell ref="V2:W2"/>
    <mergeCell ref="X2:AA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B1:BA247"/>
  <sheetViews>
    <sheetView zoomScale="80" zoomScaleNormal="80" workbookViewId="0">
      <selection activeCell="AM3" sqref="AM3"/>
    </sheetView>
  </sheetViews>
  <sheetFormatPr defaultRowHeight="15" x14ac:dyDescent="0.25"/>
  <cols>
    <col min="1" max="1" width="2.140625" customWidth="1"/>
    <col min="2" max="3" width="5" bestFit="1" customWidth="1"/>
    <col min="4" max="5" width="7.7109375" bestFit="1" customWidth="1"/>
    <col min="6" max="6" width="6" bestFit="1" customWidth="1"/>
    <col min="7" max="7" width="8.7109375" bestFit="1" customWidth="1"/>
    <col min="8" max="8" width="12.28515625" style="27" customWidth="1"/>
    <col min="9" max="9" width="12.28515625" customWidth="1"/>
    <col min="10" max="10" width="2.7109375" customWidth="1"/>
    <col min="11" max="12" width="5" bestFit="1" customWidth="1"/>
    <col min="13" max="14" width="7.7109375" bestFit="1" customWidth="1"/>
    <col min="15" max="15" width="7.140625" bestFit="1" customWidth="1"/>
    <col min="16" max="16" width="8.7109375" bestFit="1" customWidth="1"/>
    <col min="17"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bestFit="1" customWidth="1"/>
    <col min="26" max="26" width="12.28515625" style="3" customWidth="1"/>
    <col min="27" max="27" width="12.28515625" customWidth="1"/>
    <col min="28" max="28" width="2.7109375" customWidth="1"/>
    <col min="29" max="29" width="5" bestFit="1" customWidth="1"/>
    <col min="30" max="30" width="5.5703125" bestFit="1" customWidth="1"/>
    <col min="31" max="32" width="7.7109375" bestFit="1" customWidth="1"/>
    <col min="33" max="33" width="7.140625" bestFit="1" customWidth="1"/>
    <col min="34" max="34" width="8.7109375" bestFit="1" customWidth="1"/>
    <col min="35" max="35" width="12.28515625" style="3" customWidth="1"/>
    <col min="36" max="36" width="12.28515625" customWidth="1"/>
    <col min="39" max="39" width="41.7109375" bestFit="1" customWidth="1"/>
  </cols>
  <sheetData>
    <row r="1" spans="2:53" ht="31.5" x14ac:dyDescent="0.5">
      <c r="B1" s="189" t="s">
        <v>44</v>
      </c>
      <c r="C1" s="189"/>
      <c r="D1" s="189"/>
      <c r="E1" s="189"/>
      <c r="F1" s="189"/>
      <c r="G1" s="189"/>
      <c r="H1" s="189"/>
      <c r="I1" s="189"/>
      <c r="J1" s="189"/>
      <c r="K1" s="189"/>
      <c r="L1" s="189"/>
      <c r="M1" s="189"/>
      <c r="N1" s="189"/>
      <c r="O1" s="189"/>
      <c r="P1" s="189"/>
      <c r="Q1" s="189"/>
      <c r="R1" s="189"/>
      <c r="S1" s="164" t="s">
        <v>3</v>
      </c>
      <c r="T1" s="165"/>
      <c r="U1" s="165"/>
      <c r="V1" s="156"/>
      <c r="W1" s="156"/>
      <c r="X1" s="157" t="s">
        <v>92</v>
      </c>
      <c r="Y1" s="157"/>
      <c r="Z1" s="157"/>
      <c r="AA1" s="158"/>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row>
    <row r="2" spans="2:53" ht="18.75" customHeight="1" thickBot="1" x14ac:dyDescent="0.3">
      <c r="B2" s="163" t="s">
        <v>5</v>
      </c>
      <c r="C2" s="163"/>
      <c r="D2" s="163"/>
      <c r="E2" s="163"/>
      <c r="F2" s="163"/>
      <c r="G2" s="163"/>
      <c r="H2" s="163"/>
      <c r="I2" s="163"/>
      <c r="J2" s="163"/>
      <c r="K2" s="163"/>
      <c r="L2" s="163"/>
      <c r="M2" s="163"/>
      <c r="N2" s="163"/>
      <c r="O2" s="163"/>
      <c r="P2" s="163"/>
      <c r="Q2" s="163"/>
      <c r="R2" s="163"/>
      <c r="S2" s="166"/>
      <c r="T2" s="167"/>
      <c r="U2" s="167"/>
      <c r="V2" s="159"/>
      <c r="W2" s="159"/>
      <c r="X2" s="160" t="s">
        <v>4</v>
      </c>
      <c r="Y2" s="160"/>
      <c r="Z2" s="160"/>
      <c r="AA2" s="161"/>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row>
    <row r="3" spans="2:53" ht="15.75" thickBot="1" x14ac:dyDescent="0.3">
      <c r="X3" s="2"/>
      <c r="AG3" s="2"/>
      <c r="AL3" s="121"/>
      <c r="AM3" s="11"/>
    </row>
    <row r="4" spans="2:53" ht="19.5" thickBot="1" x14ac:dyDescent="0.35">
      <c r="B4" s="170" t="s">
        <v>8</v>
      </c>
      <c r="C4" s="171"/>
      <c r="D4" s="171"/>
      <c r="E4" s="172">
        <f>'USER INPUT'!D29</f>
        <v>22</v>
      </c>
      <c r="F4" s="173"/>
      <c r="K4" s="170" t="s">
        <v>9</v>
      </c>
      <c r="L4" s="171"/>
      <c r="M4" s="171"/>
      <c r="N4" s="172">
        <f>'USER INPUT'!D30</f>
        <v>34</v>
      </c>
      <c r="O4" s="173"/>
      <c r="T4" s="170" t="s">
        <v>16</v>
      </c>
      <c r="U4" s="171"/>
      <c r="V4" s="171"/>
      <c r="W4" s="172">
        <f>'USER INPUT'!D31</f>
        <v>34</v>
      </c>
      <c r="X4" s="173"/>
      <c r="AC4" s="170" t="s">
        <v>17</v>
      </c>
      <c r="AD4" s="171"/>
      <c r="AE4" s="171"/>
      <c r="AF4" s="172">
        <f>'USER INPUT'!D31</f>
        <v>34</v>
      </c>
      <c r="AG4" s="173"/>
      <c r="AL4" s="11"/>
      <c r="AM4" s="122"/>
    </row>
    <row r="5" spans="2:53" x14ac:dyDescent="0.25">
      <c r="B5" s="180" t="s">
        <v>2</v>
      </c>
      <c r="C5" s="174" t="s">
        <v>1</v>
      </c>
      <c r="D5" s="174" t="s">
        <v>0</v>
      </c>
      <c r="E5" s="174" t="s">
        <v>7</v>
      </c>
      <c r="F5" s="174" t="s">
        <v>6</v>
      </c>
      <c r="G5" s="176" t="s">
        <v>12</v>
      </c>
      <c r="H5" s="178" t="s">
        <v>39</v>
      </c>
      <c r="I5" s="168" t="s">
        <v>11</v>
      </c>
      <c r="K5" s="180" t="s">
        <v>2</v>
      </c>
      <c r="L5" s="174" t="s">
        <v>1</v>
      </c>
      <c r="M5" s="174" t="s">
        <v>0</v>
      </c>
      <c r="N5" s="174" t="s">
        <v>7</v>
      </c>
      <c r="O5" s="174" t="s">
        <v>6</v>
      </c>
      <c r="P5" s="176" t="s">
        <v>12</v>
      </c>
      <c r="Q5" s="178" t="s">
        <v>39</v>
      </c>
      <c r="R5" s="168" t="s">
        <v>11</v>
      </c>
      <c r="T5" s="180" t="s">
        <v>2</v>
      </c>
      <c r="U5" s="174" t="s">
        <v>1</v>
      </c>
      <c r="V5" s="174" t="s">
        <v>0</v>
      </c>
      <c r="W5" s="174" t="s">
        <v>7</v>
      </c>
      <c r="X5" s="174" t="s">
        <v>6</v>
      </c>
      <c r="Y5" s="176" t="s">
        <v>12</v>
      </c>
      <c r="Z5" s="178" t="s">
        <v>39</v>
      </c>
      <c r="AA5" s="168" t="s">
        <v>11</v>
      </c>
      <c r="AC5" s="180" t="s">
        <v>2</v>
      </c>
      <c r="AD5" s="174" t="s">
        <v>1</v>
      </c>
      <c r="AE5" s="174" t="s">
        <v>0</v>
      </c>
      <c r="AF5" s="174" t="s">
        <v>7</v>
      </c>
      <c r="AG5" s="174" t="s">
        <v>6</v>
      </c>
      <c r="AH5" s="176" t="s">
        <v>12</v>
      </c>
      <c r="AI5" s="178" t="s">
        <v>39</v>
      </c>
      <c r="AJ5" s="168" t="s">
        <v>11</v>
      </c>
      <c r="AL5" s="11"/>
      <c r="AM5" s="122"/>
    </row>
    <row r="6" spans="2:53" x14ac:dyDescent="0.25">
      <c r="B6" s="181"/>
      <c r="C6" s="175"/>
      <c r="D6" s="175"/>
      <c r="E6" s="175"/>
      <c r="F6" s="175"/>
      <c r="G6" s="177"/>
      <c r="H6" s="188"/>
      <c r="I6" s="186"/>
      <c r="K6" s="181"/>
      <c r="L6" s="175"/>
      <c r="M6" s="175"/>
      <c r="N6" s="175"/>
      <c r="O6" s="175"/>
      <c r="P6" s="177"/>
      <c r="Q6" s="188"/>
      <c r="R6" s="186"/>
      <c r="T6" s="181"/>
      <c r="U6" s="175"/>
      <c r="V6" s="175"/>
      <c r="W6" s="175"/>
      <c r="X6" s="175"/>
      <c r="Y6" s="177"/>
      <c r="Z6" s="188"/>
      <c r="AA6" s="186"/>
      <c r="AC6" s="181"/>
      <c r="AD6" s="175"/>
      <c r="AE6" s="175"/>
      <c r="AF6" s="175"/>
      <c r="AG6" s="175"/>
      <c r="AH6" s="177"/>
      <c r="AI6" s="188"/>
      <c r="AJ6" s="186"/>
    </row>
    <row r="7" spans="2:53" x14ac:dyDescent="0.25">
      <c r="B7" s="98">
        <v>0</v>
      </c>
      <c r="C7" s="96">
        <v>0</v>
      </c>
      <c r="D7" s="97">
        <v>0</v>
      </c>
      <c r="E7" s="97">
        <v>5.0000000000000001E-3</v>
      </c>
      <c r="F7" s="97">
        <f>E7</f>
        <v>5.0000000000000001E-3</v>
      </c>
      <c r="G7" s="45">
        <f>I7</f>
        <v>0.11</v>
      </c>
      <c r="H7" s="71">
        <f>C7</f>
        <v>0</v>
      </c>
      <c r="I7" s="56">
        <f t="shared" ref="I7:I38" si="0">E7*$E$4</f>
        <v>0.11</v>
      </c>
      <c r="J7" s="1"/>
      <c r="K7" s="98">
        <v>0</v>
      </c>
      <c r="L7" s="96">
        <v>0</v>
      </c>
      <c r="M7" s="97">
        <v>0</v>
      </c>
      <c r="N7" s="97">
        <v>5.0000000000000001E-3</v>
      </c>
      <c r="O7" s="62">
        <f>N7</f>
        <v>5.0000000000000001E-3</v>
      </c>
      <c r="P7" s="45">
        <f>R7</f>
        <v>0.17</v>
      </c>
      <c r="Q7" s="71">
        <f>L7</f>
        <v>0</v>
      </c>
      <c r="R7" s="56">
        <f t="shared" ref="R7:R38" si="1">N7*$N$4</f>
        <v>0.17</v>
      </c>
      <c r="S7" s="1"/>
      <c r="T7" s="64">
        <v>0</v>
      </c>
      <c r="U7" s="60">
        <v>0</v>
      </c>
      <c r="V7" s="61">
        <v>0</v>
      </c>
      <c r="W7" s="61">
        <v>5.0000000000000001E-3</v>
      </c>
      <c r="X7" s="62">
        <f>W7</f>
        <v>5.0000000000000001E-3</v>
      </c>
      <c r="Y7" s="45">
        <f>AA7</f>
        <v>0.17</v>
      </c>
      <c r="Z7" s="55">
        <f>U7</f>
        <v>0</v>
      </c>
      <c r="AA7" s="56">
        <f t="shared" ref="AA7:AA70" si="2">W7*$W$4</f>
        <v>0.17</v>
      </c>
      <c r="AB7" s="6"/>
      <c r="AC7" s="64">
        <v>0</v>
      </c>
      <c r="AD7" s="60">
        <v>0</v>
      </c>
      <c r="AE7" s="61">
        <v>0</v>
      </c>
      <c r="AF7" s="61">
        <f t="shared" ref="AF7:AF38" si="3">N7</f>
        <v>5.0000000000000001E-3</v>
      </c>
      <c r="AG7" s="63">
        <f t="shared" ref="AG7:AG38" si="4">O7</f>
        <v>5.0000000000000001E-3</v>
      </c>
      <c r="AH7" s="45">
        <f>AJ7</f>
        <v>0.17</v>
      </c>
      <c r="AI7" s="55">
        <f>AD7</f>
        <v>0</v>
      </c>
      <c r="AJ7" s="56">
        <f>AF7*$AF$4</f>
        <v>0.17</v>
      </c>
    </row>
    <row r="8" spans="2:53" x14ac:dyDescent="0.25">
      <c r="B8" s="98">
        <v>0.1</v>
      </c>
      <c r="C8" s="96">
        <v>6</v>
      </c>
      <c r="D8" s="97">
        <v>1.6666666666666701E-2</v>
      </c>
      <c r="E8" s="97">
        <v>9.1999999999999998E-3</v>
      </c>
      <c r="F8" s="97">
        <f>E8-E7</f>
        <v>4.1999999999999997E-3</v>
      </c>
      <c r="G8" s="45">
        <f t="shared" ref="G8:G39" si="5">I8-I7</f>
        <v>9.2399999999999996E-2</v>
      </c>
      <c r="H8" s="71">
        <f t="shared" ref="H8:H67" si="6">C8</f>
        <v>6</v>
      </c>
      <c r="I8" s="56">
        <f t="shared" si="0"/>
        <v>0.2024</v>
      </c>
      <c r="J8" s="1"/>
      <c r="K8" s="98">
        <v>0.1</v>
      </c>
      <c r="L8" s="96">
        <v>6</v>
      </c>
      <c r="M8" s="97">
        <v>8.3333333333333297E-3</v>
      </c>
      <c r="N8" s="97">
        <v>7.1000000000000004E-3</v>
      </c>
      <c r="O8" s="62">
        <f>N8-N7</f>
        <v>2.1000000000000003E-3</v>
      </c>
      <c r="P8" s="45">
        <f t="shared" ref="P8:P39" si="7">R8-R7</f>
        <v>7.1399999999999991E-2</v>
      </c>
      <c r="Q8" s="71">
        <f t="shared" ref="Q8:Q71" si="8">L8</f>
        <v>6</v>
      </c>
      <c r="R8" s="56">
        <f t="shared" si="1"/>
        <v>0.2414</v>
      </c>
      <c r="S8" s="1"/>
      <c r="T8" s="64">
        <v>0.1</v>
      </c>
      <c r="U8" s="60">
        <v>6</v>
      </c>
      <c r="V8" s="61">
        <v>4.1666666666666701E-3</v>
      </c>
      <c r="W8" s="61">
        <v>6.0000000000000001E-3</v>
      </c>
      <c r="X8" s="62">
        <f>W8-W7</f>
        <v>1E-3</v>
      </c>
      <c r="Y8" s="45">
        <f t="shared" ref="Y8:Y71" si="9">AA8-AA7</f>
        <v>3.4000000000000002E-2</v>
      </c>
      <c r="Z8" s="55">
        <f t="shared" ref="Z8:Z71" si="10">U8</f>
        <v>6</v>
      </c>
      <c r="AA8" s="56">
        <f t="shared" si="2"/>
        <v>0.20400000000000001</v>
      </c>
      <c r="AB8" s="6"/>
      <c r="AC8" s="64">
        <v>0.1</v>
      </c>
      <c r="AD8" s="60">
        <v>6</v>
      </c>
      <c r="AE8" s="61">
        <v>4.1666666666666701E-3</v>
      </c>
      <c r="AF8" s="61">
        <f t="shared" si="3"/>
        <v>7.1000000000000004E-3</v>
      </c>
      <c r="AG8" s="63">
        <f t="shared" si="4"/>
        <v>2.1000000000000003E-3</v>
      </c>
      <c r="AH8" s="45">
        <f t="shared" ref="AH8:AH71" si="11">AJ8-AJ7</f>
        <v>7.1399999999999991E-2</v>
      </c>
      <c r="AI8" s="55">
        <f t="shared" ref="AI8:AI71" si="12">AD8</f>
        <v>6</v>
      </c>
      <c r="AJ8" s="56">
        <f t="shared" ref="AJ8:AJ71" si="13">AF8*$AF$4</f>
        <v>0.2414</v>
      </c>
    </row>
    <row r="9" spans="2:53" x14ac:dyDescent="0.25">
      <c r="B9" s="98">
        <v>0.2</v>
      </c>
      <c r="C9" s="96">
        <v>12</v>
      </c>
      <c r="D9" s="97">
        <v>3.3333333333333298E-2</v>
      </c>
      <c r="E9" s="97">
        <v>1.4E-2</v>
      </c>
      <c r="F9" s="97">
        <f>E9-E8</f>
        <v>4.8000000000000004E-3</v>
      </c>
      <c r="G9" s="45">
        <f t="shared" si="5"/>
        <v>0.1056</v>
      </c>
      <c r="H9" s="71">
        <f t="shared" si="6"/>
        <v>12</v>
      </c>
      <c r="I9" s="56">
        <f t="shared" si="0"/>
        <v>0.308</v>
      </c>
      <c r="J9" s="1"/>
      <c r="K9" s="98">
        <v>0.2</v>
      </c>
      <c r="L9" s="96">
        <v>12</v>
      </c>
      <c r="M9" s="97">
        <v>1.6666666666666701E-2</v>
      </c>
      <c r="N9" s="97">
        <v>9.1999999999999998E-3</v>
      </c>
      <c r="O9" s="62">
        <f t="shared" ref="O9:O72" si="14">N9-N8</f>
        <v>2.0999999999999994E-3</v>
      </c>
      <c r="P9" s="45">
        <f t="shared" si="7"/>
        <v>7.1399999999999963E-2</v>
      </c>
      <c r="Q9" s="71">
        <f t="shared" si="8"/>
        <v>12</v>
      </c>
      <c r="R9" s="56">
        <f t="shared" si="1"/>
        <v>0.31279999999999997</v>
      </c>
      <c r="S9" s="1"/>
      <c r="T9" s="64">
        <v>0.2</v>
      </c>
      <c r="U9" s="60">
        <v>12</v>
      </c>
      <c r="V9" s="61">
        <v>8.3333333333333297E-3</v>
      </c>
      <c r="W9" s="61">
        <v>7.1000000000000004E-3</v>
      </c>
      <c r="X9" s="63">
        <f t="shared" ref="X9:X72" si="15">W9-W8</f>
        <v>1.1000000000000003E-3</v>
      </c>
      <c r="Y9" s="45">
        <f t="shared" si="9"/>
        <v>3.7399999999999989E-2</v>
      </c>
      <c r="Z9" s="55">
        <f t="shared" si="10"/>
        <v>12</v>
      </c>
      <c r="AA9" s="56">
        <f t="shared" si="2"/>
        <v>0.2414</v>
      </c>
      <c r="AB9" s="6"/>
      <c r="AC9" s="64">
        <v>0.2</v>
      </c>
      <c r="AD9" s="60">
        <v>12</v>
      </c>
      <c r="AE9" s="61">
        <v>8.3333333333333297E-3</v>
      </c>
      <c r="AF9" s="61">
        <f t="shared" si="3"/>
        <v>9.1999999999999998E-3</v>
      </c>
      <c r="AG9" s="63">
        <f t="shared" si="4"/>
        <v>2.0999999999999994E-3</v>
      </c>
      <c r="AH9" s="45">
        <f t="shared" si="11"/>
        <v>7.1399999999999963E-2</v>
      </c>
      <c r="AI9" s="55">
        <f t="shared" si="12"/>
        <v>12</v>
      </c>
      <c r="AJ9" s="56">
        <f t="shared" si="13"/>
        <v>0.31279999999999997</v>
      </c>
    </row>
    <row r="10" spans="2:53" x14ac:dyDescent="0.25">
      <c r="B10" s="98">
        <v>0.3</v>
      </c>
      <c r="C10" s="96">
        <v>18</v>
      </c>
      <c r="D10" s="97">
        <v>0.05</v>
      </c>
      <c r="E10" s="97">
        <v>2.0500000000000001E-2</v>
      </c>
      <c r="F10" s="97">
        <f>E10-E9</f>
        <v>6.5000000000000006E-3</v>
      </c>
      <c r="G10" s="45">
        <f t="shared" si="5"/>
        <v>0.14300000000000002</v>
      </c>
      <c r="H10" s="71">
        <f t="shared" si="6"/>
        <v>18</v>
      </c>
      <c r="I10" s="56">
        <f t="shared" si="0"/>
        <v>0.45100000000000001</v>
      </c>
      <c r="J10" s="1"/>
      <c r="K10" s="98">
        <v>0.3</v>
      </c>
      <c r="L10" s="96">
        <v>18</v>
      </c>
      <c r="M10" s="97">
        <v>2.5000000000000001E-2</v>
      </c>
      <c r="N10" s="97">
        <v>1.15E-2</v>
      </c>
      <c r="O10" s="62">
        <f t="shared" si="14"/>
        <v>2.3E-3</v>
      </c>
      <c r="P10" s="45">
        <f t="shared" si="7"/>
        <v>7.8200000000000047E-2</v>
      </c>
      <c r="Q10" s="71">
        <f t="shared" si="8"/>
        <v>18</v>
      </c>
      <c r="R10" s="56">
        <f t="shared" si="1"/>
        <v>0.39100000000000001</v>
      </c>
      <c r="S10" s="1"/>
      <c r="T10" s="64">
        <v>0.3</v>
      </c>
      <c r="U10" s="60">
        <v>18</v>
      </c>
      <c r="V10" s="61">
        <v>1.2500000000000001E-2</v>
      </c>
      <c r="W10" s="61">
        <v>8.0999999999999996E-3</v>
      </c>
      <c r="X10" s="63">
        <f t="shared" si="15"/>
        <v>9.9999999999999915E-4</v>
      </c>
      <c r="Y10" s="45">
        <f t="shared" si="9"/>
        <v>3.3999999999999975E-2</v>
      </c>
      <c r="Z10" s="55">
        <f t="shared" si="10"/>
        <v>18</v>
      </c>
      <c r="AA10" s="56">
        <f t="shared" si="2"/>
        <v>0.27539999999999998</v>
      </c>
      <c r="AB10" s="6"/>
      <c r="AC10" s="64">
        <v>0.3</v>
      </c>
      <c r="AD10" s="60">
        <v>18</v>
      </c>
      <c r="AE10" s="61">
        <v>1.2500000000000001E-2</v>
      </c>
      <c r="AF10" s="61">
        <f t="shared" si="3"/>
        <v>1.15E-2</v>
      </c>
      <c r="AG10" s="63">
        <f t="shared" si="4"/>
        <v>2.3E-3</v>
      </c>
      <c r="AH10" s="45">
        <f t="shared" si="11"/>
        <v>7.8200000000000047E-2</v>
      </c>
      <c r="AI10" s="55">
        <f t="shared" si="12"/>
        <v>18</v>
      </c>
      <c r="AJ10" s="56">
        <f t="shared" si="13"/>
        <v>0.39100000000000001</v>
      </c>
    </row>
    <row r="11" spans="2:53" x14ac:dyDescent="0.25">
      <c r="B11" s="98">
        <v>0.4</v>
      </c>
      <c r="C11" s="96">
        <v>24</v>
      </c>
      <c r="D11" s="97">
        <v>6.6666666666666693E-2</v>
      </c>
      <c r="E11" s="97">
        <v>2.8299999999999999E-2</v>
      </c>
      <c r="F11" s="97">
        <f t="shared" ref="F11:F67" si="16">E11-E10</f>
        <v>7.7999999999999979E-3</v>
      </c>
      <c r="G11" s="45">
        <f t="shared" si="5"/>
        <v>0.17159999999999992</v>
      </c>
      <c r="H11" s="71">
        <f t="shared" si="6"/>
        <v>24</v>
      </c>
      <c r="I11" s="56">
        <f t="shared" si="0"/>
        <v>0.62259999999999993</v>
      </c>
      <c r="J11" s="1"/>
      <c r="K11" s="98">
        <v>0.4</v>
      </c>
      <c r="L11" s="96">
        <v>24</v>
      </c>
      <c r="M11" s="97">
        <v>3.3333333333333298E-2</v>
      </c>
      <c r="N11" s="97">
        <v>1.4E-2</v>
      </c>
      <c r="O11" s="62">
        <f t="shared" si="14"/>
        <v>2.5000000000000005E-3</v>
      </c>
      <c r="P11" s="45">
        <f t="shared" si="7"/>
        <v>8.500000000000002E-2</v>
      </c>
      <c r="Q11" s="71">
        <f t="shared" si="8"/>
        <v>24</v>
      </c>
      <c r="R11" s="56">
        <f t="shared" si="1"/>
        <v>0.47600000000000003</v>
      </c>
      <c r="S11" s="1"/>
      <c r="T11" s="64">
        <v>0.4</v>
      </c>
      <c r="U11" s="60">
        <v>24</v>
      </c>
      <c r="V11" s="61">
        <v>1.6666666666666701E-2</v>
      </c>
      <c r="W11" s="61">
        <v>9.1999999999999998E-3</v>
      </c>
      <c r="X11" s="63">
        <f t="shared" si="15"/>
        <v>1.1000000000000003E-3</v>
      </c>
      <c r="Y11" s="45">
        <f t="shared" si="9"/>
        <v>3.7399999999999989E-2</v>
      </c>
      <c r="Z11" s="55">
        <f t="shared" si="10"/>
        <v>24</v>
      </c>
      <c r="AA11" s="56">
        <f t="shared" si="2"/>
        <v>0.31279999999999997</v>
      </c>
      <c r="AB11" s="6"/>
      <c r="AC11" s="64">
        <v>0.4</v>
      </c>
      <c r="AD11" s="60">
        <v>24</v>
      </c>
      <c r="AE11" s="61">
        <v>1.6666666666666701E-2</v>
      </c>
      <c r="AF11" s="61">
        <f t="shared" si="3"/>
        <v>1.4E-2</v>
      </c>
      <c r="AG11" s="63">
        <f t="shared" si="4"/>
        <v>2.5000000000000005E-3</v>
      </c>
      <c r="AH11" s="45">
        <f t="shared" si="11"/>
        <v>8.500000000000002E-2</v>
      </c>
      <c r="AI11" s="55">
        <f t="shared" si="12"/>
        <v>24</v>
      </c>
      <c r="AJ11" s="56">
        <f t="shared" si="13"/>
        <v>0.47600000000000003</v>
      </c>
    </row>
    <row r="12" spans="2:53" x14ac:dyDescent="0.25">
      <c r="B12" s="98">
        <v>0.5</v>
      </c>
      <c r="C12" s="96">
        <v>30</v>
      </c>
      <c r="D12" s="97">
        <v>8.3333333333333301E-2</v>
      </c>
      <c r="E12" s="97">
        <v>3.6200000000000003E-2</v>
      </c>
      <c r="F12" s="97">
        <f t="shared" si="16"/>
        <v>7.9000000000000042E-3</v>
      </c>
      <c r="G12" s="45">
        <f t="shared" si="5"/>
        <v>0.17380000000000018</v>
      </c>
      <c r="H12" s="71">
        <f t="shared" si="6"/>
        <v>30</v>
      </c>
      <c r="I12" s="56">
        <f t="shared" si="0"/>
        <v>0.79640000000000011</v>
      </c>
      <c r="J12" s="1"/>
      <c r="K12" s="98">
        <v>0.5</v>
      </c>
      <c r="L12" s="96">
        <v>30</v>
      </c>
      <c r="M12" s="97">
        <v>4.1666666666666699E-2</v>
      </c>
      <c r="N12" s="97">
        <v>1.67E-2</v>
      </c>
      <c r="O12" s="62">
        <f t="shared" si="14"/>
        <v>2.6999999999999993E-3</v>
      </c>
      <c r="P12" s="45">
        <f t="shared" si="7"/>
        <v>9.1799999999999937E-2</v>
      </c>
      <c r="Q12" s="71">
        <f t="shared" si="8"/>
        <v>30</v>
      </c>
      <c r="R12" s="56">
        <f t="shared" si="1"/>
        <v>0.56779999999999997</v>
      </c>
      <c r="S12" s="1"/>
      <c r="T12" s="64">
        <v>0.5</v>
      </c>
      <c r="U12" s="60">
        <v>30</v>
      </c>
      <c r="V12" s="61">
        <v>2.0833333333333301E-2</v>
      </c>
      <c r="W12" s="61">
        <v>1.0200000000000001E-2</v>
      </c>
      <c r="X12" s="63">
        <f t="shared" si="15"/>
        <v>1.0000000000000009E-3</v>
      </c>
      <c r="Y12" s="45">
        <f t="shared" si="9"/>
        <v>3.400000000000003E-2</v>
      </c>
      <c r="Z12" s="55">
        <f t="shared" si="10"/>
        <v>30</v>
      </c>
      <c r="AA12" s="56">
        <f t="shared" si="2"/>
        <v>0.3468</v>
      </c>
      <c r="AB12" s="6"/>
      <c r="AC12" s="64">
        <v>0.5</v>
      </c>
      <c r="AD12" s="60">
        <v>30</v>
      </c>
      <c r="AE12" s="61">
        <v>2.0833333333333301E-2</v>
      </c>
      <c r="AF12" s="61">
        <f t="shared" si="3"/>
        <v>1.67E-2</v>
      </c>
      <c r="AG12" s="63">
        <f t="shared" si="4"/>
        <v>2.6999999999999993E-3</v>
      </c>
      <c r="AH12" s="45">
        <f t="shared" si="11"/>
        <v>9.1799999999999937E-2</v>
      </c>
      <c r="AI12" s="55">
        <f t="shared" si="12"/>
        <v>30</v>
      </c>
      <c r="AJ12" s="56">
        <f t="shared" si="13"/>
        <v>0.56779999999999997</v>
      </c>
    </row>
    <row r="13" spans="2:53" x14ac:dyDescent="0.25">
      <c r="B13" s="98">
        <v>0.6</v>
      </c>
      <c r="C13" s="96">
        <v>36</v>
      </c>
      <c r="D13" s="97">
        <v>0.1</v>
      </c>
      <c r="E13" s="97">
        <v>4.2000000000000003E-2</v>
      </c>
      <c r="F13" s="97">
        <f t="shared" si="16"/>
        <v>5.7999999999999996E-3</v>
      </c>
      <c r="G13" s="45">
        <f t="shared" si="5"/>
        <v>0.12759999999999994</v>
      </c>
      <c r="H13" s="71">
        <f t="shared" si="6"/>
        <v>36</v>
      </c>
      <c r="I13" s="56">
        <f t="shared" si="0"/>
        <v>0.92400000000000004</v>
      </c>
      <c r="J13" s="1"/>
      <c r="K13" s="98">
        <v>0.6</v>
      </c>
      <c r="L13" s="96">
        <v>36</v>
      </c>
      <c r="M13" s="97">
        <v>0.05</v>
      </c>
      <c r="N13" s="97">
        <v>2.0500000000000001E-2</v>
      </c>
      <c r="O13" s="62">
        <f t="shared" si="14"/>
        <v>3.8000000000000013E-3</v>
      </c>
      <c r="P13" s="45">
        <f t="shared" si="7"/>
        <v>0.12920000000000009</v>
      </c>
      <c r="Q13" s="71">
        <f t="shared" si="8"/>
        <v>36</v>
      </c>
      <c r="R13" s="56">
        <f t="shared" si="1"/>
        <v>0.69700000000000006</v>
      </c>
      <c r="S13" s="1"/>
      <c r="T13" s="64">
        <v>0.6</v>
      </c>
      <c r="U13" s="60">
        <v>36</v>
      </c>
      <c r="V13" s="61">
        <v>2.5000000000000001E-2</v>
      </c>
      <c r="W13" s="61">
        <v>1.15E-2</v>
      </c>
      <c r="X13" s="63">
        <f t="shared" si="15"/>
        <v>1.2999999999999991E-3</v>
      </c>
      <c r="Y13" s="45">
        <f t="shared" si="9"/>
        <v>4.4200000000000017E-2</v>
      </c>
      <c r="Z13" s="55">
        <f t="shared" si="10"/>
        <v>36</v>
      </c>
      <c r="AA13" s="56">
        <f t="shared" si="2"/>
        <v>0.39100000000000001</v>
      </c>
      <c r="AB13" s="6"/>
      <c r="AC13" s="64">
        <v>0.6</v>
      </c>
      <c r="AD13" s="60">
        <v>36</v>
      </c>
      <c r="AE13" s="61">
        <v>2.5000000000000001E-2</v>
      </c>
      <c r="AF13" s="61">
        <f t="shared" si="3"/>
        <v>2.0500000000000001E-2</v>
      </c>
      <c r="AG13" s="63">
        <f t="shared" si="4"/>
        <v>3.8000000000000013E-3</v>
      </c>
      <c r="AH13" s="45">
        <f t="shared" si="11"/>
        <v>0.12920000000000009</v>
      </c>
      <c r="AI13" s="55">
        <f t="shared" si="12"/>
        <v>36</v>
      </c>
      <c r="AJ13" s="56">
        <f t="shared" si="13"/>
        <v>0.69700000000000006</v>
      </c>
    </row>
    <row r="14" spans="2:53" x14ac:dyDescent="0.25">
      <c r="B14" s="98">
        <v>0.7</v>
      </c>
      <c r="C14" s="96">
        <v>42</v>
      </c>
      <c r="D14" s="97">
        <v>0.116666666666667</v>
      </c>
      <c r="E14" s="97">
        <v>5.3699999999999998E-2</v>
      </c>
      <c r="F14" s="97">
        <f t="shared" si="16"/>
        <v>1.1699999999999995E-2</v>
      </c>
      <c r="G14" s="45">
        <f t="shared" si="5"/>
        <v>0.25739999999999996</v>
      </c>
      <c r="H14" s="71">
        <f t="shared" si="6"/>
        <v>42</v>
      </c>
      <c r="I14" s="56">
        <f t="shared" si="0"/>
        <v>1.1814</v>
      </c>
      <c r="J14" s="1"/>
      <c r="K14" s="98">
        <v>0.7</v>
      </c>
      <c r="L14" s="96">
        <v>42</v>
      </c>
      <c r="M14" s="97">
        <v>5.83333333333333E-2</v>
      </c>
      <c r="N14" s="97">
        <v>2.4299999999999999E-2</v>
      </c>
      <c r="O14" s="62">
        <f t="shared" si="14"/>
        <v>3.7999999999999978E-3</v>
      </c>
      <c r="P14" s="45">
        <f t="shared" si="7"/>
        <v>0.12919999999999987</v>
      </c>
      <c r="Q14" s="71">
        <f t="shared" si="8"/>
        <v>42</v>
      </c>
      <c r="R14" s="56">
        <f t="shared" si="1"/>
        <v>0.82619999999999993</v>
      </c>
      <c r="S14" s="1"/>
      <c r="T14" s="64">
        <v>0.7</v>
      </c>
      <c r="U14" s="60">
        <v>42</v>
      </c>
      <c r="V14" s="61">
        <v>2.9166666666666698E-2</v>
      </c>
      <c r="W14" s="61">
        <v>1.2800000000000001E-2</v>
      </c>
      <c r="X14" s="63">
        <f t="shared" si="15"/>
        <v>1.3000000000000008E-3</v>
      </c>
      <c r="Y14" s="45">
        <f t="shared" si="9"/>
        <v>4.4200000000000017E-2</v>
      </c>
      <c r="Z14" s="55">
        <f t="shared" si="10"/>
        <v>42</v>
      </c>
      <c r="AA14" s="56">
        <f t="shared" si="2"/>
        <v>0.43520000000000003</v>
      </c>
      <c r="AB14" s="6"/>
      <c r="AC14" s="64">
        <v>0.7</v>
      </c>
      <c r="AD14" s="60">
        <v>42</v>
      </c>
      <c r="AE14" s="61">
        <v>2.9166666666666698E-2</v>
      </c>
      <c r="AF14" s="61">
        <f t="shared" si="3"/>
        <v>2.4299999999999999E-2</v>
      </c>
      <c r="AG14" s="63">
        <f t="shared" si="4"/>
        <v>3.7999999999999978E-3</v>
      </c>
      <c r="AH14" s="45">
        <f t="shared" si="11"/>
        <v>0.12919999999999987</v>
      </c>
      <c r="AI14" s="55">
        <f t="shared" si="12"/>
        <v>42</v>
      </c>
      <c r="AJ14" s="56">
        <f t="shared" si="13"/>
        <v>0.82619999999999993</v>
      </c>
    </row>
    <row r="15" spans="2:53" x14ac:dyDescent="0.25">
      <c r="B15" s="98">
        <v>0.8</v>
      </c>
      <c r="C15" s="96">
        <v>48</v>
      </c>
      <c r="D15" s="97">
        <v>0.133333333333333</v>
      </c>
      <c r="E15" s="97">
        <v>7.0699999999999999E-2</v>
      </c>
      <c r="F15" s="97">
        <f t="shared" si="16"/>
        <v>1.7000000000000001E-2</v>
      </c>
      <c r="G15" s="45">
        <f t="shared" si="5"/>
        <v>0.37399999999999989</v>
      </c>
      <c r="H15" s="71">
        <f t="shared" si="6"/>
        <v>48</v>
      </c>
      <c r="I15" s="56">
        <f t="shared" si="0"/>
        <v>1.5553999999999999</v>
      </c>
      <c r="J15" s="1"/>
      <c r="K15" s="98">
        <v>0.8</v>
      </c>
      <c r="L15" s="96">
        <v>48</v>
      </c>
      <c r="M15" s="97">
        <v>6.6666666666666693E-2</v>
      </c>
      <c r="N15" s="97">
        <v>2.8299999999999999E-2</v>
      </c>
      <c r="O15" s="62">
        <f t="shared" si="14"/>
        <v>4.0000000000000001E-3</v>
      </c>
      <c r="P15" s="45">
        <f t="shared" si="7"/>
        <v>0.13600000000000001</v>
      </c>
      <c r="Q15" s="71">
        <f t="shared" si="8"/>
        <v>48</v>
      </c>
      <c r="R15" s="56">
        <f t="shared" si="1"/>
        <v>0.96219999999999994</v>
      </c>
      <c r="S15" s="1"/>
      <c r="T15" s="64">
        <v>0.8</v>
      </c>
      <c r="U15" s="60">
        <v>48</v>
      </c>
      <c r="V15" s="61">
        <v>3.3333333333333298E-2</v>
      </c>
      <c r="W15" s="61">
        <v>1.4E-2</v>
      </c>
      <c r="X15" s="63">
        <f t="shared" si="15"/>
        <v>1.1999999999999997E-3</v>
      </c>
      <c r="Y15" s="45">
        <f t="shared" si="9"/>
        <v>4.0800000000000003E-2</v>
      </c>
      <c r="Z15" s="55">
        <f t="shared" si="10"/>
        <v>48</v>
      </c>
      <c r="AA15" s="56">
        <f t="shared" si="2"/>
        <v>0.47600000000000003</v>
      </c>
      <c r="AB15" s="6"/>
      <c r="AC15" s="64">
        <v>0.8</v>
      </c>
      <c r="AD15" s="60">
        <v>48</v>
      </c>
      <c r="AE15" s="61">
        <v>3.3333333333333298E-2</v>
      </c>
      <c r="AF15" s="61">
        <f t="shared" si="3"/>
        <v>2.8299999999999999E-2</v>
      </c>
      <c r="AG15" s="63">
        <f t="shared" si="4"/>
        <v>4.0000000000000001E-3</v>
      </c>
      <c r="AH15" s="45">
        <f t="shared" si="11"/>
        <v>0.13600000000000001</v>
      </c>
      <c r="AI15" s="55">
        <f t="shared" si="12"/>
        <v>48</v>
      </c>
      <c r="AJ15" s="56">
        <f t="shared" si="13"/>
        <v>0.96219999999999994</v>
      </c>
    </row>
    <row r="16" spans="2:53" x14ac:dyDescent="0.25">
      <c r="B16" s="98">
        <v>0.9</v>
      </c>
      <c r="C16" s="96">
        <v>54</v>
      </c>
      <c r="D16" s="97">
        <v>0.15</v>
      </c>
      <c r="E16" s="97">
        <v>9.0499999999999997E-2</v>
      </c>
      <c r="F16" s="97">
        <f t="shared" si="16"/>
        <v>1.9799999999999998E-2</v>
      </c>
      <c r="G16" s="45">
        <f t="shared" si="5"/>
        <v>0.43559999999999999</v>
      </c>
      <c r="H16" s="71">
        <f t="shared" si="6"/>
        <v>54</v>
      </c>
      <c r="I16" s="56">
        <f t="shared" si="0"/>
        <v>1.9909999999999999</v>
      </c>
      <c r="J16" s="1"/>
      <c r="K16" s="98">
        <v>0.9</v>
      </c>
      <c r="L16" s="96">
        <v>54</v>
      </c>
      <c r="M16" s="97">
        <v>7.4999999999999997E-2</v>
      </c>
      <c r="N16" s="97">
        <v>3.2500000000000001E-2</v>
      </c>
      <c r="O16" s="62">
        <f t="shared" si="14"/>
        <v>4.2000000000000023E-3</v>
      </c>
      <c r="P16" s="45">
        <f t="shared" si="7"/>
        <v>0.14280000000000004</v>
      </c>
      <c r="Q16" s="71">
        <f t="shared" si="8"/>
        <v>54</v>
      </c>
      <c r="R16" s="56">
        <f t="shared" si="1"/>
        <v>1.105</v>
      </c>
      <c r="S16" s="1"/>
      <c r="T16" s="64">
        <v>0.9</v>
      </c>
      <c r="U16" s="60">
        <v>54</v>
      </c>
      <c r="V16" s="61">
        <v>3.7499999999999999E-2</v>
      </c>
      <c r="W16" s="61">
        <v>1.52E-2</v>
      </c>
      <c r="X16" s="63">
        <f t="shared" si="15"/>
        <v>1.1999999999999997E-3</v>
      </c>
      <c r="Y16" s="45">
        <f t="shared" si="9"/>
        <v>4.0800000000000003E-2</v>
      </c>
      <c r="Z16" s="55">
        <f t="shared" si="10"/>
        <v>54</v>
      </c>
      <c r="AA16" s="56">
        <f t="shared" si="2"/>
        <v>0.51680000000000004</v>
      </c>
      <c r="AB16" s="6"/>
      <c r="AC16" s="64">
        <v>0.9</v>
      </c>
      <c r="AD16" s="60">
        <v>54</v>
      </c>
      <c r="AE16" s="61">
        <v>3.7499999999999999E-2</v>
      </c>
      <c r="AF16" s="61">
        <f t="shared" si="3"/>
        <v>3.2500000000000001E-2</v>
      </c>
      <c r="AG16" s="63">
        <f t="shared" si="4"/>
        <v>4.2000000000000023E-3</v>
      </c>
      <c r="AH16" s="45">
        <f t="shared" si="11"/>
        <v>0.14280000000000004</v>
      </c>
      <c r="AI16" s="55">
        <f t="shared" si="12"/>
        <v>54</v>
      </c>
      <c r="AJ16" s="56">
        <f t="shared" si="13"/>
        <v>1.105</v>
      </c>
    </row>
    <row r="17" spans="2:36" x14ac:dyDescent="0.25">
      <c r="B17" s="98">
        <v>1</v>
      </c>
      <c r="C17" s="96">
        <v>60</v>
      </c>
      <c r="D17" s="97">
        <v>0.16666666666666699</v>
      </c>
      <c r="E17" s="97">
        <v>0.111</v>
      </c>
      <c r="F17" s="97">
        <f t="shared" si="16"/>
        <v>2.0500000000000004E-2</v>
      </c>
      <c r="G17" s="45">
        <f t="shared" si="5"/>
        <v>0.45100000000000029</v>
      </c>
      <c r="H17" s="71">
        <f t="shared" si="6"/>
        <v>60</v>
      </c>
      <c r="I17" s="56">
        <f t="shared" si="0"/>
        <v>2.4420000000000002</v>
      </c>
      <c r="J17" s="1"/>
      <c r="K17" s="98">
        <v>1</v>
      </c>
      <c r="L17" s="96">
        <v>60</v>
      </c>
      <c r="M17" s="97">
        <v>8.3333333333333301E-2</v>
      </c>
      <c r="N17" s="97">
        <v>3.6200000000000003E-2</v>
      </c>
      <c r="O17" s="62">
        <f t="shared" si="14"/>
        <v>3.7000000000000019E-3</v>
      </c>
      <c r="P17" s="45">
        <f t="shared" si="7"/>
        <v>0.12580000000000013</v>
      </c>
      <c r="Q17" s="71">
        <f t="shared" si="8"/>
        <v>60</v>
      </c>
      <c r="R17" s="56">
        <f t="shared" si="1"/>
        <v>1.2308000000000001</v>
      </c>
      <c r="S17" s="1"/>
      <c r="T17" s="64">
        <v>1</v>
      </c>
      <c r="U17" s="60">
        <v>60</v>
      </c>
      <c r="V17" s="61">
        <v>4.1666666666666699E-2</v>
      </c>
      <c r="W17" s="61">
        <v>1.67E-2</v>
      </c>
      <c r="X17" s="63">
        <f t="shared" si="15"/>
        <v>1.4999999999999996E-3</v>
      </c>
      <c r="Y17" s="45">
        <f t="shared" si="9"/>
        <v>5.0999999999999934E-2</v>
      </c>
      <c r="Z17" s="55">
        <f t="shared" si="10"/>
        <v>60</v>
      </c>
      <c r="AA17" s="56">
        <f t="shared" si="2"/>
        <v>0.56779999999999997</v>
      </c>
      <c r="AB17" s="6"/>
      <c r="AC17" s="64">
        <v>1</v>
      </c>
      <c r="AD17" s="60">
        <v>60</v>
      </c>
      <c r="AE17" s="61">
        <v>4.1666666666666699E-2</v>
      </c>
      <c r="AF17" s="61">
        <f t="shared" si="3"/>
        <v>3.6200000000000003E-2</v>
      </c>
      <c r="AG17" s="63">
        <f t="shared" si="4"/>
        <v>3.7000000000000019E-3</v>
      </c>
      <c r="AH17" s="45">
        <f t="shared" si="11"/>
        <v>0.12580000000000013</v>
      </c>
      <c r="AI17" s="55">
        <f t="shared" si="12"/>
        <v>60</v>
      </c>
      <c r="AJ17" s="56">
        <f t="shared" si="13"/>
        <v>1.2308000000000001</v>
      </c>
    </row>
    <row r="18" spans="2:36" x14ac:dyDescent="0.25">
      <c r="B18" s="98">
        <v>1.1000000000000001</v>
      </c>
      <c r="C18" s="96">
        <v>66</v>
      </c>
      <c r="D18" s="97">
        <v>0.18333333333333299</v>
      </c>
      <c r="E18" s="97">
        <v>0.1305</v>
      </c>
      <c r="F18" s="97">
        <f t="shared" si="16"/>
        <v>1.9500000000000003E-2</v>
      </c>
      <c r="G18" s="45">
        <f t="shared" si="5"/>
        <v>0.42899999999999983</v>
      </c>
      <c r="H18" s="71">
        <f t="shared" si="6"/>
        <v>66</v>
      </c>
      <c r="I18" s="56">
        <f t="shared" si="0"/>
        <v>2.871</v>
      </c>
      <c r="J18" s="1"/>
      <c r="K18" s="98">
        <v>1.1000000000000001</v>
      </c>
      <c r="L18" s="96">
        <v>66</v>
      </c>
      <c r="M18" s="97">
        <v>9.1666666666666702E-2</v>
      </c>
      <c r="N18" s="97">
        <v>3.9100000000000003E-2</v>
      </c>
      <c r="O18" s="62">
        <f t="shared" si="14"/>
        <v>2.8999999999999998E-3</v>
      </c>
      <c r="P18" s="45">
        <f t="shared" si="7"/>
        <v>9.8600000000000021E-2</v>
      </c>
      <c r="Q18" s="71">
        <f t="shared" si="8"/>
        <v>66</v>
      </c>
      <c r="R18" s="56">
        <f t="shared" si="1"/>
        <v>1.3294000000000001</v>
      </c>
      <c r="S18" s="1"/>
      <c r="T18" s="64">
        <v>1.1000000000000001</v>
      </c>
      <c r="U18" s="60">
        <v>66</v>
      </c>
      <c r="V18" s="61">
        <v>4.5833333333333302E-2</v>
      </c>
      <c r="W18" s="61">
        <v>1.8599999999999998E-2</v>
      </c>
      <c r="X18" s="63">
        <f t="shared" si="15"/>
        <v>1.8999999999999989E-3</v>
      </c>
      <c r="Y18" s="45">
        <f t="shared" si="9"/>
        <v>6.4599999999999991E-2</v>
      </c>
      <c r="Z18" s="55">
        <f t="shared" si="10"/>
        <v>66</v>
      </c>
      <c r="AA18" s="56">
        <f t="shared" si="2"/>
        <v>0.63239999999999996</v>
      </c>
      <c r="AB18" s="6"/>
      <c r="AC18" s="64">
        <v>1.1000000000000001</v>
      </c>
      <c r="AD18" s="60">
        <v>66</v>
      </c>
      <c r="AE18" s="61">
        <v>4.5833333333333302E-2</v>
      </c>
      <c r="AF18" s="61">
        <f t="shared" si="3"/>
        <v>3.9100000000000003E-2</v>
      </c>
      <c r="AG18" s="63">
        <f t="shared" si="4"/>
        <v>2.8999999999999998E-3</v>
      </c>
      <c r="AH18" s="45">
        <f t="shared" si="11"/>
        <v>9.8600000000000021E-2</v>
      </c>
      <c r="AI18" s="55">
        <f t="shared" si="12"/>
        <v>66</v>
      </c>
      <c r="AJ18" s="56">
        <f t="shared" si="13"/>
        <v>1.3294000000000001</v>
      </c>
    </row>
    <row r="19" spans="2:36" x14ac:dyDescent="0.25">
      <c r="B19" s="98">
        <v>1.2</v>
      </c>
      <c r="C19" s="96">
        <v>72</v>
      </c>
      <c r="D19" s="97">
        <v>0.2</v>
      </c>
      <c r="E19" s="97">
        <v>0.14799999999999999</v>
      </c>
      <c r="F19" s="97">
        <f t="shared" si="16"/>
        <v>1.7499999999999988E-2</v>
      </c>
      <c r="G19" s="45">
        <f t="shared" si="5"/>
        <v>0.38499999999999979</v>
      </c>
      <c r="H19" s="71">
        <f t="shared" si="6"/>
        <v>72</v>
      </c>
      <c r="I19" s="56">
        <f t="shared" si="0"/>
        <v>3.2559999999999998</v>
      </c>
      <c r="J19" s="1"/>
      <c r="K19" s="98">
        <v>1.2</v>
      </c>
      <c r="L19" s="96">
        <v>72</v>
      </c>
      <c r="M19" s="97">
        <v>0.1</v>
      </c>
      <c r="N19" s="97">
        <v>4.2000000000000003E-2</v>
      </c>
      <c r="O19" s="62">
        <f t="shared" si="14"/>
        <v>2.8999999999999998E-3</v>
      </c>
      <c r="P19" s="45">
        <f t="shared" si="7"/>
        <v>9.8600000000000021E-2</v>
      </c>
      <c r="Q19" s="71">
        <f t="shared" si="8"/>
        <v>72</v>
      </c>
      <c r="R19" s="56">
        <f t="shared" si="1"/>
        <v>1.4280000000000002</v>
      </c>
      <c r="S19" s="1"/>
      <c r="T19" s="64">
        <v>1.2</v>
      </c>
      <c r="U19" s="60">
        <v>72</v>
      </c>
      <c r="V19" s="61">
        <v>0.05</v>
      </c>
      <c r="W19" s="61">
        <v>2.0500000000000001E-2</v>
      </c>
      <c r="X19" s="63">
        <f t="shared" si="15"/>
        <v>1.9000000000000024E-3</v>
      </c>
      <c r="Y19" s="45">
        <f t="shared" si="9"/>
        <v>6.4600000000000102E-2</v>
      </c>
      <c r="Z19" s="55">
        <f t="shared" si="10"/>
        <v>72</v>
      </c>
      <c r="AA19" s="56">
        <f t="shared" si="2"/>
        <v>0.69700000000000006</v>
      </c>
      <c r="AB19" s="6"/>
      <c r="AC19" s="64">
        <v>1.2</v>
      </c>
      <c r="AD19" s="60">
        <v>72</v>
      </c>
      <c r="AE19" s="61">
        <v>0.05</v>
      </c>
      <c r="AF19" s="61">
        <f t="shared" si="3"/>
        <v>4.2000000000000003E-2</v>
      </c>
      <c r="AG19" s="63">
        <f t="shared" si="4"/>
        <v>2.8999999999999998E-3</v>
      </c>
      <c r="AH19" s="45">
        <f t="shared" si="11"/>
        <v>9.8600000000000021E-2</v>
      </c>
      <c r="AI19" s="55">
        <f t="shared" si="12"/>
        <v>72</v>
      </c>
      <c r="AJ19" s="56">
        <f t="shared" si="13"/>
        <v>1.4280000000000002</v>
      </c>
    </row>
    <row r="20" spans="2:36" x14ac:dyDescent="0.25">
      <c r="B20" s="98">
        <v>1.3</v>
      </c>
      <c r="C20" s="96">
        <v>78</v>
      </c>
      <c r="D20" s="97">
        <v>0.21666666666666701</v>
      </c>
      <c r="E20" s="97">
        <v>0.1638</v>
      </c>
      <c r="F20" s="97">
        <f t="shared" si="16"/>
        <v>1.5800000000000008E-2</v>
      </c>
      <c r="G20" s="45">
        <f t="shared" si="5"/>
        <v>0.34760000000000035</v>
      </c>
      <c r="H20" s="71">
        <f t="shared" si="6"/>
        <v>78</v>
      </c>
      <c r="I20" s="56">
        <f t="shared" si="0"/>
        <v>3.6036000000000001</v>
      </c>
      <c r="J20" s="1"/>
      <c r="K20" s="98">
        <v>1.3</v>
      </c>
      <c r="L20" s="96">
        <v>78</v>
      </c>
      <c r="M20" s="97">
        <v>0.108333333333333</v>
      </c>
      <c r="N20" s="97">
        <v>4.7800000000000002E-2</v>
      </c>
      <c r="O20" s="62">
        <f t="shared" si="14"/>
        <v>5.7999999999999996E-3</v>
      </c>
      <c r="P20" s="45">
        <f t="shared" si="7"/>
        <v>0.19719999999999982</v>
      </c>
      <c r="Q20" s="71">
        <f t="shared" si="8"/>
        <v>78</v>
      </c>
      <c r="R20" s="56">
        <f t="shared" si="1"/>
        <v>1.6252</v>
      </c>
      <c r="S20" s="1"/>
      <c r="T20" s="64">
        <v>1.3</v>
      </c>
      <c r="U20" s="60">
        <v>78</v>
      </c>
      <c r="V20" s="61">
        <v>5.4166666666666703E-2</v>
      </c>
      <c r="W20" s="61">
        <v>2.24E-2</v>
      </c>
      <c r="X20" s="63">
        <f t="shared" si="15"/>
        <v>1.8999999999999989E-3</v>
      </c>
      <c r="Y20" s="45">
        <f t="shared" si="9"/>
        <v>6.459999999999988E-2</v>
      </c>
      <c r="Z20" s="55">
        <f t="shared" si="10"/>
        <v>78</v>
      </c>
      <c r="AA20" s="56">
        <f t="shared" si="2"/>
        <v>0.76159999999999994</v>
      </c>
      <c r="AB20" s="6"/>
      <c r="AC20" s="64">
        <v>1.3</v>
      </c>
      <c r="AD20" s="60">
        <v>78</v>
      </c>
      <c r="AE20" s="61">
        <v>5.4166666666666703E-2</v>
      </c>
      <c r="AF20" s="61">
        <f t="shared" si="3"/>
        <v>4.7800000000000002E-2</v>
      </c>
      <c r="AG20" s="63">
        <f t="shared" si="4"/>
        <v>5.7999999999999996E-3</v>
      </c>
      <c r="AH20" s="45">
        <f t="shared" si="11"/>
        <v>0.19719999999999982</v>
      </c>
      <c r="AI20" s="55">
        <f t="shared" si="12"/>
        <v>78</v>
      </c>
      <c r="AJ20" s="56">
        <f t="shared" si="13"/>
        <v>1.6252</v>
      </c>
    </row>
    <row r="21" spans="2:36" x14ac:dyDescent="0.25">
      <c r="B21" s="98">
        <v>1.4</v>
      </c>
      <c r="C21" s="96">
        <v>84</v>
      </c>
      <c r="D21" s="97">
        <v>0.233333333333333</v>
      </c>
      <c r="E21" s="97">
        <v>0.1777</v>
      </c>
      <c r="F21" s="97">
        <f t="shared" si="16"/>
        <v>1.3899999999999996E-2</v>
      </c>
      <c r="G21" s="45">
        <f t="shared" si="5"/>
        <v>0.30579999999999963</v>
      </c>
      <c r="H21" s="71">
        <f t="shared" si="6"/>
        <v>84</v>
      </c>
      <c r="I21" s="56">
        <f t="shared" si="0"/>
        <v>3.9093999999999998</v>
      </c>
      <c r="J21" s="1"/>
      <c r="K21" s="98">
        <v>1.4</v>
      </c>
      <c r="L21" s="96">
        <v>84</v>
      </c>
      <c r="M21" s="97">
        <v>0.116666666666667</v>
      </c>
      <c r="N21" s="97">
        <v>5.3699999999999998E-2</v>
      </c>
      <c r="O21" s="62">
        <f t="shared" si="14"/>
        <v>5.8999999999999955E-3</v>
      </c>
      <c r="P21" s="45">
        <f t="shared" si="7"/>
        <v>0.20059999999999989</v>
      </c>
      <c r="Q21" s="71">
        <f t="shared" si="8"/>
        <v>84</v>
      </c>
      <c r="R21" s="56">
        <f t="shared" si="1"/>
        <v>1.8257999999999999</v>
      </c>
      <c r="S21" s="1"/>
      <c r="T21" s="64">
        <v>1.4</v>
      </c>
      <c r="U21" s="60">
        <v>84</v>
      </c>
      <c r="V21" s="61">
        <v>5.83333333333333E-2</v>
      </c>
      <c r="W21" s="61">
        <v>2.4299999999999999E-2</v>
      </c>
      <c r="X21" s="63">
        <f t="shared" si="15"/>
        <v>1.8999999999999989E-3</v>
      </c>
      <c r="Y21" s="45">
        <f t="shared" si="9"/>
        <v>6.4599999999999991E-2</v>
      </c>
      <c r="Z21" s="55">
        <f t="shared" si="10"/>
        <v>84</v>
      </c>
      <c r="AA21" s="56">
        <f t="shared" si="2"/>
        <v>0.82619999999999993</v>
      </c>
      <c r="AB21" s="6"/>
      <c r="AC21" s="64">
        <v>1.4</v>
      </c>
      <c r="AD21" s="60">
        <v>84</v>
      </c>
      <c r="AE21" s="61">
        <v>5.83333333333333E-2</v>
      </c>
      <c r="AF21" s="61">
        <f t="shared" si="3"/>
        <v>5.3699999999999998E-2</v>
      </c>
      <c r="AG21" s="63">
        <f t="shared" si="4"/>
        <v>5.8999999999999955E-3</v>
      </c>
      <c r="AH21" s="45">
        <f t="shared" si="11"/>
        <v>0.20059999999999989</v>
      </c>
      <c r="AI21" s="55">
        <f t="shared" si="12"/>
        <v>84</v>
      </c>
      <c r="AJ21" s="56">
        <f t="shared" si="13"/>
        <v>1.8257999999999999</v>
      </c>
    </row>
    <row r="22" spans="2:36" x14ac:dyDescent="0.25">
      <c r="B22" s="98">
        <v>1.5</v>
      </c>
      <c r="C22" s="96">
        <v>90</v>
      </c>
      <c r="D22" s="97">
        <v>0.25</v>
      </c>
      <c r="E22" s="97">
        <v>0.1895</v>
      </c>
      <c r="F22" s="97">
        <f t="shared" si="16"/>
        <v>1.1800000000000005E-2</v>
      </c>
      <c r="G22" s="45">
        <f t="shared" si="5"/>
        <v>0.25960000000000072</v>
      </c>
      <c r="H22" s="71">
        <f t="shared" si="6"/>
        <v>90</v>
      </c>
      <c r="I22" s="56">
        <f t="shared" si="0"/>
        <v>4.1690000000000005</v>
      </c>
      <c r="J22" s="1"/>
      <c r="K22" s="98">
        <v>1.5</v>
      </c>
      <c r="L22" s="96">
        <v>90</v>
      </c>
      <c r="M22" s="97">
        <v>0.125</v>
      </c>
      <c r="N22" s="97">
        <v>6.1499999999999999E-2</v>
      </c>
      <c r="O22" s="62">
        <f t="shared" si="14"/>
        <v>7.8000000000000014E-3</v>
      </c>
      <c r="P22" s="45">
        <f t="shared" si="7"/>
        <v>0.26520000000000032</v>
      </c>
      <c r="Q22" s="71">
        <f t="shared" si="8"/>
        <v>90</v>
      </c>
      <c r="R22" s="56">
        <f t="shared" si="1"/>
        <v>2.0910000000000002</v>
      </c>
      <c r="S22" s="1"/>
      <c r="T22" s="64">
        <v>1.5</v>
      </c>
      <c r="U22" s="60">
        <v>90</v>
      </c>
      <c r="V22" s="61">
        <v>6.25E-2</v>
      </c>
      <c r="W22" s="61">
        <v>2.6200000000000001E-2</v>
      </c>
      <c r="X22" s="63">
        <f t="shared" si="15"/>
        <v>1.9000000000000024E-3</v>
      </c>
      <c r="Y22" s="45">
        <f t="shared" si="9"/>
        <v>6.4600000000000102E-2</v>
      </c>
      <c r="Z22" s="55">
        <f t="shared" si="10"/>
        <v>90</v>
      </c>
      <c r="AA22" s="56">
        <f t="shared" si="2"/>
        <v>0.89080000000000004</v>
      </c>
      <c r="AB22" s="6"/>
      <c r="AC22" s="64">
        <v>1.5</v>
      </c>
      <c r="AD22" s="60">
        <v>90</v>
      </c>
      <c r="AE22" s="61">
        <v>6.25E-2</v>
      </c>
      <c r="AF22" s="61">
        <f t="shared" si="3"/>
        <v>6.1499999999999999E-2</v>
      </c>
      <c r="AG22" s="63">
        <f t="shared" si="4"/>
        <v>7.8000000000000014E-3</v>
      </c>
      <c r="AH22" s="45">
        <f t="shared" si="11"/>
        <v>0.26520000000000032</v>
      </c>
      <c r="AI22" s="55">
        <f t="shared" si="12"/>
        <v>90</v>
      </c>
      <c r="AJ22" s="56">
        <f t="shared" si="13"/>
        <v>2.0910000000000002</v>
      </c>
    </row>
    <row r="23" spans="2:36" x14ac:dyDescent="0.25">
      <c r="B23" s="98">
        <v>1.6</v>
      </c>
      <c r="C23" s="96">
        <v>96</v>
      </c>
      <c r="D23" s="97">
        <v>0.266666666666667</v>
      </c>
      <c r="E23" s="97">
        <v>0.1993</v>
      </c>
      <c r="F23" s="97">
        <f t="shared" si="16"/>
        <v>9.8000000000000032E-3</v>
      </c>
      <c r="G23" s="45">
        <f t="shared" si="5"/>
        <v>0.21559999999999935</v>
      </c>
      <c r="H23" s="71">
        <f t="shared" si="6"/>
        <v>96</v>
      </c>
      <c r="I23" s="56">
        <f t="shared" si="0"/>
        <v>4.3845999999999998</v>
      </c>
      <c r="J23" s="1"/>
      <c r="K23" s="98">
        <v>1.6</v>
      </c>
      <c r="L23" s="96">
        <v>96</v>
      </c>
      <c r="M23" s="97">
        <v>0.133333333333333</v>
      </c>
      <c r="N23" s="97">
        <v>7.0699999999999999E-2</v>
      </c>
      <c r="O23" s="62">
        <f t="shared" si="14"/>
        <v>9.1999999999999998E-3</v>
      </c>
      <c r="P23" s="45">
        <f t="shared" si="7"/>
        <v>0.31279999999999974</v>
      </c>
      <c r="Q23" s="71">
        <f t="shared" si="8"/>
        <v>96</v>
      </c>
      <c r="R23" s="56">
        <f t="shared" si="1"/>
        <v>2.4037999999999999</v>
      </c>
      <c r="S23" s="1"/>
      <c r="T23" s="64">
        <v>1.6</v>
      </c>
      <c r="U23" s="60">
        <v>96</v>
      </c>
      <c r="V23" s="61">
        <v>6.6666666666666693E-2</v>
      </c>
      <c r="W23" s="61">
        <v>2.8299999999999999E-2</v>
      </c>
      <c r="X23" s="63">
        <f t="shared" si="15"/>
        <v>2.0999999999999977E-3</v>
      </c>
      <c r="Y23" s="45">
        <f t="shared" si="9"/>
        <v>7.1399999999999908E-2</v>
      </c>
      <c r="Z23" s="55">
        <f t="shared" si="10"/>
        <v>96</v>
      </c>
      <c r="AA23" s="56">
        <f t="shared" si="2"/>
        <v>0.96219999999999994</v>
      </c>
      <c r="AB23" s="6"/>
      <c r="AC23" s="64">
        <v>1.6</v>
      </c>
      <c r="AD23" s="60">
        <v>96</v>
      </c>
      <c r="AE23" s="61">
        <v>6.6666666666666693E-2</v>
      </c>
      <c r="AF23" s="61">
        <f t="shared" si="3"/>
        <v>7.0699999999999999E-2</v>
      </c>
      <c r="AG23" s="63">
        <f t="shared" si="4"/>
        <v>9.1999999999999998E-3</v>
      </c>
      <c r="AH23" s="45">
        <f t="shared" si="11"/>
        <v>0.31279999999999974</v>
      </c>
      <c r="AI23" s="55">
        <f t="shared" si="12"/>
        <v>96</v>
      </c>
      <c r="AJ23" s="56">
        <f t="shared" si="13"/>
        <v>2.4037999999999999</v>
      </c>
    </row>
    <row r="24" spans="2:36" x14ac:dyDescent="0.25">
      <c r="B24" s="98">
        <v>1.7</v>
      </c>
      <c r="C24" s="96">
        <v>102</v>
      </c>
      <c r="D24" s="97">
        <v>0.28333333333333299</v>
      </c>
      <c r="E24" s="97">
        <v>0.20730000000000001</v>
      </c>
      <c r="F24" s="97">
        <f t="shared" si="16"/>
        <v>8.0000000000000071E-3</v>
      </c>
      <c r="G24" s="45">
        <f t="shared" si="5"/>
        <v>0.17600000000000016</v>
      </c>
      <c r="H24" s="71">
        <f t="shared" si="6"/>
        <v>102</v>
      </c>
      <c r="I24" s="56">
        <f t="shared" si="0"/>
        <v>4.5606</v>
      </c>
      <c r="J24" s="1"/>
      <c r="K24" s="98">
        <v>1.7</v>
      </c>
      <c r="L24" s="96">
        <v>102</v>
      </c>
      <c r="M24" s="97">
        <v>0.141666666666667</v>
      </c>
      <c r="N24" s="97">
        <v>8.0100000000000005E-2</v>
      </c>
      <c r="O24" s="62">
        <f t="shared" si="14"/>
        <v>9.4000000000000056E-3</v>
      </c>
      <c r="P24" s="45">
        <f t="shared" si="7"/>
        <v>0.31960000000000033</v>
      </c>
      <c r="Q24" s="71">
        <f t="shared" si="8"/>
        <v>102</v>
      </c>
      <c r="R24" s="56">
        <f t="shared" si="1"/>
        <v>2.7234000000000003</v>
      </c>
      <c r="S24" s="1"/>
      <c r="T24" s="64">
        <v>1.7</v>
      </c>
      <c r="U24" s="60">
        <v>102</v>
      </c>
      <c r="V24" s="61">
        <v>7.0833333333333304E-2</v>
      </c>
      <c r="W24" s="61">
        <v>3.04E-2</v>
      </c>
      <c r="X24" s="63">
        <f t="shared" si="15"/>
        <v>2.1000000000000012E-3</v>
      </c>
      <c r="Y24" s="45">
        <f t="shared" si="9"/>
        <v>7.140000000000013E-2</v>
      </c>
      <c r="Z24" s="55">
        <f t="shared" si="10"/>
        <v>102</v>
      </c>
      <c r="AA24" s="56">
        <f t="shared" si="2"/>
        <v>1.0336000000000001</v>
      </c>
      <c r="AB24" s="6"/>
      <c r="AC24" s="64">
        <v>1.7</v>
      </c>
      <c r="AD24" s="60">
        <v>102</v>
      </c>
      <c r="AE24" s="61">
        <v>7.0833333333333304E-2</v>
      </c>
      <c r="AF24" s="61">
        <f t="shared" si="3"/>
        <v>8.0100000000000005E-2</v>
      </c>
      <c r="AG24" s="63">
        <f t="shared" si="4"/>
        <v>9.4000000000000056E-3</v>
      </c>
      <c r="AH24" s="45">
        <f t="shared" si="11"/>
        <v>0.31960000000000033</v>
      </c>
      <c r="AI24" s="55">
        <f t="shared" si="12"/>
        <v>102</v>
      </c>
      <c r="AJ24" s="56">
        <f t="shared" si="13"/>
        <v>2.7234000000000003</v>
      </c>
    </row>
    <row r="25" spans="2:36" x14ac:dyDescent="0.25">
      <c r="B25" s="98">
        <v>1.8</v>
      </c>
      <c r="C25" s="96">
        <v>108</v>
      </c>
      <c r="D25" s="97">
        <v>0.3</v>
      </c>
      <c r="E25" s="97">
        <v>0.214</v>
      </c>
      <c r="F25" s="97">
        <f t="shared" si="16"/>
        <v>6.6999999999999837E-3</v>
      </c>
      <c r="G25" s="45">
        <f t="shared" si="5"/>
        <v>0.1474000000000002</v>
      </c>
      <c r="H25" s="71">
        <f t="shared" si="6"/>
        <v>108</v>
      </c>
      <c r="I25" s="56">
        <f t="shared" si="0"/>
        <v>4.7080000000000002</v>
      </c>
      <c r="J25" s="1"/>
      <c r="K25" s="98">
        <v>1.8</v>
      </c>
      <c r="L25" s="96">
        <v>108</v>
      </c>
      <c r="M25" s="97">
        <v>0.15</v>
      </c>
      <c r="N25" s="97">
        <v>9.0499999999999997E-2</v>
      </c>
      <c r="O25" s="62">
        <f t="shared" si="14"/>
        <v>1.0399999999999993E-2</v>
      </c>
      <c r="P25" s="45">
        <f t="shared" si="7"/>
        <v>0.35359999999999969</v>
      </c>
      <c r="Q25" s="71">
        <f t="shared" si="8"/>
        <v>108</v>
      </c>
      <c r="R25" s="56">
        <f t="shared" si="1"/>
        <v>3.077</v>
      </c>
      <c r="S25" s="1"/>
      <c r="T25" s="64">
        <v>1.8</v>
      </c>
      <c r="U25" s="60">
        <v>108</v>
      </c>
      <c r="V25" s="61">
        <v>7.4999999999999997E-2</v>
      </c>
      <c r="W25" s="61">
        <v>3.2500000000000001E-2</v>
      </c>
      <c r="X25" s="63">
        <f t="shared" si="15"/>
        <v>2.1000000000000012E-3</v>
      </c>
      <c r="Y25" s="45">
        <f t="shared" si="9"/>
        <v>7.1399999999999908E-2</v>
      </c>
      <c r="Z25" s="55">
        <f t="shared" si="10"/>
        <v>108</v>
      </c>
      <c r="AA25" s="56">
        <f t="shared" si="2"/>
        <v>1.105</v>
      </c>
      <c r="AB25" s="6"/>
      <c r="AC25" s="64">
        <v>1.8</v>
      </c>
      <c r="AD25" s="60">
        <v>108</v>
      </c>
      <c r="AE25" s="61">
        <v>7.4999999999999997E-2</v>
      </c>
      <c r="AF25" s="61">
        <f t="shared" si="3"/>
        <v>9.0499999999999997E-2</v>
      </c>
      <c r="AG25" s="63">
        <f t="shared" si="4"/>
        <v>1.0399999999999993E-2</v>
      </c>
      <c r="AH25" s="45">
        <f t="shared" si="11"/>
        <v>0.35359999999999969</v>
      </c>
      <c r="AI25" s="55">
        <f t="shared" si="12"/>
        <v>108</v>
      </c>
      <c r="AJ25" s="56">
        <f t="shared" si="13"/>
        <v>3.077</v>
      </c>
    </row>
    <row r="26" spans="2:36" x14ac:dyDescent="0.25">
      <c r="B26" s="98">
        <v>1.9</v>
      </c>
      <c r="C26" s="96">
        <v>114</v>
      </c>
      <c r="D26" s="97">
        <v>0.31666666666666698</v>
      </c>
      <c r="E26" s="97">
        <v>0.219</v>
      </c>
      <c r="F26" s="97">
        <f t="shared" si="16"/>
        <v>5.0000000000000044E-3</v>
      </c>
      <c r="G26" s="45">
        <f t="shared" si="5"/>
        <v>0.10999999999999943</v>
      </c>
      <c r="H26" s="71">
        <f t="shared" si="6"/>
        <v>114</v>
      </c>
      <c r="I26" s="56">
        <f t="shared" si="0"/>
        <v>4.8179999999999996</v>
      </c>
      <c r="J26" s="1"/>
      <c r="K26" s="98">
        <v>1.9</v>
      </c>
      <c r="L26" s="96">
        <v>114</v>
      </c>
      <c r="M26" s="97">
        <v>0.15833333333333299</v>
      </c>
      <c r="N26" s="97">
        <v>0.1009</v>
      </c>
      <c r="O26" s="62">
        <f t="shared" si="14"/>
        <v>1.0400000000000006E-2</v>
      </c>
      <c r="P26" s="45">
        <f t="shared" si="7"/>
        <v>0.35360000000000014</v>
      </c>
      <c r="Q26" s="71">
        <f t="shared" si="8"/>
        <v>114</v>
      </c>
      <c r="R26" s="56">
        <f t="shared" si="1"/>
        <v>3.4306000000000001</v>
      </c>
      <c r="S26" s="1"/>
      <c r="T26" s="64">
        <v>1.9</v>
      </c>
      <c r="U26" s="60">
        <v>114</v>
      </c>
      <c r="V26" s="61">
        <v>7.9166666666666705E-2</v>
      </c>
      <c r="W26" s="61">
        <v>3.4599999999999999E-2</v>
      </c>
      <c r="X26" s="63">
        <f t="shared" si="15"/>
        <v>2.0999999999999977E-3</v>
      </c>
      <c r="Y26" s="45">
        <f t="shared" si="9"/>
        <v>7.1399999999999908E-2</v>
      </c>
      <c r="Z26" s="55">
        <f t="shared" si="10"/>
        <v>114</v>
      </c>
      <c r="AA26" s="56">
        <f t="shared" si="2"/>
        <v>1.1763999999999999</v>
      </c>
      <c r="AB26" s="6"/>
      <c r="AC26" s="64">
        <v>1.9</v>
      </c>
      <c r="AD26" s="60">
        <v>114</v>
      </c>
      <c r="AE26" s="61">
        <v>7.9166666666666705E-2</v>
      </c>
      <c r="AF26" s="61">
        <f t="shared" si="3"/>
        <v>0.1009</v>
      </c>
      <c r="AG26" s="63">
        <f t="shared" si="4"/>
        <v>1.0400000000000006E-2</v>
      </c>
      <c r="AH26" s="45">
        <f t="shared" si="11"/>
        <v>0.35360000000000014</v>
      </c>
      <c r="AI26" s="55">
        <f t="shared" si="12"/>
        <v>114</v>
      </c>
      <c r="AJ26" s="56">
        <f t="shared" si="13"/>
        <v>3.4306000000000001</v>
      </c>
    </row>
    <row r="27" spans="2:36" x14ac:dyDescent="0.25">
      <c r="B27" s="98">
        <v>2</v>
      </c>
      <c r="C27" s="96">
        <v>120</v>
      </c>
      <c r="D27" s="97">
        <v>0.33333333333333298</v>
      </c>
      <c r="E27" s="97">
        <v>0.224</v>
      </c>
      <c r="F27" s="97">
        <f t="shared" si="16"/>
        <v>5.0000000000000044E-3</v>
      </c>
      <c r="G27" s="45">
        <f t="shared" si="5"/>
        <v>0.11000000000000032</v>
      </c>
      <c r="H27" s="71">
        <f t="shared" si="6"/>
        <v>120</v>
      </c>
      <c r="I27" s="56">
        <f t="shared" si="0"/>
        <v>4.9279999999999999</v>
      </c>
      <c r="J27" s="1"/>
      <c r="K27" s="98">
        <v>2</v>
      </c>
      <c r="L27" s="96">
        <v>120</v>
      </c>
      <c r="M27" s="97">
        <v>0.16666666666666699</v>
      </c>
      <c r="N27" s="97">
        <v>0.111</v>
      </c>
      <c r="O27" s="62">
        <f t="shared" si="14"/>
        <v>1.0099999999999998E-2</v>
      </c>
      <c r="P27" s="45">
        <f t="shared" si="7"/>
        <v>0.34339999999999993</v>
      </c>
      <c r="Q27" s="71">
        <f t="shared" si="8"/>
        <v>120</v>
      </c>
      <c r="R27" s="56">
        <f t="shared" si="1"/>
        <v>3.774</v>
      </c>
      <c r="S27" s="1"/>
      <c r="T27" s="64">
        <v>2</v>
      </c>
      <c r="U27" s="60">
        <v>120</v>
      </c>
      <c r="V27" s="61">
        <v>8.3333333333333301E-2</v>
      </c>
      <c r="W27" s="61">
        <v>3.6200000000000003E-2</v>
      </c>
      <c r="X27" s="63">
        <f t="shared" si="15"/>
        <v>1.6000000000000042E-3</v>
      </c>
      <c r="Y27" s="45">
        <f t="shared" si="9"/>
        <v>5.4400000000000226E-2</v>
      </c>
      <c r="Z27" s="55">
        <f t="shared" si="10"/>
        <v>120</v>
      </c>
      <c r="AA27" s="56">
        <f t="shared" si="2"/>
        <v>1.2308000000000001</v>
      </c>
      <c r="AB27" s="6"/>
      <c r="AC27" s="64">
        <v>2</v>
      </c>
      <c r="AD27" s="60">
        <v>120</v>
      </c>
      <c r="AE27" s="61">
        <v>8.3333333333333301E-2</v>
      </c>
      <c r="AF27" s="61">
        <f t="shared" si="3"/>
        <v>0.111</v>
      </c>
      <c r="AG27" s="63">
        <f t="shared" si="4"/>
        <v>1.0099999999999998E-2</v>
      </c>
      <c r="AH27" s="45">
        <f t="shared" si="11"/>
        <v>0.34339999999999993</v>
      </c>
      <c r="AI27" s="55">
        <f t="shared" si="12"/>
        <v>120</v>
      </c>
      <c r="AJ27" s="56">
        <f t="shared" si="13"/>
        <v>3.774</v>
      </c>
    </row>
    <row r="28" spans="2:36" x14ac:dyDescent="0.25">
      <c r="B28" s="98">
        <v>2.1</v>
      </c>
      <c r="C28" s="96">
        <v>126</v>
      </c>
      <c r="D28" s="97">
        <v>0.35</v>
      </c>
      <c r="E28" s="97">
        <v>0.22850000000000001</v>
      </c>
      <c r="F28" s="97">
        <f t="shared" si="16"/>
        <v>4.500000000000004E-3</v>
      </c>
      <c r="G28" s="45">
        <f t="shared" si="5"/>
        <v>9.9000000000000199E-2</v>
      </c>
      <c r="H28" s="71">
        <f t="shared" si="6"/>
        <v>126</v>
      </c>
      <c r="I28" s="56">
        <f t="shared" si="0"/>
        <v>5.0270000000000001</v>
      </c>
      <c r="J28" s="1"/>
      <c r="K28" s="98">
        <v>2.1</v>
      </c>
      <c r="L28" s="96">
        <v>126</v>
      </c>
      <c r="M28" s="97">
        <v>0.17499999999999999</v>
      </c>
      <c r="N28" s="97">
        <v>0.121</v>
      </c>
      <c r="O28" s="62">
        <f t="shared" si="14"/>
        <v>9.999999999999995E-3</v>
      </c>
      <c r="P28" s="45">
        <f t="shared" si="7"/>
        <v>0.33999999999999986</v>
      </c>
      <c r="Q28" s="71">
        <f t="shared" si="8"/>
        <v>126</v>
      </c>
      <c r="R28" s="56">
        <f t="shared" si="1"/>
        <v>4.1139999999999999</v>
      </c>
      <c r="S28" s="1"/>
      <c r="T28" s="64">
        <v>2.1</v>
      </c>
      <c r="U28" s="60">
        <v>126</v>
      </c>
      <c r="V28" s="61">
        <v>8.7499999999999994E-2</v>
      </c>
      <c r="W28" s="61">
        <v>3.7600000000000001E-2</v>
      </c>
      <c r="X28" s="63">
        <f t="shared" si="15"/>
        <v>1.3999999999999985E-3</v>
      </c>
      <c r="Y28" s="45">
        <f t="shared" si="9"/>
        <v>4.7599999999999865E-2</v>
      </c>
      <c r="Z28" s="55">
        <f t="shared" si="10"/>
        <v>126</v>
      </c>
      <c r="AA28" s="56">
        <f t="shared" si="2"/>
        <v>1.2784</v>
      </c>
      <c r="AB28" s="6"/>
      <c r="AC28" s="64">
        <v>2.1</v>
      </c>
      <c r="AD28" s="60">
        <v>126</v>
      </c>
      <c r="AE28" s="61">
        <v>8.7499999999999994E-2</v>
      </c>
      <c r="AF28" s="61">
        <f t="shared" si="3"/>
        <v>0.121</v>
      </c>
      <c r="AG28" s="63">
        <f t="shared" si="4"/>
        <v>9.999999999999995E-3</v>
      </c>
      <c r="AH28" s="45">
        <f t="shared" si="11"/>
        <v>0.33999999999999986</v>
      </c>
      <c r="AI28" s="55">
        <f t="shared" si="12"/>
        <v>126</v>
      </c>
      <c r="AJ28" s="56">
        <f t="shared" si="13"/>
        <v>4.1139999999999999</v>
      </c>
    </row>
    <row r="29" spans="2:36" x14ac:dyDescent="0.25">
      <c r="B29" s="98">
        <v>2.2000000000000002</v>
      </c>
      <c r="C29" s="96">
        <v>132</v>
      </c>
      <c r="D29" s="97">
        <v>0.36666666666666697</v>
      </c>
      <c r="E29" s="97">
        <v>0.23300000000000001</v>
      </c>
      <c r="F29" s="97">
        <f t="shared" si="16"/>
        <v>4.500000000000004E-3</v>
      </c>
      <c r="G29" s="45">
        <f t="shared" si="5"/>
        <v>9.9000000000000199E-2</v>
      </c>
      <c r="H29" s="71">
        <f t="shared" si="6"/>
        <v>132</v>
      </c>
      <c r="I29" s="56">
        <f t="shared" si="0"/>
        <v>5.1260000000000003</v>
      </c>
      <c r="J29" s="1"/>
      <c r="K29" s="98">
        <v>2.2000000000000002</v>
      </c>
      <c r="L29" s="96">
        <v>132</v>
      </c>
      <c r="M29" s="97">
        <v>0.18333333333333299</v>
      </c>
      <c r="N29" s="97">
        <v>0.1305</v>
      </c>
      <c r="O29" s="62">
        <f t="shared" si="14"/>
        <v>9.5000000000000084E-3</v>
      </c>
      <c r="P29" s="45">
        <f t="shared" si="7"/>
        <v>0.3230000000000004</v>
      </c>
      <c r="Q29" s="71">
        <f t="shared" si="8"/>
        <v>132</v>
      </c>
      <c r="R29" s="56">
        <f t="shared" si="1"/>
        <v>4.4370000000000003</v>
      </c>
      <c r="S29" s="1"/>
      <c r="T29" s="64">
        <v>2.2000000000000002</v>
      </c>
      <c r="U29" s="60">
        <v>132</v>
      </c>
      <c r="V29" s="61">
        <v>9.1666666666666702E-2</v>
      </c>
      <c r="W29" s="61">
        <v>3.9100000000000003E-2</v>
      </c>
      <c r="X29" s="63">
        <f t="shared" si="15"/>
        <v>1.5000000000000013E-3</v>
      </c>
      <c r="Y29" s="45">
        <f t="shared" si="9"/>
        <v>5.1000000000000156E-2</v>
      </c>
      <c r="Z29" s="55">
        <f t="shared" si="10"/>
        <v>132</v>
      </c>
      <c r="AA29" s="56">
        <f t="shared" si="2"/>
        <v>1.3294000000000001</v>
      </c>
      <c r="AB29" s="6"/>
      <c r="AC29" s="64">
        <v>2.2000000000000002</v>
      </c>
      <c r="AD29" s="60">
        <v>132</v>
      </c>
      <c r="AE29" s="61">
        <v>9.1666666666666702E-2</v>
      </c>
      <c r="AF29" s="61">
        <f t="shared" si="3"/>
        <v>0.1305</v>
      </c>
      <c r="AG29" s="63">
        <f t="shared" si="4"/>
        <v>9.5000000000000084E-3</v>
      </c>
      <c r="AH29" s="45">
        <f t="shared" si="11"/>
        <v>0.3230000000000004</v>
      </c>
      <c r="AI29" s="55">
        <f t="shared" si="12"/>
        <v>132</v>
      </c>
      <c r="AJ29" s="56">
        <f t="shared" si="13"/>
        <v>4.4370000000000003</v>
      </c>
    </row>
    <row r="30" spans="2:36" x14ac:dyDescent="0.25">
      <c r="B30" s="98">
        <v>2.2999999999999998</v>
      </c>
      <c r="C30" s="96">
        <v>138</v>
      </c>
      <c r="D30" s="97">
        <v>0.38333333333333303</v>
      </c>
      <c r="E30" s="97">
        <v>0.2382</v>
      </c>
      <c r="F30" s="97">
        <f t="shared" si="16"/>
        <v>5.1999999999999824E-3</v>
      </c>
      <c r="G30" s="45">
        <f t="shared" si="5"/>
        <v>0.11439999999999984</v>
      </c>
      <c r="H30" s="71">
        <f t="shared" si="6"/>
        <v>138</v>
      </c>
      <c r="I30" s="56">
        <f t="shared" si="0"/>
        <v>5.2404000000000002</v>
      </c>
      <c r="J30" s="1"/>
      <c r="K30" s="98">
        <v>2.2999999999999998</v>
      </c>
      <c r="L30" s="96">
        <v>138</v>
      </c>
      <c r="M30" s="97">
        <v>0.19166666666666701</v>
      </c>
      <c r="N30" s="97">
        <v>0.13930000000000001</v>
      </c>
      <c r="O30" s="62">
        <f t="shared" si="14"/>
        <v>8.8000000000000023E-3</v>
      </c>
      <c r="P30" s="45">
        <f t="shared" si="7"/>
        <v>0.29919999999999991</v>
      </c>
      <c r="Q30" s="71">
        <f t="shared" si="8"/>
        <v>138</v>
      </c>
      <c r="R30" s="56">
        <f t="shared" si="1"/>
        <v>4.7362000000000002</v>
      </c>
      <c r="S30" s="1"/>
      <c r="T30" s="64">
        <v>2.2999999999999998</v>
      </c>
      <c r="U30" s="60">
        <v>138</v>
      </c>
      <c r="V30" s="61">
        <v>9.5833333333333298E-2</v>
      </c>
      <c r="W30" s="61">
        <v>4.0500000000000001E-2</v>
      </c>
      <c r="X30" s="63">
        <f t="shared" si="15"/>
        <v>1.3999999999999985E-3</v>
      </c>
      <c r="Y30" s="45">
        <f t="shared" si="9"/>
        <v>4.7599999999999865E-2</v>
      </c>
      <c r="Z30" s="55">
        <f t="shared" si="10"/>
        <v>138</v>
      </c>
      <c r="AA30" s="56">
        <f t="shared" si="2"/>
        <v>1.377</v>
      </c>
      <c r="AB30" s="6"/>
      <c r="AC30" s="64">
        <v>2.2999999999999998</v>
      </c>
      <c r="AD30" s="60">
        <v>138</v>
      </c>
      <c r="AE30" s="61">
        <v>9.5833333333333298E-2</v>
      </c>
      <c r="AF30" s="61">
        <f t="shared" si="3"/>
        <v>0.13930000000000001</v>
      </c>
      <c r="AG30" s="63">
        <f t="shared" si="4"/>
        <v>8.8000000000000023E-3</v>
      </c>
      <c r="AH30" s="45">
        <f t="shared" si="11"/>
        <v>0.29919999999999991</v>
      </c>
      <c r="AI30" s="55">
        <f t="shared" si="12"/>
        <v>138</v>
      </c>
      <c r="AJ30" s="56">
        <f t="shared" si="13"/>
        <v>4.7362000000000002</v>
      </c>
    </row>
    <row r="31" spans="2:36" x14ac:dyDescent="0.25">
      <c r="B31" s="98">
        <v>2.4</v>
      </c>
      <c r="C31" s="96">
        <v>144</v>
      </c>
      <c r="D31" s="97">
        <v>0.4</v>
      </c>
      <c r="E31" s="97">
        <v>0.24399999999999999</v>
      </c>
      <c r="F31" s="97">
        <f t="shared" si="16"/>
        <v>5.7999999999999996E-3</v>
      </c>
      <c r="G31" s="45">
        <f t="shared" si="5"/>
        <v>0.12760000000000016</v>
      </c>
      <c r="H31" s="71">
        <f t="shared" si="6"/>
        <v>144</v>
      </c>
      <c r="I31" s="56">
        <f t="shared" si="0"/>
        <v>5.3680000000000003</v>
      </c>
      <c r="J31" s="1"/>
      <c r="K31" s="98">
        <v>2.4</v>
      </c>
      <c r="L31" s="96">
        <v>144</v>
      </c>
      <c r="M31" s="97">
        <v>0.2</v>
      </c>
      <c r="N31" s="97">
        <v>0.14799999999999999</v>
      </c>
      <c r="O31" s="62">
        <f t="shared" si="14"/>
        <v>8.6999999999999855E-3</v>
      </c>
      <c r="P31" s="45">
        <f t="shared" si="7"/>
        <v>0.29579999999999984</v>
      </c>
      <c r="Q31" s="71">
        <f t="shared" si="8"/>
        <v>144</v>
      </c>
      <c r="R31" s="56">
        <f t="shared" si="1"/>
        <v>5.032</v>
      </c>
      <c r="S31" s="1"/>
      <c r="T31" s="64">
        <v>2.4</v>
      </c>
      <c r="U31" s="60">
        <v>144</v>
      </c>
      <c r="V31" s="61">
        <v>0.1</v>
      </c>
      <c r="W31" s="61">
        <v>4.2000000000000003E-2</v>
      </c>
      <c r="X31" s="63">
        <f t="shared" si="15"/>
        <v>1.5000000000000013E-3</v>
      </c>
      <c r="Y31" s="45">
        <f t="shared" si="9"/>
        <v>5.1000000000000156E-2</v>
      </c>
      <c r="Z31" s="55">
        <f t="shared" si="10"/>
        <v>144</v>
      </c>
      <c r="AA31" s="56">
        <f t="shared" si="2"/>
        <v>1.4280000000000002</v>
      </c>
      <c r="AB31" s="6"/>
      <c r="AC31" s="64">
        <v>2.4</v>
      </c>
      <c r="AD31" s="60">
        <v>144</v>
      </c>
      <c r="AE31" s="61">
        <v>0.1</v>
      </c>
      <c r="AF31" s="61">
        <f t="shared" si="3"/>
        <v>0.14799999999999999</v>
      </c>
      <c r="AG31" s="63">
        <f t="shared" si="4"/>
        <v>8.6999999999999855E-3</v>
      </c>
      <c r="AH31" s="45">
        <f t="shared" si="11"/>
        <v>0.29579999999999984</v>
      </c>
      <c r="AI31" s="55">
        <f t="shared" si="12"/>
        <v>144</v>
      </c>
      <c r="AJ31" s="56">
        <f t="shared" si="13"/>
        <v>5.032</v>
      </c>
    </row>
    <row r="32" spans="2:36" x14ac:dyDescent="0.25">
      <c r="B32" s="98">
        <v>2.5</v>
      </c>
      <c r="C32" s="96">
        <v>150</v>
      </c>
      <c r="D32" s="97">
        <v>0.41666666666666702</v>
      </c>
      <c r="E32" s="97">
        <v>0.2515</v>
      </c>
      <c r="F32" s="97">
        <f t="shared" si="16"/>
        <v>7.5000000000000067E-3</v>
      </c>
      <c r="G32" s="45">
        <f t="shared" si="5"/>
        <v>0.16500000000000004</v>
      </c>
      <c r="H32" s="71">
        <f t="shared" si="6"/>
        <v>150</v>
      </c>
      <c r="I32" s="56">
        <f t="shared" si="0"/>
        <v>5.5330000000000004</v>
      </c>
      <c r="J32" s="1"/>
      <c r="K32" s="98">
        <v>2.5</v>
      </c>
      <c r="L32" s="96">
        <v>150</v>
      </c>
      <c r="M32" s="97">
        <v>0.20833333333333301</v>
      </c>
      <c r="N32" s="97">
        <v>0.15590000000000001</v>
      </c>
      <c r="O32" s="62">
        <f t="shared" si="14"/>
        <v>7.9000000000000181E-3</v>
      </c>
      <c r="P32" s="45">
        <f t="shared" si="7"/>
        <v>0.26860000000000017</v>
      </c>
      <c r="Q32" s="71">
        <f t="shared" si="8"/>
        <v>150</v>
      </c>
      <c r="R32" s="56">
        <f t="shared" si="1"/>
        <v>5.3006000000000002</v>
      </c>
      <c r="S32" s="1"/>
      <c r="T32" s="64">
        <v>2.5</v>
      </c>
      <c r="U32" s="60">
        <v>150</v>
      </c>
      <c r="V32" s="61">
        <v>0.104166666666667</v>
      </c>
      <c r="W32" s="61">
        <v>4.4900000000000002E-2</v>
      </c>
      <c r="X32" s="63">
        <f t="shared" si="15"/>
        <v>2.8999999999999998E-3</v>
      </c>
      <c r="Y32" s="45">
        <f t="shared" si="9"/>
        <v>9.8600000000000021E-2</v>
      </c>
      <c r="Z32" s="55">
        <f t="shared" si="10"/>
        <v>150</v>
      </c>
      <c r="AA32" s="56">
        <f t="shared" si="2"/>
        <v>1.5266000000000002</v>
      </c>
      <c r="AB32" s="6"/>
      <c r="AC32" s="64">
        <v>2.5</v>
      </c>
      <c r="AD32" s="60">
        <v>150</v>
      </c>
      <c r="AE32" s="61">
        <v>0.104166666666667</v>
      </c>
      <c r="AF32" s="61">
        <f t="shared" si="3"/>
        <v>0.15590000000000001</v>
      </c>
      <c r="AG32" s="63">
        <f t="shared" si="4"/>
        <v>7.9000000000000181E-3</v>
      </c>
      <c r="AH32" s="45">
        <f t="shared" si="11"/>
        <v>0.26860000000000017</v>
      </c>
      <c r="AI32" s="55">
        <f t="shared" si="12"/>
        <v>150</v>
      </c>
      <c r="AJ32" s="56">
        <f t="shared" si="13"/>
        <v>5.3006000000000002</v>
      </c>
    </row>
    <row r="33" spans="2:36" x14ac:dyDescent="0.25">
      <c r="B33" s="98">
        <v>2.6</v>
      </c>
      <c r="C33" s="96">
        <v>156</v>
      </c>
      <c r="D33" s="97">
        <v>0.43333333333333302</v>
      </c>
      <c r="E33" s="97">
        <v>0.26100000000000001</v>
      </c>
      <c r="F33" s="97">
        <f t="shared" si="16"/>
        <v>9.5000000000000084E-3</v>
      </c>
      <c r="G33" s="45">
        <f t="shared" si="5"/>
        <v>0.20899999999999963</v>
      </c>
      <c r="H33" s="71">
        <f t="shared" si="6"/>
        <v>156</v>
      </c>
      <c r="I33" s="56">
        <f t="shared" si="0"/>
        <v>5.742</v>
      </c>
      <c r="J33" s="1"/>
      <c r="K33" s="98">
        <v>2.6</v>
      </c>
      <c r="L33" s="96">
        <v>156</v>
      </c>
      <c r="M33" s="97">
        <v>0.21666666666666701</v>
      </c>
      <c r="N33" s="97">
        <v>0.1638</v>
      </c>
      <c r="O33" s="62">
        <f t="shared" si="14"/>
        <v>7.8999999999999904E-3</v>
      </c>
      <c r="P33" s="45">
        <f t="shared" si="7"/>
        <v>0.26860000000000017</v>
      </c>
      <c r="Q33" s="71">
        <f t="shared" si="8"/>
        <v>156</v>
      </c>
      <c r="R33" s="56">
        <f t="shared" si="1"/>
        <v>5.5692000000000004</v>
      </c>
      <c r="S33" s="1"/>
      <c r="T33" s="64">
        <v>2.6</v>
      </c>
      <c r="U33" s="60">
        <v>156</v>
      </c>
      <c r="V33" s="61">
        <v>0.108333333333333</v>
      </c>
      <c r="W33" s="61">
        <v>4.7800000000000002E-2</v>
      </c>
      <c r="X33" s="63">
        <f t="shared" si="15"/>
        <v>2.8999999999999998E-3</v>
      </c>
      <c r="Y33" s="45">
        <f t="shared" si="9"/>
        <v>9.8599999999999799E-2</v>
      </c>
      <c r="Z33" s="55">
        <f t="shared" si="10"/>
        <v>156</v>
      </c>
      <c r="AA33" s="56">
        <f t="shared" si="2"/>
        <v>1.6252</v>
      </c>
      <c r="AB33" s="6"/>
      <c r="AC33" s="64">
        <v>2.6</v>
      </c>
      <c r="AD33" s="60">
        <v>156</v>
      </c>
      <c r="AE33" s="61">
        <v>0.108333333333333</v>
      </c>
      <c r="AF33" s="61">
        <f t="shared" si="3"/>
        <v>0.1638</v>
      </c>
      <c r="AG33" s="63">
        <f t="shared" si="4"/>
        <v>7.8999999999999904E-3</v>
      </c>
      <c r="AH33" s="45">
        <f t="shared" si="11"/>
        <v>0.26860000000000017</v>
      </c>
      <c r="AI33" s="55">
        <f t="shared" si="12"/>
        <v>156</v>
      </c>
      <c r="AJ33" s="56">
        <f t="shared" si="13"/>
        <v>5.5692000000000004</v>
      </c>
    </row>
    <row r="34" spans="2:36" x14ac:dyDescent="0.25">
      <c r="B34" s="98">
        <v>2.7</v>
      </c>
      <c r="C34" s="96">
        <v>162</v>
      </c>
      <c r="D34" s="97">
        <v>0.45</v>
      </c>
      <c r="E34" s="97">
        <v>0.27200000000000002</v>
      </c>
      <c r="F34" s="97">
        <f t="shared" si="16"/>
        <v>1.100000000000001E-2</v>
      </c>
      <c r="G34" s="45">
        <f t="shared" si="5"/>
        <v>0.24199999999999999</v>
      </c>
      <c r="H34" s="71">
        <f t="shared" si="6"/>
        <v>162</v>
      </c>
      <c r="I34" s="56">
        <f t="shared" si="0"/>
        <v>5.984</v>
      </c>
      <c r="J34" s="1"/>
      <c r="K34" s="98">
        <v>2.7</v>
      </c>
      <c r="L34" s="96">
        <v>162</v>
      </c>
      <c r="M34" s="97">
        <v>0.22500000000000001</v>
      </c>
      <c r="N34" s="97">
        <v>0.17100000000000001</v>
      </c>
      <c r="O34" s="62">
        <f t="shared" si="14"/>
        <v>7.2000000000000119E-3</v>
      </c>
      <c r="P34" s="45">
        <f t="shared" si="7"/>
        <v>0.24479999999999968</v>
      </c>
      <c r="Q34" s="71">
        <f t="shared" si="8"/>
        <v>162</v>
      </c>
      <c r="R34" s="56">
        <f t="shared" si="1"/>
        <v>5.8140000000000001</v>
      </c>
      <c r="S34" s="1"/>
      <c r="T34" s="64">
        <v>2.7</v>
      </c>
      <c r="U34" s="60">
        <v>162</v>
      </c>
      <c r="V34" s="61">
        <v>0.1125</v>
      </c>
      <c r="W34" s="61">
        <v>5.0799999999999998E-2</v>
      </c>
      <c r="X34" s="63">
        <f t="shared" si="15"/>
        <v>2.9999999999999957E-3</v>
      </c>
      <c r="Y34" s="45">
        <f t="shared" si="9"/>
        <v>0.10199999999999987</v>
      </c>
      <c r="Z34" s="55">
        <f t="shared" si="10"/>
        <v>162</v>
      </c>
      <c r="AA34" s="56">
        <f t="shared" si="2"/>
        <v>1.7271999999999998</v>
      </c>
      <c r="AB34" s="6"/>
      <c r="AC34" s="64">
        <v>2.7</v>
      </c>
      <c r="AD34" s="60">
        <v>162</v>
      </c>
      <c r="AE34" s="61">
        <v>0.1125</v>
      </c>
      <c r="AF34" s="61">
        <f t="shared" si="3"/>
        <v>0.17100000000000001</v>
      </c>
      <c r="AG34" s="63">
        <f t="shared" si="4"/>
        <v>7.2000000000000119E-3</v>
      </c>
      <c r="AH34" s="45">
        <f t="shared" si="11"/>
        <v>0.24479999999999968</v>
      </c>
      <c r="AI34" s="55">
        <f t="shared" si="12"/>
        <v>162</v>
      </c>
      <c r="AJ34" s="56">
        <f t="shared" si="13"/>
        <v>5.8140000000000001</v>
      </c>
    </row>
    <row r="35" spans="2:36" x14ac:dyDescent="0.25">
      <c r="B35" s="98">
        <v>2.8</v>
      </c>
      <c r="C35" s="96">
        <v>168</v>
      </c>
      <c r="D35" s="97">
        <v>0.46666666666666701</v>
      </c>
      <c r="E35" s="97">
        <v>0.28499999999999998</v>
      </c>
      <c r="F35" s="97">
        <f t="shared" si="16"/>
        <v>1.2999999999999956E-2</v>
      </c>
      <c r="G35" s="45">
        <f t="shared" si="5"/>
        <v>0.28599999999999959</v>
      </c>
      <c r="H35" s="71">
        <f t="shared" si="6"/>
        <v>168</v>
      </c>
      <c r="I35" s="56">
        <f t="shared" si="0"/>
        <v>6.27</v>
      </c>
      <c r="J35" s="1"/>
      <c r="K35" s="98">
        <v>2.8</v>
      </c>
      <c r="L35" s="96">
        <v>168</v>
      </c>
      <c r="M35" s="97">
        <v>0.233333333333333</v>
      </c>
      <c r="N35" s="97">
        <v>0.1777</v>
      </c>
      <c r="O35" s="62">
        <f t="shared" si="14"/>
        <v>6.6999999999999837E-3</v>
      </c>
      <c r="P35" s="45">
        <f t="shared" si="7"/>
        <v>0.22780000000000022</v>
      </c>
      <c r="Q35" s="71">
        <f t="shared" si="8"/>
        <v>168</v>
      </c>
      <c r="R35" s="56">
        <f t="shared" si="1"/>
        <v>6.0418000000000003</v>
      </c>
      <c r="S35" s="1"/>
      <c r="T35" s="64">
        <v>2.8</v>
      </c>
      <c r="U35" s="60">
        <v>168</v>
      </c>
      <c r="V35" s="61">
        <v>0.116666666666667</v>
      </c>
      <c r="W35" s="61">
        <v>5.3699999999999998E-2</v>
      </c>
      <c r="X35" s="63">
        <f t="shared" si="15"/>
        <v>2.8999999999999998E-3</v>
      </c>
      <c r="Y35" s="45">
        <f t="shared" si="9"/>
        <v>9.8600000000000021E-2</v>
      </c>
      <c r="Z35" s="55">
        <f t="shared" si="10"/>
        <v>168</v>
      </c>
      <c r="AA35" s="56">
        <f t="shared" si="2"/>
        <v>1.8257999999999999</v>
      </c>
      <c r="AB35" s="6"/>
      <c r="AC35" s="64">
        <v>2.8</v>
      </c>
      <c r="AD35" s="60">
        <v>168</v>
      </c>
      <c r="AE35" s="61">
        <v>0.116666666666667</v>
      </c>
      <c r="AF35" s="61">
        <f t="shared" si="3"/>
        <v>0.1777</v>
      </c>
      <c r="AG35" s="63">
        <f t="shared" si="4"/>
        <v>6.6999999999999837E-3</v>
      </c>
      <c r="AH35" s="45">
        <f t="shared" si="11"/>
        <v>0.22780000000000022</v>
      </c>
      <c r="AI35" s="55">
        <f t="shared" si="12"/>
        <v>168</v>
      </c>
      <c r="AJ35" s="56">
        <f t="shared" si="13"/>
        <v>6.0418000000000003</v>
      </c>
    </row>
    <row r="36" spans="2:36" x14ac:dyDescent="0.25">
      <c r="B36" s="98">
        <v>2.9</v>
      </c>
      <c r="C36" s="96">
        <v>174</v>
      </c>
      <c r="D36" s="97">
        <v>0.483333333333333</v>
      </c>
      <c r="E36" s="97">
        <v>0.30049999999999999</v>
      </c>
      <c r="F36" s="97">
        <f t="shared" si="16"/>
        <v>1.5500000000000014E-2</v>
      </c>
      <c r="G36" s="45">
        <f t="shared" si="5"/>
        <v>0.34100000000000019</v>
      </c>
      <c r="H36" s="71">
        <f t="shared" si="6"/>
        <v>174</v>
      </c>
      <c r="I36" s="56">
        <f t="shared" si="0"/>
        <v>6.6109999999999998</v>
      </c>
      <c r="J36" s="1"/>
      <c r="K36" s="98">
        <v>2.9</v>
      </c>
      <c r="L36" s="96">
        <v>174</v>
      </c>
      <c r="M36" s="97">
        <v>0.241666666666667</v>
      </c>
      <c r="N36" s="97">
        <v>0.18410000000000001</v>
      </c>
      <c r="O36" s="62">
        <f t="shared" si="14"/>
        <v>6.4000000000000168E-3</v>
      </c>
      <c r="P36" s="45">
        <f t="shared" si="7"/>
        <v>0.21760000000000002</v>
      </c>
      <c r="Q36" s="71">
        <f t="shared" si="8"/>
        <v>174</v>
      </c>
      <c r="R36" s="56">
        <f t="shared" si="1"/>
        <v>6.2594000000000003</v>
      </c>
      <c r="S36" s="1"/>
      <c r="T36" s="64">
        <v>2.9</v>
      </c>
      <c r="U36" s="60">
        <v>174</v>
      </c>
      <c r="V36" s="61">
        <v>0.120833333333333</v>
      </c>
      <c r="W36" s="61">
        <v>5.6899999999999999E-2</v>
      </c>
      <c r="X36" s="63">
        <f t="shared" si="15"/>
        <v>3.2000000000000015E-3</v>
      </c>
      <c r="Y36" s="45">
        <f t="shared" si="9"/>
        <v>0.10880000000000001</v>
      </c>
      <c r="Z36" s="55">
        <f t="shared" si="10"/>
        <v>174</v>
      </c>
      <c r="AA36" s="56">
        <f t="shared" si="2"/>
        <v>1.9345999999999999</v>
      </c>
      <c r="AB36" s="6"/>
      <c r="AC36" s="64">
        <v>2.9</v>
      </c>
      <c r="AD36" s="60">
        <v>174</v>
      </c>
      <c r="AE36" s="61">
        <v>0.120833333333333</v>
      </c>
      <c r="AF36" s="61">
        <f t="shared" si="3"/>
        <v>0.18410000000000001</v>
      </c>
      <c r="AG36" s="63">
        <f t="shared" si="4"/>
        <v>6.4000000000000168E-3</v>
      </c>
      <c r="AH36" s="45">
        <f t="shared" si="11"/>
        <v>0.21760000000000002</v>
      </c>
      <c r="AI36" s="55">
        <f t="shared" si="12"/>
        <v>174</v>
      </c>
      <c r="AJ36" s="56">
        <f t="shared" si="13"/>
        <v>6.2594000000000003</v>
      </c>
    </row>
    <row r="37" spans="2:36" x14ac:dyDescent="0.25">
      <c r="B37" s="98">
        <v>3</v>
      </c>
      <c r="C37" s="96">
        <v>180</v>
      </c>
      <c r="D37" s="97">
        <v>0.5</v>
      </c>
      <c r="E37" s="97">
        <v>0.318</v>
      </c>
      <c r="F37" s="97">
        <f t="shared" si="16"/>
        <v>1.7500000000000016E-2</v>
      </c>
      <c r="G37" s="45">
        <f t="shared" si="5"/>
        <v>0.38500000000000068</v>
      </c>
      <c r="H37" s="71">
        <f t="shared" si="6"/>
        <v>180</v>
      </c>
      <c r="I37" s="56">
        <f t="shared" si="0"/>
        <v>6.9960000000000004</v>
      </c>
      <c r="J37" s="1"/>
      <c r="K37" s="98">
        <v>3</v>
      </c>
      <c r="L37" s="96">
        <v>180</v>
      </c>
      <c r="M37" s="97">
        <v>0.25</v>
      </c>
      <c r="N37" s="97">
        <v>0.1895</v>
      </c>
      <c r="O37" s="62">
        <f t="shared" si="14"/>
        <v>5.3999999999999881E-3</v>
      </c>
      <c r="P37" s="45">
        <f t="shared" si="7"/>
        <v>0.18359999999999932</v>
      </c>
      <c r="Q37" s="71">
        <f t="shared" si="8"/>
        <v>180</v>
      </c>
      <c r="R37" s="56">
        <f t="shared" si="1"/>
        <v>6.4429999999999996</v>
      </c>
      <c r="S37" s="1"/>
      <c r="T37" s="64">
        <v>3</v>
      </c>
      <c r="U37" s="60">
        <v>180</v>
      </c>
      <c r="V37" s="61">
        <v>0.125</v>
      </c>
      <c r="W37" s="61">
        <v>6.1499999999999999E-2</v>
      </c>
      <c r="X37" s="63">
        <f t="shared" si="15"/>
        <v>4.5999999999999999E-3</v>
      </c>
      <c r="Y37" s="45">
        <f t="shared" si="9"/>
        <v>0.15640000000000032</v>
      </c>
      <c r="Z37" s="55">
        <f t="shared" si="10"/>
        <v>180</v>
      </c>
      <c r="AA37" s="56">
        <f t="shared" si="2"/>
        <v>2.0910000000000002</v>
      </c>
      <c r="AB37" s="6"/>
      <c r="AC37" s="64">
        <v>3</v>
      </c>
      <c r="AD37" s="60">
        <v>180</v>
      </c>
      <c r="AE37" s="61">
        <v>0.125</v>
      </c>
      <c r="AF37" s="61">
        <f t="shared" si="3"/>
        <v>0.1895</v>
      </c>
      <c r="AG37" s="63">
        <f t="shared" si="4"/>
        <v>5.3999999999999881E-3</v>
      </c>
      <c r="AH37" s="45">
        <f t="shared" si="11"/>
        <v>0.18359999999999932</v>
      </c>
      <c r="AI37" s="55">
        <f t="shared" si="12"/>
        <v>180</v>
      </c>
      <c r="AJ37" s="56">
        <f t="shared" si="13"/>
        <v>6.4429999999999996</v>
      </c>
    </row>
    <row r="38" spans="2:36" x14ac:dyDescent="0.25">
      <c r="B38" s="98">
        <v>3.1</v>
      </c>
      <c r="C38" s="96">
        <v>186</v>
      </c>
      <c r="D38" s="97">
        <v>0.51666666666666705</v>
      </c>
      <c r="E38" s="97">
        <v>0.33800000000000002</v>
      </c>
      <c r="F38" s="97">
        <f t="shared" si="16"/>
        <v>2.0000000000000018E-2</v>
      </c>
      <c r="G38" s="45">
        <f t="shared" si="5"/>
        <v>0.44000000000000039</v>
      </c>
      <c r="H38" s="71">
        <f t="shared" si="6"/>
        <v>186</v>
      </c>
      <c r="I38" s="56">
        <f t="shared" si="0"/>
        <v>7.4360000000000008</v>
      </c>
      <c r="J38" s="1"/>
      <c r="K38" s="98">
        <v>3.1</v>
      </c>
      <c r="L38" s="96">
        <v>186</v>
      </c>
      <c r="M38" s="97">
        <v>0.25833333333333303</v>
      </c>
      <c r="N38" s="97">
        <v>0.19489999999999999</v>
      </c>
      <c r="O38" s="62">
        <f t="shared" si="14"/>
        <v>5.3999999999999881E-3</v>
      </c>
      <c r="P38" s="45">
        <f t="shared" si="7"/>
        <v>0.18360000000000021</v>
      </c>
      <c r="Q38" s="71">
        <f t="shared" si="8"/>
        <v>186</v>
      </c>
      <c r="R38" s="56">
        <f t="shared" si="1"/>
        <v>6.6265999999999998</v>
      </c>
      <c r="S38" s="1"/>
      <c r="T38" s="64">
        <v>3.1</v>
      </c>
      <c r="U38" s="60">
        <v>186</v>
      </c>
      <c r="V38" s="61">
        <v>0.12916666666666701</v>
      </c>
      <c r="W38" s="61">
        <v>6.6100000000000006E-2</v>
      </c>
      <c r="X38" s="63">
        <f t="shared" si="15"/>
        <v>4.6000000000000069E-3</v>
      </c>
      <c r="Y38" s="45">
        <f t="shared" si="9"/>
        <v>0.15640000000000009</v>
      </c>
      <c r="Z38" s="55">
        <f t="shared" si="10"/>
        <v>186</v>
      </c>
      <c r="AA38" s="56">
        <f t="shared" si="2"/>
        <v>2.2474000000000003</v>
      </c>
      <c r="AB38" s="6"/>
      <c r="AC38" s="64">
        <v>3.1</v>
      </c>
      <c r="AD38" s="60">
        <v>186</v>
      </c>
      <c r="AE38" s="61">
        <v>0.12916666666666701</v>
      </c>
      <c r="AF38" s="61">
        <f t="shared" si="3"/>
        <v>0.19489999999999999</v>
      </c>
      <c r="AG38" s="63">
        <f t="shared" si="4"/>
        <v>5.3999999999999881E-3</v>
      </c>
      <c r="AH38" s="45">
        <f t="shared" si="11"/>
        <v>0.18360000000000021</v>
      </c>
      <c r="AI38" s="55">
        <f t="shared" si="12"/>
        <v>186</v>
      </c>
      <c r="AJ38" s="56">
        <f t="shared" si="13"/>
        <v>6.6265999999999998</v>
      </c>
    </row>
    <row r="39" spans="2:36" x14ac:dyDescent="0.25">
      <c r="B39" s="98">
        <v>3.2</v>
      </c>
      <c r="C39" s="96">
        <v>192</v>
      </c>
      <c r="D39" s="97">
        <v>0.53333333333333299</v>
      </c>
      <c r="E39" s="97">
        <v>0.36130000000000001</v>
      </c>
      <c r="F39" s="97">
        <f t="shared" si="16"/>
        <v>2.3299999999999987E-2</v>
      </c>
      <c r="G39" s="45">
        <f t="shared" si="5"/>
        <v>0.51259999999999906</v>
      </c>
      <c r="H39" s="71">
        <f t="shared" si="6"/>
        <v>192</v>
      </c>
      <c r="I39" s="56">
        <f t="shared" ref="I39:I67" si="17">E39*$E$4</f>
        <v>7.9485999999999999</v>
      </c>
      <c r="J39" s="1"/>
      <c r="K39" s="98">
        <v>3.2</v>
      </c>
      <c r="L39" s="96">
        <v>192</v>
      </c>
      <c r="M39" s="97">
        <v>0.266666666666667</v>
      </c>
      <c r="N39" s="97">
        <v>0.1993</v>
      </c>
      <c r="O39" s="62">
        <f t="shared" si="14"/>
        <v>4.400000000000015E-3</v>
      </c>
      <c r="P39" s="45">
        <f t="shared" si="7"/>
        <v>0.1496000000000004</v>
      </c>
      <c r="Q39" s="71">
        <f t="shared" si="8"/>
        <v>192</v>
      </c>
      <c r="R39" s="56">
        <f t="shared" ref="R39:R70" si="18">N39*$N$4</f>
        <v>6.7762000000000002</v>
      </c>
      <c r="S39" s="1"/>
      <c r="T39" s="64">
        <v>3.2</v>
      </c>
      <c r="U39" s="60">
        <v>192</v>
      </c>
      <c r="V39" s="61">
        <v>0.133333333333333</v>
      </c>
      <c r="W39" s="61">
        <v>7.0699999999999999E-2</v>
      </c>
      <c r="X39" s="63">
        <f t="shared" si="15"/>
        <v>4.599999999999993E-3</v>
      </c>
      <c r="Y39" s="45">
        <f t="shared" si="9"/>
        <v>0.15639999999999965</v>
      </c>
      <c r="Z39" s="55">
        <f t="shared" si="10"/>
        <v>192</v>
      </c>
      <c r="AA39" s="56">
        <f t="shared" si="2"/>
        <v>2.4037999999999999</v>
      </c>
      <c r="AB39" s="6"/>
      <c r="AC39" s="64">
        <v>3.2</v>
      </c>
      <c r="AD39" s="60">
        <v>192</v>
      </c>
      <c r="AE39" s="61">
        <v>0.133333333333333</v>
      </c>
      <c r="AF39" s="61">
        <f t="shared" ref="AF39:AF70" si="19">N39</f>
        <v>0.1993</v>
      </c>
      <c r="AG39" s="63">
        <f t="shared" ref="AG39:AG70" si="20">O39</f>
        <v>4.400000000000015E-3</v>
      </c>
      <c r="AH39" s="45">
        <f t="shared" si="11"/>
        <v>0.1496000000000004</v>
      </c>
      <c r="AI39" s="55">
        <f t="shared" si="12"/>
        <v>192</v>
      </c>
      <c r="AJ39" s="56">
        <f t="shared" si="13"/>
        <v>6.7762000000000002</v>
      </c>
    </row>
    <row r="40" spans="2:36" x14ac:dyDescent="0.25">
      <c r="B40" s="98">
        <v>3.3</v>
      </c>
      <c r="C40" s="96">
        <v>198</v>
      </c>
      <c r="D40" s="97">
        <v>0.55000000000000004</v>
      </c>
      <c r="E40" s="97">
        <v>0.38700000000000001</v>
      </c>
      <c r="F40" s="97">
        <f t="shared" si="16"/>
        <v>2.5700000000000001E-2</v>
      </c>
      <c r="G40" s="45">
        <f t="shared" ref="G40:G67" si="21">I40-I39</f>
        <v>0.56539999999999946</v>
      </c>
      <c r="H40" s="71">
        <f t="shared" si="6"/>
        <v>198</v>
      </c>
      <c r="I40" s="56">
        <f t="shared" si="17"/>
        <v>8.5139999999999993</v>
      </c>
      <c r="J40" s="1"/>
      <c r="K40" s="98">
        <v>3.3</v>
      </c>
      <c r="L40" s="96">
        <v>198</v>
      </c>
      <c r="M40" s="97">
        <v>0.27500000000000002</v>
      </c>
      <c r="N40" s="97">
        <v>0.20349999999999999</v>
      </c>
      <c r="O40" s="62">
        <f t="shared" si="14"/>
        <v>4.1999999999999815E-3</v>
      </c>
      <c r="P40" s="45">
        <f t="shared" ref="P40:P71" si="22">R40-R39</f>
        <v>0.14279999999999937</v>
      </c>
      <c r="Q40" s="71">
        <f t="shared" si="8"/>
        <v>198</v>
      </c>
      <c r="R40" s="56">
        <f t="shared" si="18"/>
        <v>6.9189999999999996</v>
      </c>
      <c r="S40" s="1"/>
      <c r="T40" s="64">
        <v>3.3</v>
      </c>
      <c r="U40" s="60">
        <v>198</v>
      </c>
      <c r="V40" s="61">
        <v>0.13750000000000001</v>
      </c>
      <c r="W40" s="61">
        <v>7.5200000000000003E-2</v>
      </c>
      <c r="X40" s="63">
        <f t="shared" si="15"/>
        <v>4.500000000000004E-3</v>
      </c>
      <c r="Y40" s="45">
        <f t="shared" si="9"/>
        <v>0.15300000000000002</v>
      </c>
      <c r="Z40" s="55">
        <f t="shared" si="10"/>
        <v>198</v>
      </c>
      <c r="AA40" s="56">
        <f t="shared" si="2"/>
        <v>2.5568</v>
      </c>
      <c r="AB40" s="6"/>
      <c r="AC40" s="64">
        <v>3.3</v>
      </c>
      <c r="AD40" s="60">
        <v>198</v>
      </c>
      <c r="AE40" s="61">
        <v>0.13750000000000001</v>
      </c>
      <c r="AF40" s="61">
        <f t="shared" si="19"/>
        <v>0.20349999999999999</v>
      </c>
      <c r="AG40" s="63">
        <f t="shared" si="20"/>
        <v>4.1999999999999815E-3</v>
      </c>
      <c r="AH40" s="45">
        <f t="shared" si="11"/>
        <v>0.14279999999999937</v>
      </c>
      <c r="AI40" s="55">
        <f t="shared" si="12"/>
        <v>198</v>
      </c>
      <c r="AJ40" s="56">
        <f t="shared" si="13"/>
        <v>6.9189999999999996</v>
      </c>
    </row>
    <row r="41" spans="2:36" x14ac:dyDescent="0.25">
      <c r="B41" s="98">
        <v>3.4</v>
      </c>
      <c r="C41" s="96">
        <v>204</v>
      </c>
      <c r="D41" s="97">
        <v>0.56666666666666698</v>
      </c>
      <c r="E41" s="97">
        <v>0.41470000000000001</v>
      </c>
      <c r="F41" s="97">
        <f t="shared" si="16"/>
        <v>2.7700000000000002E-2</v>
      </c>
      <c r="G41" s="45">
        <f t="shared" si="21"/>
        <v>0.60940000000000083</v>
      </c>
      <c r="H41" s="71">
        <f t="shared" si="6"/>
        <v>204</v>
      </c>
      <c r="I41" s="56">
        <f t="shared" si="17"/>
        <v>9.1234000000000002</v>
      </c>
      <c r="J41" s="1"/>
      <c r="K41" s="98">
        <v>3.4</v>
      </c>
      <c r="L41" s="96">
        <v>204</v>
      </c>
      <c r="M41" s="97">
        <v>0.28333333333333299</v>
      </c>
      <c r="N41" s="97">
        <v>0.20730000000000001</v>
      </c>
      <c r="O41" s="62">
        <f t="shared" si="14"/>
        <v>3.8000000000000256E-3</v>
      </c>
      <c r="P41" s="45">
        <f t="shared" si="22"/>
        <v>0.12920000000000087</v>
      </c>
      <c r="Q41" s="71">
        <f t="shared" si="8"/>
        <v>204</v>
      </c>
      <c r="R41" s="56">
        <f t="shared" si="18"/>
        <v>7.0482000000000005</v>
      </c>
      <c r="S41" s="1"/>
      <c r="T41" s="64">
        <v>3.4</v>
      </c>
      <c r="U41" s="60">
        <v>204</v>
      </c>
      <c r="V41" s="61">
        <v>0.141666666666667</v>
      </c>
      <c r="W41" s="61">
        <v>8.0100000000000005E-2</v>
      </c>
      <c r="X41" s="63">
        <f t="shared" si="15"/>
        <v>4.9000000000000016E-3</v>
      </c>
      <c r="Y41" s="45">
        <f t="shared" si="9"/>
        <v>0.1666000000000003</v>
      </c>
      <c r="Z41" s="55">
        <f t="shared" si="10"/>
        <v>204</v>
      </c>
      <c r="AA41" s="56">
        <f t="shared" si="2"/>
        <v>2.7234000000000003</v>
      </c>
      <c r="AB41" s="6"/>
      <c r="AC41" s="64">
        <v>3.4</v>
      </c>
      <c r="AD41" s="60">
        <v>204</v>
      </c>
      <c r="AE41" s="61">
        <v>0.141666666666667</v>
      </c>
      <c r="AF41" s="61">
        <f t="shared" si="19"/>
        <v>0.20730000000000001</v>
      </c>
      <c r="AG41" s="63">
        <f t="shared" si="20"/>
        <v>3.8000000000000256E-3</v>
      </c>
      <c r="AH41" s="45">
        <f t="shared" si="11"/>
        <v>0.12920000000000087</v>
      </c>
      <c r="AI41" s="55">
        <f t="shared" si="12"/>
        <v>204</v>
      </c>
      <c r="AJ41" s="56">
        <f t="shared" si="13"/>
        <v>7.0482000000000005</v>
      </c>
    </row>
    <row r="42" spans="2:36" x14ac:dyDescent="0.25">
      <c r="B42" s="98">
        <v>3.5</v>
      </c>
      <c r="C42" s="96">
        <v>210</v>
      </c>
      <c r="D42" s="97">
        <v>0.58333333333333304</v>
      </c>
      <c r="E42" s="97">
        <v>0.44450000000000001</v>
      </c>
      <c r="F42" s="97">
        <f t="shared" si="16"/>
        <v>2.9799999999999993E-2</v>
      </c>
      <c r="G42" s="45">
        <f t="shared" si="21"/>
        <v>0.65559999999999974</v>
      </c>
      <c r="H42" s="71">
        <f t="shared" si="6"/>
        <v>210</v>
      </c>
      <c r="I42" s="56">
        <f t="shared" si="17"/>
        <v>9.7789999999999999</v>
      </c>
      <c r="J42" s="1"/>
      <c r="K42" s="98">
        <v>3.5</v>
      </c>
      <c r="L42" s="96">
        <v>210</v>
      </c>
      <c r="M42" s="97">
        <v>0.29166666666666702</v>
      </c>
      <c r="N42" s="97">
        <v>0.2107</v>
      </c>
      <c r="O42" s="62">
        <f t="shared" si="14"/>
        <v>3.3999999999999864E-3</v>
      </c>
      <c r="P42" s="45">
        <f t="shared" si="22"/>
        <v>0.1155999999999997</v>
      </c>
      <c r="Q42" s="71">
        <f t="shared" si="8"/>
        <v>210</v>
      </c>
      <c r="R42" s="56">
        <f t="shared" si="18"/>
        <v>7.1638000000000002</v>
      </c>
      <c r="S42" s="1"/>
      <c r="T42" s="64">
        <v>3.5</v>
      </c>
      <c r="U42" s="60">
        <v>210</v>
      </c>
      <c r="V42" s="61">
        <v>0.14583333333333301</v>
      </c>
      <c r="W42" s="61">
        <v>8.5300000000000001E-2</v>
      </c>
      <c r="X42" s="63">
        <f t="shared" si="15"/>
        <v>5.1999999999999963E-3</v>
      </c>
      <c r="Y42" s="45">
        <f t="shared" si="9"/>
        <v>0.17679999999999962</v>
      </c>
      <c r="Z42" s="55">
        <f t="shared" si="10"/>
        <v>210</v>
      </c>
      <c r="AA42" s="56">
        <f t="shared" si="2"/>
        <v>2.9001999999999999</v>
      </c>
      <c r="AB42" s="6"/>
      <c r="AC42" s="64">
        <v>3.5</v>
      </c>
      <c r="AD42" s="60">
        <v>210</v>
      </c>
      <c r="AE42" s="61">
        <v>0.14583333333333301</v>
      </c>
      <c r="AF42" s="61">
        <f t="shared" si="19"/>
        <v>0.2107</v>
      </c>
      <c r="AG42" s="63">
        <f t="shared" si="20"/>
        <v>3.3999999999999864E-3</v>
      </c>
      <c r="AH42" s="45">
        <f t="shared" si="11"/>
        <v>0.1155999999999997</v>
      </c>
      <c r="AI42" s="55">
        <f t="shared" si="12"/>
        <v>210</v>
      </c>
      <c r="AJ42" s="56">
        <f t="shared" si="13"/>
        <v>7.1638000000000002</v>
      </c>
    </row>
    <row r="43" spans="2:36" x14ac:dyDescent="0.25">
      <c r="B43" s="98">
        <v>3.6</v>
      </c>
      <c r="C43" s="96">
        <v>216</v>
      </c>
      <c r="D43" s="97">
        <v>0.6</v>
      </c>
      <c r="E43" s="97">
        <v>0.47699999999999998</v>
      </c>
      <c r="F43" s="97">
        <f t="shared" si="16"/>
        <v>3.2499999999999973E-2</v>
      </c>
      <c r="G43" s="45">
        <f t="shared" si="21"/>
        <v>0.71499999999999986</v>
      </c>
      <c r="H43" s="71">
        <f t="shared" si="6"/>
        <v>216</v>
      </c>
      <c r="I43" s="56">
        <f t="shared" si="17"/>
        <v>10.494</v>
      </c>
      <c r="J43" s="1"/>
      <c r="K43" s="98">
        <v>3.6</v>
      </c>
      <c r="L43" s="96">
        <v>216</v>
      </c>
      <c r="M43" s="97">
        <v>0.3</v>
      </c>
      <c r="N43" s="97">
        <v>0.214</v>
      </c>
      <c r="O43" s="62">
        <f t="shared" si="14"/>
        <v>3.2999999999999974E-3</v>
      </c>
      <c r="P43" s="45">
        <f t="shared" si="22"/>
        <v>0.11219999999999963</v>
      </c>
      <c r="Q43" s="71">
        <f t="shared" si="8"/>
        <v>216</v>
      </c>
      <c r="R43" s="56">
        <f t="shared" si="18"/>
        <v>7.2759999999999998</v>
      </c>
      <c r="S43" s="1"/>
      <c r="T43" s="64">
        <v>3.6</v>
      </c>
      <c r="U43" s="60">
        <v>216</v>
      </c>
      <c r="V43" s="61">
        <v>0.15</v>
      </c>
      <c r="W43" s="61">
        <v>9.0499999999999997E-2</v>
      </c>
      <c r="X43" s="63">
        <f t="shared" si="15"/>
        <v>5.1999999999999963E-3</v>
      </c>
      <c r="Y43" s="45">
        <f t="shared" si="9"/>
        <v>0.17680000000000007</v>
      </c>
      <c r="Z43" s="55">
        <f t="shared" si="10"/>
        <v>216</v>
      </c>
      <c r="AA43" s="56">
        <f t="shared" si="2"/>
        <v>3.077</v>
      </c>
      <c r="AB43" s="6"/>
      <c r="AC43" s="64">
        <v>3.6</v>
      </c>
      <c r="AD43" s="60">
        <v>216</v>
      </c>
      <c r="AE43" s="61">
        <v>0.15</v>
      </c>
      <c r="AF43" s="61">
        <f t="shared" si="19"/>
        <v>0.214</v>
      </c>
      <c r="AG43" s="63">
        <f t="shared" si="20"/>
        <v>3.2999999999999974E-3</v>
      </c>
      <c r="AH43" s="45">
        <f t="shared" si="11"/>
        <v>0.11219999999999963</v>
      </c>
      <c r="AI43" s="55">
        <f t="shared" si="12"/>
        <v>216</v>
      </c>
      <c r="AJ43" s="56">
        <f t="shared" si="13"/>
        <v>7.2759999999999998</v>
      </c>
    </row>
    <row r="44" spans="2:36" x14ac:dyDescent="0.25">
      <c r="B44" s="98">
        <v>3.7</v>
      </c>
      <c r="C44" s="96">
        <v>222</v>
      </c>
      <c r="D44" s="97">
        <v>0.61666666666666703</v>
      </c>
      <c r="E44" s="97">
        <v>0.51029999999999998</v>
      </c>
      <c r="F44" s="97">
        <f t="shared" si="16"/>
        <v>3.3299999999999996E-2</v>
      </c>
      <c r="G44" s="45">
        <f t="shared" si="21"/>
        <v>0.7325999999999997</v>
      </c>
      <c r="H44" s="71">
        <f t="shared" si="6"/>
        <v>222</v>
      </c>
      <c r="I44" s="56">
        <f t="shared" si="17"/>
        <v>11.226599999999999</v>
      </c>
      <c r="J44" s="1"/>
      <c r="K44" s="98">
        <v>3.7</v>
      </c>
      <c r="L44" s="96">
        <v>222</v>
      </c>
      <c r="M44" s="97">
        <v>0.30833333333333302</v>
      </c>
      <c r="N44" s="97">
        <v>0.2165</v>
      </c>
      <c r="O44" s="62">
        <f t="shared" si="14"/>
        <v>2.5000000000000022E-3</v>
      </c>
      <c r="P44" s="45">
        <f t="shared" si="22"/>
        <v>8.4999999999999964E-2</v>
      </c>
      <c r="Q44" s="71">
        <f t="shared" si="8"/>
        <v>222</v>
      </c>
      <c r="R44" s="56">
        <f t="shared" si="18"/>
        <v>7.3609999999999998</v>
      </c>
      <c r="S44" s="1"/>
      <c r="T44" s="64">
        <v>3.7</v>
      </c>
      <c r="U44" s="60">
        <v>222</v>
      </c>
      <c r="V44" s="61">
        <v>0.15416666666666701</v>
      </c>
      <c r="W44" s="61">
        <v>9.5699999999999993E-2</v>
      </c>
      <c r="X44" s="63">
        <f t="shared" si="15"/>
        <v>5.1999999999999963E-3</v>
      </c>
      <c r="Y44" s="45">
        <f t="shared" si="9"/>
        <v>0.17679999999999962</v>
      </c>
      <c r="Z44" s="55">
        <f t="shared" si="10"/>
        <v>222</v>
      </c>
      <c r="AA44" s="56">
        <f t="shared" si="2"/>
        <v>3.2537999999999996</v>
      </c>
      <c r="AB44" s="6"/>
      <c r="AC44" s="64">
        <v>3.7</v>
      </c>
      <c r="AD44" s="60">
        <v>222</v>
      </c>
      <c r="AE44" s="61">
        <v>0.15416666666666701</v>
      </c>
      <c r="AF44" s="61">
        <f t="shared" si="19"/>
        <v>0.2165</v>
      </c>
      <c r="AG44" s="63">
        <f t="shared" si="20"/>
        <v>2.5000000000000022E-3</v>
      </c>
      <c r="AH44" s="45">
        <f t="shared" si="11"/>
        <v>8.4999999999999964E-2</v>
      </c>
      <c r="AI44" s="55">
        <f t="shared" si="12"/>
        <v>222</v>
      </c>
      <c r="AJ44" s="56">
        <f t="shared" si="13"/>
        <v>7.3609999999999998</v>
      </c>
    </row>
    <row r="45" spans="2:36" x14ac:dyDescent="0.25">
      <c r="B45" s="98">
        <v>3.8</v>
      </c>
      <c r="C45" s="96">
        <v>228</v>
      </c>
      <c r="D45" s="97">
        <v>0.63333333333333297</v>
      </c>
      <c r="E45" s="97">
        <v>0.54569999999999996</v>
      </c>
      <c r="F45" s="97">
        <f t="shared" si="16"/>
        <v>3.5399999999999987E-2</v>
      </c>
      <c r="G45" s="45">
        <f t="shared" si="21"/>
        <v>0.77880000000000038</v>
      </c>
      <c r="H45" s="71">
        <f t="shared" si="6"/>
        <v>228</v>
      </c>
      <c r="I45" s="56">
        <f t="shared" si="17"/>
        <v>12.0054</v>
      </c>
      <c r="J45" s="1"/>
      <c r="K45" s="98">
        <v>3.8</v>
      </c>
      <c r="L45" s="96">
        <v>228</v>
      </c>
      <c r="M45" s="97">
        <v>0.31666666666666698</v>
      </c>
      <c r="N45" s="97">
        <v>0.219</v>
      </c>
      <c r="O45" s="62">
        <f t="shared" si="14"/>
        <v>2.5000000000000022E-3</v>
      </c>
      <c r="P45" s="45">
        <f t="shared" si="22"/>
        <v>8.4999999999999964E-2</v>
      </c>
      <c r="Q45" s="71">
        <f t="shared" si="8"/>
        <v>228</v>
      </c>
      <c r="R45" s="56">
        <f t="shared" si="18"/>
        <v>7.4459999999999997</v>
      </c>
      <c r="S45" s="1"/>
      <c r="T45" s="64">
        <v>3.8</v>
      </c>
      <c r="U45" s="60">
        <v>228</v>
      </c>
      <c r="V45" s="61">
        <v>0.15833333333333299</v>
      </c>
      <c r="W45" s="61">
        <v>0.1009</v>
      </c>
      <c r="X45" s="63">
        <f t="shared" si="15"/>
        <v>5.2000000000000102E-3</v>
      </c>
      <c r="Y45" s="45">
        <f t="shared" si="9"/>
        <v>0.17680000000000051</v>
      </c>
      <c r="Z45" s="55">
        <f t="shared" si="10"/>
        <v>228</v>
      </c>
      <c r="AA45" s="56">
        <f t="shared" si="2"/>
        <v>3.4306000000000001</v>
      </c>
      <c r="AB45" s="6"/>
      <c r="AC45" s="64">
        <v>3.8</v>
      </c>
      <c r="AD45" s="60">
        <v>228</v>
      </c>
      <c r="AE45" s="61">
        <v>0.15833333333333299</v>
      </c>
      <c r="AF45" s="61">
        <f t="shared" si="19"/>
        <v>0.219</v>
      </c>
      <c r="AG45" s="63">
        <f t="shared" si="20"/>
        <v>2.5000000000000022E-3</v>
      </c>
      <c r="AH45" s="45">
        <f t="shared" si="11"/>
        <v>8.4999999999999964E-2</v>
      </c>
      <c r="AI45" s="55">
        <f t="shared" si="12"/>
        <v>228</v>
      </c>
      <c r="AJ45" s="56">
        <f t="shared" si="13"/>
        <v>7.4459999999999997</v>
      </c>
    </row>
    <row r="46" spans="2:36" x14ac:dyDescent="0.25">
      <c r="B46" s="98">
        <v>3.9</v>
      </c>
      <c r="C46" s="96">
        <v>234</v>
      </c>
      <c r="D46" s="97">
        <v>0.65</v>
      </c>
      <c r="E46" s="97">
        <v>0.58199999999999996</v>
      </c>
      <c r="F46" s="97">
        <f t="shared" si="16"/>
        <v>3.6299999999999999E-2</v>
      </c>
      <c r="G46" s="45">
        <f t="shared" si="21"/>
        <v>0.79859999999999864</v>
      </c>
      <c r="H46" s="71">
        <f t="shared" si="6"/>
        <v>234</v>
      </c>
      <c r="I46" s="56">
        <f t="shared" si="17"/>
        <v>12.803999999999998</v>
      </c>
      <c r="J46" s="1"/>
      <c r="K46" s="98">
        <v>3.9</v>
      </c>
      <c r="L46" s="96">
        <v>234</v>
      </c>
      <c r="M46" s="97">
        <v>0.32500000000000001</v>
      </c>
      <c r="N46" s="97">
        <v>0.2215</v>
      </c>
      <c r="O46" s="62">
        <f t="shared" si="14"/>
        <v>2.5000000000000022E-3</v>
      </c>
      <c r="P46" s="45">
        <f t="shared" si="22"/>
        <v>8.4999999999999964E-2</v>
      </c>
      <c r="Q46" s="71">
        <f t="shared" si="8"/>
        <v>234</v>
      </c>
      <c r="R46" s="56">
        <f t="shared" si="18"/>
        <v>7.5309999999999997</v>
      </c>
      <c r="S46" s="1"/>
      <c r="T46" s="64">
        <v>3.9</v>
      </c>
      <c r="U46" s="60">
        <v>234</v>
      </c>
      <c r="V46" s="61">
        <v>0.16250000000000001</v>
      </c>
      <c r="W46" s="61">
        <v>0.106</v>
      </c>
      <c r="X46" s="63">
        <f t="shared" si="15"/>
        <v>5.0999999999999934E-3</v>
      </c>
      <c r="Y46" s="45">
        <f t="shared" si="9"/>
        <v>0.1734</v>
      </c>
      <c r="Z46" s="55">
        <f t="shared" si="10"/>
        <v>234</v>
      </c>
      <c r="AA46" s="56">
        <f t="shared" si="2"/>
        <v>3.6040000000000001</v>
      </c>
      <c r="AB46" s="6"/>
      <c r="AC46" s="64">
        <v>3.9</v>
      </c>
      <c r="AD46" s="60">
        <v>234</v>
      </c>
      <c r="AE46" s="61">
        <v>0.16250000000000001</v>
      </c>
      <c r="AF46" s="61">
        <f t="shared" si="19"/>
        <v>0.2215</v>
      </c>
      <c r="AG46" s="63">
        <f t="shared" si="20"/>
        <v>2.5000000000000022E-3</v>
      </c>
      <c r="AH46" s="45">
        <f t="shared" si="11"/>
        <v>8.4999999999999964E-2</v>
      </c>
      <c r="AI46" s="55">
        <f t="shared" si="12"/>
        <v>234</v>
      </c>
      <c r="AJ46" s="56">
        <f t="shared" si="13"/>
        <v>7.5309999999999997</v>
      </c>
    </row>
    <row r="47" spans="2:36" x14ac:dyDescent="0.25">
      <c r="B47" s="98">
        <v>4</v>
      </c>
      <c r="C47" s="96">
        <v>240</v>
      </c>
      <c r="D47" s="97">
        <v>0.66666666666666696</v>
      </c>
      <c r="E47" s="97">
        <v>0.61870000000000003</v>
      </c>
      <c r="F47" s="97">
        <f t="shared" si="16"/>
        <v>3.6700000000000066E-2</v>
      </c>
      <c r="G47" s="45">
        <f t="shared" si="21"/>
        <v>0.80740000000000123</v>
      </c>
      <c r="H47" s="71">
        <f t="shared" si="6"/>
        <v>240</v>
      </c>
      <c r="I47" s="56">
        <f t="shared" si="17"/>
        <v>13.6114</v>
      </c>
      <c r="J47" s="1"/>
      <c r="K47" s="98">
        <v>4</v>
      </c>
      <c r="L47" s="96">
        <v>240</v>
      </c>
      <c r="M47" s="97">
        <v>0.33333333333333298</v>
      </c>
      <c r="N47" s="97">
        <v>0.224</v>
      </c>
      <c r="O47" s="62">
        <f t="shared" si="14"/>
        <v>2.5000000000000022E-3</v>
      </c>
      <c r="P47" s="45">
        <f t="shared" si="22"/>
        <v>8.5000000000000853E-2</v>
      </c>
      <c r="Q47" s="71">
        <f t="shared" si="8"/>
        <v>240</v>
      </c>
      <c r="R47" s="56">
        <f t="shared" si="18"/>
        <v>7.6160000000000005</v>
      </c>
      <c r="S47" s="1"/>
      <c r="T47" s="64">
        <v>4</v>
      </c>
      <c r="U47" s="60">
        <v>240</v>
      </c>
      <c r="V47" s="61">
        <v>0.16666666666666699</v>
      </c>
      <c r="W47" s="61">
        <v>0.111</v>
      </c>
      <c r="X47" s="63">
        <f t="shared" si="15"/>
        <v>5.0000000000000044E-3</v>
      </c>
      <c r="Y47" s="45">
        <f t="shared" si="9"/>
        <v>0.16999999999999993</v>
      </c>
      <c r="Z47" s="55">
        <f t="shared" si="10"/>
        <v>240</v>
      </c>
      <c r="AA47" s="56">
        <f t="shared" si="2"/>
        <v>3.774</v>
      </c>
      <c r="AB47" s="6"/>
      <c r="AC47" s="64">
        <v>4</v>
      </c>
      <c r="AD47" s="60">
        <v>240</v>
      </c>
      <c r="AE47" s="61">
        <v>0.16666666666666699</v>
      </c>
      <c r="AF47" s="61">
        <f t="shared" si="19"/>
        <v>0.224</v>
      </c>
      <c r="AG47" s="63">
        <f t="shared" si="20"/>
        <v>2.5000000000000022E-3</v>
      </c>
      <c r="AH47" s="45">
        <f t="shared" si="11"/>
        <v>8.5000000000000853E-2</v>
      </c>
      <c r="AI47" s="55">
        <f t="shared" si="12"/>
        <v>240</v>
      </c>
      <c r="AJ47" s="56">
        <f t="shared" si="13"/>
        <v>7.6160000000000005</v>
      </c>
    </row>
    <row r="48" spans="2:36" x14ac:dyDescent="0.25">
      <c r="B48" s="98">
        <v>4.0999999999999996</v>
      </c>
      <c r="C48" s="96">
        <v>246</v>
      </c>
      <c r="D48" s="97">
        <v>0.68333333333333302</v>
      </c>
      <c r="E48" s="97">
        <v>0.6552</v>
      </c>
      <c r="F48" s="97">
        <f t="shared" si="16"/>
        <v>3.6499999999999977E-2</v>
      </c>
      <c r="G48" s="45">
        <f t="shared" si="21"/>
        <v>0.80300000000000082</v>
      </c>
      <c r="H48" s="71">
        <f t="shared" si="6"/>
        <v>246</v>
      </c>
      <c r="I48" s="56">
        <f t="shared" si="17"/>
        <v>14.414400000000001</v>
      </c>
      <c r="J48" s="1"/>
      <c r="K48" s="98">
        <v>4.0999999999999996</v>
      </c>
      <c r="L48" s="96">
        <v>246</v>
      </c>
      <c r="M48" s="97">
        <v>0.34166666666666701</v>
      </c>
      <c r="N48" s="97">
        <v>0.22639999999999999</v>
      </c>
      <c r="O48" s="62">
        <f t="shared" si="14"/>
        <v>2.3999999999999855E-3</v>
      </c>
      <c r="P48" s="45">
        <f t="shared" si="22"/>
        <v>8.1599999999999007E-2</v>
      </c>
      <c r="Q48" s="71">
        <f t="shared" si="8"/>
        <v>246</v>
      </c>
      <c r="R48" s="56">
        <f t="shared" si="18"/>
        <v>7.6975999999999996</v>
      </c>
      <c r="S48" s="1"/>
      <c r="T48" s="64">
        <v>4.0999999999999996</v>
      </c>
      <c r="U48" s="60">
        <v>246</v>
      </c>
      <c r="V48" s="61">
        <v>0.170833333333333</v>
      </c>
      <c r="W48" s="61">
        <v>0.11600000000000001</v>
      </c>
      <c r="X48" s="63">
        <f t="shared" si="15"/>
        <v>5.0000000000000044E-3</v>
      </c>
      <c r="Y48" s="45">
        <f t="shared" si="9"/>
        <v>0.17000000000000037</v>
      </c>
      <c r="Z48" s="55">
        <f t="shared" si="10"/>
        <v>246</v>
      </c>
      <c r="AA48" s="56">
        <f t="shared" si="2"/>
        <v>3.9440000000000004</v>
      </c>
      <c r="AB48" s="6"/>
      <c r="AC48" s="64">
        <v>4.0999999999999996</v>
      </c>
      <c r="AD48" s="60">
        <v>246</v>
      </c>
      <c r="AE48" s="61">
        <v>0.170833333333333</v>
      </c>
      <c r="AF48" s="61">
        <f t="shared" si="19"/>
        <v>0.22639999999999999</v>
      </c>
      <c r="AG48" s="63">
        <f t="shared" si="20"/>
        <v>2.3999999999999855E-3</v>
      </c>
      <c r="AH48" s="45">
        <f t="shared" si="11"/>
        <v>8.1599999999999007E-2</v>
      </c>
      <c r="AI48" s="55">
        <f t="shared" si="12"/>
        <v>246</v>
      </c>
      <c r="AJ48" s="56">
        <f t="shared" si="13"/>
        <v>7.6975999999999996</v>
      </c>
    </row>
    <row r="49" spans="2:36" x14ac:dyDescent="0.25">
      <c r="B49" s="98">
        <v>4.2</v>
      </c>
      <c r="C49" s="96">
        <v>252</v>
      </c>
      <c r="D49" s="97">
        <v>0.7</v>
      </c>
      <c r="E49" s="97">
        <v>0.69099999999999995</v>
      </c>
      <c r="F49" s="97">
        <f t="shared" si="16"/>
        <v>3.5799999999999943E-2</v>
      </c>
      <c r="G49" s="45">
        <f t="shared" si="21"/>
        <v>0.78759999999999764</v>
      </c>
      <c r="H49" s="71">
        <f t="shared" si="6"/>
        <v>252</v>
      </c>
      <c r="I49" s="56">
        <f t="shared" si="17"/>
        <v>15.201999999999998</v>
      </c>
      <c r="J49" s="1"/>
      <c r="K49" s="98">
        <v>4.2</v>
      </c>
      <c r="L49" s="96">
        <v>252</v>
      </c>
      <c r="M49" s="97">
        <v>0.35</v>
      </c>
      <c r="N49" s="97">
        <v>0.22850000000000001</v>
      </c>
      <c r="O49" s="62">
        <f t="shared" si="14"/>
        <v>2.1000000000000185E-3</v>
      </c>
      <c r="P49" s="45">
        <f t="shared" si="22"/>
        <v>7.1400000000000574E-2</v>
      </c>
      <c r="Q49" s="71">
        <f t="shared" si="8"/>
        <v>252</v>
      </c>
      <c r="R49" s="56">
        <f t="shared" si="18"/>
        <v>7.7690000000000001</v>
      </c>
      <c r="S49" s="1"/>
      <c r="T49" s="64">
        <v>4.2</v>
      </c>
      <c r="U49" s="60">
        <v>252</v>
      </c>
      <c r="V49" s="61">
        <v>0.17499999999999999</v>
      </c>
      <c r="W49" s="61">
        <v>0.121</v>
      </c>
      <c r="X49" s="63">
        <f t="shared" si="15"/>
        <v>4.9999999999999906E-3</v>
      </c>
      <c r="Y49" s="45">
        <f t="shared" si="9"/>
        <v>0.16999999999999948</v>
      </c>
      <c r="Z49" s="55">
        <f t="shared" si="10"/>
        <v>252</v>
      </c>
      <c r="AA49" s="56">
        <f t="shared" si="2"/>
        <v>4.1139999999999999</v>
      </c>
      <c r="AB49" s="6"/>
      <c r="AC49" s="64">
        <v>4.2</v>
      </c>
      <c r="AD49" s="60">
        <v>252</v>
      </c>
      <c r="AE49" s="61">
        <v>0.17499999999999999</v>
      </c>
      <c r="AF49" s="61">
        <f t="shared" si="19"/>
        <v>0.22850000000000001</v>
      </c>
      <c r="AG49" s="63">
        <f t="shared" si="20"/>
        <v>2.1000000000000185E-3</v>
      </c>
      <c r="AH49" s="45">
        <f t="shared" si="11"/>
        <v>7.1400000000000574E-2</v>
      </c>
      <c r="AI49" s="55">
        <f t="shared" si="12"/>
        <v>252</v>
      </c>
      <c r="AJ49" s="56">
        <f t="shared" si="13"/>
        <v>7.7690000000000001</v>
      </c>
    </row>
    <row r="50" spans="2:36" x14ac:dyDescent="0.25">
      <c r="B50" s="98">
        <v>4.3</v>
      </c>
      <c r="C50" s="96">
        <v>258</v>
      </c>
      <c r="D50" s="97">
        <v>0.71666666666666701</v>
      </c>
      <c r="E50" s="97">
        <v>0.7268</v>
      </c>
      <c r="F50" s="97">
        <f t="shared" si="16"/>
        <v>3.5800000000000054E-2</v>
      </c>
      <c r="G50" s="45">
        <f t="shared" si="21"/>
        <v>0.78760000000000119</v>
      </c>
      <c r="H50" s="71">
        <f t="shared" si="6"/>
        <v>258</v>
      </c>
      <c r="I50" s="56">
        <f t="shared" si="17"/>
        <v>15.989599999999999</v>
      </c>
      <c r="J50" s="1"/>
      <c r="K50" s="98">
        <v>4.3</v>
      </c>
      <c r="L50" s="96">
        <v>258</v>
      </c>
      <c r="M50" s="97">
        <v>0.358333333333333</v>
      </c>
      <c r="N50" s="97">
        <v>0.2306</v>
      </c>
      <c r="O50" s="62">
        <f t="shared" si="14"/>
        <v>2.0999999999999908E-3</v>
      </c>
      <c r="P50" s="45">
        <f t="shared" si="22"/>
        <v>7.1399999999999686E-2</v>
      </c>
      <c r="Q50" s="71">
        <f t="shared" si="8"/>
        <v>258</v>
      </c>
      <c r="R50" s="56">
        <f t="shared" si="18"/>
        <v>7.8403999999999998</v>
      </c>
      <c r="S50" s="1"/>
      <c r="T50" s="64">
        <v>4.3</v>
      </c>
      <c r="U50" s="60">
        <v>258</v>
      </c>
      <c r="V50" s="61">
        <v>0.179166666666667</v>
      </c>
      <c r="W50" s="61">
        <v>0.126</v>
      </c>
      <c r="X50" s="63">
        <f t="shared" si="15"/>
        <v>5.0000000000000044E-3</v>
      </c>
      <c r="Y50" s="45">
        <f t="shared" si="9"/>
        <v>0.16999999999999993</v>
      </c>
      <c r="Z50" s="55">
        <f t="shared" si="10"/>
        <v>258</v>
      </c>
      <c r="AA50" s="56">
        <f t="shared" si="2"/>
        <v>4.2839999999999998</v>
      </c>
      <c r="AB50" s="6"/>
      <c r="AC50" s="64">
        <v>4.3</v>
      </c>
      <c r="AD50" s="60">
        <v>258</v>
      </c>
      <c r="AE50" s="61">
        <v>0.179166666666667</v>
      </c>
      <c r="AF50" s="61">
        <f t="shared" si="19"/>
        <v>0.2306</v>
      </c>
      <c r="AG50" s="63">
        <f t="shared" si="20"/>
        <v>2.0999999999999908E-3</v>
      </c>
      <c r="AH50" s="45">
        <f t="shared" si="11"/>
        <v>7.1399999999999686E-2</v>
      </c>
      <c r="AI50" s="55">
        <f t="shared" si="12"/>
        <v>258</v>
      </c>
      <c r="AJ50" s="56">
        <f t="shared" si="13"/>
        <v>7.8403999999999998</v>
      </c>
    </row>
    <row r="51" spans="2:36" x14ac:dyDescent="0.25">
      <c r="B51" s="98">
        <v>4.4000000000000004</v>
      </c>
      <c r="C51" s="96">
        <v>264</v>
      </c>
      <c r="D51" s="97">
        <v>0.73333333333333295</v>
      </c>
      <c r="E51" s="97">
        <v>0.76070000000000004</v>
      </c>
      <c r="F51" s="97">
        <f t="shared" si="16"/>
        <v>3.3900000000000041E-2</v>
      </c>
      <c r="G51" s="45">
        <f t="shared" si="21"/>
        <v>0.74580000000000268</v>
      </c>
      <c r="H51" s="71">
        <f t="shared" si="6"/>
        <v>264</v>
      </c>
      <c r="I51" s="56">
        <f t="shared" si="17"/>
        <v>16.735400000000002</v>
      </c>
      <c r="J51" s="1"/>
      <c r="K51" s="98">
        <v>4.4000000000000004</v>
      </c>
      <c r="L51" s="96">
        <v>264</v>
      </c>
      <c r="M51" s="97">
        <v>0.36666666666666697</v>
      </c>
      <c r="N51" s="97">
        <v>0.23300000000000001</v>
      </c>
      <c r="O51" s="62">
        <f t="shared" si="14"/>
        <v>2.4000000000000132E-3</v>
      </c>
      <c r="P51" s="45">
        <f t="shared" si="22"/>
        <v>8.1600000000000783E-2</v>
      </c>
      <c r="Q51" s="71">
        <f t="shared" si="8"/>
        <v>264</v>
      </c>
      <c r="R51" s="56">
        <f t="shared" si="18"/>
        <v>7.9220000000000006</v>
      </c>
      <c r="S51" s="1"/>
      <c r="T51" s="64">
        <v>4.4000000000000004</v>
      </c>
      <c r="U51" s="60">
        <v>264</v>
      </c>
      <c r="V51" s="61">
        <v>0.18333333333333299</v>
      </c>
      <c r="W51" s="61">
        <v>0.1305</v>
      </c>
      <c r="X51" s="63">
        <f t="shared" si="15"/>
        <v>4.500000000000004E-3</v>
      </c>
      <c r="Y51" s="45">
        <f t="shared" si="9"/>
        <v>0.15300000000000047</v>
      </c>
      <c r="Z51" s="55">
        <f t="shared" si="10"/>
        <v>264</v>
      </c>
      <c r="AA51" s="56">
        <f t="shared" si="2"/>
        <v>4.4370000000000003</v>
      </c>
      <c r="AB51" s="6"/>
      <c r="AC51" s="64">
        <v>4.4000000000000004</v>
      </c>
      <c r="AD51" s="60">
        <v>264</v>
      </c>
      <c r="AE51" s="61">
        <v>0.18333333333333299</v>
      </c>
      <c r="AF51" s="61">
        <f t="shared" si="19"/>
        <v>0.23300000000000001</v>
      </c>
      <c r="AG51" s="63">
        <f t="shared" si="20"/>
        <v>2.4000000000000132E-3</v>
      </c>
      <c r="AH51" s="45">
        <f t="shared" si="11"/>
        <v>8.1600000000000783E-2</v>
      </c>
      <c r="AI51" s="55">
        <f t="shared" si="12"/>
        <v>264</v>
      </c>
      <c r="AJ51" s="56">
        <f t="shared" si="13"/>
        <v>7.9220000000000006</v>
      </c>
    </row>
    <row r="52" spans="2:36" x14ac:dyDescent="0.25">
      <c r="B52" s="98">
        <v>4.5</v>
      </c>
      <c r="C52" s="96">
        <v>270</v>
      </c>
      <c r="D52" s="97">
        <v>0.75</v>
      </c>
      <c r="E52" s="97">
        <v>0.79249999999999998</v>
      </c>
      <c r="F52" s="97">
        <f t="shared" si="16"/>
        <v>3.1799999999999939E-2</v>
      </c>
      <c r="G52" s="45">
        <f t="shared" si="21"/>
        <v>0.69959999999999667</v>
      </c>
      <c r="H52" s="71">
        <f t="shared" si="6"/>
        <v>270</v>
      </c>
      <c r="I52" s="56">
        <f t="shared" si="17"/>
        <v>17.434999999999999</v>
      </c>
      <c r="J52" s="1"/>
      <c r="K52" s="98">
        <v>4.5</v>
      </c>
      <c r="L52" s="96">
        <v>270</v>
      </c>
      <c r="M52" s="97">
        <v>0.375</v>
      </c>
      <c r="N52" s="97">
        <v>0.23549999999999999</v>
      </c>
      <c r="O52" s="62">
        <f t="shared" si="14"/>
        <v>2.4999999999999745E-3</v>
      </c>
      <c r="P52" s="45">
        <f t="shared" si="22"/>
        <v>8.4999999999999076E-2</v>
      </c>
      <c r="Q52" s="71">
        <f t="shared" si="8"/>
        <v>270</v>
      </c>
      <c r="R52" s="56">
        <f t="shared" si="18"/>
        <v>8.0069999999999997</v>
      </c>
      <c r="S52" s="1"/>
      <c r="T52" s="64">
        <v>4.5</v>
      </c>
      <c r="U52" s="60">
        <v>270</v>
      </c>
      <c r="V52" s="61">
        <v>0.1875</v>
      </c>
      <c r="W52" s="61">
        <v>0.13489999999999999</v>
      </c>
      <c r="X52" s="63">
        <f t="shared" si="15"/>
        <v>4.3999999999999873E-3</v>
      </c>
      <c r="Y52" s="45">
        <f t="shared" si="9"/>
        <v>0.14959999999999951</v>
      </c>
      <c r="Z52" s="55">
        <f t="shared" si="10"/>
        <v>270</v>
      </c>
      <c r="AA52" s="56">
        <f t="shared" si="2"/>
        <v>4.5865999999999998</v>
      </c>
      <c r="AB52" s="6"/>
      <c r="AC52" s="64">
        <v>4.5</v>
      </c>
      <c r="AD52" s="60">
        <v>270</v>
      </c>
      <c r="AE52" s="61">
        <v>0.1875</v>
      </c>
      <c r="AF52" s="61">
        <f t="shared" si="19"/>
        <v>0.23549999999999999</v>
      </c>
      <c r="AG52" s="63">
        <f t="shared" si="20"/>
        <v>2.4999999999999745E-3</v>
      </c>
      <c r="AH52" s="45">
        <f t="shared" si="11"/>
        <v>8.4999999999999076E-2</v>
      </c>
      <c r="AI52" s="55">
        <f t="shared" si="12"/>
        <v>270</v>
      </c>
      <c r="AJ52" s="56">
        <f t="shared" si="13"/>
        <v>8.0069999999999997</v>
      </c>
    </row>
    <row r="53" spans="2:36" x14ac:dyDescent="0.25">
      <c r="B53" s="98">
        <v>4.5999999999999996</v>
      </c>
      <c r="C53" s="96">
        <v>276</v>
      </c>
      <c r="D53" s="97">
        <v>0.76666666666666705</v>
      </c>
      <c r="E53" s="97">
        <v>0.82230000000000003</v>
      </c>
      <c r="F53" s="97">
        <f t="shared" si="16"/>
        <v>2.9800000000000049E-2</v>
      </c>
      <c r="G53" s="45">
        <f t="shared" si="21"/>
        <v>0.65560000000000329</v>
      </c>
      <c r="H53" s="71">
        <f t="shared" si="6"/>
        <v>276</v>
      </c>
      <c r="I53" s="56">
        <f t="shared" si="17"/>
        <v>18.090600000000002</v>
      </c>
      <c r="J53" s="1"/>
      <c r="K53" s="98">
        <v>4.5999999999999996</v>
      </c>
      <c r="L53" s="96">
        <v>276</v>
      </c>
      <c r="M53" s="97">
        <v>0.38333333333333303</v>
      </c>
      <c r="N53" s="97">
        <v>0.2382</v>
      </c>
      <c r="O53" s="62">
        <f t="shared" si="14"/>
        <v>2.7000000000000079E-3</v>
      </c>
      <c r="P53" s="45">
        <f t="shared" si="22"/>
        <v>9.1800000000000992E-2</v>
      </c>
      <c r="Q53" s="71">
        <f t="shared" si="8"/>
        <v>276</v>
      </c>
      <c r="R53" s="56">
        <f t="shared" si="18"/>
        <v>8.0988000000000007</v>
      </c>
      <c r="S53" s="1"/>
      <c r="T53" s="64">
        <v>4.5999999999999996</v>
      </c>
      <c r="U53" s="60">
        <v>276</v>
      </c>
      <c r="V53" s="61">
        <v>0.19166666666666701</v>
      </c>
      <c r="W53" s="61">
        <v>0.13930000000000001</v>
      </c>
      <c r="X53" s="63">
        <f t="shared" si="15"/>
        <v>4.400000000000015E-3</v>
      </c>
      <c r="Y53" s="45">
        <f t="shared" si="9"/>
        <v>0.1496000000000004</v>
      </c>
      <c r="Z53" s="55">
        <f t="shared" si="10"/>
        <v>276</v>
      </c>
      <c r="AA53" s="56">
        <f t="shared" si="2"/>
        <v>4.7362000000000002</v>
      </c>
      <c r="AB53" s="6"/>
      <c r="AC53" s="64">
        <v>4.5999999999999996</v>
      </c>
      <c r="AD53" s="60">
        <v>276</v>
      </c>
      <c r="AE53" s="61">
        <v>0.19166666666666701</v>
      </c>
      <c r="AF53" s="61">
        <f t="shared" si="19"/>
        <v>0.2382</v>
      </c>
      <c r="AG53" s="63">
        <f t="shared" si="20"/>
        <v>2.7000000000000079E-3</v>
      </c>
      <c r="AH53" s="45">
        <f t="shared" si="11"/>
        <v>9.1800000000000992E-2</v>
      </c>
      <c r="AI53" s="55">
        <f t="shared" si="12"/>
        <v>276</v>
      </c>
      <c r="AJ53" s="56">
        <f t="shared" si="13"/>
        <v>8.0988000000000007</v>
      </c>
    </row>
    <row r="54" spans="2:36" x14ac:dyDescent="0.25">
      <c r="B54" s="98">
        <v>4.7</v>
      </c>
      <c r="C54" s="96">
        <v>282</v>
      </c>
      <c r="D54" s="97">
        <v>0.78333333333333299</v>
      </c>
      <c r="E54" s="97">
        <v>0.8498</v>
      </c>
      <c r="F54" s="97">
        <f t="shared" si="16"/>
        <v>2.7499999999999969E-2</v>
      </c>
      <c r="G54" s="45">
        <f t="shared" si="21"/>
        <v>0.60499999999999687</v>
      </c>
      <c r="H54" s="71">
        <f t="shared" si="6"/>
        <v>282</v>
      </c>
      <c r="I54" s="56">
        <f t="shared" si="17"/>
        <v>18.695599999999999</v>
      </c>
      <c r="J54" s="1"/>
      <c r="K54" s="98">
        <v>4.7</v>
      </c>
      <c r="L54" s="96">
        <v>282</v>
      </c>
      <c r="M54" s="97">
        <v>0.391666666666667</v>
      </c>
      <c r="N54" s="97">
        <v>0.24110000000000001</v>
      </c>
      <c r="O54" s="62">
        <f t="shared" si="14"/>
        <v>2.9000000000000137E-3</v>
      </c>
      <c r="P54" s="45">
        <f t="shared" si="22"/>
        <v>9.8599999999999355E-2</v>
      </c>
      <c r="Q54" s="71">
        <f t="shared" si="8"/>
        <v>282</v>
      </c>
      <c r="R54" s="56">
        <f t="shared" si="18"/>
        <v>8.1974</v>
      </c>
      <c r="S54" s="1"/>
      <c r="T54" s="64">
        <v>4.7</v>
      </c>
      <c r="U54" s="60">
        <v>282</v>
      </c>
      <c r="V54" s="61">
        <v>0.195833333333333</v>
      </c>
      <c r="W54" s="61">
        <v>0.14360000000000001</v>
      </c>
      <c r="X54" s="63">
        <f t="shared" si="15"/>
        <v>4.2999999999999983E-3</v>
      </c>
      <c r="Y54" s="45">
        <f t="shared" si="9"/>
        <v>0.14620000000000033</v>
      </c>
      <c r="Z54" s="55">
        <f t="shared" si="10"/>
        <v>282</v>
      </c>
      <c r="AA54" s="56">
        <f t="shared" si="2"/>
        <v>4.8824000000000005</v>
      </c>
      <c r="AB54" s="6"/>
      <c r="AC54" s="64">
        <v>4.7</v>
      </c>
      <c r="AD54" s="60">
        <v>282</v>
      </c>
      <c r="AE54" s="61">
        <v>0.195833333333333</v>
      </c>
      <c r="AF54" s="61">
        <f t="shared" si="19"/>
        <v>0.24110000000000001</v>
      </c>
      <c r="AG54" s="63">
        <f t="shared" si="20"/>
        <v>2.9000000000000137E-3</v>
      </c>
      <c r="AH54" s="45">
        <f t="shared" si="11"/>
        <v>9.8599999999999355E-2</v>
      </c>
      <c r="AI54" s="55">
        <f t="shared" si="12"/>
        <v>282</v>
      </c>
      <c r="AJ54" s="56">
        <f t="shared" si="13"/>
        <v>8.1974</v>
      </c>
    </row>
    <row r="55" spans="2:36" x14ac:dyDescent="0.25">
      <c r="B55" s="98">
        <v>4.8</v>
      </c>
      <c r="C55" s="96">
        <v>288</v>
      </c>
      <c r="D55" s="97">
        <v>0.8</v>
      </c>
      <c r="E55" s="97">
        <v>0.874</v>
      </c>
      <c r="F55" s="97">
        <f t="shared" si="16"/>
        <v>2.4199999999999999E-2</v>
      </c>
      <c r="G55" s="45">
        <f t="shared" si="21"/>
        <v>0.53240000000000265</v>
      </c>
      <c r="H55" s="71">
        <f t="shared" si="6"/>
        <v>288</v>
      </c>
      <c r="I55" s="56">
        <f t="shared" si="17"/>
        <v>19.228000000000002</v>
      </c>
      <c r="J55" s="1"/>
      <c r="K55" s="98">
        <v>4.8</v>
      </c>
      <c r="L55" s="96">
        <v>288</v>
      </c>
      <c r="M55" s="97">
        <v>0.4</v>
      </c>
      <c r="N55" s="97">
        <v>0.24399999999999999</v>
      </c>
      <c r="O55" s="62">
        <f t="shared" si="14"/>
        <v>2.8999999999999859E-3</v>
      </c>
      <c r="P55" s="45">
        <f t="shared" si="22"/>
        <v>9.8599999999999355E-2</v>
      </c>
      <c r="Q55" s="71">
        <f t="shared" si="8"/>
        <v>288</v>
      </c>
      <c r="R55" s="56">
        <f t="shared" si="18"/>
        <v>8.2959999999999994</v>
      </c>
      <c r="S55" s="1"/>
      <c r="T55" s="64">
        <v>4.8</v>
      </c>
      <c r="U55" s="60">
        <v>288</v>
      </c>
      <c r="V55" s="61">
        <v>0.2</v>
      </c>
      <c r="W55" s="61">
        <v>0.14799999999999999</v>
      </c>
      <c r="X55" s="63">
        <f t="shared" si="15"/>
        <v>4.3999999999999873E-3</v>
      </c>
      <c r="Y55" s="45">
        <f t="shared" si="9"/>
        <v>0.14959999999999951</v>
      </c>
      <c r="Z55" s="55">
        <f t="shared" si="10"/>
        <v>288</v>
      </c>
      <c r="AA55" s="56">
        <f t="shared" si="2"/>
        <v>5.032</v>
      </c>
      <c r="AB55" s="6"/>
      <c r="AC55" s="64">
        <v>4.8</v>
      </c>
      <c r="AD55" s="60">
        <v>288</v>
      </c>
      <c r="AE55" s="61">
        <v>0.2</v>
      </c>
      <c r="AF55" s="61">
        <f t="shared" si="19"/>
        <v>0.24399999999999999</v>
      </c>
      <c r="AG55" s="63">
        <f t="shared" si="20"/>
        <v>2.8999999999999859E-3</v>
      </c>
      <c r="AH55" s="45">
        <f t="shared" si="11"/>
        <v>9.8599999999999355E-2</v>
      </c>
      <c r="AI55" s="55">
        <f t="shared" si="12"/>
        <v>288</v>
      </c>
      <c r="AJ55" s="56">
        <f t="shared" si="13"/>
        <v>8.2959999999999994</v>
      </c>
    </row>
    <row r="56" spans="2:36" x14ac:dyDescent="0.25">
      <c r="B56" s="98">
        <v>4.9000000000000004</v>
      </c>
      <c r="C56" s="96">
        <v>294</v>
      </c>
      <c r="D56" s="97">
        <v>0.81666666666666698</v>
      </c>
      <c r="E56" s="97">
        <v>0.89480000000000004</v>
      </c>
      <c r="F56" s="97">
        <f t="shared" si="16"/>
        <v>2.0800000000000041E-2</v>
      </c>
      <c r="G56" s="45">
        <f t="shared" si="21"/>
        <v>0.45759999999999934</v>
      </c>
      <c r="H56" s="71">
        <f t="shared" si="6"/>
        <v>294</v>
      </c>
      <c r="I56" s="56">
        <f t="shared" si="17"/>
        <v>19.685600000000001</v>
      </c>
      <c r="J56" s="1"/>
      <c r="K56" s="98">
        <v>4.9000000000000004</v>
      </c>
      <c r="L56" s="96">
        <v>294</v>
      </c>
      <c r="M56" s="97">
        <v>0.40833333333333299</v>
      </c>
      <c r="N56" s="97">
        <v>0.24779999999999999</v>
      </c>
      <c r="O56" s="62">
        <f t="shared" si="14"/>
        <v>3.7999999999999978E-3</v>
      </c>
      <c r="P56" s="45">
        <f t="shared" si="22"/>
        <v>0.12920000000000087</v>
      </c>
      <c r="Q56" s="71">
        <f t="shared" si="8"/>
        <v>294</v>
      </c>
      <c r="R56" s="56">
        <f t="shared" si="18"/>
        <v>8.4252000000000002</v>
      </c>
      <c r="S56" s="1"/>
      <c r="T56" s="64">
        <v>4.9000000000000004</v>
      </c>
      <c r="U56" s="60">
        <v>294</v>
      </c>
      <c r="V56" s="61">
        <v>0.204166666666667</v>
      </c>
      <c r="W56" s="61">
        <v>0.152</v>
      </c>
      <c r="X56" s="63">
        <f t="shared" si="15"/>
        <v>4.0000000000000036E-3</v>
      </c>
      <c r="Y56" s="45">
        <f t="shared" si="9"/>
        <v>0.13600000000000012</v>
      </c>
      <c r="Z56" s="55">
        <f t="shared" si="10"/>
        <v>294</v>
      </c>
      <c r="AA56" s="56">
        <f t="shared" si="2"/>
        <v>5.1680000000000001</v>
      </c>
      <c r="AB56" s="6"/>
      <c r="AC56" s="64">
        <v>4.9000000000000004</v>
      </c>
      <c r="AD56" s="60">
        <v>294</v>
      </c>
      <c r="AE56" s="61">
        <v>0.204166666666667</v>
      </c>
      <c r="AF56" s="61">
        <f t="shared" si="19"/>
        <v>0.24779999999999999</v>
      </c>
      <c r="AG56" s="63">
        <f t="shared" si="20"/>
        <v>3.7999999999999978E-3</v>
      </c>
      <c r="AH56" s="45">
        <f t="shared" si="11"/>
        <v>0.12920000000000087</v>
      </c>
      <c r="AI56" s="55">
        <f t="shared" si="12"/>
        <v>294</v>
      </c>
      <c r="AJ56" s="56">
        <f t="shared" si="13"/>
        <v>8.4252000000000002</v>
      </c>
    </row>
    <row r="57" spans="2:36" x14ac:dyDescent="0.25">
      <c r="B57" s="98">
        <v>5</v>
      </c>
      <c r="C57" s="96">
        <v>300</v>
      </c>
      <c r="D57" s="97">
        <v>0.83333333333333304</v>
      </c>
      <c r="E57" s="97">
        <v>0.9123</v>
      </c>
      <c r="F57" s="97">
        <f t="shared" si="16"/>
        <v>1.749999999999996E-2</v>
      </c>
      <c r="G57" s="45">
        <f t="shared" si="21"/>
        <v>0.38499999999999801</v>
      </c>
      <c r="H57" s="71">
        <f t="shared" si="6"/>
        <v>300</v>
      </c>
      <c r="I57" s="56">
        <f t="shared" si="17"/>
        <v>20.070599999999999</v>
      </c>
      <c r="J57" s="1"/>
      <c r="K57" s="98">
        <v>5</v>
      </c>
      <c r="L57" s="96">
        <v>300</v>
      </c>
      <c r="M57" s="97">
        <v>0.41666666666666702</v>
      </c>
      <c r="N57" s="97">
        <v>0.2515</v>
      </c>
      <c r="O57" s="62">
        <f t="shared" si="14"/>
        <v>3.7000000000000088E-3</v>
      </c>
      <c r="P57" s="45">
        <f t="shared" si="22"/>
        <v>0.12579999999999991</v>
      </c>
      <c r="Q57" s="71">
        <f t="shared" si="8"/>
        <v>300</v>
      </c>
      <c r="R57" s="56">
        <f t="shared" si="18"/>
        <v>8.5510000000000002</v>
      </c>
      <c r="S57" s="1"/>
      <c r="T57" s="64">
        <v>5</v>
      </c>
      <c r="U57" s="60">
        <v>300</v>
      </c>
      <c r="V57" s="61">
        <v>0.20833333333333301</v>
      </c>
      <c r="W57" s="61">
        <v>0.15590000000000001</v>
      </c>
      <c r="X57" s="63">
        <f t="shared" si="15"/>
        <v>3.9000000000000146E-3</v>
      </c>
      <c r="Y57" s="45">
        <f t="shared" si="9"/>
        <v>0.13260000000000005</v>
      </c>
      <c r="Z57" s="55">
        <f t="shared" si="10"/>
        <v>300</v>
      </c>
      <c r="AA57" s="56">
        <f t="shared" si="2"/>
        <v>5.3006000000000002</v>
      </c>
      <c r="AB57" s="6"/>
      <c r="AC57" s="64">
        <v>5</v>
      </c>
      <c r="AD57" s="60">
        <v>300</v>
      </c>
      <c r="AE57" s="61">
        <v>0.20833333333333301</v>
      </c>
      <c r="AF57" s="61">
        <f t="shared" si="19"/>
        <v>0.2515</v>
      </c>
      <c r="AG57" s="63">
        <f t="shared" si="20"/>
        <v>3.7000000000000088E-3</v>
      </c>
      <c r="AH57" s="45">
        <f t="shared" si="11"/>
        <v>0.12579999999999991</v>
      </c>
      <c r="AI57" s="55">
        <f t="shared" si="12"/>
        <v>300</v>
      </c>
      <c r="AJ57" s="56">
        <f t="shared" si="13"/>
        <v>8.5510000000000002</v>
      </c>
    </row>
    <row r="58" spans="2:36" x14ac:dyDescent="0.25">
      <c r="B58" s="98">
        <v>5.0999999999999996</v>
      </c>
      <c r="C58" s="96">
        <v>306</v>
      </c>
      <c r="D58" s="97">
        <v>0.85</v>
      </c>
      <c r="E58" s="97">
        <v>0.92700000000000005</v>
      </c>
      <c r="F58" s="97">
        <f t="shared" si="16"/>
        <v>1.4700000000000046E-2</v>
      </c>
      <c r="G58" s="45">
        <f t="shared" si="21"/>
        <v>0.32340000000000302</v>
      </c>
      <c r="H58" s="71">
        <f t="shared" si="6"/>
        <v>306</v>
      </c>
      <c r="I58" s="56">
        <f t="shared" si="17"/>
        <v>20.394000000000002</v>
      </c>
      <c r="J58" s="1"/>
      <c r="K58" s="98">
        <v>5.0999999999999996</v>
      </c>
      <c r="L58" s="96">
        <v>306</v>
      </c>
      <c r="M58" s="97">
        <v>0.42499999999999999</v>
      </c>
      <c r="N58" s="97">
        <v>0.25600000000000001</v>
      </c>
      <c r="O58" s="62">
        <f t="shared" si="14"/>
        <v>4.500000000000004E-3</v>
      </c>
      <c r="P58" s="45">
        <f t="shared" si="22"/>
        <v>0.15300000000000047</v>
      </c>
      <c r="Q58" s="71">
        <f t="shared" si="8"/>
        <v>306</v>
      </c>
      <c r="R58" s="56">
        <f t="shared" si="18"/>
        <v>8.7040000000000006</v>
      </c>
      <c r="S58" s="1"/>
      <c r="T58" s="64">
        <v>5.0999999999999996</v>
      </c>
      <c r="U58" s="60">
        <v>306</v>
      </c>
      <c r="V58" s="61">
        <v>0.21249999999999999</v>
      </c>
      <c r="W58" s="61">
        <v>0.15989999999999999</v>
      </c>
      <c r="X58" s="63">
        <f t="shared" si="15"/>
        <v>3.9999999999999758E-3</v>
      </c>
      <c r="Y58" s="45">
        <f t="shared" si="9"/>
        <v>0.13599999999999923</v>
      </c>
      <c r="Z58" s="55">
        <f t="shared" si="10"/>
        <v>306</v>
      </c>
      <c r="AA58" s="56">
        <f t="shared" si="2"/>
        <v>5.4365999999999994</v>
      </c>
      <c r="AB58" s="6"/>
      <c r="AC58" s="64">
        <v>5.0999999999999996</v>
      </c>
      <c r="AD58" s="60">
        <v>306</v>
      </c>
      <c r="AE58" s="61">
        <v>0.21249999999999999</v>
      </c>
      <c r="AF58" s="61">
        <f t="shared" si="19"/>
        <v>0.25600000000000001</v>
      </c>
      <c r="AG58" s="63">
        <f t="shared" si="20"/>
        <v>4.500000000000004E-3</v>
      </c>
      <c r="AH58" s="45">
        <f t="shared" si="11"/>
        <v>0.15300000000000047</v>
      </c>
      <c r="AI58" s="55">
        <f t="shared" si="12"/>
        <v>306</v>
      </c>
      <c r="AJ58" s="56">
        <f t="shared" si="13"/>
        <v>8.7040000000000006</v>
      </c>
    </row>
    <row r="59" spans="2:36" x14ac:dyDescent="0.25">
      <c r="B59" s="98">
        <v>5.2</v>
      </c>
      <c r="C59" s="96">
        <v>312</v>
      </c>
      <c r="D59" s="97">
        <v>0.86666666666666703</v>
      </c>
      <c r="E59" s="97">
        <v>0.93869999999999998</v>
      </c>
      <c r="F59" s="97">
        <f t="shared" si="16"/>
        <v>1.1699999999999933E-2</v>
      </c>
      <c r="G59" s="45">
        <f t="shared" si="21"/>
        <v>0.25739999999999696</v>
      </c>
      <c r="H59" s="71">
        <f t="shared" si="6"/>
        <v>312</v>
      </c>
      <c r="I59" s="56">
        <f t="shared" si="17"/>
        <v>20.651399999999999</v>
      </c>
      <c r="J59" s="1"/>
      <c r="K59" s="98">
        <v>5.2</v>
      </c>
      <c r="L59" s="96">
        <v>312</v>
      </c>
      <c r="M59" s="97">
        <v>0.43333333333333302</v>
      </c>
      <c r="N59" s="97">
        <v>0.26100000000000001</v>
      </c>
      <c r="O59" s="62">
        <f t="shared" si="14"/>
        <v>5.0000000000000044E-3</v>
      </c>
      <c r="P59" s="45">
        <f t="shared" si="22"/>
        <v>0.16999999999999993</v>
      </c>
      <c r="Q59" s="71">
        <f t="shared" si="8"/>
        <v>312</v>
      </c>
      <c r="R59" s="56">
        <f t="shared" si="18"/>
        <v>8.8740000000000006</v>
      </c>
      <c r="S59" s="1"/>
      <c r="T59" s="64">
        <v>5.2</v>
      </c>
      <c r="U59" s="60">
        <v>312</v>
      </c>
      <c r="V59" s="61">
        <v>0.21666666666666701</v>
      </c>
      <c r="W59" s="61">
        <v>0.1638</v>
      </c>
      <c r="X59" s="63">
        <f t="shared" si="15"/>
        <v>3.9000000000000146E-3</v>
      </c>
      <c r="Y59" s="45">
        <f t="shared" si="9"/>
        <v>0.13260000000000094</v>
      </c>
      <c r="Z59" s="55">
        <f t="shared" si="10"/>
        <v>312</v>
      </c>
      <c r="AA59" s="56">
        <f t="shared" si="2"/>
        <v>5.5692000000000004</v>
      </c>
      <c r="AB59" s="6"/>
      <c r="AC59" s="64">
        <v>5.2</v>
      </c>
      <c r="AD59" s="60">
        <v>312</v>
      </c>
      <c r="AE59" s="61">
        <v>0.21666666666666701</v>
      </c>
      <c r="AF59" s="61">
        <f t="shared" si="19"/>
        <v>0.26100000000000001</v>
      </c>
      <c r="AG59" s="63">
        <f t="shared" si="20"/>
        <v>5.0000000000000044E-3</v>
      </c>
      <c r="AH59" s="45">
        <f t="shared" si="11"/>
        <v>0.16999999999999993</v>
      </c>
      <c r="AI59" s="55">
        <f t="shared" si="12"/>
        <v>312</v>
      </c>
      <c r="AJ59" s="56">
        <f t="shared" si="13"/>
        <v>8.8740000000000006</v>
      </c>
    </row>
    <row r="60" spans="2:36" x14ac:dyDescent="0.25">
      <c r="B60" s="98">
        <v>5.3</v>
      </c>
      <c r="C60" s="96">
        <v>318</v>
      </c>
      <c r="D60" s="97">
        <v>0.88333333333333297</v>
      </c>
      <c r="E60" s="97">
        <v>0.94730000000000003</v>
      </c>
      <c r="F60" s="97">
        <f t="shared" si="16"/>
        <v>8.600000000000052E-3</v>
      </c>
      <c r="G60" s="45">
        <f t="shared" si="21"/>
        <v>0.18920000000000314</v>
      </c>
      <c r="H60" s="71">
        <f t="shared" si="6"/>
        <v>318</v>
      </c>
      <c r="I60" s="56">
        <f t="shared" si="17"/>
        <v>20.840600000000002</v>
      </c>
      <c r="J60" s="1"/>
      <c r="K60" s="98">
        <v>5.3</v>
      </c>
      <c r="L60" s="96">
        <v>318</v>
      </c>
      <c r="M60" s="97">
        <v>0.44166666666666698</v>
      </c>
      <c r="N60" s="97">
        <v>0.26619999999999999</v>
      </c>
      <c r="O60" s="62">
        <f t="shared" si="14"/>
        <v>5.1999999999999824E-3</v>
      </c>
      <c r="P60" s="45">
        <f t="shared" si="22"/>
        <v>0.17679999999999829</v>
      </c>
      <c r="Q60" s="71">
        <f t="shared" si="8"/>
        <v>318</v>
      </c>
      <c r="R60" s="56">
        <f t="shared" si="18"/>
        <v>9.0507999999999988</v>
      </c>
      <c r="S60" s="1"/>
      <c r="T60" s="64">
        <v>5.3</v>
      </c>
      <c r="U60" s="60">
        <v>318</v>
      </c>
      <c r="V60" s="61">
        <v>0.22083333333333299</v>
      </c>
      <c r="W60" s="61">
        <v>0.16769999999999999</v>
      </c>
      <c r="X60" s="63">
        <f t="shared" si="15"/>
        <v>3.8999999999999868E-3</v>
      </c>
      <c r="Y60" s="45">
        <f t="shared" si="9"/>
        <v>0.13259999999999916</v>
      </c>
      <c r="Z60" s="55">
        <f t="shared" si="10"/>
        <v>318</v>
      </c>
      <c r="AA60" s="56">
        <f t="shared" si="2"/>
        <v>5.7017999999999995</v>
      </c>
      <c r="AB60" s="6"/>
      <c r="AC60" s="64">
        <v>5.3</v>
      </c>
      <c r="AD60" s="60">
        <v>318</v>
      </c>
      <c r="AE60" s="61">
        <v>0.22083333333333299</v>
      </c>
      <c r="AF60" s="61">
        <f t="shared" si="19"/>
        <v>0.26619999999999999</v>
      </c>
      <c r="AG60" s="63">
        <f t="shared" si="20"/>
        <v>5.1999999999999824E-3</v>
      </c>
      <c r="AH60" s="45">
        <f t="shared" si="11"/>
        <v>0.17679999999999829</v>
      </c>
      <c r="AI60" s="55">
        <f t="shared" si="12"/>
        <v>318</v>
      </c>
      <c r="AJ60" s="56">
        <f t="shared" si="13"/>
        <v>9.0507999999999988</v>
      </c>
    </row>
    <row r="61" spans="2:36" x14ac:dyDescent="0.25">
      <c r="B61" s="98">
        <v>5.4</v>
      </c>
      <c r="C61" s="96">
        <v>324</v>
      </c>
      <c r="D61" s="97">
        <v>0.9</v>
      </c>
      <c r="E61" s="97">
        <v>0.95399999999999996</v>
      </c>
      <c r="F61" s="97">
        <f t="shared" si="16"/>
        <v>6.6999999999999282E-3</v>
      </c>
      <c r="G61" s="45">
        <f t="shared" si="21"/>
        <v>0.14739999999999753</v>
      </c>
      <c r="H61" s="71">
        <f t="shared" si="6"/>
        <v>324</v>
      </c>
      <c r="I61" s="56">
        <f t="shared" si="17"/>
        <v>20.988</v>
      </c>
      <c r="J61" s="1"/>
      <c r="K61" s="98">
        <v>5.4</v>
      </c>
      <c r="L61" s="96">
        <v>324</v>
      </c>
      <c r="M61" s="97">
        <v>0.45</v>
      </c>
      <c r="N61" s="97">
        <v>0.27200000000000002</v>
      </c>
      <c r="O61" s="62">
        <f t="shared" si="14"/>
        <v>5.8000000000000274E-3</v>
      </c>
      <c r="P61" s="45">
        <f t="shared" si="22"/>
        <v>0.19720000000000226</v>
      </c>
      <c r="Q61" s="71">
        <f t="shared" si="8"/>
        <v>324</v>
      </c>
      <c r="R61" s="56">
        <f t="shared" si="18"/>
        <v>9.2480000000000011</v>
      </c>
      <c r="S61" s="1"/>
      <c r="T61" s="64">
        <v>5.4</v>
      </c>
      <c r="U61" s="60">
        <v>324</v>
      </c>
      <c r="V61" s="61">
        <v>0.22500000000000001</v>
      </c>
      <c r="W61" s="61">
        <v>0.17100000000000001</v>
      </c>
      <c r="X61" s="63">
        <f t="shared" si="15"/>
        <v>3.3000000000000251E-3</v>
      </c>
      <c r="Y61" s="45">
        <f t="shared" si="9"/>
        <v>0.11220000000000052</v>
      </c>
      <c r="Z61" s="55">
        <f t="shared" si="10"/>
        <v>324</v>
      </c>
      <c r="AA61" s="56">
        <f t="shared" si="2"/>
        <v>5.8140000000000001</v>
      </c>
      <c r="AB61" s="6"/>
      <c r="AC61" s="64">
        <v>5.4</v>
      </c>
      <c r="AD61" s="60">
        <v>324</v>
      </c>
      <c r="AE61" s="61">
        <v>0.22500000000000001</v>
      </c>
      <c r="AF61" s="61">
        <f t="shared" si="19"/>
        <v>0.27200000000000002</v>
      </c>
      <c r="AG61" s="63">
        <f t="shared" si="20"/>
        <v>5.8000000000000274E-3</v>
      </c>
      <c r="AH61" s="45">
        <f t="shared" si="11"/>
        <v>0.19720000000000226</v>
      </c>
      <c r="AI61" s="55">
        <f t="shared" si="12"/>
        <v>324</v>
      </c>
      <c r="AJ61" s="56">
        <f t="shared" si="13"/>
        <v>9.2480000000000011</v>
      </c>
    </row>
    <row r="62" spans="2:36" x14ac:dyDescent="0.25">
      <c r="B62" s="98">
        <v>5.5</v>
      </c>
      <c r="C62" s="96">
        <v>330</v>
      </c>
      <c r="D62" s="97">
        <v>0.91666666666666696</v>
      </c>
      <c r="E62" s="97">
        <v>0.95979999999999999</v>
      </c>
      <c r="F62" s="97">
        <f t="shared" si="16"/>
        <v>5.8000000000000274E-3</v>
      </c>
      <c r="G62" s="45">
        <f t="shared" si="21"/>
        <v>0.12760000000000105</v>
      </c>
      <c r="H62" s="71">
        <f t="shared" si="6"/>
        <v>330</v>
      </c>
      <c r="I62" s="56">
        <f t="shared" si="17"/>
        <v>21.115600000000001</v>
      </c>
      <c r="J62" s="1"/>
      <c r="K62" s="98">
        <v>5.5</v>
      </c>
      <c r="L62" s="96">
        <v>330</v>
      </c>
      <c r="M62" s="97">
        <v>0.45833333333333298</v>
      </c>
      <c r="N62" s="97">
        <v>0.27779999999999999</v>
      </c>
      <c r="O62" s="62">
        <f t="shared" si="14"/>
        <v>5.7999999999999718E-3</v>
      </c>
      <c r="P62" s="45">
        <f t="shared" si="22"/>
        <v>0.19719999999999871</v>
      </c>
      <c r="Q62" s="71">
        <f t="shared" si="8"/>
        <v>330</v>
      </c>
      <c r="R62" s="56">
        <f t="shared" si="18"/>
        <v>9.4451999999999998</v>
      </c>
      <c r="S62" s="1"/>
      <c r="T62" s="64">
        <v>5.5</v>
      </c>
      <c r="U62" s="60">
        <v>330</v>
      </c>
      <c r="V62" s="61">
        <v>0.22916666666666699</v>
      </c>
      <c r="W62" s="61">
        <v>0.17430000000000001</v>
      </c>
      <c r="X62" s="63">
        <f t="shared" si="15"/>
        <v>3.2999999999999974E-3</v>
      </c>
      <c r="Y62" s="45">
        <f t="shared" si="9"/>
        <v>0.11220000000000052</v>
      </c>
      <c r="Z62" s="55">
        <f t="shared" si="10"/>
        <v>330</v>
      </c>
      <c r="AA62" s="56">
        <f t="shared" si="2"/>
        <v>5.9262000000000006</v>
      </c>
      <c r="AB62" s="6"/>
      <c r="AC62" s="64">
        <v>5.5</v>
      </c>
      <c r="AD62" s="60">
        <v>330</v>
      </c>
      <c r="AE62" s="61">
        <v>0.22916666666666699</v>
      </c>
      <c r="AF62" s="61">
        <f t="shared" si="19"/>
        <v>0.27779999999999999</v>
      </c>
      <c r="AG62" s="63">
        <f t="shared" si="20"/>
        <v>5.7999999999999718E-3</v>
      </c>
      <c r="AH62" s="45">
        <f t="shared" si="11"/>
        <v>0.19719999999999871</v>
      </c>
      <c r="AI62" s="55">
        <f t="shared" si="12"/>
        <v>330</v>
      </c>
      <c r="AJ62" s="56">
        <f t="shared" si="13"/>
        <v>9.4451999999999998</v>
      </c>
    </row>
    <row r="63" spans="2:36" x14ac:dyDescent="0.25">
      <c r="B63" s="98">
        <v>5.6</v>
      </c>
      <c r="C63" s="96">
        <v>336</v>
      </c>
      <c r="D63" s="97">
        <v>0.93333333333333302</v>
      </c>
      <c r="E63" s="97">
        <v>0.96699999999999997</v>
      </c>
      <c r="F63" s="97">
        <f t="shared" si="16"/>
        <v>7.1999999999999842E-3</v>
      </c>
      <c r="G63" s="45">
        <f t="shared" si="21"/>
        <v>0.15840000000000032</v>
      </c>
      <c r="H63" s="71">
        <f t="shared" si="6"/>
        <v>336</v>
      </c>
      <c r="I63" s="56">
        <f t="shared" si="17"/>
        <v>21.274000000000001</v>
      </c>
      <c r="J63" s="1"/>
      <c r="K63" s="98">
        <v>5.6</v>
      </c>
      <c r="L63" s="96">
        <v>336</v>
      </c>
      <c r="M63" s="97">
        <v>0.46666666666666701</v>
      </c>
      <c r="N63" s="97">
        <v>0.28499999999999998</v>
      </c>
      <c r="O63" s="62">
        <f t="shared" si="14"/>
        <v>7.1999999999999842E-3</v>
      </c>
      <c r="P63" s="45">
        <f t="shared" si="22"/>
        <v>0.24479999999999968</v>
      </c>
      <c r="Q63" s="71">
        <f t="shared" si="8"/>
        <v>336</v>
      </c>
      <c r="R63" s="56">
        <f t="shared" si="18"/>
        <v>9.69</v>
      </c>
      <c r="S63" s="1"/>
      <c r="T63" s="64">
        <v>5.6</v>
      </c>
      <c r="U63" s="60">
        <v>336</v>
      </c>
      <c r="V63" s="61">
        <v>0.233333333333333</v>
      </c>
      <c r="W63" s="61">
        <v>0.1777</v>
      </c>
      <c r="X63" s="63">
        <f t="shared" si="15"/>
        <v>3.3999999999999864E-3</v>
      </c>
      <c r="Y63" s="45">
        <f t="shared" si="9"/>
        <v>0.1155999999999997</v>
      </c>
      <c r="Z63" s="55">
        <f t="shared" si="10"/>
        <v>336</v>
      </c>
      <c r="AA63" s="56">
        <f t="shared" si="2"/>
        <v>6.0418000000000003</v>
      </c>
      <c r="AB63" s="6"/>
      <c r="AC63" s="64">
        <v>5.6</v>
      </c>
      <c r="AD63" s="60">
        <v>336</v>
      </c>
      <c r="AE63" s="61">
        <v>0.233333333333333</v>
      </c>
      <c r="AF63" s="61">
        <f t="shared" si="19"/>
        <v>0.28499999999999998</v>
      </c>
      <c r="AG63" s="63">
        <f t="shared" si="20"/>
        <v>7.1999999999999842E-3</v>
      </c>
      <c r="AH63" s="45">
        <f t="shared" si="11"/>
        <v>0.24479999999999968</v>
      </c>
      <c r="AI63" s="55">
        <f t="shared" si="12"/>
        <v>336</v>
      </c>
      <c r="AJ63" s="56">
        <f t="shared" si="13"/>
        <v>9.69</v>
      </c>
    </row>
    <row r="64" spans="2:36" x14ac:dyDescent="0.25">
      <c r="B64" s="98">
        <v>5.7</v>
      </c>
      <c r="C64" s="96">
        <v>342</v>
      </c>
      <c r="D64" s="97">
        <v>0.95</v>
      </c>
      <c r="E64" s="97">
        <v>0.97499999999999998</v>
      </c>
      <c r="F64" s="97">
        <f t="shared" si="16"/>
        <v>8.0000000000000071E-3</v>
      </c>
      <c r="G64" s="45">
        <f t="shared" si="21"/>
        <v>0.17599999999999838</v>
      </c>
      <c r="H64" s="71">
        <f t="shared" si="6"/>
        <v>342</v>
      </c>
      <c r="I64" s="56">
        <f t="shared" si="17"/>
        <v>21.45</v>
      </c>
      <c r="J64" s="1"/>
      <c r="K64" s="98">
        <v>5.7</v>
      </c>
      <c r="L64" s="96">
        <v>342</v>
      </c>
      <c r="M64" s="97">
        <v>0.47499999999999998</v>
      </c>
      <c r="N64" s="97">
        <v>0.29249999999999998</v>
      </c>
      <c r="O64" s="62">
        <f t="shared" si="14"/>
        <v>7.5000000000000067E-3</v>
      </c>
      <c r="P64" s="45">
        <f t="shared" si="22"/>
        <v>0.25500000000000078</v>
      </c>
      <c r="Q64" s="71">
        <f t="shared" si="8"/>
        <v>342</v>
      </c>
      <c r="R64" s="56">
        <f t="shared" si="18"/>
        <v>9.9450000000000003</v>
      </c>
      <c r="S64" s="1"/>
      <c r="T64" s="64">
        <v>5.7</v>
      </c>
      <c r="U64" s="60">
        <v>342</v>
      </c>
      <c r="V64" s="61">
        <v>0.23749999999999999</v>
      </c>
      <c r="W64" s="61">
        <v>0.18099999999999999</v>
      </c>
      <c r="X64" s="63">
        <f t="shared" si="15"/>
        <v>3.2999999999999974E-3</v>
      </c>
      <c r="Y64" s="45">
        <f t="shared" si="9"/>
        <v>0.11219999999999963</v>
      </c>
      <c r="Z64" s="55">
        <f t="shared" si="10"/>
        <v>342</v>
      </c>
      <c r="AA64" s="56">
        <f t="shared" si="2"/>
        <v>6.1539999999999999</v>
      </c>
      <c r="AB64" s="6"/>
      <c r="AC64" s="64">
        <v>5.7</v>
      </c>
      <c r="AD64" s="60">
        <v>342</v>
      </c>
      <c r="AE64" s="61">
        <v>0.23749999999999999</v>
      </c>
      <c r="AF64" s="61">
        <f t="shared" si="19"/>
        <v>0.29249999999999998</v>
      </c>
      <c r="AG64" s="63">
        <f t="shared" si="20"/>
        <v>7.5000000000000067E-3</v>
      </c>
      <c r="AH64" s="45">
        <f t="shared" si="11"/>
        <v>0.25500000000000078</v>
      </c>
      <c r="AI64" s="55">
        <f t="shared" si="12"/>
        <v>342</v>
      </c>
      <c r="AJ64" s="56">
        <f t="shared" si="13"/>
        <v>9.9450000000000003</v>
      </c>
    </row>
    <row r="65" spans="2:36" x14ac:dyDescent="0.25">
      <c r="B65" s="98">
        <v>5.8</v>
      </c>
      <c r="C65" s="96">
        <v>348</v>
      </c>
      <c r="D65" s="97">
        <v>0.96666666666666701</v>
      </c>
      <c r="E65" s="97">
        <v>0.98470000000000002</v>
      </c>
      <c r="F65" s="97">
        <f t="shared" si="16"/>
        <v>9.7000000000000419E-3</v>
      </c>
      <c r="G65" s="45">
        <f t="shared" si="21"/>
        <v>0.21340000000000003</v>
      </c>
      <c r="H65" s="71">
        <f t="shared" si="6"/>
        <v>348</v>
      </c>
      <c r="I65" s="56">
        <f t="shared" si="17"/>
        <v>21.663399999999999</v>
      </c>
      <c r="J65" s="1"/>
      <c r="K65" s="98">
        <v>5.8</v>
      </c>
      <c r="L65" s="96">
        <v>348</v>
      </c>
      <c r="M65" s="97">
        <v>0.483333333333333</v>
      </c>
      <c r="N65" s="97">
        <v>0.30049999999999999</v>
      </c>
      <c r="O65" s="62">
        <f t="shared" si="14"/>
        <v>8.0000000000000071E-3</v>
      </c>
      <c r="P65" s="45">
        <f t="shared" si="22"/>
        <v>0.27199999999999847</v>
      </c>
      <c r="Q65" s="71">
        <f t="shared" si="8"/>
        <v>348</v>
      </c>
      <c r="R65" s="56">
        <f t="shared" si="18"/>
        <v>10.216999999999999</v>
      </c>
      <c r="S65" s="1"/>
      <c r="T65" s="64">
        <v>5.8</v>
      </c>
      <c r="U65" s="60">
        <v>348</v>
      </c>
      <c r="V65" s="61">
        <v>0.241666666666667</v>
      </c>
      <c r="W65" s="61">
        <v>0.18410000000000001</v>
      </c>
      <c r="X65" s="63">
        <f t="shared" si="15"/>
        <v>3.1000000000000194E-3</v>
      </c>
      <c r="Y65" s="45">
        <f t="shared" si="9"/>
        <v>0.10540000000000038</v>
      </c>
      <c r="Z65" s="55">
        <f t="shared" si="10"/>
        <v>348</v>
      </c>
      <c r="AA65" s="56">
        <f t="shared" si="2"/>
        <v>6.2594000000000003</v>
      </c>
      <c r="AB65" s="6"/>
      <c r="AC65" s="64">
        <v>5.8</v>
      </c>
      <c r="AD65" s="60">
        <v>348</v>
      </c>
      <c r="AE65" s="61">
        <v>0.241666666666667</v>
      </c>
      <c r="AF65" s="61">
        <f t="shared" si="19"/>
        <v>0.30049999999999999</v>
      </c>
      <c r="AG65" s="63">
        <f t="shared" si="20"/>
        <v>8.0000000000000071E-3</v>
      </c>
      <c r="AH65" s="45">
        <f t="shared" si="11"/>
        <v>0.27199999999999847</v>
      </c>
      <c r="AI65" s="55">
        <f t="shared" si="12"/>
        <v>348</v>
      </c>
      <c r="AJ65" s="56">
        <f t="shared" si="13"/>
        <v>10.216999999999999</v>
      </c>
    </row>
    <row r="66" spans="2:36" x14ac:dyDescent="0.25">
      <c r="B66" s="98">
        <v>5.9</v>
      </c>
      <c r="C66" s="96">
        <v>354</v>
      </c>
      <c r="D66" s="97">
        <v>0.98333333333333295</v>
      </c>
      <c r="E66" s="97">
        <v>0.995</v>
      </c>
      <c r="F66" s="97">
        <f t="shared" si="16"/>
        <v>1.0299999999999976E-2</v>
      </c>
      <c r="G66" s="45">
        <f t="shared" si="21"/>
        <v>0.22660000000000124</v>
      </c>
      <c r="H66" s="71">
        <f t="shared" si="6"/>
        <v>354</v>
      </c>
      <c r="I66" s="56">
        <f t="shared" si="17"/>
        <v>21.89</v>
      </c>
      <c r="J66" s="1"/>
      <c r="K66" s="98">
        <v>5.9</v>
      </c>
      <c r="L66" s="96">
        <v>354</v>
      </c>
      <c r="M66" s="97">
        <v>0.49166666666666697</v>
      </c>
      <c r="N66" s="97">
        <v>0.30919999999999997</v>
      </c>
      <c r="O66" s="62">
        <f t="shared" si="14"/>
        <v>8.6999999999999855E-3</v>
      </c>
      <c r="P66" s="45">
        <f t="shared" si="22"/>
        <v>0.29579999999999984</v>
      </c>
      <c r="Q66" s="71">
        <f t="shared" si="8"/>
        <v>354</v>
      </c>
      <c r="R66" s="56">
        <f t="shared" si="18"/>
        <v>10.512799999999999</v>
      </c>
      <c r="S66" s="1"/>
      <c r="T66" s="64">
        <v>5.9</v>
      </c>
      <c r="U66" s="60">
        <v>354</v>
      </c>
      <c r="V66" s="61">
        <v>0.24583333333333299</v>
      </c>
      <c r="W66" s="61">
        <v>0.18679999999999999</v>
      </c>
      <c r="X66" s="63">
        <f t="shared" si="15"/>
        <v>2.6999999999999802E-3</v>
      </c>
      <c r="Y66" s="45">
        <f t="shared" si="9"/>
        <v>9.1799999999999216E-2</v>
      </c>
      <c r="Z66" s="55">
        <f t="shared" si="10"/>
        <v>354</v>
      </c>
      <c r="AA66" s="56">
        <f t="shared" si="2"/>
        <v>6.3511999999999995</v>
      </c>
      <c r="AB66" s="6"/>
      <c r="AC66" s="64">
        <v>5.9</v>
      </c>
      <c r="AD66" s="60">
        <v>354</v>
      </c>
      <c r="AE66" s="61">
        <v>0.24583333333333299</v>
      </c>
      <c r="AF66" s="61">
        <f t="shared" si="19"/>
        <v>0.30919999999999997</v>
      </c>
      <c r="AG66" s="63">
        <f t="shared" si="20"/>
        <v>8.6999999999999855E-3</v>
      </c>
      <c r="AH66" s="45">
        <f t="shared" si="11"/>
        <v>0.29579999999999984</v>
      </c>
      <c r="AI66" s="55">
        <f t="shared" si="12"/>
        <v>354</v>
      </c>
      <c r="AJ66" s="56">
        <f t="shared" si="13"/>
        <v>10.512799999999999</v>
      </c>
    </row>
    <row r="67" spans="2:36" ht="15.75" thickBot="1" x14ac:dyDescent="0.3">
      <c r="B67" s="99">
        <v>6</v>
      </c>
      <c r="C67" s="100">
        <v>360</v>
      </c>
      <c r="D67" s="101">
        <v>1</v>
      </c>
      <c r="E67" s="101">
        <v>1</v>
      </c>
      <c r="F67" s="101">
        <f t="shared" si="16"/>
        <v>5.0000000000000044E-3</v>
      </c>
      <c r="G67" s="54">
        <f t="shared" si="21"/>
        <v>0.10999999999999943</v>
      </c>
      <c r="H67" s="73">
        <f t="shared" si="6"/>
        <v>360</v>
      </c>
      <c r="I67" s="58">
        <f t="shared" si="17"/>
        <v>22</v>
      </c>
      <c r="J67" s="1"/>
      <c r="K67" s="98">
        <v>6</v>
      </c>
      <c r="L67" s="96">
        <v>360</v>
      </c>
      <c r="M67" s="97">
        <v>0.5</v>
      </c>
      <c r="N67" s="97">
        <v>0.318</v>
      </c>
      <c r="O67" s="62">
        <f t="shared" si="14"/>
        <v>8.80000000000003E-3</v>
      </c>
      <c r="P67" s="45">
        <f t="shared" si="22"/>
        <v>0.2992000000000008</v>
      </c>
      <c r="Q67" s="71">
        <f t="shared" si="8"/>
        <v>360</v>
      </c>
      <c r="R67" s="56">
        <f t="shared" si="18"/>
        <v>10.811999999999999</v>
      </c>
      <c r="S67" s="1"/>
      <c r="T67" s="64">
        <v>6</v>
      </c>
      <c r="U67" s="60">
        <v>360</v>
      </c>
      <c r="V67" s="61">
        <v>0.25</v>
      </c>
      <c r="W67" s="61">
        <v>0.1895</v>
      </c>
      <c r="X67" s="63">
        <f t="shared" si="15"/>
        <v>2.7000000000000079E-3</v>
      </c>
      <c r="Y67" s="45">
        <f t="shared" si="9"/>
        <v>9.1800000000000104E-2</v>
      </c>
      <c r="Z67" s="55">
        <f t="shared" si="10"/>
        <v>360</v>
      </c>
      <c r="AA67" s="56">
        <f t="shared" si="2"/>
        <v>6.4429999999999996</v>
      </c>
      <c r="AB67" s="6"/>
      <c r="AC67" s="64">
        <v>6</v>
      </c>
      <c r="AD67" s="60">
        <v>360</v>
      </c>
      <c r="AE67" s="61">
        <v>0.25</v>
      </c>
      <c r="AF67" s="61">
        <f t="shared" si="19"/>
        <v>0.318</v>
      </c>
      <c r="AG67" s="63">
        <f t="shared" si="20"/>
        <v>8.80000000000003E-3</v>
      </c>
      <c r="AH67" s="45">
        <f t="shared" si="11"/>
        <v>0.2992000000000008</v>
      </c>
      <c r="AI67" s="55">
        <f t="shared" si="12"/>
        <v>360</v>
      </c>
      <c r="AJ67" s="56">
        <f t="shared" si="13"/>
        <v>10.811999999999999</v>
      </c>
    </row>
    <row r="68" spans="2:36" x14ac:dyDescent="0.25">
      <c r="K68" s="98">
        <v>6.1</v>
      </c>
      <c r="L68" s="96">
        <v>366</v>
      </c>
      <c r="M68" s="97">
        <v>0.50833333333333297</v>
      </c>
      <c r="N68" s="97">
        <v>0.32800000000000001</v>
      </c>
      <c r="O68" s="62">
        <f t="shared" si="14"/>
        <v>1.0000000000000009E-2</v>
      </c>
      <c r="P68" s="45">
        <f t="shared" si="22"/>
        <v>0.34000000000000163</v>
      </c>
      <c r="Q68" s="71">
        <f t="shared" si="8"/>
        <v>366</v>
      </c>
      <c r="R68" s="56">
        <f t="shared" si="18"/>
        <v>11.152000000000001</v>
      </c>
      <c r="T68" s="64">
        <v>6.1</v>
      </c>
      <c r="U68" s="60">
        <v>366</v>
      </c>
      <c r="V68" s="61">
        <v>0.25416666666666698</v>
      </c>
      <c r="W68" s="61">
        <v>0.19220000000000001</v>
      </c>
      <c r="X68" s="63">
        <f t="shared" si="15"/>
        <v>2.7000000000000079E-3</v>
      </c>
      <c r="Y68" s="45">
        <f t="shared" si="9"/>
        <v>9.1800000000000992E-2</v>
      </c>
      <c r="Z68" s="55">
        <f t="shared" si="10"/>
        <v>366</v>
      </c>
      <c r="AA68" s="56">
        <f t="shared" si="2"/>
        <v>6.5348000000000006</v>
      </c>
      <c r="AB68" s="6"/>
      <c r="AC68" s="64">
        <v>6.1</v>
      </c>
      <c r="AD68" s="60">
        <v>366</v>
      </c>
      <c r="AE68" s="61">
        <v>0.25416666666666698</v>
      </c>
      <c r="AF68" s="61">
        <f t="shared" si="19"/>
        <v>0.32800000000000001</v>
      </c>
      <c r="AG68" s="63">
        <f t="shared" si="20"/>
        <v>1.0000000000000009E-2</v>
      </c>
      <c r="AH68" s="45">
        <f t="shared" si="11"/>
        <v>0.34000000000000163</v>
      </c>
      <c r="AI68" s="55">
        <f t="shared" si="12"/>
        <v>366</v>
      </c>
      <c r="AJ68" s="56">
        <f t="shared" si="13"/>
        <v>11.152000000000001</v>
      </c>
    </row>
    <row r="69" spans="2:36" x14ac:dyDescent="0.25">
      <c r="K69" s="98">
        <v>6.2</v>
      </c>
      <c r="L69" s="96">
        <v>372</v>
      </c>
      <c r="M69" s="97">
        <v>0.51666666666666705</v>
      </c>
      <c r="N69" s="97">
        <v>0.33800000000000002</v>
      </c>
      <c r="O69" s="62">
        <f t="shared" si="14"/>
        <v>1.0000000000000009E-2</v>
      </c>
      <c r="P69" s="45">
        <f t="shared" si="22"/>
        <v>0.33999999999999986</v>
      </c>
      <c r="Q69" s="71">
        <f t="shared" si="8"/>
        <v>372</v>
      </c>
      <c r="R69" s="56">
        <f t="shared" si="18"/>
        <v>11.492000000000001</v>
      </c>
      <c r="T69" s="64">
        <v>6.2</v>
      </c>
      <c r="U69" s="60">
        <v>372</v>
      </c>
      <c r="V69" s="61">
        <v>0.25833333333333303</v>
      </c>
      <c r="W69" s="61">
        <v>0.19489999999999999</v>
      </c>
      <c r="X69" s="63">
        <f t="shared" si="15"/>
        <v>2.6999999999999802E-3</v>
      </c>
      <c r="Y69" s="45">
        <f t="shared" si="9"/>
        <v>9.1799999999999216E-2</v>
      </c>
      <c r="Z69" s="55">
        <f t="shared" si="10"/>
        <v>372</v>
      </c>
      <c r="AA69" s="56">
        <f t="shared" si="2"/>
        <v>6.6265999999999998</v>
      </c>
      <c r="AB69" s="6"/>
      <c r="AC69" s="64">
        <v>6.2</v>
      </c>
      <c r="AD69" s="60">
        <v>372</v>
      </c>
      <c r="AE69" s="61">
        <v>0.25833333333333303</v>
      </c>
      <c r="AF69" s="61">
        <f t="shared" si="19"/>
        <v>0.33800000000000002</v>
      </c>
      <c r="AG69" s="63">
        <f t="shared" si="20"/>
        <v>1.0000000000000009E-2</v>
      </c>
      <c r="AH69" s="45">
        <f t="shared" si="11"/>
        <v>0.33999999999999986</v>
      </c>
      <c r="AI69" s="55">
        <f t="shared" si="12"/>
        <v>372</v>
      </c>
      <c r="AJ69" s="56">
        <f t="shared" si="13"/>
        <v>11.492000000000001</v>
      </c>
    </row>
    <row r="70" spans="2:36" x14ac:dyDescent="0.25">
      <c r="K70" s="98">
        <v>6.3</v>
      </c>
      <c r="L70" s="96">
        <v>378</v>
      </c>
      <c r="M70" s="97">
        <v>0.52500000000000002</v>
      </c>
      <c r="N70" s="97">
        <v>0.34920000000000001</v>
      </c>
      <c r="O70" s="62">
        <f t="shared" si="14"/>
        <v>1.1199999999999988E-2</v>
      </c>
      <c r="P70" s="45">
        <f t="shared" si="22"/>
        <v>0.38079999999999892</v>
      </c>
      <c r="Q70" s="71">
        <f t="shared" si="8"/>
        <v>378</v>
      </c>
      <c r="R70" s="56">
        <f t="shared" si="18"/>
        <v>11.8728</v>
      </c>
      <c r="T70" s="64">
        <v>6.3</v>
      </c>
      <c r="U70" s="60">
        <v>378</v>
      </c>
      <c r="V70" s="61">
        <v>0.26250000000000001</v>
      </c>
      <c r="W70" s="61">
        <v>0.19719999999999999</v>
      </c>
      <c r="X70" s="63">
        <f t="shared" si="15"/>
        <v>2.2999999999999965E-3</v>
      </c>
      <c r="Y70" s="45">
        <f t="shared" si="9"/>
        <v>7.8199999999999825E-2</v>
      </c>
      <c r="Z70" s="55">
        <f t="shared" si="10"/>
        <v>378</v>
      </c>
      <c r="AA70" s="56">
        <f t="shared" si="2"/>
        <v>6.7047999999999996</v>
      </c>
      <c r="AB70" s="6"/>
      <c r="AC70" s="64">
        <v>6.3</v>
      </c>
      <c r="AD70" s="60">
        <v>378</v>
      </c>
      <c r="AE70" s="61">
        <v>0.26250000000000001</v>
      </c>
      <c r="AF70" s="61">
        <f t="shared" si="19"/>
        <v>0.34920000000000001</v>
      </c>
      <c r="AG70" s="63">
        <f t="shared" si="20"/>
        <v>1.1199999999999988E-2</v>
      </c>
      <c r="AH70" s="45">
        <f t="shared" si="11"/>
        <v>0.38079999999999892</v>
      </c>
      <c r="AI70" s="55">
        <f t="shared" si="12"/>
        <v>378</v>
      </c>
      <c r="AJ70" s="56">
        <f t="shared" si="13"/>
        <v>11.8728</v>
      </c>
    </row>
    <row r="71" spans="2:36" x14ac:dyDescent="0.25">
      <c r="K71" s="98">
        <v>6.4</v>
      </c>
      <c r="L71" s="96">
        <v>384</v>
      </c>
      <c r="M71" s="97">
        <v>0.53333333333333299</v>
      </c>
      <c r="N71" s="97">
        <v>0.36130000000000001</v>
      </c>
      <c r="O71" s="62">
        <f t="shared" si="14"/>
        <v>1.21E-2</v>
      </c>
      <c r="P71" s="45">
        <f t="shared" si="22"/>
        <v>0.41140000000000043</v>
      </c>
      <c r="Q71" s="71">
        <f t="shared" si="8"/>
        <v>384</v>
      </c>
      <c r="R71" s="56">
        <f t="shared" ref="R71:R102" si="23">N71*$N$4</f>
        <v>12.2842</v>
      </c>
      <c r="T71" s="64">
        <v>6.4</v>
      </c>
      <c r="U71" s="60">
        <v>384</v>
      </c>
      <c r="V71" s="61">
        <v>0.266666666666667</v>
      </c>
      <c r="W71" s="61">
        <v>0.1993</v>
      </c>
      <c r="X71" s="63">
        <f t="shared" si="15"/>
        <v>2.1000000000000185E-3</v>
      </c>
      <c r="Y71" s="45">
        <f t="shared" si="9"/>
        <v>7.1400000000000574E-2</v>
      </c>
      <c r="Z71" s="55">
        <f t="shared" si="10"/>
        <v>384</v>
      </c>
      <c r="AA71" s="56">
        <f t="shared" ref="AA71:AA134" si="24">W71*$W$4</f>
        <v>6.7762000000000002</v>
      </c>
      <c r="AB71" s="6"/>
      <c r="AC71" s="64">
        <v>6.4</v>
      </c>
      <c r="AD71" s="60">
        <v>384</v>
      </c>
      <c r="AE71" s="61">
        <v>0.266666666666667</v>
      </c>
      <c r="AF71" s="61">
        <f t="shared" ref="AF71:AF102" si="25">N71</f>
        <v>0.36130000000000001</v>
      </c>
      <c r="AG71" s="63">
        <f t="shared" ref="AG71:AG102" si="26">O71</f>
        <v>1.21E-2</v>
      </c>
      <c r="AH71" s="45">
        <f t="shared" si="11"/>
        <v>0.41140000000000043</v>
      </c>
      <c r="AI71" s="55">
        <f t="shared" si="12"/>
        <v>384</v>
      </c>
      <c r="AJ71" s="56">
        <f t="shared" si="13"/>
        <v>12.2842</v>
      </c>
    </row>
    <row r="72" spans="2:36" x14ac:dyDescent="0.25">
      <c r="K72" s="98">
        <v>6.5</v>
      </c>
      <c r="L72" s="96">
        <v>390</v>
      </c>
      <c r="M72" s="97">
        <v>0.54166666666666696</v>
      </c>
      <c r="N72" s="97">
        <v>0.37369999999999998</v>
      </c>
      <c r="O72" s="62">
        <f t="shared" si="14"/>
        <v>1.2399999999999967E-2</v>
      </c>
      <c r="P72" s="45">
        <f t="shared" ref="P72:P103" si="27">R72-R71</f>
        <v>0.42159999999999975</v>
      </c>
      <c r="Q72" s="71">
        <f t="shared" ref="Q72:Q127" si="28">L72</f>
        <v>390</v>
      </c>
      <c r="R72" s="56">
        <f t="shared" si="23"/>
        <v>12.7058</v>
      </c>
      <c r="T72" s="64">
        <v>6.5</v>
      </c>
      <c r="U72" s="60">
        <v>390</v>
      </c>
      <c r="V72" s="61">
        <v>0.27083333333333298</v>
      </c>
      <c r="W72" s="61">
        <v>0.2014</v>
      </c>
      <c r="X72" s="63">
        <f t="shared" si="15"/>
        <v>2.0999999999999908E-3</v>
      </c>
      <c r="Y72" s="45">
        <f t="shared" ref="Y72:Y135" si="29">AA72-AA71</f>
        <v>7.1399999999999686E-2</v>
      </c>
      <c r="Z72" s="55">
        <f t="shared" ref="Z72:Z135" si="30">U72</f>
        <v>390</v>
      </c>
      <c r="AA72" s="56">
        <f t="shared" si="24"/>
        <v>6.8475999999999999</v>
      </c>
      <c r="AB72" s="6"/>
      <c r="AC72" s="64">
        <v>6.5</v>
      </c>
      <c r="AD72" s="60">
        <v>390</v>
      </c>
      <c r="AE72" s="61">
        <v>0.27083333333333298</v>
      </c>
      <c r="AF72" s="61">
        <f t="shared" si="25"/>
        <v>0.37369999999999998</v>
      </c>
      <c r="AG72" s="63">
        <f t="shared" si="26"/>
        <v>1.2399999999999967E-2</v>
      </c>
      <c r="AH72" s="45">
        <f t="shared" ref="AH72:AH135" si="31">AJ72-AJ71</f>
        <v>0.42159999999999975</v>
      </c>
      <c r="AI72" s="55">
        <f t="shared" ref="AI72:AI135" si="32">AD72</f>
        <v>390</v>
      </c>
      <c r="AJ72" s="56">
        <f t="shared" ref="AJ72:AJ127" si="33">AF72*$AF$4</f>
        <v>12.7058</v>
      </c>
    </row>
    <row r="73" spans="2:36" x14ac:dyDescent="0.25">
      <c r="K73" s="98">
        <v>6.6</v>
      </c>
      <c r="L73" s="96">
        <v>396</v>
      </c>
      <c r="M73" s="97">
        <v>0.55000000000000004</v>
      </c>
      <c r="N73" s="97">
        <v>0.38700000000000001</v>
      </c>
      <c r="O73" s="62">
        <f t="shared" ref="O73:O127" si="34">N73-N72</f>
        <v>1.3300000000000034E-2</v>
      </c>
      <c r="P73" s="45">
        <f t="shared" si="27"/>
        <v>0.45220000000000127</v>
      </c>
      <c r="Q73" s="71">
        <f t="shared" si="28"/>
        <v>396</v>
      </c>
      <c r="R73" s="56">
        <f t="shared" si="23"/>
        <v>13.158000000000001</v>
      </c>
      <c r="T73" s="64">
        <v>6.6</v>
      </c>
      <c r="U73" s="60">
        <v>396</v>
      </c>
      <c r="V73" s="61">
        <v>0.27500000000000002</v>
      </c>
      <c r="W73" s="61">
        <v>0.20349999999999999</v>
      </c>
      <c r="X73" s="63">
        <f t="shared" ref="X73:X136" si="35">W73-W72</f>
        <v>2.0999999999999908E-3</v>
      </c>
      <c r="Y73" s="45">
        <f t="shared" si="29"/>
        <v>7.1399999999999686E-2</v>
      </c>
      <c r="Z73" s="55">
        <f t="shared" si="30"/>
        <v>396</v>
      </c>
      <c r="AA73" s="56">
        <f t="shared" si="24"/>
        <v>6.9189999999999996</v>
      </c>
      <c r="AB73" s="6"/>
      <c r="AC73" s="64">
        <v>6.6</v>
      </c>
      <c r="AD73" s="60">
        <v>396</v>
      </c>
      <c r="AE73" s="61">
        <v>0.27500000000000002</v>
      </c>
      <c r="AF73" s="61">
        <f t="shared" si="25"/>
        <v>0.38700000000000001</v>
      </c>
      <c r="AG73" s="63">
        <f t="shared" si="26"/>
        <v>1.3300000000000034E-2</v>
      </c>
      <c r="AH73" s="45">
        <f t="shared" si="31"/>
        <v>0.45220000000000127</v>
      </c>
      <c r="AI73" s="55">
        <f t="shared" si="32"/>
        <v>396</v>
      </c>
      <c r="AJ73" s="56">
        <f t="shared" si="33"/>
        <v>13.158000000000001</v>
      </c>
    </row>
    <row r="74" spans="2:36" x14ac:dyDescent="0.25">
      <c r="K74" s="98">
        <v>6.7</v>
      </c>
      <c r="L74" s="96">
        <v>402</v>
      </c>
      <c r="M74" s="97">
        <v>0.55833333333333302</v>
      </c>
      <c r="N74" s="97">
        <v>0.40029999999999999</v>
      </c>
      <c r="O74" s="62">
        <f t="shared" si="34"/>
        <v>1.3299999999999979E-2</v>
      </c>
      <c r="P74" s="45">
        <f t="shared" si="27"/>
        <v>0.45219999999999771</v>
      </c>
      <c r="Q74" s="71">
        <f t="shared" si="28"/>
        <v>402</v>
      </c>
      <c r="R74" s="56">
        <f t="shared" si="23"/>
        <v>13.610199999999999</v>
      </c>
      <c r="T74" s="64">
        <v>6.7</v>
      </c>
      <c r="U74" s="60">
        <v>402</v>
      </c>
      <c r="V74" s="61">
        <v>0.27916666666666701</v>
      </c>
      <c r="W74" s="61">
        <v>0.2056</v>
      </c>
      <c r="X74" s="63">
        <f t="shared" si="35"/>
        <v>2.1000000000000185E-3</v>
      </c>
      <c r="Y74" s="45">
        <f t="shared" si="29"/>
        <v>7.1400000000000574E-2</v>
      </c>
      <c r="Z74" s="55">
        <f t="shared" si="30"/>
        <v>402</v>
      </c>
      <c r="AA74" s="56">
        <f t="shared" si="24"/>
        <v>6.9904000000000002</v>
      </c>
      <c r="AB74" s="6"/>
      <c r="AC74" s="64">
        <v>6.7</v>
      </c>
      <c r="AD74" s="60">
        <v>402</v>
      </c>
      <c r="AE74" s="61">
        <v>0.27916666666666701</v>
      </c>
      <c r="AF74" s="61">
        <f t="shared" si="25"/>
        <v>0.40029999999999999</v>
      </c>
      <c r="AG74" s="63">
        <f t="shared" si="26"/>
        <v>1.3299999999999979E-2</v>
      </c>
      <c r="AH74" s="45">
        <f t="shared" si="31"/>
        <v>0.45219999999999771</v>
      </c>
      <c r="AI74" s="55">
        <f t="shared" si="32"/>
        <v>402</v>
      </c>
      <c r="AJ74" s="56">
        <f t="shared" si="33"/>
        <v>13.610199999999999</v>
      </c>
    </row>
    <row r="75" spans="2:36" x14ac:dyDescent="0.25">
      <c r="K75" s="98">
        <v>6.8</v>
      </c>
      <c r="L75" s="96">
        <v>408</v>
      </c>
      <c r="M75" s="97">
        <v>0.56666666666666698</v>
      </c>
      <c r="N75" s="97">
        <v>0.41470000000000001</v>
      </c>
      <c r="O75" s="62">
        <f t="shared" si="34"/>
        <v>1.4400000000000024E-2</v>
      </c>
      <c r="P75" s="45">
        <f t="shared" si="27"/>
        <v>0.48960000000000115</v>
      </c>
      <c r="Q75" s="71">
        <f t="shared" si="28"/>
        <v>408</v>
      </c>
      <c r="R75" s="56">
        <f t="shared" si="23"/>
        <v>14.0998</v>
      </c>
      <c r="T75" s="64">
        <v>6.8</v>
      </c>
      <c r="U75" s="60">
        <v>408</v>
      </c>
      <c r="V75" s="61">
        <v>0.28333333333333299</v>
      </c>
      <c r="W75" s="61">
        <v>0.20730000000000001</v>
      </c>
      <c r="X75" s="63">
        <f t="shared" si="35"/>
        <v>1.7000000000000071E-3</v>
      </c>
      <c r="Y75" s="45">
        <f t="shared" si="29"/>
        <v>5.7800000000000296E-2</v>
      </c>
      <c r="Z75" s="55">
        <f t="shared" si="30"/>
        <v>408</v>
      </c>
      <c r="AA75" s="56">
        <f t="shared" si="24"/>
        <v>7.0482000000000005</v>
      </c>
      <c r="AB75" s="6"/>
      <c r="AC75" s="64">
        <v>6.8</v>
      </c>
      <c r="AD75" s="60">
        <v>408</v>
      </c>
      <c r="AE75" s="61">
        <v>0.28333333333333299</v>
      </c>
      <c r="AF75" s="61">
        <f t="shared" si="25"/>
        <v>0.41470000000000001</v>
      </c>
      <c r="AG75" s="63">
        <f t="shared" si="26"/>
        <v>1.4400000000000024E-2</v>
      </c>
      <c r="AH75" s="45">
        <f t="shared" si="31"/>
        <v>0.48960000000000115</v>
      </c>
      <c r="AI75" s="55">
        <f t="shared" si="32"/>
        <v>408</v>
      </c>
      <c r="AJ75" s="56">
        <f t="shared" si="33"/>
        <v>14.0998</v>
      </c>
    </row>
    <row r="76" spans="2:36" x14ac:dyDescent="0.25">
      <c r="K76" s="98">
        <v>6.9</v>
      </c>
      <c r="L76" s="96">
        <v>414</v>
      </c>
      <c r="M76" s="97">
        <v>0.57499999999999996</v>
      </c>
      <c r="N76" s="97">
        <v>0.42920000000000003</v>
      </c>
      <c r="O76" s="62">
        <f t="shared" si="34"/>
        <v>1.4500000000000013E-2</v>
      </c>
      <c r="P76" s="45">
        <f t="shared" si="27"/>
        <v>0.49300000000000033</v>
      </c>
      <c r="Q76" s="71">
        <f t="shared" si="28"/>
        <v>414</v>
      </c>
      <c r="R76" s="56">
        <f t="shared" si="23"/>
        <v>14.5928</v>
      </c>
      <c r="T76" s="64">
        <v>6.9</v>
      </c>
      <c r="U76" s="60">
        <v>414</v>
      </c>
      <c r="V76" s="61">
        <v>0.28749999999999998</v>
      </c>
      <c r="W76" s="61">
        <v>0.20899999999999999</v>
      </c>
      <c r="X76" s="63">
        <f t="shared" si="35"/>
        <v>1.6999999999999793E-3</v>
      </c>
      <c r="Y76" s="45">
        <f t="shared" si="29"/>
        <v>5.7799999999999407E-2</v>
      </c>
      <c r="Z76" s="55">
        <f t="shared" si="30"/>
        <v>414</v>
      </c>
      <c r="AA76" s="56">
        <f t="shared" si="24"/>
        <v>7.1059999999999999</v>
      </c>
      <c r="AB76" s="6"/>
      <c r="AC76" s="64">
        <v>6.9</v>
      </c>
      <c r="AD76" s="60">
        <v>414</v>
      </c>
      <c r="AE76" s="61">
        <v>0.28749999999999998</v>
      </c>
      <c r="AF76" s="61">
        <f t="shared" si="25"/>
        <v>0.42920000000000003</v>
      </c>
      <c r="AG76" s="63">
        <f t="shared" si="26"/>
        <v>1.4500000000000013E-2</v>
      </c>
      <c r="AH76" s="45">
        <f t="shared" si="31"/>
        <v>0.49300000000000033</v>
      </c>
      <c r="AI76" s="55">
        <f t="shared" si="32"/>
        <v>414</v>
      </c>
      <c r="AJ76" s="56">
        <f t="shared" si="33"/>
        <v>14.5928</v>
      </c>
    </row>
    <row r="77" spans="2:36" x14ac:dyDescent="0.25">
      <c r="K77" s="98">
        <v>7</v>
      </c>
      <c r="L77" s="96">
        <v>420</v>
      </c>
      <c r="M77" s="97">
        <v>0.58333333333333304</v>
      </c>
      <c r="N77" s="97">
        <v>0.44450000000000001</v>
      </c>
      <c r="O77" s="62">
        <f t="shared" si="34"/>
        <v>1.529999999999998E-2</v>
      </c>
      <c r="P77" s="45">
        <f t="shared" si="27"/>
        <v>0.52019999999999911</v>
      </c>
      <c r="Q77" s="71">
        <f t="shared" si="28"/>
        <v>420</v>
      </c>
      <c r="R77" s="56">
        <f t="shared" si="23"/>
        <v>15.113</v>
      </c>
      <c r="T77" s="64">
        <v>7</v>
      </c>
      <c r="U77" s="60">
        <v>420</v>
      </c>
      <c r="V77" s="61">
        <v>0.29166666666666702</v>
      </c>
      <c r="W77" s="61">
        <v>0.2107</v>
      </c>
      <c r="X77" s="63">
        <f t="shared" si="35"/>
        <v>1.7000000000000071E-3</v>
      </c>
      <c r="Y77" s="45">
        <f t="shared" si="29"/>
        <v>5.7800000000000296E-2</v>
      </c>
      <c r="Z77" s="55">
        <f t="shared" si="30"/>
        <v>420</v>
      </c>
      <c r="AA77" s="56">
        <f t="shared" si="24"/>
        <v>7.1638000000000002</v>
      </c>
      <c r="AB77" s="6"/>
      <c r="AC77" s="64">
        <v>7</v>
      </c>
      <c r="AD77" s="60">
        <v>420</v>
      </c>
      <c r="AE77" s="61">
        <v>0.29166666666666702</v>
      </c>
      <c r="AF77" s="61">
        <f t="shared" si="25"/>
        <v>0.44450000000000001</v>
      </c>
      <c r="AG77" s="63">
        <f t="shared" si="26"/>
        <v>1.529999999999998E-2</v>
      </c>
      <c r="AH77" s="45">
        <f t="shared" si="31"/>
        <v>0.52019999999999911</v>
      </c>
      <c r="AI77" s="55">
        <f t="shared" si="32"/>
        <v>420</v>
      </c>
      <c r="AJ77" s="56">
        <f t="shared" si="33"/>
        <v>15.113</v>
      </c>
    </row>
    <row r="78" spans="2:36" x14ac:dyDescent="0.25">
      <c r="K78" s="98">
        <v>7.1</v>
      </c>
      <c r="L78" s="96">
        <v>426</v>
      </c>
      <c r="M78" s="97">
        <v>0.59166666666666701</v>
      </c>
      <c r="N78" s="97">
        <v>0.46079999999999999</v>
      </c>
      <c r="O78" s="62">
        <f t="shared" si="34"/>
        <v>1.6299999999999981E-2</v>
      </c>
      <c r="P78" s="45">
        <f t="shared" si="27"/>
        <v>0.5541999999999998</v>
      </c>
      <c r="Q78" s="71">
        <f t="shared" si="28"/>
        <v>426</v>
      </c>
      <c r="R78" s="56">
        <f t="shared" si="23"/>
        <v>15.667199999999999</v>
      </c>
      <c r="T78" s="64">
        <v>7.1</v>
      </c>
      <c r="U78" s="60">
        <v>426</v>
      </c>
      <c r="V78" s="61">
        <v>0.295833333333333</v>
      </c>
      <c r="W78" s="61">
        <v>0.21229999999999999</v>
      </c>
      <c r="X78" s="63">
        <f t="shared" si="35"/>
        <v>1.5999999999999903E-3</v>
      </c>
      <c r="Y78" s="45">
        <f t="shared" si="29"/>
        <v>5.4399999999999338E-2</v>
      </c>
      <c r="Z78" s="55">
        <f t="shared" si="30"/>
        <v>426</v>
      </c>
      <c r="AA78" s="56">
        <f t="shared" si="24"/>
        <v>7.2181999999999995</v>
      </c>
      <c r="AB78" s="6"/>
      <c r="AC78" s="64">
        <v>7.1</v>
      </c>
      <c r="AD78" s="60">
        <v>426</v>
      </c>
      <c r="AE78" s="61">
        <v>0.295833333333333</v>
      </c>
      <c r="AF78" s="61">
        <f t="shared" si="25"/>
        <v>0.46079999999999999</v>
      </c>
      <c r="AG78" s="63">
        <f t="shared" si="26"/>
        <v>1.6299999999999981E-2</v>
      </c>
      <c r="AH78" s="45">
        <f t="shared" si="31"/>
        <v>0.5541999999999998</v>
      </c>
      <c r="AI78" s="55">
        <f t="shared" si="32"/>
        <v>426</v>
      </c>
      <c r="AJ78" s="56">
        <f t="shared" si="33"/>
        <v>15.667199999999999</v>
      </c>
    </row>
    <row r="79" spans="2:36" x14ac:dyDescent="0.25">
      <c r="K79" s="98">
        <v>7.2</v>
      </c>
      <c r="L79" s="96">
        <v>432</v>
      </c>
      <c r="M79" s="97">
        <v>0.6</v>
      </c>
      <c r="N79" s="97">
        <v>0.47699999999999998</v>
      </c>
      <c r="O79" s="62">
        <f t="shared" si="34"/>
        <v>1.6199999999999992E-2</v>
      </c>
      <c r="P79" s="45">
        <f t="shared" si="27"/>
        <v>0.55080000000000062</v>
      </c>
      <c r="Q79" s="71">
        <f t="shared" si="28"/>
        <v>432</v>
      </c>
      <c r="R79" s="56">
        <f t="shared" si="23"/>
        <v>16.218</v>
      </c>
      <c r="T79" s="64">
        <v>7.2</v>
      </c>
      <c r="U79" s="60">
        <v>432</v>
      </c>
      <c r="V79" s="61">
        <v>0.3</v>
      </c>
      <c r="W79" s="61">
        <v>0.214</v>
      </c>
      <c r="X79" s="63">
        <f t="shared" si="35"/>
        <v>1.7000000000000071E-3</v>
      </c>
      <c r="Y79" s="45">
        <f t="shared" si="29"/>
        <v>5.7800000000000296E-2</v>
      </c>
      <c r="Z79" s="55">
        <f t="shared" si="30"/>
        <v>432</v>
      </c>
      <c r="AA79" s="56">
        <f t="shared" si="24"/>
        <v>7.2759999999999998</v>
      </c>
      <c r="AB79" s="6"/>
      <c r="AC79" s="64">
        <v>7.2</v>
      </c>
      <c r="AD79" s="60">
        <v>432</v>
      </c>
      <c r="AE79" s="61">
        <v>0.3</v>
      </c>
      <c r="AF79" s="61">
        <f t="shared" si="25"/>
        <v>0.47699999999999998</v>
      </c>
      <c r="AG79" s="63">
        <f t="shared" si="26"/>
        <v>1.6199999999999992E-2</v>
      </c>
      <c r="AH79" s="45">
        <f t="shared" si="31"/>
        <v>0.55080000000000062</v>
      </c>
      <c r="AI79" s="55">
        <f t="shared" si="32"/>
        <v>432</v>
      </c>
      <c r="AJ79" s="56">
        <f t="shared" si="33"/>
        <v>16.218</v>
      </c>
    </row>
    <row r="80" spans="2:36" x14ac:dyDescent="0.25">
      <c r="K80" s="98">
        <v>7.3</v>
      </c>
      <c r="L80" s="96">
        <v>438</v>
      </c>
      <c r="M80" s="97">
        <v>0.60833333333333295</v>
      </c>
      <c r="N80" s="97">
        <v>0.49370000000000003</v>
      </c>
      <c r="O80" s="62">
        <f t="shared" si="34"/>
        <v>1.6700000000000048E-2</v>
      </c>
      <c r="P80" s="45">
        <f t="shared" si="27"/>
        <v>0.56780000000000186</v>
      </c>
      <c r="Q80" s="71">
        <f t="shared" si="28"/>
        <v>438</v>
      </c>
      <c r="R80" s="56">
        <f t="shared" si="23"/>
        <v>16.785800000000002</v>
      </c>
      <c r="T80" s="64">
        <v>7.3</v>
      </c>
      <c r="U80" s="60">
        <v>438</v>
      </c>
      <c r="V80" s="61">
        <v>0.30416666666666697</v>
      </c>
      <c r="W80" s="61">
        <v>0.2152</v>
      </c>
      <c r="X80" s="63">
        <f t="shared" si="35"/>
        <v>1.2000000000000066E-3</v>
      </c>
      <c r="Y80" s="45">
        <f t="shared" si="29"/>
        <v>4.0799999999999947E-2</v>
      </c>
      <c r="Z80" s="55">
        <f t="shared" si="30"/>
        <v>438</v>
      </c>
      <c r="AA80" s="56">
        <f t="shared" si="24"/>
        <v>7.3167999999999997</v>
      </c>
      <c r="AB80" s="6"/>
      <c r="AC80" s="64">
        <v>7.3</v>
      </c>
      <c r="AD80" s="60">
        <v>438</v>
      </c>
      <c r="AE80" s="61">
        <v>0.30416666666666697</v>
      </c>
      <c r="AF80" s="61">
        <f t="shared" si="25"/>
        <v>0.49370000000000003</v>
      </c>
      <c r="AG80" s="63">
        <f t="shared" si="26"/>
        <v>1.6700000000000048E-2</v>
      </c>
      <c r="AH80" s="45">
        <f t="shared" si="31"/>
        <v>0.56780000000000186</v>
      </c>
      <c r="AI80" s="55">
        <f t="shared" si="32"/>
        <v>438</v>
      </c>
      <c r="AJ80" s="56">
        <f t="shared" si="33"/>
        <v>16.785800000000002</v>
      </c>
    </row>
    <row r="81" spans="11:36" x14ac:dyDescent="0.25">
      <c r="K81" s="98">
        <v>7.4</v>
      </c>
      <c r="L81" s="96">
        <v>444</v>
      </c>
      <c r="M81" s="97">
        <v>0.61666666666666703</v>
      </c>
      <c r="N81" s="97">
        <v>0.51029999999999998</v>
      </c>
      <c r="O81" s="62">
        <f t="shared" si="34"/>
        <v>1.6599999999999948E-2</v>
      </c>
      <c r="P81" s="45">
        <f t="shared" si="27"/>
        <v>0.56439999999999912</v>
      </c>
      <c r="Q81" s="71">
        <f t="shared" si="28"/>
        <v>444</v>
      </c>
      <c r="R81" s="56">
        <f t="shared" si="23"/>
        <v>17.350200000000001</v>
      </c>
      <c r="T81" s="64">
        <v>7.4</v>
      </c>
      <c r="U81" s="60">
        <v>444</v>
      </c>
      <c r="V81" s="61">
        <v>0.30833333333333302</v>
      </c>
      <c r="W81" s="61">
        <v>0.2165</v>
      </c>
      <c r="X81" s="63">
        <f t="shared" si="35"/>
        <v>1.2999999999999956E-3</v>
      </c>
      <c r="Y81" s="45">
        <f t="shared" si="29"/>
        <v>4.4200000000000017E-2</v>
      </c>
      <c r="Z81" s="55">
        <f t="shared" si="30"/>
        <v>444</v>
      </c>
      <c r="AA81" s="56">
        <f t="shared" si="24"/>
        <v>7.3609999999999998</v>
      </c>
      <c r="AB81" s="6"/>
      <c r="AC81" s="64">
        <v>7.4</v>
      </c>
      <c r="AD81" s="60">
        <v>444</v>
      </c>
      <c r="AE81" s="61">
        <v>0.30833333333333302</v>
      </c>
      <c r="AF81" s="61">
        <f t="shared" si="25"/>
        <v>0.51029999999999998</v>
      </c>
      <c r="AG81" s="63">
        <f t="shared" si="26"/>
        <v>1.6599999999999948E-2</v>
      </c>
      <c r="AH81" s="45">
        <f t="shared" si="31"/>
        <v>0.56439999999999912</v>
      </c>
      <c r="AI81" s="55">
        <f t="shared" si="32"/>
        <v>444</v>
      </c>
      <c r="AJ81" s="56">
        <f t="shared" si="33"/>
        <v>17.350200000000001</v>
      </c>
    </row>
    <row r="82" spans="11:36" x14ac:dyDescent="0.25">
      <c r="K82" s="98">
        <v>7.5</v>
      </c>
      <c r="L82" s="96">
        <v>450</v>
      </c>
      <c r="M82" s="97">
        <v>0.625</v>
      </c>
      <c r="N82" s="97">
        <v>0.52780000000000005</v>
      </c>
      <c r="O82" s="62">
        <f t="shared" si="34"/>
        <v>1.7500000000000071E-2</v>
      </c>
      <c r="P82" s="45">
        <f t="shared" si="27"/>
        <v>0.59499999999999886</v>
      </c>
      <c r="Q82" s="71">
        <f t="shared" si="28"/>
        <v>450</v>
      </c>
      <c r="R82" s="56">
        <f t="shared" si="23"/>
        <v>17.9452</v>
      </c>
      <c r="T82" s="64">
        <v>7.5</v>
      </c>
      <c r="U82" s="60">
        <v>450</v>
      </c>
      <c r="V82" s="61">
        <v>0.3125</v>
      </c>
      <c r="W82" s="61">
        <v>0.21779999999999999</v>
      </c>
      <c r="X82" s="63">
        <f t="shared" si="35"/>
        <v>1.2999999999999956E-3</v>
      </c>
      <c r="Y82" s="45">
        <f t="shared" si="29"/>
        <v>4.4200000000000017E-2</v>
      </c>
      <c r="Z82" s="55">
        <f t="shared" si="30"/>
        <v>450</v>
      </c>
      <c r="AA82" s="56">
        <f t="shared" si="24"/>
        <v>7.4051999999999998</v>
      </c>
      <c r="AB82" s="6"/>
      <c r="AC82" s="64">
        <v>7.5</v>
      </c>
      <c r="AD82" s="60">
        <v>450</v>
      </c>
      <c r="AE82" s="61">
        <v>0.3125</v>
      </c>
      <c r="AF82" s="61">
        <f t="shared" si="25"/>
        <v>0.52780000000000005</v>
      </c>
      <c r="AG82" s="63">
        <f t="shared" si="26"/>
        <v>1.7500000000000071E-2</v>
      </c>
      <c r="AH82" s="45">
        <f t="shared" si="31"/>
        <v>0.59499999999999886</v>
      </c>
      <c r="AI82" s="55">
        <f t="shared" si="32"/>
        <v>450</v>
      </c>
      <c r="AJ82" s="56">
        <f t="shared" si="33"/>
        <v>17.9452</v>
      </c>
    </row>
    <row r="83" spans="11:36" x14ac:dyDescent="0.25">
      <c r="K83" s="98">
        <v>7.6</v>
      </c>
      <c r="L83" s="96">
        <v>456</v>
      </c>
      <c r="M83" s="97">
        <v>0.63333333333333297</v>
      </c>
      <c r="N83" s="97">
        <v>0.54569999999999996</v>
      </c>
      <c r="O83" s="62">
        <f t="shared" si="34"/>
        <v>1.7899999999999916E-2</v>
      </c>
      <c r="P83" s="45">
        <f t="shared" si="27"/>
        <v>0.60859999999999914</v>
      </c>
      <c r="Q83" s="71">
        <f t="shared" si="28"/>
        <v>456</v>
      </c>
      <c r="R83" s="56">
        <f t="shared" si="23"/>
        <v>18.553799999999999</v>
      </c>
      <c r="T83" s="64">
        <v>7.6</v>
      </c>
      <c r="U83" s="60">
        <v>456</v>
      </c>
      <c r="V83" s="61">
        <v>0.31666666666666698</v>
      </c>
      <c r="W83" s="61">
        <v>0.219</v>
      </c>
      <c r="X83" s="63">
        <f t="shared" si="35"/>
        <v>1.2000000000000066E-3</v>
      </c>
      <c r="Y83" s="45">
        <f t="shared" si="29"/>
        <v>4.0799999999999947E-2</v>
      </c>
      <c r="Z83" s="55">
        <f t="shared" si="30"/>
        <v>456</v>
      </c>
      <c r="AA83" s="56">
        <f t="shared" si="24"/>
        <v>7.4459999999999997</v>
      </c>
      <c r="AB83" s="6"/>
      <c r="AC83" s="64">
        <v>7.6</v>
      </c>
      <c r="AD83" s="60">
        <v>456</v>
      </c>
      <c r="AE83" s="61">
        <v>0.31666666666666698</v>
      </c>
      <c r="AF83" s="61">
        <f t="shared" si="25"/>
        <v>0.54569999999999996</v>
      </c>
      <c r="AG83" s="63">
        <f t="shared" si="26"/>
        <v>1.7899999999999916E-2</v>
      </c>
      <c r="AH83" s="45">
        <f t="shared" si="31"/>
        <v>0.60859999999999914</v>
      </c>
      <c r="AI83" s="55">
        <f t="shared" si="32"/>
        <v>456</v>
      </c>
      <c r="AJ83" s="56">
        <f t="shared" si="33"/>
        <v>18.553799999999999</v>
      </c>
    </row>
    <row r="84" spans="11:36" x14ac:dyDescent="0.25">
      <c r="K84" s="98">
        <v>7.7</v>
      </c>
      <c r="L84" s="96">
        <v>462</v>
      </c>
      <c r="M84" s="97">
        <v>0.64166666666666705</v>
      </c>
      <c r="N84" s="97">
        <v>0.56369999999999998</v>
      </c>
      <c r="O84" s="62">
        <f t="shared" si="34"/>
        <v>1.8000000000000016E-2</v>
      </c>
      <c r="P84" s="45">
        <f t="shared" si="27"/>
        <v>0.61200000000000188</v>
      </c>
      <c r="Q84" s="71">
        <f t="shared" si="28"/>
        <v>462</v>
      </c>
      <c r="R84" s="56">
        <f t="shared" si="23"/>
        <v>19.165800000000001</v>
      </c>
      <c r="T84" s="64">
        <v>7.7</v>
      </c>
      <c r="U84" s="60">
        <v>462</v>
      </c>
      <c r="V84" s="61">
        <v>0.32083333333333303</v>
      </c>
      <c r="W84" s="61">
        <v>0.22020000000000001</v>
      </c>
      <c r="X84" s="63">
        <f t="shared" si="35"/>
        <v>1.2000000000000066E-3</v>
      </c>
      <c r="Y84" s="45">
        <f t="shared" si="29"/>
        <v>4.0800000000000836E-2</v>
      </c>
      <c r="Z84" s="55">
        <f t="shared" si="30"/>
        <v>462</v>
      </c>
      <c r="AA84" s="56">
        <f t="shared" si="24"/>
        <v>7.4868000000000006</v>
      </c>
      <c r="AB84" s="6"/>
      <c r="AC84" s="64">
        <v>7.7</v>
      </c>
      <c r="AD84" s="60">
        <v>462</v>
      </c>
      <c r="AE84" s="61">
        <v>0.32083333333333303</v>
      </c>
      <c r="AF84" s="61">
        <f t="shared" si="25"/>
        <v>0.56369999999999998</v>
      </c>
      <c r="AG84" s="63">
        <f t="shared" si="26"/>
        <v>1.8000000000000016E-2</v>
      </c>
      <c r="AH84" s="45">
        <f t="shared" si="31"/>
        <v>0.61200000000000188</v>
      </c>
      <c r="AI84" s="55">
        <f t="shared" si="32"/>
        <v>462</v>
      </c>
      <c r="AJ84" s="56">
        <f t="shared" si="33"/>
        <v>19.165800000000001</v>
      </c>
    </row>
    <row r="85" spans="11:36" x14ac:dyDescent="0.25">
      <c r="K85" s="98">
        <v>7.8</v>
      </c>
      <c r="L85" s="96">
        <v>468</v>
      </c>
      <c r="M85" s="97">
        <v>0.65</v>
      </c>
      <c r="N85" s="97">
        <v>0.58199999999999996</v>
      </c>
      <c r="O85" s="62">
        <f t="shared" si="34"/>
        <v>1.8299999999999983E-2</v>
      </c>
      <c r="P85" s="45">
        <f t="shared" si="27"/>
        <v>0.62219999999999942</v>
      </c>
      <c r="Q85" s="71">
        <f t="shared" si="28"/>
        <v>468</v>
      </c>
      <c r="R85" s="56">
        <f t="shared" si="23"/>
        <v>19.788</v>
      </c>
      <c r="T85" s="64">
        <v>7.8</v>
      </c>
      <c r="U85" s="60">
        <v>468</v>
      </c>
      <c r="V85" s="61">
        <v>0.32500000000000001</v>
      </c>
      <c r="W85" s="61">
        <v>0.2215</v>
      </c>
      <c r="X85" s="63">
        <f t="shared" si="35"/>
        <v>1.2999999999999956E-3</v>
      </c>
      <c r="Y85" s="45">
        <f t="shared" si="29"/>
        <v>4.4199999999999129E-2</v>
      </c>
      <c r="Z85" s="55">
        <f t="shared" si="30"/>
        <v>468</v>
      </c>
      <c r="AA85" s="56">
        <f t="shared" si="24"/>
        <v>7.5309999999999997</v>
      </c>
      <c r="AB85" s="6"/>
      <c r="AC85" s="64">
        <v>7.8</v>
      </c>
      <c r="AD85" s="60">
        <v>468</v>
      </c>
      <c r="AE85" s="61">
        <v>0.32500000000000001</v>
      </c>
      <c r="AF85" s="61">
        <f t="shared" si="25"/>
        <v>0.58199999999999996</v>
      </c>
      <c r="AG85" s="63">
        <f t="shared" si="26"/>
        <v>1.8299999999999983E-2</v>
      </c>
      <c r="AH85" s="45">
        <f t="shared" si="31"/>
        <v>0.62219999999999942</v>
      </c>
      <c r="AI85" s="55">
        <f t="shared" si="32"/>
        <v>468</v>
      </c>
      <c r="AJ85" s="56">
        <f t="shared" si="33"/>
        <v>19.788</v>
      </c>
    </row>
    <row r="86" spans="11:36" x14ac:dyDescent="0.25">
      <c r="K86" s="98">
        <v>7.9</v>
      </c>
      <c r="L86" s="96">
        <v>474</v>
      </c>
      <c r="M86" s="97">
        <v>0.65833333333333299</v>
      </c>
      <c r="N86" s="97">
        <v>0.60029999999999994</v>
      </c>
      <c r="O86" s="62">
        <f t="shared" si="34"/>
        <v>1.8299999999999983E-2</v>
      </c>
      <c r="P86" s="45">
        <f t="shared" si="27"/>
        <v>0.62219999999999942</v>
      </c>
      <c r="Q86" s="71">
        <f t="shared" si="28"/>
        <v>474</v>
      </c>
      <c r="R86" s="56">
        <f t="shared" si="23"/>
        <v>20.4102</v>
      </c>
      <c r="T86" s="64">
        <v>7.9</v>
      </c>
      <c r="U86" s="60">
        <v>474</v>
      </c>
      <c r="V86" s="61">
        <v>0.329166666666667</v>
      </c>
      <c r="W86" s="61">
        <v>0.2228</v>
      </c>
      <c r="X86" s="63">
        <f t="shared" si="35"/>
        <v>1.2999999999999956E-3</v>
      </c>
      <c r="Y86" s="45">
        <f t="shared" si="29"/>
        <v>4.4200000000000017E-2</v>
      </c>
      <c r="Z86" s="55">
        <f t="shared" si="30"/>
        <v>474</v>
      </c>
      <c r="AA86" s="56">
        <f t="shared" si="24"/>
        <v>7.5751999999999997</v>
      </c>
      <c r="AB86" s="6"/>
      <c r="AC86" s="64">
        <v>7.9</v>
      </c>
      <c r="AD86" s="60">
        <v>474</v>
      </c>
      <c r="AE86" s="61">
        <v>0.329166666666667</v>
      </c>
      <c r="AF86" s="61">
        <f t="shared" si="25"/>
        <v>0.60029999999999994</v>
      </c>
      <c r="AG86" s="63">
        <f t="shared" si="26"/>
        <v>1.8299999999999983E-2</v>
      </c>
      <c r="AH86" s="45">
        <f t="shared" si="31"/>
        <v>0.62219999999999942</v>
      </c>
      <c r="AI86" s="55">
        <f t="shared" si="32"/>
        <v>474</v>
      </c>
      <c r="AJ86" s="56">
        <f t="shared" si="33"/>
        <v>20.4102</v>
      </c>
    </row>
    <row r="87" spans="11:36" x14ac:dyDescent="0.25">
      <c r="K87" s="98">
        <v>8</v>
      </c>
      <c r="L87" s="96">
        <v>480</v>
      </c>
      <c r="M87" s="97">
        <v>0.66666666666666696</v>
      </c>
      <c r="N87" s="97">
        <v>0.61870000000000003</v>
      </c>
      <c r="O87" s="62">
        <f t="shared" si="34"/>
        <v>1.8400000000000083E-2</v>
      </c>
      <c r="P87" s="45">
        <f t="shared" si="27"/>
        <v>0.62560000000000215</v>
      </c>
      <c r="Q87" s="71">
        <f t="shared" si="28"/>
        <v>480</v>
      </c>
      <c r="R87" s="56">
        <f t="shared" si="23"/>
        <v>21.035800000000002</v>
      </c>
      <c r="T87" s="64">
        <v>8</v>
      </c>
      <c r="U87" s="60">
        <v>480</v>
      </c>
      <c r="V87" s="61">
        <v>0.33333333333333298</v>
      </c>
      <c r="W87" s="61">
        <v>0.224</v>
      </c>
      <c r="X87" s="63">
        <f t="shared" si="35"/>
        <v>1.2000000000000066E-3</v>
      </c>
      <c r="Y87" s="45">
        <f t="shared" si="29"/>
        <v>4.0800000000000836E-2</v>
      </c>
      <c r="Z87" s="55">
        <f t="shared" si="30"/>
        <v>480</v>
      </c>
      <c r="AA87" s="56">
        <f t="shared" si="24"/>
        <v>7.6160000000000005</v>
      </c>
      <c r="AB87" s="6"/>
      <c r="AC87" s="64">
        <v>8</v>
      </c>
      <c r="AD87" s="60">
        <v>480</v>
      </c>
      <c r="AE87" s="61">
        <v>0.33333333333333298</v>
      </c>
      <c r="AF87" s="61">
        <f t="shared" si="25"/>
        <v>0.61870000000000003</v>
      </c>
      <c r="AG87" s="63">
        <f t="shared" si="26"/>
        <v>1.8400000000000083E-2</v>
      </c>
      <c r="AH87" s="45">
        <f t="shared" si="31"/>
        <v>0.62560000000000215</v>
      </c>
      <c r="AI87" s="55">
        <f t="shared" si="32"/>
        <v>480</v>
      </c>
      <c r="AJ87" s="56">
        <f t="shared" si="33"/>
        <v>21.035800000000002</v>
      </c>
    </row>
    <row r="88" spans="11:36" x14ac:dyDescent="0.25">
      <c r="K88" s="98">
        <v>8.1</v>
      </c>
      <c r="L88" s="96">
        <v>486</v>
      </c>
      <c r="M88" s="97">
        <v>0.67500000000000004</v>
      </c>
      <c r="N88" s="97">
        <v>0.63700000000000001</v>
      </c>
      <c r="O88" s="62">
        <f t="shared" si="34"/>
        <v>1.8299999999999983E-2</v>
      </c>
      <c r="P88" s="45">
        <f t="shared" si="27"/>
        <v>0.62219999999999942</v>
      </c>
      <c r="Q88" s="71">
        <f t="shared" si="28"/>
        <v>486</v>
      </c>
      <c r="R88" s="56">
        <f t="shared" si="23"/>
        <v>21.658000000000001</v>
      </c>
      <c r="T88" s="64">
        <v>8.1</v>
      </c>
      <c r="U88" s="60">
        <v>486</v>
      </c>
      <c r="V88" s="61">
        <v>0.33750000000000002</v>
      </c>
      <c r="W88" s="61">
        <v>0.22520000000000001</v>
      </c>
      <c r="X88" s="63">
        <f t="shared" si="35"/>
        <v>1.2000000000000066E-3</v>
      </c>
      <c r="Y88" s="45">
        <f t="shared" si="29"/>
        <v>4.0799999999999947E-2</v>
      </c>
      <c r="Z88" s="55">
        <f t="shared" si="30"/>
        <v>486</v>
      </c>
      <c r="AA88" s="56">
        <f t="shared" si="24"/>
        <v>7.6568000000000005</v>
      </c>
      <c r="AB88" s="6"/>
      <c r="AC88" s="64">
        <v>8.1</v>
      </c>
      <c r="AD88" s="60">
        <v>486</v>
      </c>
      <c r="AE88" s="61">
        <v>0.33750000000000002</v>
      </c>
      <c r="AF88" s="61">
        <f t="shared" si="25"/>
        <v>0.63700000000000001</v>
      </c>
      <c r="AG88" s="63">
        <f t="shared" si="26"/>
        <v>1.8299999999999983E-2</v>
      </c>
      <c r="AH88" s="45">
        <f t="shared" si="31"/>
        <v>0.62219999999999942</v>
      </c>
      <c r="AI88" s="55">
        <f t="shared" si="32"/>
        <v>486</v>
      </c>
      <c r="AJ88" s="56">
        <f t="shared" si="33"/>
        <v>21.658000000000001</v>
      </c>
    </row>
    <row r="89" spans="11:36" x14ac:dyDescent="0.25">
      <c r="K89" s="98">
        <v>8.1999999999999993</v>
      </c>
      <c r="L89" s="96">
        <v>492</v>
      </c>
      <c r="M89" s="97">
        <v>0.68333333333333302</v>
      </c>
      <c r="N89" s="97">
        <v>0.6552</v>
      </c>
      <c r="O89" s="62">
        <f t="shared" si="34"/>
        <v>1.8199999999999994E-2</v>
      </c>
      <c r="P89" s="45">
        <f t="shared" si="27"/>
        <v>0.61880000000000024</v>
      </c>
      <c r="Q89" s="71">
        <f t="shared" si="28"/>
        <v>492</v>
      </c>
      <c r="R89" s="56">
        <f t="shared" si="23"/>
        <v>22.276800000000001</v>
      </c>
      <c r="T89" s="64">
        <v>8.1999999999999993</v>
      </c>
      <c r="U89" s="60">
        <v>492</v>
      </c>
      <c r="V89" s="61">
        <v>0.34166666666666701</v>
      </c>
      <c r="W89" s="61">
        <v>0.22639999999999999</v>
      </c>
      <c r="X89" s="63">
        <f t="shared" si="35"/>
        <v>1.1999999999999789E-3</v>
      </c>
      <c r="Y89" s="45">
        <f t="shared" si="29"/>
        <v>4.0799999999999059E-2</v>
      </c>
      <c r="Z89" s="55">
        <f t="shared" si="30"/>
        <v>492</v>
      </c>
      <c r="AA89" s="56">
        <f t="shared" si="24"/>
        <v>7.6975999999999996</v>
      </c>
      <c r="AB89" s="6"/>
      <c r="AC89" s="64">
        <v>8.1999999999999993</v>
      </c>
      <c r="AD89" s="60">
        <v>492</v>
      </c>
      <c r="AE89" s="61">
        <v>0.34166666666666701</v>
      </c>
      <c r="AF89" s="61">
        <f t="shared" si="25"/>
        <v>0.6552</v>
      </c>
      <c r="AG89" s="63">
        <f t="shared" si="26"/>
        <v>1.8199999999999994E-2</v>
      </c>
      <c r="AH89" s="45">
        <f t="shared" si="31"/>
        <v>0.61880000000000024</v>
      </c>
      <c r="AI89" s="55">
        <f t="shared" si="32"/>
        <v>492</v>
      </c>
      <c r="AJ89" s="56">
        <f t="shared" si="33"/>
        <v>22.276800000000001</v>
      </c>
    </row>
    <row r="90" spans="11:36" x14ac:dyDescent="0.25">
      <c r="K90" s="98">
        <v>8.3000000000000007</v>
      </c>
      <c r="L90" s="96">
        <v>498</v>
      </c>
      <c r="M90" s="97">
        <v>0.69166666666666698</v>
      </c>
      <c r="N90" s="97">
        <v>0.67310000000000003</v>
      </c>
      <c r="O90" s="62">
        <f t="shared" si="34"/>
        <v>1.7900000000000027E-2</v>
      </c>
      <c r="P90" s="45">
        <f t="shared" si="27"/>
        <v>0.60859999999999914</v>
      </c>
      <c r="Q90" s="71">
        <f t="shared" si="28"/>
        <v>498</v>
      </c>
      <c r="R90" s="56">
        <f t="shared" si="23"/>
        <v>22.885400000000001</v>
      </c>
      <c r="T90" s="64">
        <v>8.3000000000000007</v>
      </c>
      <c r="U90" s="60">
        <v>498</v>
      </c>
      <c r="V90" s="61">
        <v>0.34583333333333299</v>
      </c>
      <c r="W90" s="61">
        <v>0.22750000000000001</v>
      </c>
      <c r="X90" s="63">
        <f t="shared" si="35"/>
        <v>1.1000000000000176E-3</v>
      </c>
      <c r="Y90" s="45">
        <f t="shared" si="29"/>
        <v>3.7400000000000766E-2</v>
      </c>
      <c r="Z90" s="55">
        <f t="shared" si="30"/>
        <v>498</v>
      </c>
      <c r="AA90" s="56">
        <f t="shared" si="24"/>
        <v>7.7350000000000003</v>
      </c>
      <c r="AB90" s="6"/>
      <c r="AC90" s="64">
        <v>8.3000000000000007</v>
      </c>
      <c r="AD90" s="60">
        <v>498</v>
      </c>
      <c r="AE90" s="61">
        <v>0.34583333333333299</v>
      </c>
      <c r="AF90" s="61">
        <f t="shared" si="25"/>
        <v>0.67310000000000003</v>
      </c>
      <c r="AG90" s="63">
        <f t="shared" si="26"/>
        <v>1.7900000000000027E-2</v>
      </c>
      <c r="AH90" s="45">
        <f t="shared" si="31"/>
        <v>0.60859999999999914</v>
      </c>
      <c r="AI90" s="55">
        <f t="shared" si="32"/>
        <v>498</v>
      </c>
      <c r="AJ90" s="56">
        <f t="shared" si="33"/>
        <v>22.885400000000001</v>
      </c>
    </row>
    <row r="91" spans="11:36" x14ac:dyDescent="0.25">
      <c r="K91" s="98">
        <v>8.4</v>
      </c>
      <c r="L91" s="96">
        <v>504</v>
      </c>
      <c r="M91" s="97">
        <v>0.7</v>
      </c>
      <c r="N91" s="97">
        <v>0.69099999999999995</v>
      </c>
      <c r="O91" s="62">
        <f t="shared" si="34"/>
        <v>1.7899999999999916E-2</v>
      </c>
      <c r="P91" s="45">
        <f t="shared" si="27"/>
        <v>0.60859999999999914</v>
      </c>
      <c r="Q91" s="71">
        <f t="shared" si="28"/>
        <v>504</v>
      </c>
      <c r="R91" s="56">
        <f t="shared" si="23"/>
        <v>23.494</v>
      </c>
      <c r="T91" s="64">
        <v>8.4</v>
      </c>
      <c r="U91" s="60">
        <v>504</v>
      </c>
      <c r="V91" s="61">
        <v>0.35</v>
      </c>
      <c r="W91" s="61">
        <v>0.22850000000000001</v>
      </c>
      <c r="X91" s="63">
        <f t="shared" si="35"/>
        <v>1.0000000000000009E-3</v>
      </c>
      <c r="Y91" s="45">
        <f t="shared" si="29"/>
        <v>3.3999999999999808E-2</v>
      </c>
      <c r="Z91" s="55">
        <f t="shared" si="30"/>
        <v>504</v>
      </c>
      <c r="AA91" s="56">
        <f t="shared" si="24"/>
        <v>7.7690000000000001</v>
      </c>
      <c r="AB91" s="6"/>
      <c r="AC91" s="64">
        <v>8.4</v>
      </c>
      <c r="AD91" s="60">
        <v>504</v>
      </c>
      <c r="AE91" s="61">
        <v>0.35</v>
      </c>
      <c r="AF91" s="61">
        <f t="shared" si="25"/>
        <v>0.69099999999999995</v>
      </c>
      <c r="AG91" s="63">
        <f t="shared" si="26"/>
        <v>1.7899999999999916E-2</v>
      </c>
      <c r="AH91" s="45">
        <f t="shared" si="31"/>
        <v>0.60859999999999914</v>
      </c>
      <c r="AI91" s="55">
        <f t="shared" si="32"/>
        <v>504</v>
      </c>
      <c r="AJ91" s="56">
        <f t="shared" si="33"/>
        <v>23.494</v>
      </c>
    </row>
    <row r="92" spans="11:36" x14ac:dyDescent="0.25">
      <c r="K92" s="98">
        <v>8.5</v>
      </c>
      <c r="L92" s="96">
        <v>510</v>
      </c>
      <c r="M92" s="97">
        <v>0.70833333333333304</v>
      </c>
      <c r="N92" s="97">
        <v>0.70889999999999997</v>
      </c>
      <c r="O92" s="62">
        <f t="shared" si="34"/>
        <v>1.7900000000000027E-2</v>
      </c>
      <c r="P92" s="45">
        <f t="shared" si="27"/>
        <v>0.60859999999999914</v>
      </c>
      <c r="Q92" s="71">
        <f t="shared" si="28"/>
        <v>510</v>
      </c>
      <c r="R92" s="56">
        <f t="shared" si="23"/>
        <v>24.102599999999999</v>
      </c>
      <c r="T92" s="64">
        <v>8.5</v>
      </c>
      <c r="U92" s="60">
        <v>510</v>
      </c>
      <c r="V92" s="61">
        <v>0.35416666666666702</v>
      </c>
      <c r="W92" s="61">
        <v>0.22950000000000001</v>
      </c>
      <c r="X92" s="63">
        <f t="shared" si="35"/>
        <v>1.0000000000000009E-3</v>
      </c>
      <c r="Y92" s="45">
        <f t="shared" si="29"/>
        <v>3.3999999999999808E-2</v>
      </c>
      <c r="Z92" s="55">
        <f t="shared" si="30"/>
        <v>510</v>
      </c>
      <c r="AA92" s="56">
        <f t="shared" si="24"/>
        <v>7.8029999999999999</v>
      </c>
      <c r="AB92" s="6"/>
      <c r="AC92" s="64">
        <v>8.5</v>
      </c>
      <c r="AD92" s="60">
        <v>510</v>
      </c>
      <c r="AE92" s="61">
        <v>0.35416666666666702</v>
      </c>
      <c r="AF92" s="61">
        <f t="shared" si="25"/>
        <v>0.70889999999999997</v>
      </c>
      <c r="AG92" s="63">
        <f t="shared" si="26"/>
        <v>1.7900000000000027E-2</v>
      </c>
      <c r="AH92" s="45">
        <f t="shared" si="31"/>
        <v>0.60859999999999914</v>
      </c>
      <c r="AI92" s="55">
        <f t="shared" si="32"/>
        <v>510</v>
      </c>
      <c r="AJ92" s="56">
        <f t="shared" si="33"/>
        <v>24.102599999999999</v>
      </c>
    </row>
    <row r="93" spans="11:36" x14ac:dyDescent="0.25">
      <c r="K93" s="98">
        <v>8.6</v>
      </c>
      <c r="L93" s="96">
        <v>516</v>
      </c>
      <c r="M93" s="97">
        <v>0.71666666666666701</v>
      </c>
      <c r="N93" s="97">
        <v>0.7268</v>
      </c>
      <c r="O93" s="62">
        <f t="shared" si="34"/>
        <v>1.7900000000000027E-2</v>
      </c>
      <c r="P93" s="45">
        <f t="shared" si="27"/>
        <v>0.60860000000000269</v>
      </c>
      <c r="Q93" s="71">
        <f t="shared" si="28"/>
        <v>516</v>
      </c>
      <c r="R93" s="56">
        <f t="shared" si="23"/>
        <v>24.711200000000002</v>
      </c>
      <c r="T93" s="64">
        <v>8.6</v>
      </c>
      <c r="U93" s="60">
        <v>516</v>
      </c>
      <c r="V93" s="61">
        <v>0.358333333333333</v>
      </c>
      <c r="W93" s="61">
        <v>0.2306</v>
      </c>
      <c r="X93" s="63">
        <f t="shared" si="35"/>
        <v>1.0999999999999899E-3</v>
      </c>
      <c r="Y93" s="45">
        <f t="shared" si="29"/>
        <v>3.7399999999999878E-2</v>
      </c>
      <c r="Z93" s="55">
        <f t="shared" si="30"/>
        <v>516</v>
      </c>
      <c r="AA93" s="56">
        <f t="shared" si="24"/>
        <v>7.8403999999999998</v>
      </c>
      <c r="AB93" s="6"/>
      <c r="AC93" s="64">
        <v>8.6</v>
      </c>
      <c r="AD93" s="60">
        <v>516</v>
      </c>
      <c r="AE93" s="61">
        <v>0.358333333333333</v>
      </c>
      <c r="AF93" s="61">
        <f t="shared" si="25"/>
        <v>0.7268</v>
      </c>
      <c r="AG93" s="63">
        <f t="shared" si="26"/>
        <v>1.7900000000000027E-2</v>
      </c>
      <c r="AH93" s="45">
        <f t="shared" si="31"/>
        <v>0.60860000000000269</v>
      </c>
      <c r="AI93" s="55">
        <f t="shared" si="32"/>
        <v>516</v>
      </c>
      <c r="AJ93" s="56">
        <f t="shared" si="33"/>
        <v>24.711200000000002</v>
      </c>
    </row>
    <row r="94" spans="11:36" x14ac:dyDescent="0.25">
      <c r="K94" s="98">
        <v>8.6999999999999993</v>
      </c>
      <c r="L94" s="96">
        <v>522</v>
      </c>
      <c r="M94" s="97">
        <v>0.72499999999999998</v>
      </c>
      <c r="N94" s="97">
        <v>0.74399999999999999</v>
      </c>
      <c r="O94" s="62">
        <f t="shared" si="34"/>
        <v>1.7199999999999993E-2</v>
      </c>
      <c r="P94" s="45">
        <f t="shared" si="27"/>
        <v>0.58479999999999777</v>
      </c>
      <c r="Q94" s="71">
        <f t="shared" si="28"/>
        <v>522</v>
      </c>
      <c r="R94" s="56">
        <f t="shared" si="23"/>
        <v>25.295999999999999</v>
      </c>
      <c r="T94" s="64">
        <v>8.6999999999999993</v>
      </c>
      <c r="U94" s="60">
        <v>522</v>
      </c>
      <c r="V94" s="61">
        <v>0.36249999999999999</v>
      </c>
      <c r="W94" s="61">
        <v>0.23180000000000001</v>
      </c>
      <c r="X94" s="63">
        <f t="shared" si="35"/>
        <v>1.2000000000000066E-3</v>
      </c>
      <c r="Y94" s="45">
        <f t="shared" si="29"/>
        <v>4.0799999999999947E-2</v>
      </c>
      <c r="Z94" s="55">
        <f t="shared" si="30"/>
        <v>522</v>
      </c>
      <c r="AA94" s="56">
        <f t="shared" si="24"/>
        <v>7.8811999999999998</v>
      </c>
      <c r="AB94" s="6"/>
      <c r="AC94" s="64">
        <v>8.6999999999999993</v>
      </c>
      <c r="AD94" s="60">
        <v>522</v>
      </c>
      <c r="AE94" s="61">
        <v>0.36249999999999999</v>
      </c>
      <c r="AF94" s="61">
        <f t="shared" si="25"/>
        <v>0.74399999999999999</v>
      </c>
      <c r="AG94" s="63">
        <f t="shared" si="26"/>
        <v>1.7199999999999993E-2</v>
      </c>
      <c r="AH94" s="45">
        <f t="shared" si="31"/>
        <v>0.58479999999999777</v>
      </c>
      <c r="AI94" s="55">
        <f t="shared" si="32"/>
        <v>522</v>
      </c>
      <c r="AJ94" s="56">
        <f t="shared" si="33"/>
        <v>25.295999999999999</v>
      </c>
    </row>
    <row r="95" spans="11:36" x14ac:dyDescent="0.25">
      <c r="K95" s="98">
        <v>8.8000000000000007</v>
      </c>
      <c r="L95" s="96">
        <v>528</v>
      </c>
      <c r="M95" s="97">
        <v>0.73333333333333295</v>
      </c>
      <c r="N95" s="97">
        <v>0.76070000000000004</v>
      </c>
      <c r="O95" s="62">
        <f t="shared" si="34"/>
        <v>1.6700000000000048E-2</v>
      </c>
      <c r="P95" s="45">
        <f t="shared" si="27"/>
        <v>0.56780000000000186</v>
      </c>
      <c r="Q95" s="71">
        <f t="shared" si="28"/>
        <v>528</v>
      </c>
      <c r="R95" s="56">
        <f t="shared" si="23"/>
        <v>25.863800000000001</v>
      </c>
      <c r="T95" s="64">
        <v>8.8000000000000007</v>
      </c>
      <c r="U95" s="60">
        <v>528</v>
      </c>
      <c r="V95" s="61">
        <v>0.36666666666666697</v>
      </c>
      <c r="W95" s="61">
        <v>0.23300000000000001</v>
      </c>
      <c r="X95" s="63">
        <f t="shared" si="35"/>
        <v>1.2000000000000066E-3</v>
      </c>
      <c r="Y95" s="45">
        <f t="shared" si="29"/>
        <v>4.0800000000000836E-2</v>
      </c>
      <c r="Z95" s="55">
        <f t="shared" si="30"/>
        <v>528</v>
      </c>
      <c r="AA95" s="56">
        <f t="shared" si="24"/>
        <v>7.9220000000000006</v>
      </c>
      <c r="AB95" s="6"/>
      <c r="AC95" s="64">
        <v>8.8000000000000007</v>
      </c>
      <c r="AD95" s="60">
        <v>528</v>
      </c>
      <c r="AE95" s="61">
        <v>0.36666666666666697</v>
      </c>
      <c r="AF95" s="61">
        <f t="shared" si="25"/>
        <v>0.76070000000000004</v>
      </c>
      <c r="AG95" s="63">
        <f t="shared" si="26"/>
        <v>1.6700000000000048E-2</v>
      </c>
      <c r="AH95" s="45">
        <f t="shared" si="31"/>
        <v>0.56780000000000186</v>
      </c>
      <c r="AI95" s="55">
        <f t="shared" si="32"/>
        <v>528</v>
      </c>
      <c r="AJ95" s="56">
        <f t="shared" si="33"/>
        <v>25.863800000000001</v>
      </c>
    </row>
    <row r="96" spans="11:36" x14ac:dyDescent="0.25">
      <c r="K96" s="98">
        <v>8.9</v>
      </c>
      <c r="L96" s="96">
        <v>534</v>
      </c>
      <c r="M96" s="97">
        <v>0.74166666666666703</v>
      </c>
      <c r="N96" s="97">
        <v>0.77710000000000001</v>
      </c>
      <c r="O96" s="62">
        <f t="shared" si="34"/>
        <v>1.639999999999997E-2</v>
      </c>
      <c r="P96" s="45">
        <f t="shared" si="27"/>
        <v>0.55760000000000076</v>
      </c>
      <c r="Q96" s="71">
        <f t="shared" si="28"/>
        <v>534</v>
      </c>
      <c r="R96" s="56">
        <f t="shared" si="23"/>
        <v>26.421400000000002</v>
      </c>
      <c r="T96" s="64">
        <v>8.9</v>
      </c>
      <c r="U96" s="60">
        <v>534</v>
      </c>
      <c r="V96" s="61">
        <v>0.37083333333333302</v>
      </c>
      <c r="W96" s="61">
        <v>0.23419999999999999</v>
      </c>
      <c r="X96" s="63">
        <f t="shared" si="35"/>
        <v>1.1999999999999789E-3</v>
      </c>
      <c r="Y96" s="45">
        <f t="shared" si="29"/>
        <v>4.0799999999999059E-2</v>
      </c>
      <c r="Z96" s="55">
        <f t="shared" si="30"/>
        <v>534</v>
      </c>
      <c r="AA96" s="56">
        <f t="shared" si="24"/>
        <v>7.9627999999999997</v>
      </c>
      <c r="AB96" s="6"/>
      <c r="AC96" s="64">
        <v>8.9</v>
      </c>
      <c r="AD96" s="60">
        <v>534</v>
      </c>
      <c r="AE96" s="61">
        <v>0.37083333333333302</v>
      </c>
      <c r="AF96" s="61">
        <f t="shared" si="25"/>
        <v>0.77710000000000001</v>
      </c>
      <c r="AG96" s="63">
        <f t="shared" si="26"/>
        <v>1.639999999999997E-2</v>
      </c>
      <c r="AH96" s="45">
        <f t="shared" si="31"/>
        <v>0.55760000000000076</v>
      </c>
      <c r="AI96" s="55">
        <f t="shared" si="32"/>
        <v>534</v>
      </c>
      <c r="AJ96" s="56">
        <f t="shared" si="33"/>
        <v>26.421400000000002</v>
      </c>
    </row>
    <row r="97" spans="2:36" x14ac:dyDescent="0.25">
      <c r="B97" s="3"/>
      <c r="C97" s="4"/>
      <c r="D97" s="5"/>
      <c r="E97" s="5"/>
      <c r="F97" s="5"/>
      <c r="G97" s="6"/>
      <c r="H97" s="95"/>
      <c r="I97" s="6"/>
      <c r="K97" s="98">
        <v>9</v>
      </c>
      <c r="L97" s="96">
        <v>540</v>
      </c>
      <c r="M97" s="97">
        <v>0.75</v>
      </c>
      <c r="N97" s="97">
        <v>0.79249999999999998</v>
      </c>
      <c r="O97" s="62">
        <f t="shared" si="34"/>
        <v>1.5399999999999969E-2</v>
      </c>
      <c r="P97" s="45">
        <f t="shared" si="27"/>
        <v>0.52359999999999829</v>
      </c>
      <c r="Q97" s="71">
        <f t="shared" si="28"/>
        <v>540</v>
      </c>
      <c r="R97" s="56">
        <f t="shared" si="23"/>
        <v>26.945</v>
      </c>
      <c r="T97" s="64">
        <v>9</v>
      </c>
      <c r="U97" s="60">
        <v>540</v>
      </c>
      <c r="V97" s="61">
        <v>0.375</v>
      </c>
      <c r="W97" s="61">
        <v>0.23549999999999999</v>
      </c>
      <c r="X97" s="63">
        <f t="shared" si="35"/>
        <v>1.2999999999999956E-3</v>
      </c>
      <c r="Y97" s="45">
        <f t="shared" si="29"/>
        <v>4.4200000000000017E-2</v>
      </c>
      <c r="Z97" s="55">
        <f t="shared" si="30"/>
        <v>540</v>
      </c>
      <c r="AA97" s="56">
        <f t="shared" si="24"/>
        <v>8.0069999999999997</v>
      </c>
      <c r="AB97" s="6"/>
      <c r="AC97" s="64">
        <v>9</v>
      </c>
      <c r="AD97" s="60">
        <v>540</v>
      </c>
      <c r="AE97" s="61">
        <v>0.375</v>
      </c>
      <c r="AF97" s="61">
        <f t="shared" si="25"/>
        <v>0.79249999999999998</v>
      </c>
      <c r="AG97" s="63">
        <f t="shared" si="26"/>
        <v>1.5399999999999969E-2</v>
      </c>
      <c r="AH97" s="45">
        <f t="shared" si="31"/>
        <v>0.52359999999999829</v>
      </c>
      <c r="AI97" s="55">
        <f t="shared" si="32"/>
        <v>540</v>
      </c>
      <c r="AJ97" s="56">
        <f t="shared" si="33"/>
        <v>26.945</v>
      </c>
    </row>
    <row r="98" spans="2:36" x14ac:dyDescent="0.25">
      <c r="B98" s="3"/>
      <c r="C98" s="4"/>
      <c r="D98" s="5"/>
      <c r="E98" s="5"/>
      <c r="F98" s="5"/>
      <c r="G98" s="6"/>
      <c r="H98" s="95"/>
      <c r="I98" s="6"/>
      <c r="K98" s="98">
        <v>9.1</v>
      </c>
      <c r="L98" s="96">
        <v>546</v>
      </c>
      <c r="M98" s="97">
        <v>0.75833333333333297</v>
      </c>
      <c r="N98" s="97">
        <v>0.80789999999999995</v>
      </c>
      <c r="O98" s="62">
        <f t="shared" si="34"/>
        <v>1.5399999999999969E-2</v>
      </c>
      <c r="P98" s="45">
        <f t="shared" si="27"/>
        <v>0.52359999999999829</v>
      </c>
      <c r="Q98" s="71">
        <f t="shared" si="28"/>
        <v>546</v>
      </c>
      <c r="R98" s="56">
        <f t="shared" si="23"/>
        <v>27.468599999999999</v>
      </c>
      <c r="T98" s="64">
        <v>9.1</v>
      </c>
      <c r="U98" s="60">
        <v>546</v>
      </c>
      <c r="V98" s="61">
        <v>0.37916666666666698</v>
      </c>
      <c r="W98" s="61">
        <v>0.23680000000000001</v>
      </c>
      <c r="X98" s="63">
        <f t="shared" si="35"/>
        <v>1.3000000000000234E-3</v>
      </c>
      <c r="Y98" s="45">
        <f t="shared" si="29"/>
        <v>4.4200000000000017E-2</v>
      </c>
      <c r="Z98" s="55">
        <f t="shared" si="30"/>
        <v>546</v>
      </c>
      <c r="AA98" s="56">
        <f t="shared" si="24"/>
        <v>8.0511999999999997</v>
      </c>
      <c r="AB98" s="6"/>
      <c r="AC98" s="64">
        <v>9.1</v>
      </c>
      <c r="AD98" s="60">
        <v>546</v>
      </c>
      <c r="AE98" s="61">
        <v>0.37916666666666698</v>
      </c>
      <c r="AF98" s="61">
        <f t="shared" si="25"/>
        <v>0.80789999999999995</v>
      </c>
      <c r="AG98" s="63">
        <f t="shared" si="26"/>
        <v>1.5399999999999969E-2</v>
      </c>
      <c r="AH98" s="45">
        <f t="shared" si="31"/>
        <v>0.52359999999999829</v>
      </c>
      <c r="AI98" s="55">
        <f t="shared" si="32"/>
        <v>546</v>
      </c>
      <c r="AJ98" s="56">
        <f t="shared" si="33"/>
        <v>27.468599999999999</v>
      </c>
    </row>
    <row r="99" spans="2:36" x14ac:dyDescent="0.25">
      <c r="B99" s="3"/>
      <c r="C99" s="4"/>
      <c r="D99" s="5"/>
      <c r="E99" s="5"/>
      <c r="F99" s="5"/>
      <c r="G99" s="6"/>
      <c r="H99" s="95"/>
      <c r="I99" s="6"/>
      <c r="K99" s="98">
        <v>9.1999999999999993</v>
      </c>
      <c r="L99" s="96">
        <v>552</v>
      </c>
      <c r="M99" s="97">
        <v>0.76666666666666705</v>
      </c>
      <c r="N99" s="97">
        <v>0.82230000000000003</v>
      </c>
      <c r="O99" s="62">
        <f t="shared" si="34"/>
        <v>1.4400000000000079E-2</v>
      </c>
      <c r="P99" s="45">
        <f t="shared" si="27"/>
        <v>0.48960000000000292</v>
      </c>
      <c r="Q99" s="71">
        <f t="shared" si="28"/>
        <v>552</v>
      </c>
      <c r="R99" s="56">
        <f t="shared" si="23"/>
        <v>27.958200000000001</v>
      </c>
      <c r="T99" s="64">
        <v>9.1999999999999993</v>
      </c>
      <c r="U99" s="60">
        <v>552</v>
      </c>
      <c r="V99" s="61">
        <v>0.38333333333333303</v>
      </c>
      <c r="W99" s="61">
        <v>0.2382</v>
      </c>
      <c r="X99" s="63">
        <f t="shared" si="35"/>
        <v>1.3999999999999846E-3</v>
      </c>
      <c r="Y99" s="45">
        <f t="shared" si="29"/>
        <v>4.7600000000000975E-2</v>
      </c>
      <c r="Z99" s="55">
        <f t="shared" si="30"/>
        <v>552</v>
      </c>
      <c r="AA99" s="56">
        <f t="shared" si="24"/>
        <v>8.0988000000000007</v>
      </c>
      <c r="AB99" s="6"/>
      <c r="AC99" s="64">
        <v>9.1999999999999993</v>
      </c>
      <c r="AD99" s="60">
        <v>552</v>
      </c>
      <c r="AE99" s="61">
        <v>0.38333333333333303</v>
      </c>
      <c r="AF99" s="61">
        <f t="shared" si="25"/>
        <v>0.82230000000000003</v>
      </c>
      <c r="AG99" s="63">
        <f t="shared" si="26"/>
        <v>1.4400000000000079E-2</v>
      </c>
      <c r="AH99" s="45">
        <f t="shared" si="31"/>
        <v>0.48960000000000292</v>
      </c>
      <c r="AI99" s="55">
        <f t="shared" si="32"/>
        <v>552</v>
      </c>
      <c r="AJ99" s="56">
        <f t="shared" si="33"/>
        <v>27.958200000000001</v>
      </c>
    </row>
    <row r="100" spans="2:36" x14ac:dyDescent="0.25">
      <c r="B100" s="3"/>
      <c r="C100" s="4"/>
      <c r="D100" s="5"/>
      <c r="E100" s="5"/>
      <c r="F100" s="5"/>
      <c r="G100" s="6"/>
      <c r="H100" s="95"/>
      <c r="I100" s="6"/>
      <c r="K100" s="98">
        <v>9.3000000000000007</v>
      </c>
      <c r="L100" s="96">
        <v>558</v>
      </c>
      <c r="M100" s="97">
        <v>0.77500000000000002</v>
      </c>
      <c r="N100" s="97">
        <v>0.83650000000000002</v>
      </c>
      <c r="O100" s="62">
        <f t="shared" si="34"/>
        <v>1.419999999999999E-2</v>
      </c>
      <c r="P100" s="45">
        <f t="shared" si="27"/>
        <v>0.48280000000000101</v>
      </c>
      <c r="Q100" s="71">
        <f t="shared" si="28"/>
        <v>558</v>
      </c>
      <c r="R100" s="56">
        <f t="shared" si="23"/>
        <v>28.441000000000003</v>
      </c>
      <c r="T100" s="64">
        <v>9.3000000000000007</v>
      </c>
      <c r="U100" s="60">
        <v>558</v>
      </c>
      <c r="V100" s="61">
        <v>0.38750000000000001</v>
      </c>
      <c r="W100" s="61">
        <v>0.23960000000000001</v>
      </c>
      <c r="X100" s="63">
        <f t="shared" si="35"/>
        <v>1.4000000000000123E-3</v>
      </c>
      <c r="Y100" s="45">
        <f t="shared" si="29"/>
        <v>4.7599999999999199E-2</v>
      </c>
      <c r="Z100" s="55">
        <f t="shared" si="30"/>
        <v>558</v>
      </c>
      <c r="AA100" s="56">
        <f t="shared" si="24"/>
        <v>8.1463999999999999</v>
      </c>
      <c r="AB100" s="6"/>
      <c r="AC100" s="64">
        <v>9.3000000000000007</v>
      </c>
      <c r="AD100" s="60">
        <v>558</v>
      </c>
      <c r="AE100" s="61">
        <v>0.38750000000000001</v>
      </c>
      <c r="AF100" s="61">
        <f t="shared" si="25"/>
        <v>0.83650000000000002</v>
      </c>
      <c r="AG100" s="63">
        <f t="shared" si="26"/>
        <v>1.419999999999999E-2</v>
      </c>
      <c r="AH100" s="45">
        <f t="shared" si="31"/>
        <v>0.48280000000000101</v>
      </c>
      <c r="AI100" s="55">
        <f t="shared" si="32"/>
        <v>558</v>
      </c>
      <c r="AJ100" s="56">
        <f t="shared" si="33"/>
        <v>28.441000000000003</v>
      </c>
    </row>
    <row r="101" spans="2:36" x14ac:dyDescent="0.25">
      <c r="B101" s="3"/>
      <c r="C101" s="4"/>
      <c r="D101" s="5"/>
      <c r="E101" s="5"/>
      <c r="F101" s="5"/>
      <c r="G101" s="6"/>
      <c r="H101" s="95"/>
      <c r="I101" s="6"/>
      <c r="K101" s="98">
        <v>9.4</v>
      </c>
      <c r="L101" s="96">
        <v>564</v>
      </c>
      <c r="M101" s="97">
        <v>0.78333333333333299</v>
      </c>
      <c r="N101" s="97">
        <v>0.8498</v>
      </c>
      <c r="O101" s="62">
        <f t="shared" si="34"/>
        <v>1.3299999999999979E-2</v>
      </c>
      <c r="P101" s="45">
        <f t="shared" si="27"/>
        <v>0.45219999999999771</v>
      </c>
      <c r="Q101" s="71">
        <f t="shared" si="28"/>
        <v>564</v>
      </c>
      <c r="R101" s="56">
        <f t="shared" si="23"/>
        <v>28.8932</v>
      </c>
      <c r="T101" s="64">
        <v>9.4</v>
      </c>
      <c r="U101" s="60">
        <v>564</v>
      </c>
      <c r="V101" s="61">
        <v>0.391666666666667</v>
      </c>
      <c r="W101" s="61">
        <v>0.24110000000000001</v>
      </c>
      <c r="X101" s="63">
        <f t="shared" si="35"/>
        <v>1.5000000000000013E-3</v>
      </c>
      <c r="Y101" s="45">
        <f t="shared" si="29"/>
        <v>5.1000000000000156E-2</v>
      </c>
      <c r="Z101" s="55">
        <f t="shared" si="30"/>
        <v>564</v>
      </c>
      <c r="AA101" s="56">
        <f t="shared" si="24"/>
        <v>8.1974</v>
      </c>
      <c r="AB101" s="6"/>
      <c r="AC101" s="64">
        <v>9.4</v>
      </c>
      <c r="AD101" s="60">
        <v>564</v>
      </c>
      <c r="AE101" s="61">
        <v>0.391666666666667</v>
      </c>
      <c r="AF101" s="61">
        <f t="shared" si="25"/>
        <v>0.8498</v>
      </c>
      <c r="AG101" s="63">
        <f t="shared" si="26"/>
        <v>1.3299999999999979E-2</v>
      </c>
      <c r="AH101" s="45">
        <f t="shared" si="31"/>
        <v>0.45219999999999771</v>
      </c>
      <c r="AI101" s="55">
        <f t="shared" si="32"/>
        <v>564</v>
      </c>
      <c r="AJ101" s="56">
        <f t="shared" si="33"/>
        <v>28.8932</v>
      </c>
    </row>
    <row r="102" spans="2:36" x14ac:dyDescent="0.25">
      <c r="B102" s="3"/>
      <c r="C102" s="4"/>
      <c r="D102" s="5"/>
      <c r="E102" s="5"/>
      <c r="F102" s="5"/>
      <c r="G102" s="6"/>
      <c r="H102" s="95"/>
      <c r="I102" s="6"/>
      <c r="K102" s="98">
        <v>9.5</v>
      </c>
      <c r="L102" s="96">
        <v>570</v>
      </c>
      <c r="M102" s="97">
        <v>0.79166666666666696</v>
      </c>
      <c r="N102" s="97">
        <v>0.8619</v>
      </c>
      <c r="O102" s="62">
        <f t="shared" si="34"/>
        <v>1.21E-2</v>
      </c>
      <c r="P102" s="45">
        <f t="shared" si="27"/>
        <v>0.41140000000000043</v>
      </c>
      <c r="Q102" s="71">
        <f t="shared" si="28"/>
        <v>570</v>
      </c>
      <c r="R102" s="56">
        <f t="shared" si="23"/>
        <v>29.304600000000001</v>
      </c>
      <c r="T102" s="64">
        <v>9.5</v>
      </c>
      <c r="U102" s="60">
        <v>570</v>
      </c>
      <c r="V102" s="61">
        <v>0.39583333333333298</v>
      </c>
      <c r="W102" s="61">
        <v>0.24249999999999999</v>
      </c>
      <c r="X102" s="63">
        <f t="shared" si="35"/>
        <v>1.3999999999999846E-3</v>
      </c>
      <c r="Y102" s="45">
        <f t="shared" si="29"/>
        <v>4.7599999999999199E-2</v>
      </c>
      <c r="Z102" s="55">
        <f t="shared" si="30"/>
        <v>570</v>
      </c>
      <c r="AA102" s="56">
        <f t="shared" si="24"/>
        <v>8.2449999999999992</v>
      </c>
      <c r="AB102" s="6"/>
      <c r="AC102" s="64">
        <v>9.5</v>
      </c>
      <c r="AD102" s="60">
        <v>570</v>
      </c>
      <c r="AE102" s="61">
        <v>0.39583333333333298</v>
      </c>
      <c r="AF102" s="61">
        <f t="shared" si="25"/>
        <v>0.8619</v>
      </c>
      <c r="AG102" s="63">
        <f t="shared" si="26"/>
        <v>1.21E-2</v>
      </c>
      <c r="AH102" s="45">
        <f t="shared" si="31"/>
        <v>0.41140000000000043</v>
      </c>
      <c r="AI102" s="55">
        <f t="shared" si="32"/>
        <v>570</v>
      </c>
      <c r="AJ102" s="56">
        <f t="shared" si="33"/>
        <v>29.304600000000001</v>
      </c>
    </row>
    <row r="103" spans="2:36" x14ac:dyDescent="0.25">
      <c r="B103" s="3"/>
      <c r="C103" s="4"/>
      <c r="D103" s="5"/>
      <c r="E103" s="5"/>
      <c r="F103" s="5"/>
      <c r="G103" s="6"/>
      <c r="H103" s="95"/>
      <c r="I103" s="6"/>
      <c r="K103" s="98">
        <v>9.6</v>
      </c>
      <c r="L103" s="96">
        <v>576</v>
      </c>
      <c r="M103" s="97">
        <v>0.8</v>
      </c>
      <c r="N103" s="97">
        <v>0.874</v>
      </c>
      <c r="O103" s="62">
        <f t="shared" si="34"/>
        <v>1.21E-2</v>
      </c>
      <c r="P103" s="45">
        <f t="shared" si="27"/>
        <v>0.41140000000000043</v>
      </c>
      <c r="Q103" s="71">
        <f t="shared" si="28"/>
        <v>576</v>
      </c>
      <c r="R103" s="56">
        <f t="shared" ref="R103:R127" si="36">N103*$N$4</f>
        <v>29.716000000000001</v>
      </c>
      <c r="T103" s="64">
        <v>9.6</v>
      </c>
      <c r="U103" s="60">
        <v>576</v>
      </c>
      <c r="V103" s="61">
        <v>0.4</v>
      </c>
      <c r="W103" s="61">
        <v>0.24399999999999999</v>
      </c>
      <c r="X103" s="63">
        <f t="shared" si="35"/>
        <v>1.5000000000000013E-3</v>
      </c>
      <c r="Y103" s="45">
        <f t="shared" si="29"/>
        <v>5.1000000000000156E-2</v>
      </c>
      <c r="Z103" s="55">
        <f t="shared" si="30"/>
        <v>576</v>
      </c>
      <c r="AA103" s="56">
        <f t="shared" si="24"/>
        <v>8.2959999999999994</v>
      </c>
      <c r="AB103" s="6"/>
      <c r="AC103" s="64">
        <v>9.6</v>
      </c>
      <c r="AD103" s="60">
        <v>576</v>
      </c>
      <c r="AE103" s="61">
        <v>0.4</v>
      </c>
      <c r="AF103" s="61">
        <f t="shared" ref="AF103:AF127" si="37">N103</f>
        <v>0.874</v>
      </c>
      <c r="AG103" s="63">
        <f t="shared" ref="AG103:AG127" si="38">O103</f>
        <v>1.21E-2</v>
      </c>
      <c r="AH103" s="45">
        <f t="shared" si="31"/>
        <v>0.41140000000000043</v>
      </c>
      <c r="AI103" s="55">
        <f t="shared" si="32"/>
        <v>576</v>
      </c>
      <c r="AJ103" s="56">
        <f t="shared" si="33"/>
        <v>29.716000000000001</v>
      </c>
    </row>
    <row r="104" spans="2:36" x14ac:dyDescent="0.25">
      <c r="B104" s="3"/>
      <c r="C104" s="4"/>
      <c r="D104" s="5"/>
      <c r="E104" s="5"/>
      <c r="F104" s="5"/>
      <c r="G104" s="6"/>
      <c r="H104" s="95"/>
      <c r="I104" s="6"/>
      <c r="K104" s="98">
        <v>9.6999999999999993</v>
      </c>
      <c r="L104" s="96">
        <v>582</v>
      </c>
      <c r="M104" s="97">
        <v>0.80833333333333302</v>
      </c>
      <c r="N104" s="97">
        <v>0.88439999999999996</v>
      </c>
      <c r="O104" s="62">
        <f t="shared" si="34"/>
        <v>1.0399999999999965E-2</v>
      </c>
      <c r="P104" s="45">
        <f t="shared" ref="P104:P127" si="39">R104-R103</f>
        <v>0.35359999999999658</v>
      </c>
      <c r="Q104" s="71">
        <f t="shared" si="28"/>
        <v>582</v>
      </c>
      <c r="R104" s="56">
        <f t="shared" si="36"/>
        <v>30.069599999999998</v>
      </c>
      <c r="T104" s="64">
        <v>9.6999999999999993</v>
      </c>
      <c r="U104" s="60">
        <v>582</v>
      </c>
      <c r="V104" s="61">
        <v>0.40416666666666701</v>
      </c>
      <c r="W104" s="61">
        <v>0.24590000000000001</v>
      </c>
      <c r="X104" s="63">
        <f t="shared" si="35"/>
        <v>1.9000000000000128E-3</v>
      </c>
      <c r="Y104" s="45">
        <f t="shared" si="29"/>
        <v>6.4600000000000435E-2</v>
      </c>
      <c r="Z104" s="55">
        <f t="shared" si="30"/>
        <v>582</v>
      </c>
      <c r="AA104" s="56">
        <f t="shared" si="24"/>
        <v>8.3605999999999998</v>
      </c>
      <c r="AB104" s="6"/>
      <c r="AC104" s="64">
        <v>9.6999999999999993</v>
      </c>
      <c r="AD104" s="60">
        <v>582</v>
      </c>
      <c r="AE104" s="61">
        <v>0.40416666666666701</v>
      </c>
      <c r="AF104" s="61">
        <f t="shared" si="37"/>
        <v>0.88439999999999996</v>
      </c>
      <c r="AG104" s="63">
        <f t="shared" si="38"/>
        <v>1.0399999999999965E-2</v>
      </c>
      <c r="AH104" s="45">
        <f t="shared" si="31"/>
        <v>0.35359999999999658</v>
      </c>
      <c r="AI104" s="55">
        <f t="shared" si="32"/>
        <v>582</v>
      </c>
      <c r="AJ104" s="56">
        <f t="shared" si="33"/>
        <v>30.069599999999998</v>
      </c>
    </row>
    <row r="105" spans="2:36" x14ac:dyDescent="0.25">
      <c r="B105" s="3"/>
      <c r="C105" s="4"/>
      <c r="D105" s="5"/>
      <c r="E105" s="5"/>
      <c r="F105" s="5"/>
      <c r="G105" s="6"/>
      <c r="H105" s="95"/>
      <c r="I105" s="6"/>
      <c r="K105" s="98">
        <v>9.8000000000000007</v>
      </c>
      <c r="L105" s="96">
        <v>588</v>
      </c>
      <c r="M105" s="97">
        <v>0.81666666666666698</v>
      </c>
      <c r="N105" s="97">
        <v>0.89480000000000004</v>
      </c>
      <c r="O105" s="62">
        <f t="shared" si="34"/>
        <v>1.0400000000000076E-2</v>
      </c>
      <c r="P105" s="45">
        <f t="shared" si="39"/>
        <v>0.35360000000000369</v>
      </c>
      <c r="Q105" s="71">
        <f t="shared" si="28"/>
        <v>588</v>
      </c>
      <c r="R105" s="56">
        <f t="shared" si="36"/>
        <v>30.423200000000001</v>
      </c>
      <c r="T105" s="64">
        <v>9.8000000000000007</v>
      </c>
      <c r="U105" s="60">
        <v>588</v>
      </c>
      <c r="V105" s="61">
        <v>0.40833333333333299</v>
      </c>
      <c r="W105" s="61">
        <v>0.24779999999999999</v>
      </c>
      <c r="X105" s="63">
        <f t="shared" si="35"/>
        <v>1.899999999999985E-3</v>
      </c>
      <c r="Y105" s="45">
        <f t="shared" si="29"/>
        <v>6.4600000000000435E-2</v>
      </c>
      <c r="Z105" s="55">
        <f t="shared" si="30"/>
        <v>588</v>
      </c>
      <c r="AA105" s="56">
        <f t="shared" si="24"/>
        <v>8.4252000000000002</v>
      </c>
      <c r="AB105" s="6"/>
      <c r="AC105" s="64">
        <v>9.8000000000000007</v>
      </c>
      <c r="AD105" s="60">
        <v>588</v>
      </c>
      <c r="AE105" s="61">
        <v>0.40833333333333299</v>
      </c>
      <c r="AF105" s="61">
        <f t="shared" si="37"/>
        <v>0.89480000000000004</v>
      </c>
      <c r="AG105" s="63">
        <f t="shared" si="38"/>
        <v>1.0400000000000076E-2</v>
      </c>
      <c r="AH105" s="45">
        <f t="shared" si="31"/>
        <v>0.35360000000000369</v>
      </c>
      <c r="AI105" s="55">
        <f t="shared" si="32"/>
        <v>588</v>
      </c>
      <c r="AJ105" s="56">
        <f t="shared" si="33"/>
        <v>30.423200000000001</v>
      </c>
    </row>
    <row r="106" spans="2:36" x14ac:dyDescent="0.25">
      <c r="B106" s="3"/>
      <c r="C106" s="4"/>
      <c r="D106" s="5"/>
      <c r="E106" s="5"/>
      <c r="F106" s="5"/>
      <c r="G106" s="6"/>
      <c r="H106" s="95"/>
      <c r="I106" s="6"/>
      <c r="K106" s="98">
        <v>9.9</v>
      </c>
      <c r="L106" s="96">
        <v>594</v>
      </c>
      <c r="M106" s="97">
        <v>0.82499999999999996</v>
      </c>
      <c r="N106" s="97">
        <v>0.90400000000000003</v>
      </c>
      <c r="O106" s="62">
        <f t="shared" si="34"/>
        <v>9.199999999999986E-3</v>
      </c>
      <c r="P106" s="45">
        <f t="shared" si="39"/>
        <v>0.3127999999999993</v>
      </c>
      <c r="Q106" s="71">
        <f t="shared" si="28"/>
        <v>594</v>
      </c>
      <c r="R106" s="56">
        <f t="shared" si="36"/>
        <v>30.736000000000001</v>
      </c>
      <c r="T106" s="64">
        <v>9.9</v>
      </c>
      <c r="U106" s="60">
        <v>594</v>
      </c>
      <c r="V106" s="61">
        <v>0.41249999999999998</v>
      </c>
      <c r="W106" s="61">
        <v>0.24959999999999999</v>
      </c>
      <c r="X106" s="63">
        <f t="shared" si="35"/>
        <v>1.799999999999996E-3</v>
      </c>
      <c r="Y106" s="45">
        <f t="shared" si="29"/>
        <v>6.1199999999999477E-2</v>
      </c>
      <c r="Z106" s="55">
        <f t="shared" si="30"/>
        <v>594</v>
      </c>
      <c r="AA106" s="56">
        <f t="shared" si="24"/>
        <v>8.4863999999999997</v>
      </c>
      <c r="AB106" s="6"/>
      <c r="AC106" s="64">
        <v>9.9</v>
      </c>
      <c r="AD106" s="60">
        <v>594</v>
      </c>
      <c r="AE106" s="61">
        <v>0.41249999999999998</v>
      </c>
      <c r="AF106" s="61">
        <f t="shared" si="37"/>
        <v>0.90400000000000003</v>
      </c>
      <c r="AG106" s="63">
        <f t="shared" si="38"/>
        <v>9.199999999999986E-3</v>
      </c>
      <c r="AH106" s="45">
        <f t="shared" si="31"/>
        <v>0.3127999999999993</v>
      </c>
      <c r="AI106" s="55">
        <f t="shared" si="32"/>
        <v>594</v>
      </c>
      <c r="AJ106" s="56">
        <f t="shared" si="33"/>
        <v>30.736000000000001</v>
      </c>
    </row>
    <row r="107" spans="2:36" x14ac:dyDescent="0.25">
      <c r="B107" s="3"/>
      <c r="C107" s="4"/>
      <c r="D107" s="5"/>
      <c r="E107" s="5"/>
      <c r="F107" s="5"/>
      <c r="G107" s="6"/>
      <c r="H107" s="95"/>
      <c r="I107" s="6"/>
      <c r="K107" s="98">
        <v>10</v>
      </c>
      <c r="L107" s="96">
        <v>600</v>
      </c>
      <c r="M107" s="97">
        <v>0.83333333333333304</v>
      </c>
      <c r="N107" s="97">
        <v>0.9123</v>
      </c>
      <c r="O107" s="62">
        <f t="shared" si="34"/>
        <v>8.2999999999999741E-3</v>
      </c>
      <c r="P107" s="45">
        <f t="shared" si="39"/>
        <v>0.28219999999999956</v>
      </c>
      <c r="Q107" s="71">
        <f t="shared" si="28"/>
        <v>600</v>
      </c>
      <c r="R107" s="56">
        <f t="shared" si="36"/>
        <v>31.0182</v>
      </c>
      <c r="T107" s="64">
        <v>10</v>
      </c>
      <c r="U107" s="60">
        <v>600</v>
      </c>
      <c r="V107" s="61">
        <v>0.41666666666666702</v>
      </c>
      <c r="W107" s="61">
        <v>0.2515</v>
      </c>
      <c r="X107" s="63">
        <f t="shared" si="35"/>
        <v>1.9000000000000128E-3</v>
      </c>
      <c r="Y107" s="45">
        <f t="shared" si="29"/>
        <v>6.4600000000000435E-2</v>
      </c>
      <c r="Z107" s="55">
        <f t="shared" si="30"/>
        <v>600</v>
      </c>
      <c r="AA107" s="56">
        <f t="shared" si="24"/>
        <v>8.5510000000000002</v>
      </c>
      <c r="AB107" s="6"/>
      <c r="AC107" s="64">
        <v>10</v>
      </c>
      <c r="AD107" s="60">
        <v>600</v>
      </c>
      <c r="AE107" s="61">
        <v>0.41666666666666702</v>
      </c>
      <c r="AF107" s="61">
        <f t="shared" si="37"/>
        <v>0.9123</v>
      </c>
      <c r="AG107" s="63">
        <f t="shared" si="38"/>
        <v>8.2999999999999741E-3</v>
      </c>
      <c r="AH107" s="45">
        <f t="shared" si="31"/>
        <v>0.28219999999999956</v>
      </c>
      <c r="AI107" s="55">
        <f t="shared" si="32"/>
        <v>600</v>
      </c>
      <c r="AJ107" s="56">
        <f t="shared" si="33"/>
        <v>31.0182</v>
      </c>
    </row>
    <row r="108" spans="2:36" x14ac:dyDescent="0.25">
      <c r="B108" s="3"/>
      <c r="C108" s="4"/>
      <c r="D108" s="5"/>
      <c r="E108" s="5"/>
      <c r="F108" s="5"/>
      <c r="G108" s="6"/>
      <c r="H108" s="95"/>
      <c r="I108" s="6"/>
      <c r="K108" s="98">
        <v>10.1</v>
      </c>
      <c r="L108" s="96">
        <v>606</v>
      </c>
      <c r="M108" s="97">
        <v>0.84166666666666701</v>
      </c>
      <c r="N108" s="97">
        <v>0.92030000000000001</v>
      </c>
      <c r="O108" s="62">
        <f t="shared" si="34"/>
        <v>8.0000000000000071E-3</v>
      </c>
      <c r="P108" s="45">
        <f t="shared" si="39"/>
        <v>0.27199999999999847</v>
      </c>
      <c r="Q108" s="71">
        <f t="shared" si="28"/>
        <v>606</v>
      </c>
      <c r="R108" s="56">
        <f t="shared" si="36"/>
        <v>31.290199999999999</v>
      </c>
      <c r="T108" s="64">
        <v>10.1</v>
      </c>
      <c r="U108" s="60">
        <v>606</v>
      </c>
      <c r="V108" s="61">
        <v>0.420833333333333</v>
      </c>
      <c r="W108" s="61">
        <v>0.2535</v>
      </c>
      <c r="X108" s="63">
        <f t="shared" si="35"/>
        <v>2.0000000000000018E-3</v>
      </c>
      <c r="Y108" s="45">
        <f t="shared" si="29"/>
        <v>6.7999999999999616E-2</v>
      </c>
      <c r="Z108" s="55">
        <f t="shared" si="30"/>
        <v>606</v>
      </c>
      <c r="AA108" s="56">
        <f t="shared" si="24"/>
        <v>8.6189999999999998</v>
      </c>
      <c r="AB108" s="6"/>
      <c r="AC108" s="64">
        <v>10.1</v>
      </c>
      <c r="AD108" s="60">
        <v>606</v>
      </c>
      <c r="AE108" s="61">
        <v>0.420833333333333</v>
      </c>
      <c r="AF108" s="61">
        <f t="shared" si="37"/>
        <v>0.92030000000000001</v>
      </c>
      <c r="AG108" s="63">
        <f t="shared" si="38"/>
        <v>8.0000000000000071E-3</v>
      </c>
      <c r="AH108" s="45">
        <f t="shared" si="31"/>
        <v>0.27199999999999847</v>
      </c>
      <c r="AI108" s="55">
        <f t="shared" si="32"/>
        <v>606</v>
      </c>
      <c r="AJ108" s="56">
        <f t="shared" si="33"/>
        <v>31.290199999999999</v>
      </c>
    </row>
    <row r="109" spans="2:36" x14ac:dyDescent="0.25">
      <c r="B109" s="3"/>
      <c r="C109" s="4"/>
      <c r="D109" s="5"/>
      <c r="E109" s="5"/>
      <c r="F109" s="5"/>
      <c r="G109" s="6"/>
      <c r="H109" s="95"/>
      <c r="I109" s="6"/>
      <c r="K109" s="98">
        <v>10.199999999999999</v>
      </c>
      <c r="L109" s="96">
        <v>612</v>
      </c>
      <c r="M109" s="97">
        <v>0.85</v>
      </c>
      <c r="N109" s="97">
        <v>0.92700000000000005</v>
      </c>
      <c r="O109" s="62">
        <f t="shared" si="34"/>
        <v>6.7000000000000393E-3</v>
      </c>
      <c r="P109" s="45">
        <f t="shared" si="39"/>
        <v>0.227800000000002</v>
      </c>
      <c r="Q109" s="71">
        <f t="shared" si="28"/>
        <v>612</v>
      </c>
      <c r="R109" s="56">
        <f t="shared" si="36"/>
        <v>31.518000000000001</v>
      </c>
      <c r="T109" s="64">
        <v>10.199999999999999</v>
      </c>
      <c r="U109" s="60">
        <v>612</v>
      </c>
      <c r="V109" s="61">
        <v>0.42499999999999999</v>
      </c>
      <c r="W109" s="61">
        <v>0.25600000000000001</v>
      </c>
      <c r="X109" s="63">
        <f t="shared" si="35"/>
        <v>2.5000000000000022E-3</v>
      </c>
      <c r="Y109" s="45">
        <f t="shared" si="29"/>
        <v>8.5000000000000853E-2</v>
      </c>
      <c r="Z109" s="55">
        <f t="shared" si="30"/>
        <v>612</v>
      </c>
      <c r="AA109" s="56">
        <f t="shared" si="24"/>
        <v>8.7040000000000006</v>
      </c>
      <c r="AB109" s="6"/>
      <c r="AC109" s="64">
        <v>10.199999999999999</v>
      </c>
      <c r="AD109" s="60">
        <v>612</v>
      </c>
      <c r="AE109" s="61">
        <v>0.42499999999999999</v>
      </c>
      <c r="AF109" s="61">
        <f t="shared" si="37"/>
        <v>0.92700000000000005</v>
      </c>
      <c r="AG109" s="63">
        <f t="shared" si="38"/>
        <v>6.7000000000000393E-3</v>
      </c>
      <c r="AH109" s="45">
        <f t="shared" si="31"/>
        <v>0.227800000000002</v>
      </c>
      <c r="AI109" s="55">
        <f t="shared" si="32"/>
        <v>612</v>
      </c>
      <c r="AJ109" s="56">
        <f t="shared" si="33"/>
        <v>31.518000000000001</v>
      </c>
    </row>
    <row r="110" spans="2:36" x14ac:dyDescent="0.25">
      <c r="B110" s="3"/>
      <c r="C110" s="4"/>
      <c r="D110" s="5"/>
      <c r="E110" s="5"/>
      <c r="F110" s="5"/>
      <c r="G110" s="6"/>
      <c r="H110" s="95"/>
      <c r="I110" s="6"/>
      <c r="K110" s="98">
        <v>10.3</v>
      </c>
      <c r="L110" s="96">
        <v>618</v>
      </c>
      <c r="M110" s="97">
        <v>0.85833333333333295</v>
      </c>
      <c r="N110" s="97">
        <v>0.93369999999999997</v>
      </c>
      <c r="O110" s="62">
        <f t="shared" si="34"/>
        <v>6.6999999999999282E-3</v>
      </c>
      <c r="P110" s="45">
        <f t="shared" si="39"/>
        <v>0.22779999999999845</v>
      </c>
      <c r="Q110" s="71">
        <f t="shared" si="28"/>
        <v>618</v>
      </c>
      <c r="R110" s="56">
        <f t="shared" si="36"/>
        <v>31.745799999999999</v>
      </c>
      <c r="T110" s="64">
        <v>10.3</v>
      </c>
      <c r="U110" s="60">
        <v>618</v>
      </c>
      <c r="V110" s="61">
        <v>0.42916666666666697</v>
      </c>
      <c r="W110" s="61">
        <v>0.25850000000000001</v>
      </c>
      <c r="X110" s="63">
        <f t="shared" si="35"/>
        <v>2.5000000000000022E-3</v>
      </c>
      <c r="Y110" s="45">
        <f t="shared" si="29"/>
        <v>8.4999999999999076E-2</v>
      </c>
      <c r="Z110" s="55">
        <f t="shared" si="30"/>
        <v>618</v>
      </c>
      <c r="AA110" s="56">
        <f t="shared" si="24"/>
        <v>8.7889999999999997</v>
      </c>
      <c r="AB110" s="6"/>
      <c r="AC110" s="64">
        <v>10.3</v>
      </c>
      <c r="AD110" s="60">
        <v>618</v>
      </c>
      <c r="AE110" s="61">
        <v>0.42916666666666697</v>
      </c>
      <c r="AF110" s="61">
        <f t="shared" si="37"/>
        <v>0.93369999999999997</v>
      </c>
      <c r="AG110" s="63">
        <f t="shared" si="38"/>
        <v>6.6999999999999282E-3</v>
      </c>
      <c r="AH110" s="45">
        <f t="shared" si="31"/>
        <v>0.22779999999999845</v>
      </c>
      <c r="AI110" s="55">
        <f t="shared" si="32"/>
        <v>618</v>
      </c>
      <c r="AJ110" s="56">
        <f t="shared" si="33"/>
        <v>31.745799999999999</v>
      </c>
    </row>
    <row r="111" spans="2:36" x14ac:dyDescent="0.25">
      <c r="B111" s="3"/>
      <c r="C111" s="4"/>
      <c r="D111" s="5"/>
      <c r="E111" s="5"/>
      <c r="F111" s="5"/>
      <c r="G111" s="6"/>
      <c r="H111" s="95"/>
      <c r="I111" s="6"/>
      <c r="K111" s="98">
        <v>10.4</v>
      </c>
      <c r="L111" s="96">
        <v>624</v>
      </c>
      <c r="M111" s="97">
        <v>0.86666666666666703</v>
      </c>
      <c r="N111" s="97">
        <v>0.93869999999999998</v>
      </c>
      <c r="O111" s="62">
        <f t="shared" si="34"/>
        <v>5.0000000000000044E-3</v>
      </c>
      <c r="P111" s="45">
        <f t="shared" si="39"/>
        <v>0.17000000000000171</v>
      </c>
      <c r="Q111" s="71">
        <f t="shared" si="28"/>
        <v>624</v>
      </c>
      <c r="R111" s="56">
        <f t="shared" si="36"/>
        <v>31.915800000000001</v>
      </c>
      <c r="T111" s="64">
        <v>10.4</v>
      </c>
      <c r="U111" s="60">
        <v>624</v>
      </c>
      <c r="V111" s="61">
        <v>0.43333333333333302</v>
      </c>
      <c r="W111" s="61">
        <v>0.26100000000000001</v>
      </c>
      <c r="X111" s="63">
        <f t="shared" si="35"/>
        <v>2.5000000000000022E-3</v>
      </c>
      <c r="Y111" s="45">
        <f t="shared" si="29"/>
        <v>8.5000000000000853E-2</v>
      </c>
      <c r="Z111" s="55">
        <f t="shared" si="30"/>
        <v>624</v>
      </c>
      <c r="AA111" s="56">
        <f t="shared" si="24"/>
        <v>8.8740000000000006</v>
      </c>
      <c r="AB111" s="6"/>
      <c r="AC111" s="64">
        <v>10.4</v>
      </c>
      <c r="AD111" s="60">
        <v>624</v>
      </c>
      <c r="AE111" s="61">
        <v>0.43333333333333302</v>
      </c>
      <c r="AF111" s="61">
        <f t="shared" si="37"/>
        <v>0.93869999999999998</v>
      </c>
      <c r="AG111" s="63">
        <f t="shared" si="38"/>
        <v>5.0000000000000044E-3</v>
      </c>
      <c r="AH111" s="45">
        <f t="shared" si="31"/>
        <v>0.17000000000000171</v>
      </c>
      <c r="AI111" s="55">
        <f t="shared" si="32"/>
        <v>624</v>
      </c>
      <c r="AJ111" s="56">
        <f t="shared" si="33"/>
        <v>31.915800000000001</v>
      </c>
    </row>
    <row r="112" spans="2:36" x14ac:dyDescent="0.25">
      <c r="B112" s="3"/>
      <c r="C112" s="4"/>
      <c r="D112" s="5"/>
      <c r="E112" s="5"/>
      <c r="F112" s="5"/>
      <c r="G112" s="6"/>
      <c r="H112" s="95"/>
      <c r="I112" s="6"/>
      <c r="K112" s="98">
        <v>10.5</v>
      </c>
      <c r="L112" s="96">
        <v>630</v>
      </c>
      <c r="M112" s="97">
        <v>0.875</v>
      </c>
      <c r="N112" s="97">
        <v>0.94320000000000004</v>
      </c>
      <c r="O112" s="62">
        <f t="shared" si="34"/>
        <v>4.5000000000000595E-3</v>
      </c>
      <c r="P112" s="45">
        <f t="shared" si="39"/>
        <v>0.15300000000000225</v>
      </c>
      <c r="Q112" s="71">
        <f t="shared" si="28"/>
        <v>630</v>
      </c>
      <c r="R112" s="56">
        <f t="shared" si="36"/>
        <v>32.068800000000003</v>
      </c>
      <c r="T112" s="64">
        <v>10.5</v>
      </c>
      <c r="U112" s="60">
        <v>630</v>
      </c>
      <c r="V112" s="61">
        <v>0.4375</v>
      </c>
      <c r="W112" s="61">
        <v>0.26350000000000001</v>
      </c>
      <c r="X112" s="63">
        <f t="shared" si="35"/>
        <v>2.5000000000000022E-3</v>
      </c>
      <c r="Y112" s="45">
        <f t="shared" si="29"/>
        <v>8.4999999999999076E-2</v>
      </c>
      <c r="Z112" s="55">
        <f t="shared" si="30"/>
        <v>630</v>
      </c>
      <c r="AA112" s="56">
        <f t="shared" si="24"/>
        <v>8.9589999999999996</v>
      </c>
      <c r="AB112" s="6"/>
      <c r="AC112" s="64">
        <v>10.5</v>
      </c>
      <c r="AD112" s="60">
        <v>630</v>
      </c>
      <c r="AE112" s="61">
        <v>0.4375</v>
      </c>
      <c r="AF112" s="61">
        <f t="shared" si="37"/>
        <v>0.94320000000000004</v>
      </c>
      <c r="AG112" s="63">
        <f t="shared" si="38"/>
        <v>4.5000000000000595E-3</v>
      </c>
      <c r="AH112" s="45">
        <f t="shared" si="31"/>
        <v>0.15300000000000225</v>
      </c>
      <c r="AI112" s="55">
        <f t="shared" si="32"/>
        <v>630</v>
      </c>
      <c r="AJ112" s="56">
        <f t="shared" si="33"/>
        <v>32.068800000000003</v>
      </c>
    </row>
    <row r="113" spans="2:36" x14ac:dyDescent="0.25">
      <c r="B113" s="3"/>
      <c r="C113" s="4"/>
      <c r="D113" s="5"/>
      <c r="E113" s="5"/>
      <c r="F113" s="5"/>
      <c r="G113" s="6"/>
      <c r="H113" s="95"/>
      <c r="I113" s="6"/>
      <c r="K113" s="98">
        <v>10.6</v>
      </c>
      <c r="L113" s="96">
        <v>636</v>
      </c>
      <c r="M113" s="97">
        <v>0.88333333333333297</v>
      </c>
      <c r="N113" s="97">
        <v>0.94730000000000003</v>
      </c>
      <c r="O113" s="62">
        <f t="shared" si="34"/>
        <v>4.0999999999999925E-3</v>
      </c>
      <c r="P113" s="45">
        <f t="shared" si="39"/>
        <v>0.13939999999999486</v>
      </c>
      <c r="Q113" s="71">
        <f t="shared" si="28"/>
        <v>636</v>
      </c>
      <c r="R113" s="56">
        <f t="shared" si="36"/>
        <v>32.208199999999998</v>
      </c>
      <c r="T113" s="64">
        <v>10.6</v>
      </c>
      <c r="U113" s="60">
        <v>636</v>
      </c>
      <c r="V113" s="61">
        <v>0.44166666666666698</v>
      </c>
      <c r="W113" s="61">
        <v>0.26619999999999999</v>
      </c>
      <c r="X113" s="63">
        <f t="shared" si="35"/>
        <v>2.6999999999999802E-3</v>
      </c>
      <c r="Y113" s="45">
        <f t="shared" si="29"/>
        <v>9.1799999999999216E-2</v>
      </c>
      <c r="Z113" s="55">
        <f t="shared" si="30"/>
        <v>636</v>
      </c>
      <c r="AA113" s="56">
        <f t="shared" si="24"/>
        <v>9.0507999999999988</v>
      </c>
      <c r="AB113" s="6"/>
      <c r="AC113" s="64">
        <v>10.6</v>
      </c>
      <c r="AD113" s="60">
        <v>636</v>
      </c>
      <c r="AE113" s="61">
        <v>0.44166666666666698</v>
      </c>
      <c r="AF113" s="61">
        <f t="shared" si="37"/>
        <v>0.94730000000000003</v>
      </c>
      <c r="AG113" s="63">
        <f t="shared" si="38"/>
        <v>4.0999999999999925E-3</v>
      </c>
      <c r="AH113" s="45">
        <f t="shared" si="31"/>
        <v>0.13939999999999486</v>
      </c>
      <c r="AI113" s="55">
        <f t="shared" si="32"/>
        <v>636</v>
      </c>
      <c r="AJ113" s="56">
        <f t="shared" si="33"/>
        <v>32.208199999999998</v>
      </c>
    </row>
    <row r="114" spans="2:36" x14ac:dyDescent="0.25">
      <c r="B114" s="3"/>
      <c r="C114" s="4"/>
      <c r="D114" s="5"/>
      <c r="E114" s="5"/>
      <c r="F114" s="5"/>
      <c r="G114" s="6"/>
      <c r="H114" s="95"/>
      <c r="I114" s="6"/>
      <c r="K114" s="98">
        <v>10.7</v>
      </c>
      <c r="L114" s="96">
        <v>642</v>
      </c>
      <c r="M114" s="97">
        <v>0.89166666666666705</v>
      </c>
      <c r="N114" s="97">
        <v>0.95069999999999999</v>
      </c>
      <c r="O114" s="62">
        <f t="shared" si="34"/>
        <v>3.3999999999999586E-3</v>
      </c>
      <c r="P114" s="45">
        <f t="shared" si="39"/>
        <v>0.11560000000000059</v>
      </c>
      <c r="Q114" s="71">
        <f t="shared" si="28"/>
        <v>642</v>
      </c>
      <c r="R114" s="56">
        <f t="shared" si="36"/>
        <v>32.323799999999999</v>
      </c>
      <c r="T114" s="64">
        <v>10.7</v>
      </c>
      <c r="U114" s="60">
        <v>642</v>
      </c>
      <c r="V114" s="61">
        <v>0.44583333333333303</v>
      </c>
      <c r="W114" s="61">
        <v>0.26910000000000001</v>
      </c>
      <c r="X114" s="63">
        <f t="shared" si="35"/>
        <v>2.9000000000000137E-3</v>
      </c>
      <c r="Y114" s="45">
        <f t="shared" si="29"/>
        <v>9.8600000000001131E-2</v>
      </c>
      <c r="Z114" s="55">
        <f t="shared" si="30"/>
        <v>642</v>
      </c>
      <c r="AA114" s="56">
        <f t="shared" si="24"/>
        <v>9.1494</v>
      </c>
      <c r="AB114" s="6"/>
      <c r="AC114" s="64">
        <v>10.7</v>
      </c>
      <c r="AD114" s="60">
        <v>642</v>
      </c>
      <c r="AE114" s="61">
        <v>0.44583333333333303</v>
      </c>
      <c r="AF114" s="61">
        <f t="shared" si="37"/>
        <v>0.95069999999999999</v>
      </c>
      <c r="AG114" s="63">
        <f t="shared" si="38"/>
        <v>3.3999999999999586E-3</v>
      </c>
      <c r="AH114" s="45">
        <f t="shared" si="31"/>
        <v>0.11560000000000059</v>
      </c>
      <c r="AI114" s="55">
        <f t="shared" si="32"/>
        <v>642</v>
      </c>
      <c r="AJ114" s="56">
        <f t="shared" si="33"/>
        <v>32.323799999999999</v>
      </c>
    </row>
    <row r="115" spans="2:36" x14ac:dyDescent="0.25">
      <c r="B115" s="3"/>
      <c r="C115" s="4"/>
      <c r="D115" s="5"/>
      <c r="E115" s="5"/>
      <c r="F115" s="5"/>
      <c r="G115" s="6"/>
      <c r="H115" s="95"/>
      <c r="I115" s="6"/>
      <c r="K115" s="98">
        <v>10.8</v>
      </c>
      <c r="L115" s="96">
        <v>648</v>
      </c>
      <c r="M115" s="97">
        <v>0.9</v>
      </c>
      <c r="N115" s="97">
        <v>0.95399999999999996</v>
      </c>
      <c r="O115" s="62">
        <f t="shared" si="34"/>
        <v>3.2999999999999696E-3</v>
      </c>
      <c r="P115" s="45">
        <f t="shared" si="39"/>
        <v>0.11220000000000141</v>
      </c>
      <c r="Q115" s="71">
        <f t="shared" si="28"/>
        <v>648</v>
      </c>
      <c r="R115" s="56">
        <f t="shared" si="36"/>
        <v>32.436</v>
      </c>
      <c r="T115" s="64">
        <v>10.8</v>
      </c>
      <c r="U115" s="60">
        <v>648</v>
      </c>
      <c r="V115" s="61">
        <v>0.45</v>
      </c>
      <c r="W115" s="61">
        <v>0.27200000000000002</v>
      </c>
      <c r="X115" s="63">
        <f t="shared" si="35"/>
        <v>2.9000000000000137E-3</v>
      </c>
      <c r="Y115" s="45">
        <f t="shared" si="29"/>
        <v>9.8600000000001131E-2</v>
      </c>
      <c r="Z115" s="55">
        <f t="shared" si="30"/>
        <v>648</v>
      </c>
      <c r="AA115" s="56">
        <f t="shared" si="24"/>
        <v>9.2480000000000011</v>
      </c>
      <c r="AB115" s="6"/>
      <c r="AC115" s="64">
        <v>10.8</v>
      </c>
      <c r="AD115" s="60">
        <v>648</v>
      </c>
      <c r="AE115" s="61">
        <v>0.45</v>
      </c>
      <c r="AF115" s="61">
        <f t="shared" si="37"/>
        <v>0.95399999999999996</v>
      </c>
      <c r="AG115" s="63">
        <f t="shared" si="38"/>
        <v>3.2999999999999696E-3</v>
      </c>
      <c r="AH115" s="45">
        <f t="shared" si="31"/>
        <v>0.11220000000000141</v>
      </c>
      <c r="AI115" s="55">
        <f t="shared" si="32"/>
        <v>648</v>
      </c>
      <c r="AJ115" s="56">
        <f t="shared" si="33"/>
        <v>32.436</v>
      </c>
    </row>
    <row r="116" spans="2:36" x14ac:dyDescent="0.25">
      <c r="B116" s="3"/>
      <c r="C116" s="4"/>
      <c r="D116" s="5"/>
      <c r="E116" s="5"/>
      <c r="F116" s="5"/>
      <c r="G116" s="6"/>
      <c r="H116" s="95"/>
      <c r="I116" s="6"/>
      <c r="K116" s="98">
        <v>10.9</v>
      </c>
      <c r="L116" s="96">
        <v>654</v>
      </c>
      <c r="M116" s="97">
        <v>0.90833333333333299</v>
      </c>
      <c r="N116" s="97">
        <v>0.95689999999999997</v>
      </c>
      <c r="O116" s="62">
        <f t="shared" si="34"/>
        <v>2.9000000000000137E-3</v>
      </c>
      <c r="P116" s="45">
        <f t="shared" si="39"/>
        <v>9.8599999999997578E-2</v>
      </c>
      <c r="Q116" s="71">
        <f t="shared" si="28"/>
        <v>654</v>
      </c>
      <c r="R116" s="56">
        <f t="shared" si="36"/>
        <v>32.534599999999998</v>
      </c>
      <c r="T116" s="64">
        <v>10.9</v>
      </c>
      <c r="U116" s="60">
        <v>654</v>
      </c>
      <c r="V116" s="61">
        <v>0.454166666666667</v>
      </c>
      <c r="W116" s="61">
        <v>0.27489999999999998</v>
      </c>
      <c r="X116" s="63">
        <f t="shared" si="35"/>
        <v>2.8999999999999582E-3</v>
      </c>
      <c r="Y116" s="45">
        <f t="shared" si="29"/>
        <v>9.8599999999997578E-2</v>
      </c>
      <c r="Z116" s="55">
        <f t="shared" si="30"/>
        <v>654</v>
      </c>
      <c r="AA116" s="56">
        <f t="shared" si="24"/>
        <v>9.3465999999999987</v>
      </c>
      <c r="AB116" s="6"/>
      <c r="AC116" s="64">
        <v>10.9</v>
      </c>
      <c r="AD116" s="60">
        <v>654</v>
      </c>
      <c r="AE116" s="61">
        <v>0.454166666666667</v>
      </c>
      <c r="AF116" s="61">
        <f t="shared" si="37"/>
        <v>0.95689999999999997</v>
      </c>
      <c r="AG116" s="63">
        <f t="shared" si="38"/>
        <v>2.9000000000000137E-3</v>
      </c>
      <c r="AH116" s="45">
        <f t="shared" si="31"/>
        <v>9.8599999999997578E-2</v>
      </c>
      <c r="AI116" s="55">
        <f t="shared" si="32"/>
        <v>654</v>
      </c>
      <c r="AJ116" s="56">
        <f t="shared" si="33"/>
        <v>32.534599999999998</v>
      </c>
    </row>
    <row r="117" spans="2:36" x14ac:dyDescent="0.25">
      <c r="B117" s="3"/>
      <c r="C117" s="4"/>
      <c r="D117" s="5"/>
      <c r="E117" s="5"/>
      <c r="F117" s="5"/>
      <c r="G117" s="6"/>
      <c r="H117" s="95"/>
      <c r="I117" s="6"/>
      <c r="K117" s="98">
        <v>11</v>
      </c>
      <c r="L117" s="96">
        <v>660</v>
      </c>
      <c r="M117" s="97">
        <v>0.91666666666666696</v>
      </c>
      <c r="N117" s="97">
        <v>0.95979999999999999</v>
      </c>
      <c r="O117" s="62">
        <f t="shared" si="34"/>
        <v>2.9000000000000137E-3</v>
      </c>
      <c r="P117" s="45">
        <f t="shared" si="39"/>
        <v>9.8600000000004684E-2</v>
      </c>
      <c r="Q117" s="71">
        <f t="shared" si="28"/>
        <v>660</v>
      </c>
      <c r="R117" s="56">
        <f t="shared" si="36"/>
        <v>32.633200000000002</v>
      </c>
      <c r="T117" s="64">
        <v>11</v>
      </c>
      <c r="U117" s="60">
        <v>660</v>
      </c>
      <c r="V117" s="61">
        <v>0.45833333333333298</v>
      </c>
      <c r="W117" s="61">
        <v>0.27779999999999999</v>
      </c>
      <c r="X117" s="63">
        <f t="shared" si="35"/>
        <v>2.9000000000000137E-3</v>
      </c>
      <c r="Y117" s="45">
        <f t="shared" si="29"/>
        <v>9.8600000000001131E-2</v>
      </c>
      <c r="Z117" s="55">
        <f t="shared" si="30"/>
        <v>660</v>
      </c>
      <c r="AA117" s="56">
        <f t="shared" si="24"/>
        <v>9.4451999999999998</v>
      </c>
      <c r="AB117" s="6"/>
      <c r="AC117" s="64">
        <v>11</v>
      </c>
      <c r="AD117" s="60">
        <v>660</v>
      </c>
      <c r="AE117" s="61">
        <v>0.45833333333333298</v>
      </c>
      <c r="AF117" s="61">
        <f t="shared" si="37"/>
        <v>0.95979999999999999</v>
      </c>
      <c r="AG117" s="63">
        <f t="shared" si="38"/>
        <v>2.9000000000000137E-3</v>
      </c>
      <c r="AH117" s="45">
        <f t="shared" si="31"/>
        <v>9.8600000000004684E-2</v>
      </c>
      <c r="AI117" s="55">
        <f t="shared" si="32"/>
        <v>660</v>
      </c>
      <c r="AJ117" s="56">
        <f t="shared" si="33"/>
        <v>32.633200000000002</v>
      </c>
    </row>
    <row r="118" spans="2:36" x14ac:dyDescent="0.25">
      <c r="B118" s="3"/>
      <c r="C118" s="4"/>
      <c r="D118" s="5"/>
      <c r="E118" s="5"/>
      <c r="F118" s="5"/>
      <c r="G118" s="6"/>
      <c r="H118" s="95"/>
      <c r="I118" s="6"/>
      <c r="K118" s="98">
        <v>11.1</v>
      </c>
      <c r="L118" s="96">
        <v>666</v>
      </c>
      <c r="M118" s="97">
        <v>0.92500000000000004</v>
      </c>
      <c r="N118" s="97">
        <v>0.96319999999999995</v>
      </c>
      <c r="O118" s="62">
        <f t="shared" si="34"/>
        <v>3.3999999999999586E-3</v>
      </c>
      <c r="P118" s="45">
        <f t="shared" si="39"/>
        <v>0.11559999999999349</v>
      </c>
      <c r="Q118" s="71">
        <f t="shared" si="28"/>
        <v>666</v>
      </c>
      <c r="R118" s="56">
        <f t="shared" si="36"/>
        <v>32.748799999999996</v>
      </c>
      <c r="T118" s="64">
        <v>11.1</v>
      </c>
      <c r="U118" s="60">
        <v>666</v>
      </c>
      <c r="V118" s="61">
        <v>0.46250000000000002</v>
      </c>
      <c r="W118" s="61">
        <v>0.28120000000000001</v>
      </c>
      <c r="X118" s="63">
        <f t="shared" si="35"/>
        <v>3.4000000000000141E-3</v>
      </c>
      <c r="Y118" s="45">
        <f t="shared" si="29"/>
        <v>0.11560000000000059</v>
      </c>
      <c r="Z118" s="55">
        <f t="shared" si="30"/>
        <v>666</v>
      </c>
      <c r="AA118" s="56">
        <f t="shared" si="24"/>
        <v>9.5608000000000004</v>
      </c>
      <c r="AB118" s="6"/>
      <c r="AC118" s="64">
        <v>11.1</v>
      </c>
      <c r="AD118" s="60">
        <v>666</v>
      </c>
      <c r="AE118" s="61">
        <v>0.46250000000000002</v>
      </c>
      <c r="AF118" s="61">
        <f t="shared" si="37"/>
        <v>0.96319999999999995</v>
      </c>
      <c r="AG118" s="63">
        <f t="shared" si="38"/>
        <v>3.3999999999999586E-3</v>
      </c>
      <c r="AH118" s="45">
        <f t="shared" si="31"/>
        <v>0.11559999999999349</v>
      </c>
      <c r="AI118" s="55">
        <f t="shared" si="32"/>
        <v>666</v>
      </c>
      <c r="AJ118" s="56">
        <f t="shared" si="33"/>
        <v>32.748799999999996</v>
      </c>
    </row>
    <row r="119" spans="2:36" x14ac:dyDescent="0.25">
      <c r="B119" s="3"/>
      <c r="C119" s="4"/>
      <c r="D119" s="5"/>
      <c r="E119" s="5"/>
      <c r="F119" s="5"/>
      <c r="G119" s="6"/>
      <c r="H119" s="95"/>
      <c r="I119" s="6"/>
      <c r="K119" s="98">
        <v>11.2</v>
      </c>
      <c r="L119" s="96">
        <v>672</v>
      </c>
      <c r="M119" s="97">
        <v>0.93333333333333302</v>
      </c>
      <c r="N119" s="97">
        <v>0.96699999999999997</v>
      </c>
      <c r="O119" s="62">
        <f t="shared" si="34"/>
        <v>3.8000000000000256E-3</v>
      </c>
      <c r="P119" s="45">
        <f t="shared" si="39"/>
        <v>0.12920000000000442</v>
      </c>
      <c r="Q119" s="71">
        <f t="shared" si="28"/>
        <v>672</v>
      </c>
      <c r="R119" s="56">
        <f t="shared" si="36"/>
        <v>32.878</v>
      </c>
      <c r="T119" s="64">
        <v>11.2</v>
      </c>
      <c r="U119" s="60">
        <v>672</v>
      </c>
      <c r="V119" s="61">
        <v>0.46666666666666701</v>
      </c>
      <c r="W119" s="61">
        <v>0.28499999999999998</v>
      </c>
      <c r="X119" s="63">
        <f t="shared" si="35"/>
        <v>3.7999999999999701E-3</v>
      </c>
      <c r="Y119" s="45">
        <f t="shared" si="29"/>
        <v>0.12919999999999909</v>
      </c>
      <c r="Z119" s="55">
        <f t="shared" si="30"/>
        <v>672</v>
      </c>
      <c r="AA119" s="56">
        <f t="shared" si="24"/>
        <v>9.69</v>
      </c>
      <c r="AB119" s="6"/>
      <c r="AC119" s="64">
        <v>11.2</v>
      </c>
      <c r="AD119" s="60">
        <v>672</v>
      </c>
      <c r="AE119" s="61">
        <v>0.46666666666666701</v>
      </c>
      <c r="AF119" s="61">
        <f t="shared" si="37"/>
        <v>0.96699999999999997</v>
      </c>
      <c r="AG119" s="63">
        <f t="shared" si="38"/>
        <v>3.8000000000000256E-3</v>
      </c>
      <c r="AH119" s="45">
        <f t="shared" si="31"/>
        <v>0.12920000000000442</v>
      </c>
      <c r="AI119" s="55">
        <f t="shared" si="32"/>
        <v>672</v>
      </c>
      <c r="AJ119" s="56">
        <f t="shared" si="33"/>
        <v>32.878</v>
      </c>
    </row>
    <row r="120" spans="2:36" x14ac:dyDescent="0.25">
      <c r="B120" s="3"/>
      <c r="C120" s="4"/>
      <c r="D120" s="5"/>
      <c r="E120" s="5"/>
      <c r="F120" s="5"/>
      <c r="G120" s="6"/>
      <c r="H120" s="95"/>
      <c r="I120" s="6"/>
      <c r="K120" s="98">
        <v>11.3</v>
      </c>
      <c r="L120" s="96">
        <v>678</v>
      </c>
      <c r="M120" s="97">
        <v>0.94166666666666698</v>
      </c>
      <c r="N120" s="97">
        <v>0.9708</v>
      </c>
      <c r="O120" s="62">
        <f t="shared" si="34"/>
        <v>3.8000000000000256E-3</v>
      </c>
      <c r="P120" s="45">
        <f t="shared" si="39"/>
        <v>0.12919999999999732</v>
      </c>
      <c r="Q120" s="71">
        <f t="shared" si="28"/>
        <v>678</v>
      </c>
      <c r="R120" s="56">
        <f t="shared" si="36"/>
        <v>33.007199999999997</v>
      </c>
      <c r="T120" s="64">
        <v>11.3</v>
      </c>
      <c r="U120" s="60">
        <v>678</v>
      </c>
      <c r="V120" s="61">
        <v>0.47083333333333299</v>
      </c>
      <c r="W120" s="61">
        <v>0.2888</v>
      </c>
      <c r="X120" s="63">
        <f t="shared" si="35"/>
        <v>3.8000000000000256E-3</v>
      </c>
      <c r="Y120" s="45">
        <f t="shared" si="29"/>
        <v>0.12920000000000087</v>
      </c>
      <c r="Z120" s="55">
        <f t="shared" si="30"/>
        <v>678</v>
      </c>
      <c r="AA120" s="56">
        <f t="shared" si="24"/>
        <v>9.8192000000000004</v>
      </c>
      <c r="AB120" s="6"/>
      <c r="AC120" s="64">
        <v>11.3</v>
      </c>
      <c r="AD120" s="60">
        <v>678</v>
      </c>
      <c r="AE120" s="61">
        <v>0.47083333333333299</v>
      </c>
      <c r="AF120" s="61">
        <f t="shared" si="37"/>
        <v>0.9708</v>
      </c>
      <c r="AG120" s="63">
        <f t="shared" si="38"/>
        <v>3.8000000000000256E-3</v>
      </c>
      <c r="AH120" s="45">
        <f t="shared" si="31"/>
        <v>0.12919999999999732</v>
      </c>
      <c r="AI120" s="55">
        <f t="shared" si="32"/>
        <v>678</v>
      </c>
      <c r="AJ120" s="56">
        <f t="shared" si="33"/>
        <v>33.007199999999997</v>
      </c>
    </row>
    <row r="121" spans="2:36" x14ac:dyDescent="0.25">
      <c r="B121" s="3"/>
      <c r="C121" s="4"/>
      <c r="D121" s="5"/>
      <c r="E121" s="5"/>
      <c r="F121" s="5"/>
      <c r="G121" s="6"/>
      <c r="H121" s="95"/>
      <c r="I121" s="6"/>
      <c r="K121" s="98">
        <v>11.4</v>
      </c>
      <c r="L121" s="96">
        <v>684</v>
      </c>
      <c r="M121" s="97">
        <v>0.95</v>
      </c>
      <c r="N121" s="97">
        <v>0.97499999999999998</v>
      </c>
      <c r="O121" s="62">
        <f t="shared" si="34"/>
        <v>4.1999999999999815E-3</v>
      </c>
      <c r="P121" s="45">
        <f t="shared" si="39"/>
        <v>0.14280000000000115</v>
      </c>
      <c r="Q121" s="71">
        <f t="shared" si="28"/>
        <v>684</v>
      </c>
      <c r="R121" s="56">
        <f t="shared" si="36"/>
        <v>33.15</v>
      </c>
      <c r="T121" s="64">
        <v>11.4</v>
      </c>
      <c r="U121" s="60">
        <v>684</v>
      </c>
      <c r="V121" s="61">
        <v>0.47499999999999998</v>
      </c>
      <c r="W121" s="61">
        <v>0.29249999999999998</v>
      </c>
      <c r="X121" s="63">
        <f t="shared" si="35"/>
        <v>3.6999999999999811E-3</v>
      </c>
      <c r="Y121" s="45">
        <f t="shared" si="29"/>
        <v>0.12579999999999991</v>
      </c>
      <c r="Z121" s="55">
        <f t="shared" si="30"/>
        <v>684</v>
      </c>
      <c r="AA121" s="56">
        <f t="shared" si="24"/>
        <v>9.9450000000000003</v>
      </c>
      <c r="AB121" s="6"/>
      <c r="AC121" s="64">
        <v>11.4</v>
      </c>
      <c r="AD121" s="60">
        <v>684</v>
      </c>
      <c r="AE121" s="61">
        <v>0.47499999999999998</v>
      </c>
      <c r="AF121" s="61">
        <f t="shared" si="37"/>
        <v>0.97499999999999998</v>
      </c>
      <c r="AG121" s="63">
        <f t="shared" si="38"/>
        <v>4.1999999999999815E-3</v>
      </c>
      <c r="AH121" s="45">
        <f t="shared" si="31"/>
        <v>0.14280000000000115</v>
      </c>
      <c r="AI121" s="55">
        <f t="shared" si="32"/>
        <v>684</v>
      </c>
      <c r="AJ121" s="56">
        <f t="shared" si="33"/>
        <v>33.15</v>
      </c>
    </row>
    <row r="122" spans="2:36" x14ac:dyDescent="0.25">
      <c r="B122" s="3"/>
      <c r="C122" s="4"/>
      <c r="D122" s="5"/>
      <c r="E122" s="5"/>
      <c r="F122" s="5"/>
      <c r="G122" s="6"/>
      <c r="H122" s="95"/>
      <c r="I122" s="6"/>
      <c r="K122" s="98">
        <v>11.5</v>
      </c>
      <c r="L122" s="96">
        <v>690</v>
      </c>
      <c r="M122" s="97">
        <v>0.95833333333333304</v>
      </c>
      <c r="N122" s="97">
        <v>0.97919999999999996</v>
      </c>
      <c r="O122" s="62">
        <f t="shared" si="34"/>
        <v>4.1999999999999815E-3</v>
      </c>
      <c r="P122" s="45">
        <f t="shared" si="39"/>
        <v>0.14280000000000115</v>
      </c>
      <c r="Q122" s="71">
        <f t="shared" si="28"/>
        <v>690</v>
      </c>
      <c r="R122" s="56">
        <f t="shared" si="36"/>
        <v>33.2928</v>
      </c>
      <c r="T122" s="64">
        <v>11.5</v>
      </c>
      <c r="U122" s="60">
        <v>690</v>
      </c>
      <c r="V122" s="61">
        <v>0.47916666666666702</v>
      </c>
      <c r="W122" s="61">
        <v>0.29620000000000002</v>
      </c>
      <c r="X122" s="63">
        <f t="shared" si="35"/>
        <v>3.7000000000000366E-3</v>
      </c>
      <c r="Y122" s="45">
        <f t="shared" si="29"/>
        <v>0.12579999999999991</v>
      </c>
      <c r="Z122" s="55">
        <f t="shared" si="30"/>
        <v>690</v>
      </c>
      <c r="AA122" s="56">
        <f t="shared" si="24"/>
        <v>10.0708</v>
      </c>
      <c r="AB122" s="6"/>
      <c r="AC122" s="64">
        <v>11.5</v>
      </c>
      <c r="AD122" s="60">
        <v>690</v>
      </c>
      <c r="AE122" s="61">
        <v>0.47916666666666702</v>
      </c>
      <c r="AF122" s="61">
        <f t="shared" si="37"/>
        <v>0.97919999999999996</v>
      </c>
      <c r="AG122" s="63">
        <f t="shared" si="38"/>
        <v>4.1999999999999815E-3</v>
      </c>
      <c r="AH122" s="45">
        <f t="shared" si="31"/>
        <v>0.14280000000000115</v>
      </c>
      <c r="AI122" s="55">
        <f t="shared" si="32"/>
        <v>690</v>
      </c>
      <c r="AJ122" s="56">
        <f t="shared" si="33"/>
        <v>33.2928</v>
      </c>
    </row>
    <row r="123" spans="2:36" x14ac:dyDescent="0.25">
      <c r="B123" s="3"/>
      <c r="C123" s="4"/>
      <c r="D123" s="5"/>
      <c r="E123" s="5"/>
      <c r="F123" s="5"/>
      <c r="G123" s="6"/>
      <c r="H123" s="95"/>
      <c r="I123" s="6"/>
      <c r="K123" s="98">
        <v>11.6</v>
      </c>
      <c r="L123" s="96">
        <v>696</v>
      </c>
      <c r="M123" s="97">
        <v>0.96666666666666701</v>
      </c>
      <c r="N123" s="97">
        <v>0.98470000000000002</v>
      </c>
      <c r="O123" s="62">
        <f t="shared" si="34"/>
        <v>5.5000000000000604E-3</v>
      </c>
      <c r="P123" s="45">
        <f t="shared" si="39"/>
        <v>0.18699999999999761</v>
      </c>
      <c r="Q123" s="71">
        <f t="shared" si="28"/>
        <v>696</v>
      </c>
      <c r="R123" s="56">
        <f t="shared" si="36"/>
        <v>33.479799999999997</v>
      </c>
      <c r="T123" s="64">
        <v>11.6</v>
      </c>
      <c r="U123" s="60">
        <v>696</v>
      </c>
      <c r="V123" s="61">
        <v>0.483333333333333</v>
      </c>
      <c r="W123" s="61">
        <v>0.30049999999999999</v>
      </c>
      <c r="X123" s="63">
        <f t="shared" si="35"/>
        <v>4.2999999999999705E-3</v>
      </c>
      <c r="Y123" s="45">
        <f t="shared" si="29"/>
        <v>0.14619999999999855</v>
      </c>
      <c r="Z123" s="55">
        <f t="shared" si="30"/>
        <v>696</v>
      </c>
      <c r="AA123" s="56">
        <f t="shared" si="24"/>
        <v>10.216999999999999</v>
      </c>
      <c r="AB123" s="6"/>
      <c r="AC123" s="64">
        <v>11.6</v>
      </c>
      <c r="AD123" s="60">
        <v>696</v>
      </c>
      <c r="AE123" s="61">
        <v>0.483333333333333</v>
      </c>
      <c r="AF123" s="61">
        <f t="shared" si="37"/>
        <v>0.98470000000000002</v>
      </c>
      <c r="AG123" s="63">
        <f t="shared" si="38"/>
        <v>5.5000000000000604E-3</v>
      </c>
      <c r="AH123" s="45">
        <f t="shared" si="31"/>
        <v>0.18699999999999761</v>
      </c>
      <c r="AI123" s="55">
        <f t="shared" si="32"/>
        <v>696</v>
      </c>
      <c r="AJ123" s="56">
        <f t="shared" si="33"/>
        <v>33.479799999999997</v>
      </c>
    </row>
    <row r="124" spans="2:36" x14ac:dyDescent="0.25">
      <c r="B124" s="3"/>
      <c r="C124" s="4"/>
      <c r="D124" s="5"/>
      <c r="E124" s="5"/>
      <c r="F124" s="5"/>
      <c r="G124" s="6"/>
      <c r="H124" s="95"/>
      <c r="I124" s="6"/>
      <c r="K124" s="98">
        <v>11.7</v>
      </c>
      <c r="L124" s="96">
        <v>702</v>
      </c>
      <c r="M124" s="97">
        <v>0.97499999999999998</v>
      </c>
      <c r="N124" s="97">
        <v>0.99050000000000005</v>
      </c>
      <c r="O124" s="62">
        <f t="shared" si="34"/>
        <v>5.8000000000000274E-3</v>
      </c>
      <c r="P124" s="45">
        <f t="shared" si="39"/>
        <v>0.19720000000000226</v>
      </c>
      <c r="Q124" s="71">
        <f t="shared" si="28"/>
        <v>702</v>
      </c>
      <c r="R124" s="56">
        <f t="shared" si="36"/>
        <v>33.677</v>
      </c>
      <c r="T124" s="64">
        <v>11.7</v>
      </c>
      <c r="U124" s="60">
        <v>702</v>
      </c>
      <c r="V124" s="61">
        <v>0.48749999999999999</v>
      </c>
      <c r="W124" s="61">
        <v>0.3049</v>
      </c>
      <c r="X124" s="63">
        <f t="shared" si="35"/>
        <v>4.400000000000015E-3</v>
      </c>
      <c r="Y124" s="45">
        <f t="shared" si="29"/>
        <v>0.14960000000000129</v>
      </c>
      <c r="Z124" s="55">
        <f t="shared" si="30"/>
        <v>702</v>
      </c>
      <c r="AA124" s="56">
        <f t="shared" si="24"/>
        <v>10.3666</v>
      </c>
      <c r="AB124" s="6"/>
      <c r="AC124" s="64">
        <v>11.7</v>
      </c>
      <c r="AD124" s="60">
        <v>702</v>
      </c>
      <c r="AE124" s="61">
        <v>0.48749999999999999</v>
      </c>
      <c r="AF124" s="61">
        <f t="shared" si="37"/>
        <v>0.99050000000000005</v>
      </c>
      <c r="AG124" s="63">
        <f t="shared" si="38"/>
        <v>5.8000000000000274E-3</v>
      </c>
      <c r="AH124" s="45">
        <f t="shared" si="31"/>
        <v>0.19720000000000226</v>
      </c>
      <c r="AI124" s="55">
        <f t="shared" si="32"/>
        <v>702</v>
      </c>
      <c r="AJ124" s="56">
        <f t="shared" si="33"/>
        <v>33.677</v>
      </c>
    </row>
    <row r="125" spans="2:36" x14ac:dyDescent="0.25">
      <c r="B125" s="3"/>
      <c r="C125" s="4"/>
      <c r="D125" s="5"/>
      <c r="E125" s="5"/>
      <c r="F125" s="5"/>
      <c r="G125" s="6"/>
      <c r="H125" s="95"/>
      <c r="I125" s="6"/>
      <c r="K125" s="98">
        <v>11.8</v>
      </c>
      <c r="L125" s="96">
        <v>708</v>
      </c>
      <c r="M125" s="97">
        <v>0.98333333333333295</v>
      </c>
      <c r="N125" s="97">
        <v>0.995</v>
      </c>
      <c r="O125" s="62">
        <f t="shared" si="34"/>
        <v>4.4999999999999485E-3</v>
      </c>
      <c r="P125" s="45">
        <f t="shared" si="39"/>
        <v>0.15299999999999869</v>
      </c>
      <c r="Q125" s="71">
        <f t="shared" si="28"/>
        <v>708</v>
      </c>
      <c r="R125" s="56">
        <f t="shared" si="36"/>
        <v>33.83</v>
      </c>
      <c r="T125" s="64">
        <v>11.8</v>
      </c>
      <c r="U125" s="60">
        <v>708</v>
      </c>
      <c r="V125" s="61">
        <v>0.49166666666666697</v>
      </c>
      <c r="W125" s="61">
        <v>0.30919999999999997</v>
      </c>
      <c r="X125" s="63">
        <f t="shared" si="35"/>
        <v>4.2999999999999705E-3</v>
      </c>
      <c r="Y125" s="45">
        <f t="shared" si="29"/>
        <v>0.14619999999999855</v>
      </c>
      <c r="Z125" s="55">
        <f t="shared" si="30"/>
        <v>708</v>
      </c>
      <c r="AA125" s="56">
        <f t="shared" si="24"/>
        <v>10.512799999999999</v>
      </c>
      <c r="AB125" s="6"/>
      <c r="AC125" s="64">
        <v>11.8</v>
      </c>
      <c r="AD125" s="60">
        <v>708</v>
      </c>
      <c r="AE125" s="61">
        <v>0.49166666666666697</v>
      </c>
      <c r="AF125" s="61">
        <f t="shared" si="37"/>
        <v>0.995</v>
      </c>
      <c r="AG125" s="63">
        <f t="shared" si="38"/>
        <v>4.4999999999999485E-3</v>
      </c>
      <c r="AH125" s="45">
        <f t="shared" si="31"/>
        <v>0.15299999999999869</v>
      </c>
      <c r="AI125" s="55">
        <f t="shared" si="32"/>
        <v>708</v>
      </c>
      <c r="AJ125" s="56">
        <f t="shared" si="33"/>
        <v>33.83</v>
      </c>
    </row>
    <row r="126" spans="2:36" x14ac:dyDescent="0.25">
      <c r="B126" s="3"/>
      <c r="C126" s="4"/>
      <c r="D126" s="5"/>
      <c r="E126" s="5"/>
      <c r="F126" s="5"/>
      <c r="G126" s="6"/>
      <c r="H126" s="95"/>
      <c r="I126" s="6"/>
      <c r="K126" s="98">
        <v>11.9</v>
      </c>
      <c r="L126" s="96">
        <v>714</v>
      </c>
      <c r="M126" s="97">
        <v>0.99166666666666703</v>
      </c>
      <c r="N126" s="97">
        <v>0.99750000000000005</v>
      </c>
      <c r="O126" s="62">
        <f t="shared" si="34"/>
        <v>2.5000000000000577E-3</v>
      </c>
      <c r="P126" s="45">
        <f t="shared" si="39"/>
        <v>8.5000000000000853E-2</v>
      </c>
      <c r="Q126" s="71">
        <f t="shared" si="28"/>
        <v>714</v>
      </c>
      <c r="R126" s="56">
        <f t="shared" si="36"/>
        <v>33.914999999999999</v>
      </c>
      <c r="T126" s="64">
        <v>11.9</v>
      </c>
      <c r="U126" s="60">
        <v>714</v>
      </c>
      <c r="V126" s="61">
        <v>0.49583333333333302</v>
      </c>
      <c r="W126" s="61">
        <v>0.31359999999999999</v>
      </c>
      <c r="X126" s="63">
        <f t="shared" si="35"/>
        <v>4.400000000000015E-3</v>
      </c>
      <c r="Y126" s="45">
        <f t="shared" si="29"/>
        <v>0.14960000000000129</v>
      </c>
      <c r="Z126" s="55">
        <f t="shared" si="30"/>
        <v>714</v>
      </c>
      <c r="AA126" s="56">
        <f t="shared" si="24"/>
        <v>10.6624</v>
      </c>
      <c r="AB126" s="6"/>
      <c r="AC126" s="64">
        <v>11.9</v>
      </c>
      <c r="AD126" s="60">
        <v>714</v>
      </c>
      <c r="AE126" s="61">
        <v>0.49583333333333302</v>
      </c>
      <c r="AF126" s="61">
        <f t="shared" si="37"/>
        <v>0.99750000000000005</v>
      </c>
      <c r="AG126" s="63">
        <f t="shared" si="38"/>
        <v>2.5000000000000577E-3</v>
      </c>
      <c r="AH126" s="45">
        <f t="shared" si="31"/>
        <v>8.5000000000000853E-2</v>
      </c>
      <c r="AI126" s="55">
        <f t="shared" si="32"/>
        <v>714</v>
      </c>
      <c r="AJ126" s="56">
        <f t="shared" si="33"/>
        <v>33.914999999999999</v>
      </c>
    </row>
    <row r="127" spans="2:36" ht="15.75" thickBot="1" x14ac:dyDescent="0.3">
      <c r="B127" s="3"/>
      <c r="C127" s="4"/>
      <c r="D127" s="5"/>
      <c r="E127" s="5"/>
      <c r="F127" s="5"/>
      <c r="G127" s="6"/>
      <c r="H127" s="95"/>
      <c r="I127" s="6"/>
      <c r="K127" s="99">
        <v>12</v>
      </c>
      <c r="L127" s="100">
        <v>720</v>
      </c>
      <c r="M127" s="101">
        <v>1</v>
      </c>
      <c r="N127" s="101">
        <v>1</v>
      </c>
      <c r="O127" s="102">
        <f t="shared" si="34"/>
        <v>2.4999999999999467E-3</v>
      </c>
      <c r="P127" s="54">
        <f t="shared" si="39"/>
        <v>8.5000000000000853E-2</v>
      </c>
      <c r="Q127" s="73">
        <f t="shared" si="28"/>
        <v>720</v>
      </c>
      <c r="R127" s="58">
        <f t="shared" si="36"/>
        <v>34</v>
      </c>
      <c r="T127" s="87">
        <v>12</v>
      </c>
      <c r="U127" s="88">
        <v>720</v>
      </c>
      <c r="V127" s="89">
        <v>0.5</v>
      </c>
      <c r="W127" s="89">
        <v>0.318</v>
      </c>
      <c r="X127" s="90">
        <f t="shared" si="35"/>
        <v>4.400000000000015E-3</v>
      </c>
      <c r="Y127" s="91">
        <f t="shared" si="29"/>
        <v>0.14959999999999951</v>
      </c>
      <c r="Z127" s="111">
        <f t="shared" si="30"/>
        <v>720</v>
      </c>
      <c r="AA127" s="93">
        <f t="shared" si="24"/>
        <v>10.811999999999999</v>
      </c>
      <c r="AB127" s="6"/>
      <c r="AC127" s="87">
        <v>12</v>
      </c>
      <c r="AD127" s="88">
        <v>720</v>
      </c>
      <c r="AE127" s="89">
        <v>0.5</v>
      </c>
      <c r="AF127" s="89">
        <f t="shared" si="37"/>
        <v>1</v>
      </c>
      <c r="AG127" s="90">
        <f t="shared" si="38"/>
        <v>2.4999999999999467E-3</v>
      </c>
      <c r="AH127" s="91">
        <f t="shared" si="31"/>
        <v>8.5000000000000853E-2</v>
      </c>
      <c r="AI127" s="111">
        <f t="shared" si="32"/>
        <v>720</v>
      </c>
      <c r="AJ127" s="93">
        <f t="shared" si="33"/>
        <v>34</v>
      </c>
    </row>
    <row r="128" spans="2:36" x14ac:dyDescent="0.25">
      <c r="B128" s="3"/>
      <c r="C128" s="4"/>
      <c r="D128" s="5"/>
      <c r="E128" s="5"/>
      <c r="F128" s="5"/>
      <c r="G128" s="6"/>
      <c r="H128" s="95"/>
      <c r="I128" s="6"/>
      <c r="K128" s="3"/>
      <c r="L128" s="4"/>
      <c r="M128" s="5"/>
      <c r="N128" s="5"/>
      <c r="O128" s="1"/>
      <c r="P128" s="6"/>
      <c r="Q128" s="6"/>
      <c r="R128" s="6"/>
      <c r="T128" s="81">
        <v>12.1</v>
      </c>
      <c r="U128" s="82">
        <v>726</v>
      </c>
      <c r="V128" s="83">
        <v>0.50416666666666698</v>
      </c>
      <c r="W128" s="83">
        <v>0.32300000000000001</v>
      </c>
      <c r="X128" s="84">
        <f t="shared" si="35"/>
        <v>5.0000000000000044E-3</v>
      </c>
      <c r="Y128" s="85">
        <f t="shared" si="29"/>
        <v>0.17000000000000171</v>
      </c>
      <c r="Z128" s="110">
        <f t="shared" si="30"/>
        <v>726</v>
      </c>
      <c r="AA128" s="86">
        <f t="shared" si="24"/>
        <v>10.982000000000001</v>
      </c>
      <c r="AB128" s="6"/>
      <c r="AC128" s="81">
        <v>12.1</v>
      </c>
      <c r="AD128" s="82">
        <v>726</v>
      </c>
      <c r="AE128" s="83">
        <v>0.50416666666666698</v>
      </c>
      <c r="AF128" s="83"/>
      <c r="AG128" s="84">
        <f t="shared" ref="AG128:AG159" si="40">($W$4-$N$4)/120</f>
        <v>0</v>
      </c>
      <c r="AH128" s="85">
        <f t="shared" si="31"/>
        <v>0</v>
      </c>
      <c r="AI128" s="110">
        <f t="shared" si="32"/>
        <v>726</v>
      </c>
      <c r="AJ128" s="80">
        <f>$AJ$127</f>
        <v>34</v>
      </c>
    </row>
    <row r="129" spans="2:36" x14ac:dyDescent="0.25">
      <c r="B129" s="3"/>
      <c r="C129" s="4"/>
      <c r="D129" s="5"/>
      <c r="E129" s="5"/>
      <c r="F129" s="5"/>
      <c r="G129" s="6"/>
      <c r="H129" s="95"/>
      <c r="I129" s="6"/>
      <c r="K129" s="3"/>
      <c r="L129" s="4"/>
      <c r="M129" s="5"/>
      <c r="N129" s="5"/>
      <c r="O129" s="1"/>
      <c r="P129" s="6"/>
      <c r="Q129" s="6"/>
      <c r="R129" s="6"/>
      <c r="T129" s="64">
        <v>12.2</v>
      </c>
      <c r="U129" s="60">
        <v>732</v>
      </c>
      <c r="V129" s="61">
        <v>0.50833333333333297</v>
      </c>
      <c r="W129" s="61">
        <v>0.32800000000000001</v>
      </c>
      <c r="X129" s="63">
        <f t="shared" si="35"/>
        <v>5.0000000000000044E-3</v>
      </c>
      <c r="Y129" s="45">
        <f t="shared" si="29"/>
        <v>0.16999999999999993</v>
      </c>
      <c r="Z129" s="55">
        <f t="shared" si="30"/>
        <v>732</v>
      </c>
      <c r="AA129" s="72">
        <f t="shared" si="24"/>
        <v>11.152000000000001</v>
      </c>
      <c r="AB129" s="6"/>
      <c r="AC129" s="64">
        <v>12.2</v>
      </c>
      <c r="AD129" s="60">
        <v>732</v>
      </c>
      <c r="AE129" s="61">
        <v>0.50833333333333297</v>
      </c>
      <c r="AF129" s="61"/>
      <c r="AG129" s="63">
        <f t="shared" si="40"/>
        <v>0</v>
      </c>
      <c r="AH129" s="45">
        <f t="shared" si="31"/>
        <v>0</v>
      </c>
      <c r="AI129" s="55">
        <f t="shared" si="32"/>
        <v>732</v>
      </c>
      <c r="AJ129" s="56">
        <f t="shared" ref="AJ129:AJ192" si="41">$AJ$127</f>
        <v>34</v>
      </c>
    </row>
    <row r="130" spans="2:36" x14ac:dyDescent="0.25">
      <c r="B130" s="3"/>
      <c r="C130" s="4"/>
      <c r="D130" s="5"/>
      <c r="E130" s="5"/>
      <c r="F130" s="5"/>
      <c r="G130" s="6"/>
      <c r="H130" s="95"/>
      <c r="I130" s="6"/>
      <c r="K130" s="3"/>
      <c r="L130" s="4"/>
      <c r="M130" s="5"/>
      <c r="N130" s="5"/>
      <c r="O130" s="1"/>
      <c r="P130" s="6"/>
      <c r="Q130" s="6"/>
      <c r="R130" s="6"/>
      <c r="T130" s="64">
        <v>12.3</v>
      </c>
      <c r="U130" s="60">
        <v>738</v>
      </c>
      <c r="V130" s="61">
        <v>0.51249999999999996</v>
      </c>
      <c r="W130" s="61">
        <v>0.33300000000000002</v>
      </c>
      <c r="X130" s="63">
        <f t="shared" si="35"/>
        <v>5.0000000000000044E-3</v>
      </c>
      <c r="Y130" s="45">
        <f t="shared" si="29"/>
        <v>0.16999999999999993</v>
      </c>
      <c r="Z130" s="55">
        <f t="shared" si="30"/>
        <v>738</v>
      </c>
      <c r="AA130" s="72">
        <f t="shared" si="24"/>
        <v>11.322000000000001</v>
      </c>
      <c r="AB130" s="6"/>
      <c r="AC130" s="64">
        <v>12.3</v>
      </c>
      <c r="AD130" s="60">
        <v>738</v>
      </c>
      <c r="AE130" s="61">
        <v>0.51249999999999996</v>
      </c>
      <c r="AF130" s="61"/>
      <c r="AG130" s="63">
        <f t="shared" si="40"/>
        <v>0</v>
      </c>
      <c r="AH130" s="45">
        <f t="shared" si="31"/>
        <v>0</v>
      </c>
      <c r="AI130" s="55">
        <f t="shared" si="32"/>
        <v>738</v>
      </c>
      <c r="AJ130" s="56">
        <f t="shared" si="41"/>
        <v>34</v>
      </c>
    </row>
    <row r="131" spans="2:36" x14ac:dyDescent="0.25">
      <c r="B131" s="3"/>
      <c r="C131" s="4"/>
      <c r="D131" s="5"/>
      <c r="E131" s="5"/>
      <c r="F131" s="5"/>
      <c r="G131" s="6"/>
      <c r="H131" s="95"/>
      <c r="I131" s="6"/>
      <c r="K131" s="3"/>
      <c r="L131" s="4"/>
      <c r="M131" s="5"/>
      <c r="N131" s="5"/>
      <c r="O131" s="1"/>
      <c r="P131" s="6"/>
      <c r="Q131" s="6"/>
      <c r="R131" s="6"/>
      <c r="T131" s="64">
        <v>12.4</v>
      </c>
      <c r="U131" s="60">
        <v>744</v>
      </c>
      <c r="V131" s="61">
        <v>0.51666666666666705</v>
      </c>
      <c r="W131" s="61">
        <v>0.33800000000000002</v>
      </c>
      <c r="X131" s="63">
        <f t="shared" si="35"/>
        <v>5.0000000000000044E-3</v>
      </c>
      <c r="Y131" s="45">
        <f t="shared" si="29"/>
        <v>0.16999999999999993</v>
      </c>
      <c r="Z131" s="55">
        <f t="shared" si="30"/>
        <v>744</v>
      </c>
      <c r="AA131" s="72">
        <f t="shared" si="24"/>
        <v>11.492000000000001</v>
      </c>
      <c r="AB131" s="6"/>
      <c r="AC131" s="64">
        <v>12.4</v>
      </c>
      <c r="AD131" s="60">
        <v>744</v>
      </c>
      <c r="AE131" s="61">
        <v>0.51666666666666705</v>
      </c>
      <c r="AF131" s="61"/>
      <c r="AG131" s="63">
        <f t="shared" si="40"/>
        <v>0</v>
      </c>
      <c r="AH131" s="45">
        <f t="shared" si="31"/>
        <v>0</v>
      </c>
      <c r="AI131" s="55">
        <f t="shared" si="32"/>
        <v>744</v>
      </c>
      <c r="AJ131" s="56">
        <f t="shared" si="41"/>
        <v>34</v>
      </c>
    </row>
    <row r="132" spans="2:36" x14ac:dyDescent="0.25">
      <c r="B132" s="3"/>
      <c r="C132" s="4"/>
      <c r="D132" s="5"/>
      <c r="E132" s="5"/>
      <c r="F132" s="5"/>
      <c r="G132" s="6"/>
      <c r="H132" s="95"/>
      <c r="I132" s="6"/>
      <c r="K132" s="3"/>
      <c r="L132" s="4"/>
      <c r="M132" s="5"/>
      <c r="N132" s="5"/>
      <c r="O132" s="1"/>
      <c r="P132" s="6"/>
      <c r="Q132" s="6"/>
      <c r="R132" s="6"/>
      <c r="T132" s="64">
        <v>12.5</v>
      </c>
      <c r="U132" s="60">
        <v>750</v>
      </c>
      <c r="V132" s="61">
        <v>0.52083333333333304</v>
      </c>
      <c r="W132" s="61">
        <v>0.34320000000000001</v>
      </c>
      <c r="X132" s="63">
        <f t="shared" si="35"/>
        <v>5.1999999999999824E-3</v>
      </c>
      <c r="Y132" s="45">
        <f t="shared" si="29"/>
        <v>0.17680000000000007</v>
      </c>
      <c r="Z132" s="55">
        <f t="shared" si="30"/>
        <v>750</v>
      </c>
      <c r="AA132" s="72">
        <f t="shared" si="24"/>
        <v>11.668800000000001</v>
      </c>
      <c r="AB132" s="6"/>
      <c r="AC132" s="64">
        <v>12.5</v>
      </c>
      <c r="AD132" s="60">
        <v>750</v>
      </c>
      <c r="AE132" s="61">
        <v>0.52083333333333304</v>
      </c>
      <c r="AF132" s="61"/>
      <c r="AG132" s="63">
        <f t="shared" si="40"/>
        <v>0</v>
      </c>
      <c r="AH132" s="45">
        <f t="shared" si="31"/>
        <v>0</v>
      </c>
      <c r="AI132" s="55">
        <f t="shared" si="32"/>
        <v>750</v>
      </c>
      <c r="AJ132" s="56">
        <f t="shared" si="41"/>
        <v>34</v>
      </c>
    </row>
    <row r="133" spans="2:36" x14ac:dyDescent="0.25">
      <c r="B133" s="3"/>
      <c r="C133" s="4"/>
      <c r="D133" s="5"/>
      <c r="E133" s="5"/>
      <c r="F133" s="5"/>
      <c r="G133" s="6"/>
      <c r="H133" s="95"/>
      <c r="I133" s="6"/>
      <c r="K133" s="3"/>
      <c r="L133" s="4"/>
      <c r="M133" s="5"/>
      <c r="N133" s="5"/>
      <c r="O133" s="1"/>
      <c r="P133" s="6"/>
      <c r="Q133" s="6"/>
      <c r="R133" s="6"/>
      <c r="T133" s="64">
        <v>12.6</v>
      </c>
      <c r="U133" s="60">
        <v>756</v>
      </c>
      <c r="V133" s="61">
        <v>0.52500000000000002</v>
      </c>
      <c r="W133" s="61">
        <v>0.34920000000000001</v>
      </c>
      <c r="X133" s="63">
        <f t="shared" si="35"/>
        <v>6.0000000000000053E-3</v>
      </c>
      <c r="Y133" s="45">
        <f t="shared" si="29"/>
        <v>0.20399999999999885</v>
      </c>
      <c r="Z133" s="55">
        <f t="shared" si="30"/>
        <v>756</v>
      </c>
      <c r="AA133" s="72">
        <f t="shared" si="24"/>
        <v>11.8728</v>
      </c>
      <c r="AB133" s="6"/>
      <c r="AC133" s="64">
        <v>12.6</v>
      </c>
      <c r="AD133" s="60">
        <v>756</v>
      </c>
      <c r="AE133" s="61">
        <v>0.52500000000000002</v>
      </c>
      <c r="AF133" s="61"/>
      <c r="AG133" s="63">
        <f t="shared" si="40"/>
        <v>0</v>
      </c>
      <c r="AH133" s="45">
        <f t="shared" si="31"/>
        <v>0</v>
      </c>
      <c r="AI133" s="55">
        <f t="shared" si="32"/>
        <v>756</v>
      </c>
      <c r="AJ133" s="56">
        <f t="shared" si="41"/>
        <v>34</v>
      </c>
    </row>
    <row r="134" spans="2:36" x14ac:dyDescent="0.25">
      <c r="B134" s="3"/>
      <c r="C134" s="4"/>
      <c r="D134" s="5"/>
      <c r="E134" s="5"/>
      <c r="F134" s="5"/>
      <c r="G134" s="6"/>
      <c r="H134" s="95"/>
      <c r="I134" s="6"/>
      <c r="K134" s="3"/>
      <c r="L134" s="4"/>
      <c r="M134" s="5"/>
      <c r="N134" s="5"/>
      <c r="O134" s="1"/>
      <c r="P134" s="6"/>
      <c r="Q134" s="6"/>
      <c r="R134" s="6"/>
      <c r="T134" s="64">
        <v>12.7</v>
      </c>
      <c r="U134" s="60">
        <v>762</v>
      </c>
      <c r="V134" s="61">
        <v>0.52916666666666701</v>
      </c>
      <c r="W134" s="61">
        <v>0.3553</v>
      </c>
      <c r="X134" s="63">
        <f t="shared" si="35"/>
        <v>6.0999999999999943E-3</v>
      </c>
      <c r="Y134" s="45">
        <f t="shared" si="29"/>
        <v>0.20739999999999981</v>
      </c>
      <c r="Z134" s="55">
        <f t="shared" si="30"/>
        <v>762</v>
      </c>
      <c r="AA134" s="72">
        <f t="shared" si="24"/>
        <v>12.0802</v>
      </c>
      <c r="AB134" s="6"/>
      <c r="AC134" s="64">
        <v>12.7</v>
      </c>
      <c r="AD134" s="60">
        <v>762</v>
      </c>
      <c r="AE134" s="61">
        <v>0.52916666666666701</v>
      </c>
      <c r="AF134" s="61"/>
      <c r="AG134" s="63">
        <f t="shared" si="40"/>
        <v>0</v>
      </c>
      <c r="AH134" s="45">
        <f t="shared" si="31"/>
        <v>0</v>
      </c>
      <c r="AI134" s="55">
        <f t="shared" si="32"/>
        <v>762</v>
      </c>
      <c r="AJ134" s="56">
        <f t="shared" si="41"/>
        <v>34</v>
      </c>
    </row>
    <row r="135" spans="2:36" x14ac:dyDescent="0.25">
      <c r="B135" s="3"/>
      <c r="C135" s="4"/>
      <c r="D135" s="5"/>
      <c r="E135" s="5"/>
      <c r="F135" s="5"/>
      <c r="G135" s="6"/>
      <c r="H135" s="95"/>
      <c r="I135" s="6"/>
      <c r="K135" s="3"/>
      <c r="L135" s="4"/>
      <c r="M135" s="5"/>
      <c r="N135" s="5"/>
      <c r="O135" s="1"/>
      <c r="P135" s="6"/>
      <c r="Q135" s="6"/>
      <c r="R135" s="6"/>
      <c r="T135" s="64">
        <v>12.8</v>
      </c>
      <c r="U135" s="60">
        <v>768</v>
      </c>
      <c r="V135" s="61">
        <v>0.53333333333333299</v>
      </c>
      <c r="W135" s="61">
        <v>0.36130000000000001</v>
      </c>
      <c r="X135" s="63">
        <f t="shared" si="35"/>
        <v>6.0000000000000053E-3</v>
      </c>
      <c r="Y135" s="45">
        <f t="shared" si="29"/>
        <v>0.20400000000000063</v>
      </c>
      <c r="Z135" s="55">
        <f t="shared" si="30"/>
        <v>768</v>
      </c>
      <c r="AA135" s="72">
        <f t="shared" ref="AA135:AA198" si="42">W135*$W$4</f>
        <v>12.2842</v>
      </c>
      <c r="AB135" s="6"/>
      <c r="AC135" s="64">
        <v>12.8</v>
      </c>
      <c r="AD135" s="60">
        <v>768</v>
      </c>
      <c r="AE135" s="61">
        <v>0.53333333333333299</v>
      </c>
      <c r="AF135" s="61"/>
      <c r="AG135" s="63">
        <f t="shared" si="40"/>
        <v>0</v>
      </c>
      <c r="AH135" s="45">
        <f t="shared" si="31"/>
        <v>0</v>
      </c>
      <c r="AI135" s="55">
        <f t="shared" si="32"/>
        <v>768</v>
      </c>
      <c r="AJ135" s="56">
        <f t="shared" si="41"/>
        <v>34</v>
      </c>
    </row>
    <row r="136" spans="2:36" x14ac:dyDescent="0.25">
      <c r="B136" s="3"/>
      <c r="C136" s="4"/>
      <c r="D136" s="5"/>
      <c r="E136" s="5"/>
      <c r="F136" s="5"/>
      <c r="G136" s="6"/>
      <c r="H136" s="95"/>
      <c r="I136" s="6"/>
      <c r="K136" s="3"/>
      <c r="L136" s="4"/>
      <c r="M136" s="5"/>
      <c r="N136" s="5"/>
      <c r="O136" s="1"/>
      <c r="P136" s="6"/>
      <c r="Q136" s="6"/>
      <c r="R136" s="6"/>
      <c r="T136" s="64">
        <v>12.9</v>
      </c>
      <c r="U136" s="60">
        <v>774</v>
      </c>
      <c r="V136" s="61">
        <v>0.53749999999999998</v>
      </c>
      <c r="W136" s="61">
        <v>0.3674</v>
      </c>
      <c r="X136" s="63">
        <f t="shared" si="35"/>
        <v>6.0999999999999943E-3</v>
      </c>
      <c r="Y136" s="45">
        <f t="shared" ref="Y136:Y199" si="43">AA136-AA135</f>
        <v>0.20739999999999981</v>
      </c>
      <c r="Z136" s="55">
        <f t="shared" ref="Z136:Z199" si="44">U136</f>
        <v>774</v>
      </c>
      <c r="AA136" s="72">
        <f t="shared" si="42"/>
        <v>12.4916</v>
      </c>
      <c r="AB136" s="6"/>
      <c r="AC136" s="64">
        <v>12.9</v>
      </c>
      <c r="AD136" s="60">
        <v>774</v>
      </c>
      <c r="AE136" s="61">
        <v>0.53749999999999998</v>
      </c>
      <c r="AF136" s="61"/>
      <c r="AG136" s="63">
        <f t="shared" si="40"/>
        <v>0</v>
      </c>
      <c r="AH136" s="45">
        <f t="shared" ref="AH136:AH199" si="45">AJ136-AJ135</f>
        <v>0</v>
      </c>
      <c r="AI136" s="55">
        <f t="shared" ref="AI136:AI199" si="46">AD136</f>
        <v>774</v>
      </c>
      <c r="AJ136" s="56">
        <f t="shared" si="41"/>
        <v>34</v>
      </c>
    </row>
    <row r="137" spans="2:36" x14ac:dyDescent="0.25">
      <c r="B137" s="3"/>
      <c r="C137" s="4"/>
      <c r="D137" s="5"/>
      <c r="E137" s="5"/>
      <c r="F137" s="5"/>
      <c r="G137" s="6"/>
      <c r="H137" s="95"/>
      <c r="I137" s="6"/>
      <c r="K137" s="3"/>
      <c r="L137" s="4"/>
      <c r="M137" s="5"/>
      <c r="N137" s="5"/>
      <c r="O137" s="1"/>
      <c r="P137" s="6"/>
      <c r="Q137" s="6"/>
      <c r="R137" s="6"/>
      <c r="T137" s="64">
        <v>13</v>
      </c>
      <c r="U137" s="60">
        <v>780</v>
      </c>
      <c r="V137" s="61">
        <v>0.54166666666666696</v>
      </c>
      <c r="W137" s="61">
        <v>0.37369999999999998</v>
      </c>
      <c r="X137" s="63">
        <f t="shared" ref="X137:X200" si="47">W137-W136</f>
        <v>6.2999999999999723E-3</v>
      </c>
      <c r="Y137" s="45">
        <f t="shared" si="43"/>
        <v>0.21419999999999995</v>
      </c>
      <c r="Z137" s="55">
        <f t="shared" si="44"/>
        <v>780</v>
      </c>
      <c r="AA137" s="72">
        <f t="shared" si="42"/>
        <v>12.7058</v>
      </c>
      <c r="AB137" s="6"/>
      <c r="AC137" s="64">
        <v>13</v>
      </c>
      <c r="AD137" s="60">
        <v>780</v>
      </c>
      <c r="AE137" s="61">
        <v>0.54166666666666696</v>
      </c>
      <c r="AF137" s="61"/>
      <c r="AG137" s="63">
        <f t="shared" si="40"/>
        <v>0</v>
      </c>
      <c r="AH137" s="45">
        <f t="shared" si="45"/>
        <v>0</v>
      </c>
      <c r="AI137" s="55">
        <f t="shared" si="46"/>
        <v>780</v>
      </c>
      <c r="AJ137" s="56">
        <f t="shared" si="41"/>
        <v>34</v>
      </c>
    </row>
    <row r="138" spans="2:36" x14ac:dyDescent="0.25">
      <c r="B138" s="3"/>
      <c r="C138" s="4"/>
      <c r="D138" s="5"/>
      <c r="E138" s="5"/>
      <c r="F138" s="5"/>
      <c r="G138" s="6"/>
      <c r="H138" s="95"/>
      <c r="I138" s="6"/>
      <c r="K138" s="3"/>
      <c r="L138" s="4"/>
      <c r="M138" s="5"/>
      <c r="N138" s="5"/>
      <c r="O138" s="1"/>
      <c r="P138" s="6"/>
      <c r="Q138" s="6"/>
      <c r="R138" s="6"/>
      <c r="T138" s="64">
        <v>13.1</v>
      </c>
      <c r="U138" s="60">
        <v>786</v>
      </c>
      <c r="V138" s="61">
        <v>0.54583333333333295</v>
      </c>
      <c r="W138" s="61">
        <v>0.38030000000000003</v>
      </c>
      <c r="X138" s="63">
        <f t="shared" si="47"/>
        <v>6.6000000000000503E-3</v>
      </c>
      <c r="Y138" s="45">
        <f t="shared" si="43"/>
        <v>0.22440000000000104</v>
      </c>
      <c r="Z138" s="55">
        <f t="shared" si="44"/>
        <v>786</v>
      </c>
      <c r="AA138" s="72">
        <f t="shared" si="42"/>
        <v>12.930200000000001</v>
      </c>
      <c r="AB138" s="6"/>
      <c r="AC138" s="64">
        <v>13.1</v>
      </c>
      <c r="AD138" s="60">
        <v>786</v>
      </c>
      <c r="AE138" s="61">
        <v>0.54583333333333295</v>
      </c>
      <c r="AF138" s="61"/>
      <c r="AG138" s="63">
        <f t="shared" si="40"/>
        <v>0</v>
      </c>
      <c r="AH138" s="45">
        <f t="shared" si="45"/>
        <v>0</v>
      </c>
      <c r="AI138" s="55">
        <f t="shared" si="46"/>
        <v>786</v>
      </c>
      <c r="AJ138" s="56">
        <f t="shared" si="41"/>
        <v>34</v>
      </c>
    </row>
    <row r="139" spans="2:36" x14ac:dyDescent="0.25">
      <c r="B139" s="3"/>
      <c r="C139" s="4"/>
      <c r="D139" s="5"/>
      <c r="E139" s="5"/>
      <c r="F139" s="5"/>
      <c r="G139" s="6"/>
      <c r="H139" s="95"/>
      <c r="I139" s="6"/>
      <c r="K139" s="3"/>
      <c r="L139" s="4"/>
      <c r="M139" s="5"/>
      <c r="N139" s="5"/>
      <c r="O139" s="1"/>
      <c r="P139" s="6"/>
      <c r="Q139" s="6"/>
      <c r="R139" s="6"/>
      <c r="T139" s="64">
        <v>13.2</v>
      </c>
      <c r="U139" s="60">
        <v>792</v>
      </c>
      <c r="V139" s="61">
        <v>0.55000000000000004</v>
      </c>
      <c r="W139" s="61">
        <v>0.38700000000000001</v>
      </c>
      <c r="X139" s="63">
        <f t="shared" si="47"/>
        <v>6.6999999999999837E-3</v>
      </c>
      <c r="Y139" s="45">
        <f t="shared" si="43"/>
        <v>0.22780000000000022</v>
      </c>
      <c r="Z139" s="55">
        <f t="shared" si="44"/>
        <v>792</v>
      </c>
      <c r="AA139" s="72">
        <f t="shared" si="42"/>
        <v>13.158000000000001</v>
      </c>
      <c r="AB139" s="6"/>
      <c r="AC139" s="64">
        <v>13.2</v>
      </c>
      <c r="AD139" s="60">
        <v>792</v>
      </c>
      <c r="AE139" s="61">
        <v>0.55000000000000004</v>
      </c>
      <c r="AF139" s="61"/>
      <c r="AG139" s="63">
        <f t="shared" si="40"/>
        <v>0</v>
      </c>
      <c r="AH139" s="45">
        <f t="shared" si="45"/>
        <v>0</v>
      </c>
      <c r="AI139" s="55">
        <f t="shared" si="46"/>
        <v>792</v>
      </c>
      <c r="AJ139" s="56">
        <f t="shared" si="41"/>
        <v>34</v>
      </c>
    </row>
    <row r="140" spans="2:36" x14ac:dyDescent="0.25">
      <c r="B140" s="3"/>
      <c r="C140" s="4"/>
      <c r="D140" s="5"/>
      <c r="E140" s="5"/>
      <c r="F140" s="5"/>
      <c r="G140" s="6"/>
      <c r="H140" s="95"/>
      <c r="I140" s="6"/>
      <c r="K140" s="3"/>
      <c r="L140" s="4"/>
      <c r="M140" s="5"/>
      <c r="N140" s="5"/>
      <c r="O140" s="1"/>
      <c r="P140" s="6"/>
      <c r="Q140" s="6"/>
      <c r="R140" s="6"/>
      <c r="T140" s="64">
        <v>13.3</v>
      </c>
      <c r="U140" s="60">
        <v>798</v>
      </c>
      <c r="V140" s="61">
        <v>0.55416666666666703</v>
      </c>
      <c r="W140" s="61">
        <v>0.39369999999999999</v>
      </c>
      <c r="X140" s="63">
        <f t="shared" si="47"/>
        <v>6.6999999999999837E-3</v>
      </c>
      <c r="Y140" s="45">
        <f t="shared" si="43"/>
        <v>0.22779999999999845</v>
      </c>
      <c r="Z140" s="55">
        <f t="shared" si="44"/>
        <v>798</v>
      </c>
      <c r="AA140" s="72">
        <f t="shared" si="42"/>
        <v>13.3858</v>
      </c>
      <c r="AB140" s="6"/>
      <c r="AC140" s="64">
        <v>13.3</v>
      </c>
      <c r="AD140" s="60">
        <v>798</v>
      </c>
      <c r="AE140" s="61">
        <v>0.55416666666666703</v>
      </c>
      <c r="AF140" s="61"/>
      <c r="AG140" s="63">
        <f t="shared" si="40"/>
        <v>0</v>
      </c>
      <c r="AH140" s="45">
        <f t="shared" si="45"/>
        <v>0</v>
      </c>
      <c r="AI140" s="55">
        <f t="shared" si="46"/>
        <v>798</v>
      </c>
      <c r="AJ140" s="56">
        <f t="shared" si="41"/>
        <v>34</v>
      </c>
    </row>
    <row r="141" spans="2:36" x14ac:dyDescent="0.25">
      <c r="B141" s="3"/>
      <c r="C141" s="4"/>
      <c r="D141" s="5"/>
      <c r="E141" s="5"/>
      <c r="F141" s="5"/>
      <c r="G141" s="6"/>
      <c r="H141" s="95"/>
      <c r="I141" s="6"/>
      <c r="K141" s="3"/>
      <c r="L141" s="4"/>
      <c r="M141" s="5"/>
      <c r="N141" s="5"/>
      <c r="O141" s="1"/>
      <c r="P141" s="6"/>
      <c r="Q141" s="6"/>
      <c r="R141" s="6"/>
      <c r="T141" s="64">
        <v>13.4</v>
      </c>
      <c r="U141" s="60">
        <v>804</v>
      </c>
      <c r="V141" s="61">
        <v>0.55833333333333302</v>
      </c>
      <c r="W141" s="61">
        <v>0.40029999999999999</v>
      </c>
      <c r="X141" s="63">
        <f t="shared" si="47"/>
        <v>6.5999999999999948E-3</v>
      </c>
      <c r="Y141" s="45">
        <f t="shared" si="43"/>
        <v>0.22439999999999927</v>
      </c>
      <c r="Z141" s="55">
        <f t="shared" si="44"/>
        <v>804</v>
      </c>
      <c r="AA141" s="72">
        <f t="shared" si="42"/>
        <v>13.610199999999999</v>
      </c>
      <c r="AB141" s="6"/>
      <c r="AC141" s="64">
        <v>13.4</v>
      </c>
      <c r="AD141" s="60">
        <v>804</v>
      </c>
      <c r="AE141" s="61">
        <v>0.55833333333333302</v>
      </c>
      <c r="AF141" s="61"/>
      <c r="AG141" s="63">
        <f t="shared" si="40"/>
        <v>0</v>
      </c>
      <c r="AH141" s="45">
        <f t="shared" si="45"/>
        <v>0</v>
      </c>
      <c r="AI141" s="55">
        <f t="shared" si="46"/>
        <v>804</v>
      </c>
      <c r="AJ141" s="56">
        <f t="shared" si="41"/>
        <v>34</v>
      </c>
    </row>
    <row r="142" spans="2:36" x14ac:dyDescent="0.25">
      <c r="B142" s="3"/>
      <c r="C142" s="4"/>
      <c r="D142" s="5"/>
      <c r="E142" s="5"/>
      <c r="F142" s="5"/>
      <c r="G142" s="6"/>
      <c r="H142" s="95"/>
      <c r="I142" s="6"/>
      <c r="K142" s="3"/>
      <c r="L142" s="4"/>
      <c r="M142" s="5"/>
      <c r="N142" s="5"/>
      <c r="O142" s="1"/>
      <c r="P142" s="6"/>
      <c r="Q142" s="6"/>
      <c r="R142" s="6"/>
      <c r="T142" s="64">
        <v>13.5</v>
      </c>
      <c r="U142" s="60">
        <v>810</v>
      </c>
      <c r="V142" s="61">
        <v>0.5625</v>
      </c>
      <c r="W142" s="61">
        <v>0.40739999999999998</v>
      </c>
      <c r="X142" s="63">
        <f t="shared" si="47"/>
        <v>7.0999999999999952E-3</v>
      </c>
      <c r="Y142" s="45">
        <f t="shared" si="43"/>
        <v>0.2414000000000005</v>
      </c>
      <c r="Z142" s="55">
        <f t="shared" si="44"/>
        <v>810</v>
      </c>
      <c r="AA142" s="72">
        <f t="shared" si="42"/>
        <v>13.851599999999999</v>
      </c>
      <c r="AB142" s="6"/>
      <c r="AC142" s="64">
        <v>13.5</v>
      </c>
      <c r="AD142" s="60">
        <v>810</v>
      </c>
      <c r="AE142" s="61">
        <v>0.5625</v>
      </c>
      <c r="AF142" s="61"/>
      <c r="AG142" s="63">
        <f t="shared" si="40"/>
        <v>0</v>
      </c>
      <c r="AH142" s="45">
        <f t="shared" si="45"/>
        <v>0</v>
      </c>
      <c r="AI142" s="55">
        <f t="shared" si="46"/>
        <v>810</v>
      </c>
      <c r="AJ142" s="56">
        <f t="shared" si="41"/>
        <v>34</v>
      </c>
    </row>
    <row r="143" spans="2:36" x14ac:dyDescent="0.25">
      <c r="B143" s="3"/>
      <c r="C143" s="4"/>
      <c r="D143" s="5"/>
      <c r="E143" s="5"/>
      <c r="F143" s="5"/>
      <c r="G143" s="6"/>
      <c r="H143" s="95"/>
      <c r="I143" s="6"/>
      <c r="K143" s="3"/>
      <c r="L143" s="4"/>
      <c r="M143" s="5"/>
      <c r="N143" s="5"/>
      <c r="O143" s="1"/>
      <c r="P143" s="6"/>
      <c r="Q143" s="6"/>
      <c r="R143" s="6"/>
      <c r="T143" s="64">
        <v>13.6</v>
      </c>
      <c r="U143" s="60">
        <v>816</v>
      </c>
      <c r="V143" s="61">
        <v>0.56666666666666698</v>
      </c>
      <c r="W143" s="61">
        <v>0.41470000000000001</v>
      </c>
      <c r="X143" s="63">
        <f t="shared" si="47"/>
        <v>7.3000000000000287E-3</v>
      </c>
      <c r="Y143" s="45">
        <f t="shared" si="43"/>
        <v>0.24820000000000064</v>
      </c>
      <c r="Z143" s="55">
        <f t="shared" si="44"/>
        <v>816</v>
      </c>
      <c r="AA143" s="72">
        <f t="shared" si="42"/>
        <v>14.0998</v>
      </c>
      <c r="AB143" s="6"/>
      <c r="AC143" s="64">
        <v>13.6</v>
      </c>
      <c r="AD143" s="60">
        <v>816</v>
      </c>
      <c r="AE143" s="61">
        <v>0.56666666666666698</v>
      </c>
      <c r="AF143" s="61"/>
      <c r="AG143" s="63">
        <f t="shared" si="40"/>
        <v>0</v>
      </c>
      <c r="AH143" s="45">
        <f t="shared" si="45"/>
        <v>0</v>
      </c>
      <c r="AI143" s="55">
        <f t="shared" si="46"/>
        <v>816</v>
      </c>
      <c r="AJ143" s="56">
        <f t="shared" si="41"/>
        <v>34</v>
      </c>
    </row>
    <row r="144" spans="2:36" x14ac:dyDescent="0.25">
      <c r="B144" s="3"/>
      <c r="C144" s="4"/>
      <c r="D144" s="5"/>
      <c r="E144" s="5"/>
      <c r="F144" s="5"/>
      <c r="G144" s="6"/>
      <c r="H144" s="95"/>
      <c r="I144" s="6"/>
      <c r="K144" s="3"/>
      <c r="L144" s="4"/>
      <c r="M144" s="5"/>
      <c r="N144" s="5"/>
      <c r="O144" s="1"/>
      <c r="P144" s="6"/>
      <c r="Q144" s="6"/>
      <c r="R144" s="6"/>
      <c r="T144" s="64">
        <v>13.7</v>
      </c>
      <c r="U144" s="60">
        <v>822</v>
      </c>
      <c r="V144" s="61">
        <v>0.57083333333333297</v>
      </c>
      <c r="W144" s="61">
        <v>0.42199999999999999</v>
      </c>
      <c r="X144" s="63">
        <f t="shared" si="47"/>
        <v>7.2999999999999732E-3</v>
      </c>
      <c r="Y144" s="45">
        <f t="shared" si="43"/>
        <v>0.24819999999999887</v>
      </c>
      <c r="Z144" s="55">
        <f t="shared" si="44"/>
        <v>822</v>
      </c>
      <c r="AA144" s="72">
        <f t="shared" si="42"/>
        <v>14.347999999999999</v>
      </c>
      <c r="AB144" s="6"/>
      <c r="AC144" s="64">
        <v>13.7</v>
      </c>
      <c r="AD144" s="60">
        <v>822</v>
      </c>
      <c r="AE144" s="61">
        <v>0.57083333333333297</v>
      </c>
      <c r="AF144" s="61"/>
      <c r="AG144" s="63">
        <f t="shared" si="40"/>
        <v>0</v>
      </c>
      <c r="AH144" s="45">
        <f t="shared" si="45"/>
        <v>0</v>
      </c>
      <c r="AI144" s="55">
        <f t="shared" si="46"/>
        <v>822</v>
      </c>
      <c r="AJ144" s="56">
        <f t="shared" si="41"/>
        <v>34</v>
      </c>
    </row>
    <row r="145" spans="2:36" x14ac:dyDescent="0.25">
      <c r="B145" s="3"/>
      <c r="C145" s="4"/>
      <c r="D145" s="5"/>
      <c r="E145" s="5"/>
      <c r="F145" s="5"/>
      <c r="G145" s="6"/>
      <c r="H145" s="95"/>
      <c r="I145" s="6"/>
      <c r="K145" s="3"/>
      <c r="L145" s="4"/>
      <c r="M145" s="5"/>
      <c r="N145" s="5"/>
      <c r="O145" s="1"/>
      <c r="P145" s="6"/>
      <c r="Q145" s="6"/>
      <c r="R145" s="6"/>
      <c r="T145" s="64">
        <v>13.8</v>
      </c>
      <c r="U145" s="60">
        <v>828</v>
      </c>
      <c r="V145" s="61">
        <v>0.57499999999999996</v>
      </c>
      <c r="W145" s="61">
        <v>0.42920000000000003</v>
      </c>
      <c r="X145" s="63">
        <f t="shared" si="47"/>
        <v>7.2000000000000397E-3</v>
      </c>
      <c r="Y145" s="45">
        <f t="shared" si="43"/>
        <v>0.24480000000000146</v>
      </c>
      <c r="Z145" s="55">
        <f t="shared" si="44"/>
        <v>828</v>
      </c>
      <c r="AA145" s="72">
        <f t="shared" si="42"/>
        <v>14.5928</v>
      </c>
      <c r="AB145" s="6"/>
      <c r="AC145" s="64">
        <v>13.8</v>
      </c>
      <c r="AD145" s="60">
        <v>828</v>
      </c>
      <c r="AE145" s="61">
        <v>0.57499999999999996</v>
      </c>
      <c r="AF145" s="61"/>
      <c r="AG145" s="63">
        <f t="shared" si="40"/>
        <v>0</v>
      </c>
      <c r="AH145" s="45">
        <f t="shared" si="45"/>
        <v>0</v>
      </c>
      <c r="AI145" s="55">
        <f t="shared" si="46"/>
        <v>828</v>
      </c>
      <c r="AJ145" s="56">
        <f t="shared" si="41"/>
        <v>34</v>
      </c>
    </row>
    <row r="146" spans="2:36" x14ac:dyDescent="0.25">
      <c r="B146" s="3"/>
      <c r="C146" s="4"/>
      <c r="D146" s="5"/>
      <c r="E146" s="5"/>
      <c r="F146" s="5"/>
      <c r="G146" s="6"/>
      <c r="H146" s="95"/>
      <c r="I146" s="6"/>
      <c r="K146" s="3"/>
      <c r="L146" s="4"/>
      <c r="M146" s="5"/>
      <c r="N146" s="5"/>
      <c r="O146" s="1"/>
      <c r="P146" s="6"/>
      <c r="Q146" s="6"/>
      <c r="R146" s="6"/>
      <c r="T146" s="64">
        <v>13.9</v>
      </c>
      <c r="U146" s="60">
        <v>834</v>
      </c>
      <c r="V146" s="61">
        <v>0.57916666666666705</v>
      </c>
      <c r="W146" s="61">
        <v>0.4365</v>
      </c>
      <c r="X146" s="63">
        <f t="shared" si="47"/>
        <v>7.2999999999999732E-3</v>
      </c>
      <c r="Y146" s="45">
        <f t="shared" si="43"/>
        <v>0.24819999999999887</v>
      </c>
      <c r="Z146" s="55">
        <f t="shared" si="44"/>
        <v>834</v>
      </c>
      <c r="AA146" s="72">
        <f t="shared" si="42"/>
        <v>14.840999999999999</v>
      </c>
      <c r="AB146" s="6"/>
      <c r="AC146" s="64">
        <v>13.9</v>
      </c>
      <c r="AD146" s="60">
        <v>834</v>
      </c>
      <c r="AE146" s="61">
        <v>0.57916666666666705</v>
      </c>
      <c r="AF146" s="61"/>
      <c r="AG146" s="63">
        <f t="shared" si="40"/>
        <v>0</v>
      </c>
      <c r="AH146" s="45">
        <f t="shared" si="45"/>
        <v>0</v>
      </c>
      <c r="AI146" s="55">
        <f t="shared" si="46"/>
        <v>834</v>
      </c>
      <c r="AJ146" s="56">
        <f t="shared" si="41"/>
        <v>34</v>
      </c>
    </row>
    <row r="147" spans="2:36" x14ac:dyDescent="0.25">
      <c r="B147" s="3"/>
      <c r="C147" s="4"/>
      <c r="D147" s="5"/>
      <c r="E147" s="5"/>
      <c r="F147" s="5"/>
      <c r="G147" s="6"/>
      <c r="H147" s="95"/>
      <c r="I147" s="6"/>
      <c r="K147" s="3"/>
      <c r="L147" s="4"/>
      <c r="M147" s="5"/>
      <c r="N147" s="5"/>
      <c r="O147" s="1"/>
      <c r="P147" s="6"/>
      <c r="Q147" s="6"/>
      <c r="R147" s="6"/>
      <c r="T147" s="64">
        <v>14</v>
      </c>
      <c r="U147" s="60">
        <v>840</v>
      </c>
      <c r="V147" s="61">
        <v>0.58333333333333304</v>
      </c>
      <c r="W147" s="61">
        <v>0.44450000000000001</v>
      </c>
      <c r="X147" s="63">
        <f t="shared" si="47"/>
        <v>8.0000000000000071E-3</v>
      </c>
      <c r="Y147" s="45">
        <f t="shared" si="43"/>
        <v>0.27200000000000024</v>
      </c>
      <c r="Z147" s="55">
        <f t="shared" si="44"/>
        <v>840</v>
      </c>
      <c r="AA147" s="72">
        <f t="shared" si="42"/>
        <v>15.113</v>
      </c>
      <c r="AB147" s="6"/>
      <c r="AC147" s="64">
        <v>14</v>
      </c>
      <c r="AD147" s="60">
        <v>840</v>
      </c>
      <c r="AE147" s="61">
        <v>0.58333333333333304</v>
      </c>
      <c r="AF147" s="61"/>
      <c r="AG147" s="63">
        <f t="shared" si="40"/>
        <v>0</v>
      </c>
      <c r="AH147" s="45">
        <f t="shared" si="45"/>
        <v>0</v>
      </c>
      <c r="AI147" s="55">
        <f t="shared" si="46"/>
        <v>840</v>
      </c>
      <c r="AJ147" s="56">
        <f t="shared" si="41"/>
        <v>34</v>
      </c>
    </row>
    <row r="148" spans="2:36" x14ac:dyDescent="0.25">
      <c r="B148" s="3"/>
      <c r="C148" s="4"/>
      <c r="D148" s="5"/>
      <c r="E148" s="5"/>
      <c r="F148" s="5"/>
      <c r="G148" s="6"/>
      <c r="H148" s="95"/>
      <c r="I148" s="6"/>
      <c r="K148" s="3"/>
      <c r="L148" s="4"/>
      <c r="M148" s="5"/>
      <c r="N148" s="5"/>
      <c r="O148" s="1"/>
      <c r="P148" s="6"/>
      <c r="Q148" s="6"/>
      <c r="R148" s="6"/>
      <c r="T148" s="64">
        <v>14.1</v>
      </c>
      <c r="U148" s="60">
        <v>846</v>
      </c>
      <c r="V148" s="61">
        <v>0.58750000000000002</v>
      </c>
      <c r="W148" s="61">
        <v>0.4526</v>
      </c>
      <c r="X148" s="63">
        <f t="shared" si="47"/>
        <v>8.0999999999999961E-3</v>
      </c>
      <c r="Y148" s="45">
        <f t="shared" si="43"/>
        <v>0.2754000000000012</v>
      </c>
      <c r="Z148" s="55">
        <f t="shared" si="44"/>
        <v>846</v>
      </c>
      <c r="AA148" s="72">
        <f t="shared" si="42"/>
        <v>15.388400000000001</v>
      </c>
      <c r="AB148" s="6"/>
      <c r="AC148" s="64">
        <v>14.1</v>
      </c>
      <c r="AD148" s="60">
        <v>846</v>
      </c>
      <c r="AE148" s="61">
        <v>0.58750000000000002</v>
      </c>
      <c r="AF148" s="61"/>
      <c r="AG148" s="63">
        <f t="shared" si="40"/>
        <v>0</v>
      </c>
      <c r="AH148" s="45">
        <f t="shared" si="45"/>
        <v>0</v>
      </c>
      <c r="AI148" s="55">
        <f t="shared" si="46"/>
        <v>846</v>
      </c>
      <c r="AJ148" s="56">
        <f t="shared" si="41"/>
        <v>34</v>
      </c>
    </row>
    <row r="149" spans="2:36" x14ac:dyDescent="0.25">
      <c r="B149" s="3"/>
      <c r="C149" s="4"/>
      <c r="D149" s="5"/>
      <c r="E149" s="5"/>
      <c r="F149" s="5"/>
      <c r="G149" s="6"/>
      <c r="H149" s="95"/>
      <c r="I149" s="6"/>
      <c r="K149" s="3"/>
      <c r="L149" s="4"/>
      <c r="M149" s="5"/>
      <c r="N149" s="5"/>
      <c r="O149" s="1"/>
      <c r="P149" s="6"/>
      <c r="Q149" s="6"/>
      <c r="R149" s="6"/>
      <c r="T149" s="64">
        <v>14.2</v>
      </c>
      <c r="U149" s="60">
        <v>852</v>
      </c>
      <c r="V149" s="61">
        <v>0.59166666666666701</v>
      </c>
      <c r="W149" s="61">
        <v>0.46079999999999999</v>
      </c>
      <c r="X149" s="63">
        <f t="shared" si="47"/>
        <v>8.1999999999999851E-3</v>
      </c>
      <c r="Y149" s="45">
        <f t="shared" si="43"/>
        <v>0.2787999999999986</v>
      </c>
      <c r="Z149" s="55">
        <f t="shared" si="44"/>
        <v>852</v>
      </c>
      <c r="AA149" s="72">
        <f t="shared" si="42"/>
        <v>15.667199999999999</v>
      </c>
      <c r="AB149" s="6"/>
      <c r="AC149" s="64">
        <v>14.2</v>
      </c>
      <c r="AD149" s="60">
        <v>852</v>
      </c>
      <c r="AE149" s="61">
        <v>0.59166666666666701</v>
      </c>
      <c r="AF149" s="61"/>
      <c r="AG149" s="63">
        <f t="shared" si="40"/>
        <v>0</v>
      </c>
      <c r="AH149" s="45">
        <f t="shared" si="45"/>
        <v>0</v>
      </c>
      <c r="AI149" s="55">
        <f t="shared" si="46"/>
        <v>852</v>
      </c>
      <c r="AJ149" s="56">
        <f t="shared" si="41"/>
        <v>34</v>
      </c>
    </row>
    <row r="150" spans="2:36" x14ac:dyDescent="0.25">
      <c r="B150" s="3"/>
      <c r="C150" s="4"/>
      <c r="D150" s="5"/>
      <c r="E150" s="5"/>
      <c r="F150" s="5"/>
      <c r="G150" s="6"/>
      <c r="H150" s="95"/>
      <c r="I150" s="6"/>
      <c r="K150" s="3"/>
      <c r="L150" s="4"/>
      <c r="M150" s="5"/>
      <c r="N150" s="5"/>
      <c r="O150" s="1"/>
      <c r="P150" s="6"/>
      <c r="Q150" s="6"/>
      <c r="R150" s="6"/>
      <c r="T150" s="64">
        <v>14.3</v>
      </c>
      <c r="U150" s="60">
        <v>858</v>
      </c>
      <c r="V150" s="61">
        <v>0.59583333333333299</v>
      </c>
      <c r="W150" s="61">
        <v>0.46889999999999998</v>
      </c>
      <c r="X150" s="63">
        <f t="shared" si="47"/>
        <v>8.0999999999999961E-3</v>
      </c>
      <c r="Y150" s="45">
        <f t="shared" si="43"/>
        <v>0.27539999999999942</v>
      </c>
      <c r="Z150" s="55">
        <f t="shared" si="44"/>
        <v>858</v>
      </c>
      <c r="AA150" s="72">
        <f t="shared" si="42"/>
        <v>15.942599999999999</v>
      </c>
      <c r="AB150" s="6"/>
      <c r="AC150" s="64">
        <v>14.3</v>
      </c>
      <c r="AD150" s="60">
        <v>858</v>
      </c>
      <c r="AE150" s="61">
        <v>0.59583333333333299</v>
      </c>
      <c r="AF150" s="61"/>
      <c r="AG150" s="63">
        <f t="shared" si="40"/>
        <v>0</v>
      </c>
      <c r="AH150" s="45">
        <f t="shared" si="45"/>
        <v>0</v>
      </c>
      <c r="AI150" s="55">
        <f t="shared" si="46"/>
        <v>858</v>
      </c>
      <c r="AJ150" s="56">
        <f t="shared" si="41"/>
        <v>34</v>
      </c>
    </row>
    <row r="151" spans="2:36" x14ac:dyDescent="0.25">
      <c r="B151" s="3"/>
      <c r="C151" s="4"/>
      <c r="D151" s="5"/>
      <c r="E151" s="5"/>
      <c r="F151" s="5"/>
      <c r="G151" s="6"/>
      <c r="H151" s="95"/>
      <c r="I151" s="6"/>
      <c r="K151" s="3"/>
      <c r="L151" s="4"/>
      <c r="M151" s="5"/>
      <c r="N151" s="5"/>
      <c r="O151" s="1"/>
      <c r="P151" s="6"/>
      <c r="Q151" s="6"/>
      <c r="R151" s="6"/>
      <c r="T151" s="64">
        <v>14.4</v>
      </c>
      <c r="U151" s="60">
        <v>864</v>
      </c>
      <c r="V151" s="61">
        <v>0.6</v>
      </c>
      <c r="W151" s="61">
        <v>0.47699999999999998</v>
      </c>
      <c r="X151" s="63">
        <f t="shared" si="47"/>
        <v>8.0999999999999961E-3</v>
      </c>
      <c r="Y151" s="45">
        <f t="shared" si="43"/>
        <v>0.2754000000000012</v>
      </c>
      <c r="Z151" s="55">
        <f t="shared" si="44"/>
        <v>864</v>
      </c>
      <c r="AA151" s="72">
        <f t="shared" si="42"/>
        <v>16.218</v>
      </c>
      <c r="AB151" s="6"/>
      <c r="AC151" s="64">
        <v>14.4</v>
      </c>
      <c r="AD151" s="60">
        <v>864</v>
      </c>
      <c r="AE151" s="61">
        <v>0.6</v>
      </c>
      <c r="AF151" s="61"/>
      <c r="AG151" s="63">
        <f t="shared" si="40"/>
        <v>0</v>
      </c>
      <c r="AH151" s="45">
        <f t="shared" si="45"/>
        <v>0</v>
      </c>
      <c r="AI151" s="55">
        <f t="shared" si="46"/>
        <v>864</v>
      </c>
      <c r="AJ151" s="56">
        <f t="shared" si="41"/>
        <v>34</v>
      </c>
    </row>
    <row r="152" spans="2:36" x14ac:dyDescent="0.25">
      <c r="B152" s="3"/>
      <c r="C152" s="4"/>
      <c r="D152" s="5"/>
      <c r="E152" s="5"/>
      <c r="F152" s="5"/>
      <c r="G152" s="6"/>
      <c r="H152" s="95"/>
      <c r="I152" s="6"/>
      <c r="K152" s="3"/>
      <c r="L152" s="4"/>
      <c r="M152" s="5"/>
      <c r="N152" s="5"/>
      <c r="O152" s="1"/>
      <c r="P152" s="6"/>
      <c r="Q152" s="6"/>
      <c r="R152" s="6"/>
      <c r="T152" s="64">
        <v>14.5</v>
      </c>
      <c r="U152" s="60">
        <v>870</v>
      </c>
      <c r="V152" s="61">
        <v>0.60416666666666696</v>
      </c>
      <c r="W152" s="61">
        <v>0.48530000000000001</v>
      </c>
      <c r="X152" s="63">
        <f t="shared" si="47"/>
        <v>8.3000000000000296E-3</v>
      </c>
      <c r="Y152" s="45">
        <f t="shared" si="43"/>
        <v>0.28219999999999956</v>
      </c>
      <c r="Z152" s="55">
        <f t="shared" si="44"/>
        <v>870</v>
      </c>
      <c r="AA152" s="72">
        <f t="shared" si="42"/>
        <v>16.5002</v>
      </c>
      <c r="AB152" s="6"/>
      <c r="AC152" s="64">
        <v>14.5</v>
      </c>
      <c r="AD152" s="60">
        <v>870</v>
      </c>
      <c r="AE152" s="61">
        <v>0.60416666666666696</v>
      </c>
      <c r="AF152" s="61"/>
      <c r="AG152" s="63">
        <f t="shared" si="40"/>
        <v>0</v>
      </c>
      <c r="AH152" s="45">
        <f t="shared" si="45"/>
        <v>0</v>
      </c>
      <c r="AI152" s="55">
        <f t="shared" si="46"/>
        <v>870</v>
      </c>
      <c r="AJ152" s="56">
        <f t="shared" si="41"/>
        <v>34</v>
      </c>
    </row>
    <row r="153" spans="2:36" x14ac:dyDescent="0.25">
      <c r="B153" s="3"/>
      <c r="C153" s="4"/>
      <c r="D153" s="5"/>
      <c r="E153" s="5"/>
      <c r="F153" s="5"/>
      <c r="G153" s="6"/>
      <c r="H153" s="95"/>
      <c r="I153" s="6"/>
      <c r="K153" s="3"/>
      <c r="L153" s="4"/>
      <c r="M153" s="5"/>
      <c r="N153" s="5"/>
      <c r="O153" s="1"/>
      <c r="P153" s="6"/>
      <c r="Q153" s="6"/>
      <c r="R153" s="6"/>
      <c r="T153" s="64">
        <v>14.6</v>
      </c>
      <c r="U153" s="60">
        <v>876</v>
      </c>
      <c r="V153" s="61">
        <v>0.60833333333333295</v>
      </c>
      <c r="W153" s="61">
        <v>0.49370000000000003</v>
      </c>
      <c r="X153" s="63">
        <f t="shared" si="47"/>
        <v>8.4000000000000186E-3</v>
      </c>
      <c r="Y153" s="45">
        <f t="shared" si="43"/>
        <v>0.2856000000000023</v>
      </c>
      <c r="Z153" s="55">
        <f t="shared" si="44"/>
        <v>876</v>
      </c>
      <c r="AA153" s="72">
        <f t="shared" si="42"/>
        <v>16.785800000000002</v>
      </c>
      <c r="AB153" s="6"/>
      <c r="AC153" s="64">
        <v>14.6</v>
      </c>
      <c r="AD153" s="60">
        <v>876</v>
      </c>
      <c r="AE153" s="61">
        <v>0.60833333333333295</v>
      </c>
      <c r="AF153" s="61"/>
      <c r="AG153" s="63">
        <f t="shared" si="40"/>
        <v>0</v>
      </c>
      <c r="AH153" s="45">
        <f t="shared" si="45"/>
        <v>0</v>
      </c>
      <c r="AI153" s="55">
        <f t="shared" si="46"/>
        <v>876</v>
      </c>
      <c r="AJ153" s="56">
        <f t="shared" si="41"/>
        <v>34</v>
      </c>
    </row>
    <row r="154" spans="2:36" x14ac:dyDescent="0.25">
      <c r="B154" s="3"/>
      <c r="C154" s="4"/>
      <c r="D154" s="5"/>
      <c r="E154" s="5"/>
      <c r="F154" s="5"/>
      <c r="G154" s="6"/>
      <c r="H154" s="95"/>
      <c r="I154" s="6"/>
      <c r="K154" s="3"/>
      <c r="L154" s="4"/>
      <c r="M154" s="5"/>
      <c r="N154" s="5"/>
      <c r="O154" s="1"/>
      <c r="P154" s="6"/>
      <c r="Q154" s="6"/>
      <c r="R154" s="6"/>
      <c r="T154" s="64">
        <v>14.7</v>
      </c>
      <c r="U154" s="60">
        <v>882</v>
      </c>
      <c r="V154" s="61">
        <v>0.61250000000000004</v>
      </c>
      <c r="W154" s="61">
        <v>0.502</v>
      </c>
      <c r="X154" s="63">
        <f t="shared" si="47"/>
        <v>8.2999999999999741E-3</v>
      </c>
      <c r="Y154" s="45">
        <f t="shared" si="43"/>
        <v>0.28219999999999956</v>
      </c>
      <c r="Z154" s="55">
        <f t="shared" si="44"/>
        <v>882</v>
      </c>
      <c r="AA154" s="72">
        <f t="shared" si="42"/>
        <v>17.068000000000001</v>
      </c>
      <c r="AB154" s="6"/>
      <c r="AC154" s="64">
        <v>14.7</v>
      </c>
      <c r="AD154" s="60">
        <v>882</v>
      </c>
      <c r="AE154" s="61">
        <v>0.61250000000000004</v>
      </c>
      <c r="AF154" s="61"/>
      <c r="AG154" s="63">
        <f t="shared" si="40"/>
        <v>0</v>
      </c>
      <c r="AH154" s="45">
        <f t="shared" si="45"/>
        <v>0</v>
      </c>
      <c r="AI154" s="55">
        <f t="shared" si="46"/>
        <v>882</v>
      </c>
      <c r="AJ154" s="56">
        <f t="shared" si="41"/>
        <v>34</v>
      </c>
    </row>
    <row r="155" spans="2:36" x14ac:dyDescent="0.25">
      <c r="B155" s="3"/>
      <c r="C155" s="4"/>
      <c r="D155" s="5"/>
      <c r="E155" s="5"/>
      <c r="F155" s="5"/>
      <c r="G155" s="6"/>
      <c r="H155" s="95"/>
      <c r="I155" s="6"/>
      <c r="K155" s="3"/>
      <c r="L155" s="4"/>
      <c r="M155" s="5"/>
      <c r="N155" s="5"/>
      <c r="O155" s="1"/>
      <c r="P155" s="6"/>
      <c r="Q155" s="6"/>
      <c r="R155" s="6"/>
      <c r="T155" s="64">
        <v>14.8</v>
      </c>
      <c r="U155" s="60">
        <v>888</v>
      </c>
      <c r="V155" s="61">
        <v>0.61666666666666703</v>
      </c>
      <c r="W155" s="61">
        <v>0.51029999999999998</v>
      </c>
      <c r="X155" s="63">
        <f t="shared" si="47"/>
        <v>8.2999999999999741E-3</v>
      </c>
      <c r="Y155" s="45">
        <f t="shared" si="43"/>
        <v>0.28219999999999956</v>
      </c>
      <c r="Z155" s="55">
        <f t="shared" si="44"/>
        <v>888</v>
      </c>
      <c r="AA155" s="72">
        <f t="shared" si="42"/>
        <v>17.350200000000001</v>
      </c>
      <c r="AB155" s="6"/>
      <c r="AC155" s="64">
        <v>14.8</v>
      </c>
      <c r="AD155" s="60">
        <v>888</v>
      </c>
      <c r="AE155" s="61">
        <v>0.61666666666666703</v>
      </c>
      <c r="AF155" s="61"/>
      <c r="AG155" s="63">
        <f t="shared" si="40"/>
        <v>0</v>
      </c>
      <c r="AH155" s="45">
        <f t="shared" si="45"/>
        <v>0</v>
      </c>
      <c r="AI155" s="55">
        <f t="shared" si="46"/>
        <v>888</v>
      </c>
      <c r="AJ155" s="56">
        <f t="shared" si="41"/>
        <v>34</v>
      </c>
    </row>
    <row r="156" spans="2:36" x14ac:dyDescent="0.25">
      <c r="B156" s="3"/>
      <c r="C156" s="4"/>
      <c r="D156" s="5"/>
      <c r="E156" s="5"/>
      <c r="F156" s="5"/>
      <c r="G156" s="6"/>
      <c r="H156" s="95"/>
      <c r="I156" s="6"/>
      <c r="K156" s="3"/>
      <c r="L156" s="4"/>
      <c r="M156" s="5"/>
      <c r="N156" s="5"/>
      <c r="O156" s="1"/>
      <c r="P156" s="6"/>
      <c r="Q156" s="6"/>
      <c r="R156" s="6"/>
      <c r="T156" s="64">
        <v>14.9</v>
      </c>
      <c r="U156" s="60">
        <v>894</v>
      </c>
      <c r="V156" s="61">
        <v>0.62083333333333302</v>
      </c>
      <c r="W156" s="61">
        <v>0.51880000000000004</v>
      </c>
      <c r="X156" s="63">
        <f t="shared" si="47"/>
        <v>8.5000000000000631E-3</v>
      </c>
      <c r="Y156" s="45">
        <f t="shared" si="43"/>
        <v>0.28900000000000148</v>
      </c>
      <c r="Z156" s="55">
        <f t="shared" si="44"/>
        <v>894</v>
      </c>
      <c r="AA156" s="72">
        <f t="shared" si="42"/>
        <v>17.639200000000002</v>
      </c>
      <c r="AB156" s="6"/>
      <c r="AC156" s="64">
        <v>14.9</v>
      </c>
      <c r="AD156" s="60">
        <v>894</v>
      </c>
      <c r="AE156" s="61">
        <v>0.62083333333333302</v>
      </c>
      <c r="AF156" s="61"/>
      <c r="AG156" s="63">
        <f t="shared" si="40"/>
        <v>0</v>
      </c>
      <c r="AH156" s="45">
        <f t="shared" si="45"/>
        <v>0</v>
      </c>
      <c r="AI156" s="55">
        <f t="shared" si="46"/>
        <v>894</v>
      </c>
      <c r="AJ156" s="56">
        <f t="shared" si="41"/>
        <v>34</v>
      </c>
    </row>
    <row r="157" spans="2:36" x14ac:dyDescent="0.25">
      <c r="B157" s="3"/>
      <c r="C157" s="4"/>
      <c r="D157" s="5"/>
      <c r="E157" s="5"/>
      <c r="F157" s="5"/>
      <c r="G157" s="6"/>
      <c r="H157" s="95"/>
      <c r="I157" s="6"/>
      <c r="K157" s="3"/>
      <c r="L157" s="4"/>
      <c r="M157" s="5"/>
      <c r="N157" s="5"/>
      <c r="O157" s="1"/>
      <c r="P157" s="6"/>
      <c r="Q157" s="6"/>
      <c r="R157" s="6"/>
      <c r="T157" s="64">
        <v>15</v>
      </c>
      <c r="U157" s="60">
        <v>900</v>
      </c>
      <c r="V157" s="61">
        <v>0.625</v>
      </c>
      <c r="W157" s="61">
        <v>0.52780000000000005</v>
      </c>
      <c r="X157" s="63">
        <f t="shared" si="47"/>
        <v>9.000000000000008E-3</v>
      </c>
      <c r="Y157" s="45">
        <f t="shared" si="43"/>
        <v>0.30599999999999739</v>
      </c>
      <c r="Z157" s="55">
        <f t="shared" si="44"/>
        <v>900</v>
      </c>
      <c r="AA157" s="72">
        <f t="shared" si="42"/>
        <v>17.9452</v>
      </c>
      <c r="AB157" s="6"/>
      <c r="AC157" s="64">
        <v>15</v>
      </c>
      <c r="AD157" s="60">
        <v>900</v>
      </c>
      <c r="AE157" s="61">
        <v>0.625</v>
      </c>
      <c r="AF157" s="61"/>
      <c r="AG157" s="63">
        <f t="shared" si="40"/>
        <v>0</v>
      </c>
      <c r="AH157" s="45">
        <f t="shared" si="45"/>
        <v>0</v>
      </c>
      <c r="AI157" s="55">
        <f t="shared" si="46"/>
        <v>900</v>
      </c>
      <c r="AJ157" s="56">
        <f t="shared" si="41"/>
        <v>34</v>
      </c>
    </row>
    <row r="158" spans="2:36" x14ac:dyDescent="0.25">
      <c r="G158" s="2"/>
      <c r="H158" s="95"/>
      <c r="I158" s="2"/>
      <c r="K158" s="3"/>
      <c r="L158" s="4"/>
      <c r="M158" s="5"/>
      <c r="N158" s="5"/>
      <c r="O158" s="1"/>
      <c r="P158" s="6"/>
      <c r="Q158" s="6"/>
      <c r="R158" s="6"/>
      <c r="T158" s="64">
        <v>15.1</v>
      </c>
      <c r="U158" s="60">
        <v>906</v>
      </c>
      <c r="V158" s="61">
        <v>0.62916666666666698</v>
      </c>
      <c r="W158" s="61">
        <v>0.53669999999999995</v>
      </c>
      <c r="X158" s="63">
        <f t="shared" si="47"/>
        <v>8.899999999999908E-3</v>
      </c>
      <c r="Y158" s="45">
        <f t="shared" si="43"/>
        <v>0.3025999999999982</v>
      </c>
      <c r="Z158" s="55">
        <f t="shared" si="44"/>
        <v>906</v>
      </c>
      <c r="AA158" s="72">
        <f t="shared" si="42"/>
        <v>18.247799999999998</v>
      </c>
      <c r="AB158" s="6"/>
      <c r="AC158" s="64">
        <v>15.1</v>
      </c>
      <c r="AD158" s="60">
        <v>906</v>
      </c>
      <c r="AE158" s="61">
        <v>0.62916666666666698</v>
      </c>
      <c r="AF158" s="61"/>
      <c r="AG158" s="63">
        <f t="shared" si="40"/>
        <v>0</v>
      </c>
      <c r="AH158" s="45">
        <f t="shared" si="45"/>
        <v>0</v>
      </c>
      <c r="AI158" s="55">
        <f t="shared" si="46"/>
        <v>906</v>
      </c>
      <c r="AJ158" s="56">
        <f t="shared" si="41"/>
        <v>34</v>
      </c>
    </row>
    <row r="159" spans="2:36" x14ac:dyDescent="0.25">
      <c r="G159" s="2"/>
      <c r="H159" s="95"/>
      <c r="I159" s="2"/>
      <c r="K159" s="3"/>
      <c r="L159" s="4"/>
      <c r="M159" s="5"/>
      <c r="N159" s="5"/>
      <c r="O159" s="1"/>
      <c r="P159" s="6"/>
      <c r="Q159" s="6"/>
      <c r="R159" s="6"/>
      <c r="T159" s="64">
        <v>15.2</v>
      </c>
      <c r="U159" s="60">
        <v>912</v>
      </c>
      <c r="V159" s="61">
        <v>0.63333333333333297</v>
      </c>
      <c r="W159" s="61">
        <v>0.54569999999999996</v>
      </c>
      <c r="X159" s="63">
        <f t="shared" si="47"/>
        <v>9.000000000000008E-3</v>
      </c>
      <c r="Y159" s="45">
        <f t="shared" si="43"/>
        <v>0.30600000000000094</v>
      </c>
      <c r="Z159" s="55">
        <f t="shared" si="44"/>
        <v>912</v>
      </c>
      <c r="AA159" s="72">
        <f t="shared" si="42"/>
        <v>18.553799999999999</v>
      </c>
      <c r="AB159" s="6"/>
      <c r="AC159" s="64">
        <v>15.2</v>
      </c>
      <c r="AD159" s="60">
        <v>912</v>
      </c>
      <c r="AE159" s="61">
        <v>0.63333333333333297</v>
      </c>
      <c r="AF159" s="61"/>
      <c r="AG159" s="63">
        <f t="shared" si="40"/>
        <v>0</v>
      </c>
      <c r="AH159" s="45">
        <f t="shared" si="45"/>
        <v>0</v>
      </c>
      <c r="AI159" s="55">
        <f t="shared" si="46"/>
        <v>912</v>
      </c>
      <c r="AJ159" s="56">
        <f t="shared" si="41"/>
        <v>34</v>
      </c>
    </row>
    <row r="160" spans="2:36" x14ac:dyDescent="0.25">
      <c r="G160" s="2"/>
      <c r="H160" s="95"/>
      <c r="I160" s="2"/>
      <c r="K160" s="3"/>
      <c r="L160" s="4"/>
      <c r="M160" s="5"/>
      <c r="N160" s="5"/>
      <c r="O160" s="1"/>
      <c r="P160" s="6"/>
      <c r="Q160" s="6"/>
      <c r="R160" s="6"/>
      <c r="T160" s="64">
        <v>15.3</v>
      </c>
      <c r="U160" s="60">
        <v>918</v>
      </c>
      <c r="V160" s="61">
        <v>0.63749999999999996</v>
      </c>
      <c r="W160" s="61">
        <v>0.55459999999999998</v>
      </c>
      <c r="X160" s="63">
        <f t="shared" si="47"/>
        <v>8.900000000000019E-3</v>
      </c>
      <c r="Y160" s="45">
        <f t="shared" si="43"/>
        <v>0.30260000000000176</v>
      </c>
      <c r="Z160" s="55">
        <f t="shared" si="44"/>
        <v>918</v>
      </c>
      <c r="AA160" s="72">
        <f t="shared" si="42"/>
        <v>18.856400000000001</v>
      </c>
      <c r="AB160" s="6"/>
      <c r="AC160" s="64">
        <v>15.3</v>
      </c>
      <c r="AD160" s="60">
        <v>918</v>
      </c>
      <c r="AE160" s="61">
        <v>0.63749999999999996</v>
      </c>
      <c r="AF160" s="61"/>
      <c r="AG160" s="63">
        <f t="shared" ref="AG160:AG191" si="48">($W$4-$N$4)/120</f>
        <v>0</v>
      </c>
      <c r="AH160" s="45">
        <f t="shared" si="45"/>
        <v>0</v>
      </c>
      <c r="AI160" s="55">
        <f t="shared" si="46"/>
        <v>918</v>
      </c>
      <c r="AJ160" s="56">
        <f t="shared" si="41"/>
        <v>34</v>
      </c>
    </row>
    <row r="161" spans="7:36" x14ac:dyDescent="0.25">
      <c r="G161" s="2"/>
      <c r="H161" s="95"/>
      <c r="I161" s="2"/>
      <c r="K161" s="3"/>
      <c r="L161" s="4"/>
      <c r="M161" s="5"/>
      <c r="N161" s="5"/>
      <c r="O161" s="1"/>
      <c r="P161" s="6"/>
      <c r="Q161" s="6"/>
      <c r="R161" s="6"/>
      <c r="T161" s="64">
        <v>15.4</v>
      </c>
      <c r="U161" s="60">
        <v>924</v>
      </c>
      <c r="V161" s="61">
        <v>0.64166666666666705</v>
      </c>
      <c r="W161" s="61">
        <v>0.56369999999999998</v>
      </c>
      <c r="X161" s="63">
        <f t="shared" si="47"/>
        <v>9.099999999999997E-3</v>
      </c>
      <c r="Y161" s="45">
        <f t="shared" si="43"/>
        <v>0.30940000000000012</v>
      </c>
      <c r="Z161" s="55">
        <f t="shared" si="44"/>
        <v>924</v>
      </c>
      <c r="AA161" s="72">
        <f t="shared" si="42"/>
        <v>19.165800000000001</v>
      </c>
      <c r="AB161" s="6"/>
      <c r="AC161" s="64">
        <v>15.4</v>
      </c>
      <c r="AD161" s="60">
        <v>924</v>
      </c>
      <c r="AE161" s="61">
        <v>0.64166666666666705</v>
      </c>
      <c r="AF161" s="61"/>
      <c r="AG161" s="63">
        <f t="shared" si="48"/>
        <v>0</v>
      </c>
      <c r="AH161" s="45">
        <f t="shared" si="45"/>
        <v>0</v>
      </c>
      <c r="AI161" s="55">
        <f t="shared" si="46"/>
        <v>924</v>
      </c>
      <c r="AJ161" s="56">
        <f t="shared" si="41"/>
        <v>34</v>
      </c>
    </row>
    <row r="162" spans="7:36" x14ac:dyDescent="0.25">
      <c r="G162" s="2"/>
      <c r="H162" s="95"/>
      <c r="I162" s="2"/>
      <c r="K162" s="3"/>
      <c r="L162" s="4"/>
      <c r="M162" s="5"/>
      <c r="N162" s="5"/>
      <c r="O162" s="1"/>
      <c r="P162" s="6"/>
      <c r="Q162" s="6"/>
      <c r="R162" s="6"/>
      <c r="T162" s="64">
        <v>15.5</v>
      </c>
      <c r="U162" s="60">
        <v>930</v>
      </c>
      <c r="V162" s="61">
        <v>0.64583333333333304</v>
      </c>
      <c r="W162" s="61">
        <v>0.57279999999999998</v>
      </c>
      <c r="X162" s="63">
        <f t="shared" si="47"/>
        <v>9.099999999999997E-3</v>
      </c>
      <c r="Y162" s="45">
        <f t="shared" si="43"/>
        <v>0.30940000000000012</v>
      </c>
      <c r="Z162" s="55">
        <f t="shared" si="44"/>
        <v>930</v>
      </c>
      <c r="AA162" s="72">
        <f t="shared" si="42"/>
        <v>19.475200000000001</v>
      </c>
      <c r="AB162" s="6"/>
      <c r="AC162" s="64">
        <v>15.5</v>
      </c>
      <c r="AD162" s="60">
        <v>930</v>
      </c>
      <c r="AE162" s="61">
        <v>0.64583333333333304</v>
      </c>
      <c r="AF162" s="61"/>
      <c r="AG162" s="63">
        <f t="shared" si="48"/>
        <v>0</v>
      </c>
      <c r="AH162" s="45">
        <f t="shared" si="45"/>
        <v>0</v>
      </c>
      <c r="AI162" s="55">
        <f t="shared" si="46"/>
        <v>930</v>
      </c>
      <c r="AJ162" s="56">
        <f t="shared" si="41"/>
        <v>34</v>
      </c>
    </row>
    <row r="163" spans="7:36" x14ac:dyDescent="0.25">
      <c r="G163" s="2"/>
      <c r="H163" s="95"/>
      <c r="I163" s="2"/>
      <c r="K163" s="3"/>
      <c r="L163" s="4"/>
      <c r="M163" s="5"/>
      <c r="N163" s="5"/>
      <c r="O163" s="1"/>
      <c r="P163" s="6"/>
      <c r="Q163" s="6"/>
      <c r="R163" s="6"/>
      <c r="T163" s="64">
        <v>15.6</v>
      </c>
      <c r="U163" s="60">
        <v>936</v>
      </c>
      <c r="V163" s="61">
        <v>0.65</v>
      </c>
      <c r="W163" s="61">
        <v>0.58199999999999996</v>
      </c>
      <c r="X163" s="63">
        <f t="shared" si="47"/>
        <v>9.199999999999986E-3</v>
      </c>
      <c r="Y163" s="45">
        <f t="shared" si="43"/>
        <v>0.3127999999999993</v>
      </c>
      <c r="Z163" s="55">
        <f t="shared" si="44"/>
        <v>936</v>
      </c>
      <c r="AA163" s="72">
        <f t="shared" si="42"/>
        <v>19.788</v>
      </c>
      <c r="AB163" s="6"/>
      <c r="AC163" s="64">
        <v>15.6</v>
      </c>
      <c r="AD163" s="60">
        <v>936</v>
      </c>
      <c r="AE163" s="61">
        <v>0.65</v>
      </c>
      <c r="AF163" s="61"/>
      <c r="AG163" s="63">
        <f t="shared" si="48"/>
        <v>0</v>
      </c>
      <c r="AH163" s="45">
        <f t="shared" si="45"/>
        <v>0</v>
      </c>
      <c r="AI163" s="55">
        <f t="shared" si="46"/>
        <v>936</v>
      </c>
      <c r="AJ163" s="56">
        <f t="shared" si="41"/>
        <v>34</v>
      </c>
    </row>
    <row r="164" spans="7:36" x14ac:dyDescent="0.25">
      <c r="G164" s="2"/>
      <c r="H164" s="95"/>
      <c r="I164" s="2"/>
      <c r="K164" s="3"/>
      <c r="L164" s="4"/>
      <c r="M164" s="5"/>
      <c r="N164" s="5"/>
      <c r="O164" s="1"/>
      <c r="P164" s="6"/>
      <c r="Q164" s="6"/>
      <c r="R164" s="6"/>
      <c r="T164" s="64">
        <v>15.7</v>
      </c>
      <c r="U164" s="60">
        <v>942</v>
      </c>
      <c r="V164" s="61">
        <v>0.65416666666666701</v>
      </c>
      <c r="W164" s="61">
        <v>0.59119999999999995</v>
      </c>
      <c r="X164" s="63">
        <f t="shared" si="47"/>
        <v>9.199999999999986E-3</v>
      </c>
      <c r="Y164" s="45">
        <f t="shared" si="43"/>
        <v>0.3127999999999993</v>
      </c>
      <c r="Z164" s="55">
        <f t="shared" si="44"/>
        <v>942</v>
      </c>
      <c r="AA164" s="72">
        <f t="shared" si="42"/>
        <v>20.1008</v>
      </c>
      <c r="AB164" s="6"/>
      <c r="AC164" s="64">
        <v>15.7</v>
      </c>
      <c r="AD164" s="60">
        <v>942</v>
      </c>
      <c r="AE164" s="61">
        <v>0.65416666666666701</v>
      </c>
      <c r="AF164" s="61"/>
      <c r="AG164" s="63">
        <f t="shared" si="48"/>
        <v>0</v>
      </c>
      <c r="AH164" s="45">
        <f t="shared" si="45"/>
        <v>0</v>
      </c>
      <c r="AI164" s="55">
        <f t="shared" si="46"/>
        <v>942</v>
      </c>
      <c r="AJ164" s="56">
        <f t="shared" si="41"/>
        <v>34</v>
      </c>
    </row>
    <row r="165" spans="7:36" x14ac:dyDescent="0.25">
      <c r="G165" s="2"/>
      <c r="H165" s="95"/>
      <c r="I165" s="2"/>
      <c r="K165" s="3"/>
      <c r="L165" s="4"/>
      <c r="M165" s="5"/>
      <c r="N165" s="5"/>
      <c r="O165" s="1"/>
      <c r="P165" s="6"/>
      <c r="Q165" s="6"/>
      <c r="R165" s="6"/>
      <c r="T165" s="64">
        <v>15.8</v>
      </c>
      <c r="U165" s="60">
        <v>948</v>
      </c>
      <c r="V165" s="61">
        <v>0.65833333333333299</v>
      </c>
      <c r="W165" s="61">
        <v>0.60029999999999994</v>
      </c>
      <c r="X165" s="63">
        <f t="shared" si="47"/>
        <v>9.099999999999997E-3</v>
      </c>
      <c r="Y165" s="45">
        <f t="shared" si="43"/>
        <v>0.30940000000000012</v>
      </c>
      <c r="Z165" s="55">
        <f t="shared" si="44"/>
        <v>948</v>
      </c>
      <c r="AA165" s="72">
        <f t="shared" si="42"/>
        <v>20.4102</v>
      </c>
      <c r="AB165" s="6"/>
      <c r="AC165" s="64">
        <v>15.8</v>
      </c>
      <c r="AD165" s="60">
        <v>948</v>
      </c>
      <c r="AE165" s="61">
        <v>0.65833333333333299</v>
      </c>
      <c r="AF165" s="61"/>
      <c r="AG165" s="63">
        <f t="shared" si="48"/>
        <v>0</v>
      </c>
      <c r="AH165" s="45">
        <f t="shared" si="45"/>
        <v>0</v>
      </c>
      <c r="AI165" s="55">
        <f t="shared" si="46"/>
        <v>948</v>
      </c>
      <c r="AJ165" s="56">
        <f t="shared" si="41"/>
        <v>34</v>
      </c>
    </row>
    <row r="166" spans="7:36" x14ac:dyDescent="0.25">
      <c r="G166" s="2"/>
      <c r="H166" s="95"/>
      <c r="I166" s="2"/>
      <c r="K166" s="3"/>
      <c r="L166" s="4"/>
      <c r="M166" s="5"/>
      <c r="N166" s="5"/>
      <c r="O166" s="1"/>
      <c r="P166" s="6"/>
      <c r="Q166" s="6"/>
      <c r="R166" s="6"/>
      <c r="T166" s="64">
        <v>15.9</v>
      </c>
      <c r="U166" s="60">
        <v>954</v>
      </c>
      <c r="V166" s="61">
        <v>0.66249999999999998</v>
      </c>
      <c r="W166" s="61">
        <v>0.60950000000000004</v>
      </c>
      <c r="X166" s="63">
        <f t="shared" si="47"/>
        <v>9.200000000000097E-3</v>
      </c>
      <c r="Y166" s="45">
        <f t="shared" si="43"/>
        <v>0.31280000000000285</v>
      </c>
      <c r="Z166" s="55">
        <f t="shared" si="44"/>
        <v>954</v>
      </c>
      <c r="AA166" s="72">
        <f t="shared" si="42"/>
        <v>20.723000000000003</v>
      </c>
      <c r="AB166" s="6"/>
      <c r="AC166" s="64">
        <v>15.9</v>
      </c>
      <c r="AD166" s="60">
        <v>954</v>
      </c>
      <c r="AE166" s="61">
        <v>0.66249999999999998</v>
      </c>
      <c r="AF166" s="61"/>
      <c r="AG166" s="63">
        <f t="shared" si="48"/>
        <v>0</v>
      </c>
      <c r="AH166" s="45">
        <f t="shared" si="45"/>
        <v>0</v>
      </c>
      <c r="AI166" s="55">
        <f t="shared" si="46"/>
        <v>954</v>
      </c>
      <c r="AJ166" s="56">
        <f t="shared" si="41"/>
        <v>34</v>
      </c>
    </row>
    <row r="167" spans="7:36" x14ac:dyDescent="0.25">
      <c r="G167" s="2"/>
      <c r="H167" s="95"/>
      <c r="I167" s="2"/>
      <c r="K167" s="3"/>
      <c r="L167" s="4"/>
      <c r="M167" s="5"/>
      <c r="N167" s="5"/>
      <c r="O167" s="1"/>
      <c r="P167" s="6"/>
      <c r="Q167" s="6"/>
      <c r="R167" s="6"/>
      <c r="T167" s="64">
        <v>16</v>
      </c>
      <c r="U167" s="60">
        <v>960</v>
      </c>
      <c r="V167" s="61">
        <v>0.66666666666666696</v>
      </c>
      <c r="W167" s="61">
        <v>0.61870000000000003</v>
      </c>
      <c r="X167" s="63">
        <f t="shared" si="47"/>
        <v>9.199999999999986E-3</v>
      </c>
      <c r="Y167" s="45">
        <f t="shared" si="43"/>
        <v>0.3127999999999993</v>
      </c>
      <c r="Z167" s="55">
        <f t="shared" si="44"/>
        <v>960</v>
      </c>
      <c r="AA167" s="72">
        <f t="shared" si="42"/>
        <v>21.035800000000002</v>
      </c>
      <c r="AB167" s="6"/>
      <c r="AC167" s="64">
        <v>16</v>
      </c>
      <c r="AD167" s="60">
        <v>960</v>
      </c>
      <c r="AE167" s="61">
        <v>0.66666666666666696</v>
      </c>
      <c r="AF167" s="61"/>
      <c r="AG167" s="63">
        <f t="shared" si="48"/>
        <v>0</v>
      </c>
      <c r="AH167" s="45">
        <f t="shared" si="45"/>
        <v>0</v>
      </c>
      <c r="AI167" s="55">
        <f t="shared" si="46"/>
        <v>960</v>
      </c>
      <c r="AJ167" s="56">
        <f t="shared" si="41"/>
        <v>34</v>
      </c>
    </row>
    <row r="168" spans="7:36" x14ac:dyDescent="0.25">
      <c r="G168" s="2"/>
      <c r="H168" s="95"/>
      <c r="I168" s="2"/>
      <c r="K168" s="3"/>
      <c r="L168" s="4"/>
      <c r="M168" s="5"/>
      <c r="N168" s="5"/>
      <c r="O168" s="1"/>
      <c r="P168" s="6"/>
      <c r="Q168" s="6"/>
      <c r="R168" s="6"/>
      <c r="T168" s="64">
        <v>16.100000000000001</v>
      </c>
      <c r="U168" s="60">
        <v>966</v>
      </c>
      <c r="V168" s="61">
        <v>0.67083333333333295</v>
      </c>
      <c r="W168" s="61">
        <v>0.62780000000000002</v>
      </c>
      <c r="X168" s="63">
        <f t="shared" si="47"/>
        <v>9.099999999999997E-3</v>
      </c>
      <c r="Y168" s="45">
        <f t="shared" si="43"/>
        <v>0.30940000000000012</v>
      </c>
      <c r="Z168" s="55">
        <f t="shared" si="44"/>
        <v>966</v>
      </c>
      <c r="AA168" s="72">
        <f t="shared" si="42"/>
        <v>21.345200000000002</v>
      </c>
      <c r="AB168" s="6"/>
      <c r="AC168" s="64">
        <v>16.100000000000001</v>
      </c>
      <c r="AD168" s="60">
        <v>966</v>
      </c>
      <c r="AE168" s="61">
        <v>0.67083333333333295</v>
      </c>
      <c r="AF168" s="61"/>
      <c r="AG168" s="63">
        <f t="shared" si="48"/>
        <v>0</v>
      </c>
      <c r="AH168" s="45">
        <f t="shared" si="45"/>
        <v>0</v>
      </c>
      <c r="AI168" s="55">
        <f t="shared" si="46"/>
        <v>966</v>
      </c>
      <c r="AJ168" s="56">
        <f t="shared" si="41"/>
        <v>34</v>
      </c>
    </row>
    <row r="169" spans="7:36" x14ac:dyDescent="0.25">
      <c r="G169" s="2"/>
      <c r="H169" s="95"/>
      <c r="I169" s="2"/>
      <c r="K169" s="3"/>
      <c r="L169" s="4"/>
      <c r="M169" s="5"/>
      <c r="N169" s="5"/>
      <c r="O169" s="1"/>
      <c r="P169" s="6"/>
      <c r="Q169" s="6"/>
      <c r="R169" s="6"/>
      <c r="T169" s="64">
        <v>16.2</v>
      </c>
      <c r="U169" s="60">
        <v>972</v>
      </c>
      <c r="V169" s="61">
        <v>0.67500000000000004</v>
      </c>
      <c r="W169" s="61">
        <v>0.63700000000000001</v>
      </c>
      <c r="X169" s="63">
        <f t="shared" si="47"/>
        <v>9.199999999999986E-3</v>
      </c>
      <c r="Y169" s="45">
        <f t="shared" si="43"/>
        <v>0.3127999999999993</v>
      </c>
      <c r="Z169" s="55">
        <f t="shared" si="44"/>
        <v>972</v>
      </c>
      <c r="AA169" s="72">
        <f t="shared" si="42"/>
        <v>21.658000000000001</v>
      </c>
      <c r="AB169" s="6"/>
      <c r="AC169" s="64">
        <v>16.2</v>
      </c>
      <c r="AD169" s="60">
        <v>972</v>
      </c>
      <c r="AE169" s="61">
        <v>0.67500000000000004</v>
      </c>
      <c r="AF169" s="61"/>
      <c r="AG169" s="63">
        <f t="shared" si="48"/>
        <v>0</v>
      </c>
      <c r="AH169" s="45">
        <f t="shared" si="45"/>
        <v>0</v>
      </c>
      <c r="AI169" s="55">
        <f t="shared" si="46"/>
        <v>972</v>
      </c>
      <c r="AJ169" s="56">
        <f t="shared" si="41"/>
        <v>34</v>
      </c>
    </row>
    <row r="170" spans="7:36" x14ac:dyDescent="0.25">
      <c r="G170" s="2"/>
      <c r="H170" s="95"/>
      <c r="I170" s="2"/>
      <c r="K170" s="3"/>
      <c r="L170" s="4"/>
      <c r="M170" s="5"/>
      <c r="N170" s="5"/>
      <c r="O170" s="1"/>
      <c r="P170" s="6"/>
      <c r="Q170" s="6"/>
      <c r="R170" s="6"/>
      <c r="T170" s="64">
        <v>16.3</v>
      </c>
      <c r="U170" s="60">
        <v>978</v>
      </c>
      <c r="V170" s="61">
        <v>0.67916666666666703</v>
      </c>
      <c r="W170" s="61">
        <v>0.6462</v>
      </c>
      <c r="X170" s="63">
        <f t="shared" si="47"/>
        <v>9.199999999999986E-3</v>
      </c>
      <c r="Y170" s="45">
        <f t="shared" si="43"/>
        <v>0.3127999999999993</v>
      </c>
      <c r="Z170" s="55">
        <f t="shared" si="44"/>
        <v>978</v>
      </c>
      <c r="AA170" s="72">
        <f t="shared" si="42"/>
        <v>21.970800000000001</v>
      </c>
      <c r="AB170" s="6"/>
      <c r="AC170" s="64">
        <v>16.3</v>
      </c>
      <c r="AD170" s="60">
        <v>978</v>
      </c>
      <c r="AE170" s="61">
        <v>0.67916666666666703</v>
      </c>
      <c r="AF170" s="61"/>
      <c r="AG170" s="63">
        <f t="shared" si="48"/>
        <v>0</v>
      </c>
      <c r="AH170" s="45">
        <f t="shared" si="45"/>
        <v>0</v>
      </c>
      <c r="AI170" s="55">
        <f t="shared" si="46"/>
        <v>978</v>
      </c>
      <c r="AJ170" s="56">
        <f t="shared" si="41"/>
        <v>34</v>
      </c>
    </row>
    <row r="171" spans="7:36" x14ac:dyDescent="0.25">
      <c r="G171" s="2"/>
      <c r="H171" s="95"/>
      <c r="I171" s="2"/>
      <c r="K171" s="3"/>
      <c r="L171" s="4"/>
      <c r="M171" s="5"/>
      <c r="N171" s="5"/>
      <c r="O171" s="1"/>
      <c r="P171" s="6"/>
      <c r="Q171" s="6"/>
      <c r="R171" s="6"/>
      <c r="T171" s="64">
        <v>16.399999999999999</v>
      </c>
      <c r="U171" s="60">
        <v>984</v>
      </c>
      <c r="V171" s="61">
        <v>0.68333333333333302</v>
      </c>
      <c r="W171" s="61">
        <v>0.6552</v>
      </c>
      <c r="X171" s="63">
        <f t="shared" si="47"/>
        <v>9.000000000000008E-3</v>
      </c>
      <c r="Y171" s="45">
        <f t="shared" si="43"/>
        <v>0.30600000000000094</v>
      </c>
      <c r="Z171" s="55">
        <f t="shared" si="44"/>
        <v>984</v>
      </c>
      <c r="AA171" s="72">
        <f t="shared" si="42"/>
        <v>22.276800000000001</v>
      </c>
      <c r="AB171" s="6"/>
      <c r="AC171" s="64">
        <v>16.399999999999999</v>
      </c>
      <c r="AD171" s="60">
        <v>984</v>
      </c>
      <c r="AE171" s="61">
        <v>0.68333333333333302</v>
      </c>
      <c r="AF171" s="61"/>
      <c r="AG171" s="63">
        <f t="shared" si="48"/>
        <v>0</v>
      </c>
      <c r="AH171" s="45">
        <f t="shared" si="45"/>
        <v>0</v>
      </c>
      <c r="AI171" s="55">
        <f t="shared" si="46"/>
        <v>984</v>
      </c>
      <c r="AJ171" s="56">
        <f t="shared" si="41"/>
        <v>34</v>
      </c>
    </row>
    <row r="172" spans="7:36" x14ac:dyDescent="0.25">
      <c r="G172" s="2"/>
      <c r="H172" s="95"/>
      <c r="I172" s="2"/>
      <c r="K172" s="3"/>
      <c r="L172" s="4"/>
      <c r="M172" s="5"/>
      <c r="N172" s="5"/>
      <c r="O172" s="1"/>
      <c r="P172" s="6"/>
      <c r="Q172" s="6"/>
      <c r="R172" s="6"/>
      <c r="T172" s="64">
        <v>16.5</v>
      </c>
      <c r="U172" s="60">
        <v>990</v>
      </c>
      <c r="V172" s="61">
        <v>0.6875</v>
      </c>
      <c r="W172" s="61">
        <v>0.66410000000000002</v>
      </c>
      <c r="X172" s="63">
        <f t="shared" si="47"/>
        <v>8.900000000000019E-3</v>
      </c>
      <c r="Y172" s="45">
        <f t="shared" si="43"/>
        <v>0.3025999999999982</v>
      </c>
      <c r="Z172" s="55">
        <f t="shared" si="44"/>
        <v>990</v>
      </c>
      <c r="AA172" s="72">
        <f t="shared" si="42"/>
        <v>22.5794</v>
      </c>
      <c r="AB172" s="6"/>
      <c r="AC172" s="64">
        <v>16.5</v>
      </c>
      <c r="AD172" s="60">
        <v>990</v>
      </c>
      <c r="AE172" s="61">
        <v>0.6875</v>
      </c>
      <c r="AF172" s="61"/>
      <c r="AG172" s="63">
        <f t="shared" si="48"/>
        <v>0</v>
      </c>
      <c r="AH172" s="45">
        <f t="shared" si="45"/>
        <v>0</v>
      </c>
      <c r="AI172" s="55">
        <f t="shared" si="46"/>
        <v>990</v>
      </c>
      <c r="AJ172" s="56">
        <f t="shared" si="41"/>
        <v>34</v>
      </c>
    </row>
    <row r="173" spans="7:36" x14ac:dyDescent="0.25">
      <c r="G173" s="2"/>
      <c r="H173" s="95"/>
      <c r="I173" s="2"/>
      <c r="K173" s="3"/>
      <c r="L173" s="4"/>
      <c r="M173" s="5"/>
      <c r="N173" s="5"/>
      <c r="O173" s="1"/>
      <c r="P173" s="6"/>
      <c r="Q173" s="6"/>
      <c r="R173" s="6"/>
      <c r="T173" s="64">
        <v>16.600000000000001</v>
      </c>
      <c r="U173" s="60">
        <v>996</v>
      </c>
      <c r="V173" s="61">
        <v>0.69166666666666698</v>
      </c>
      <c r="W173" s="61">
        <v>0.67310000000000003</v>
      </c>
      <c r="X173" s="63">
        <f t="shared" si="47"/>
        <v>9.000000000000008E-3</v>
      </c>
      <c r="Y173" s="45">
        <f t="shared" si="43"/>
        <v>0.30600000000000094</v>
      </c>
      <c r="Z173" s="55">
        <f t="shared" si="44"/>
        <v>996</v>
      </c>
      <c r="AA173" s="72">
        <f t="shared" si="42"/>
        <v>22.885400000000001</v>
      </c>
      <c r="AB173" s="6"/>
      <c r="AC173" s="64">
        <v>16.600000000000001</v>
      </c>
      <c r="AD173" s="60">
        <v>996</v>
      </c>
      <c r="AE173" s="61">
        <v>0.69166666666666698</v>
      </c>
      <c r="AF173" s="61"/>
      <c r="AG173" s="63">
        <f t="shared" si="48"/>
        <v>0</v>
      </c>
      <c r="AH173" s="45">
        <f t="shared" si="45"/>
        <v>0</v>
      </c>
      <c r="AI173" s="55">
        <f t="shared" si="46"/>
        <v>996</v>
      </c>
      <c r="AJ173" s="56">
        <f t="shared" si="41"/>
        <v>34</v>
      </c>
    </row>
    <row r="174" spans="7:36" x14ac:dyDescent="0.25">
      <c r="G174" s="2"/>
      <c r="H174" s="95"/>
      <c r="I174" s="2"/>
      <c r="K174" s="3"/>
      <c r="L174" s="4"/>
      <c r="M174" s="5"/>
      <c r="N174" s="5"/>
      <c r="O174" s="1"/>
      <c r="P174" s="6"/>
      <c r="Q174" s="6"/>
      <c r="R174" s="6"/>
      <c r="T174" s="64">
        <v>16.7</v>
      </c>
      <c r="U174" s="60">
        <v>1002</v>
      </c>
      <c r="V174" s="61">
        <v>0.69583333333333297</v>
      </c>
      <c r="W174" s="61">
        <v>0.68200000000000005</v>
      </c>
      <c r="X174" s="63">
        <f t="shared" si="47"/>
        <v>8.900000000000019E-3</v>
      </c>
      <c r="Y174" s="45">
        <f t="shared" si="43"/>
        <v>0.30260000000000176</v>
      </c>
      <c r="Z174" s="55">
        <f t="shared" si="44"/>
        <v>1002</v>
      </c>
      <c r="AA174" s="72">
        <f t="shared" si="42"/>
        <v>23.188000000000002</v>
      </c>
      <c r="AB174" s="6"/>
      <c r="AC174" s="64">
        <v>16.7</v>
      </c>
      <c r="AD174" s="60">
        <v>1002</v>
      </c>
      <c r="AE174" s="61">
        <v>0.69583333333333297</v>
      </c>
      <c r="AF174" s="61"/>
      <c r="AG174" s="63">
        <f t="shared" si="48"/>
        <v>0</v>
      </c>
      <c r="AH174" s="45">
        <f t="shared" si="45"/>
        <v>0</v>
      </c>
      <c r="AI174" s="55">
        <f t="shared" si="46"/>
        <v>1002</v>
      </c>
      <c r="AJ174" s="56">
        <f t="shared" si="41"/>
        <v>34</v>
      </c>
    </row>
    <row r="175" spans="7:36" x14ac:dyDescent="0.25">
      <c r="G175" s="2"/>
      <c r="H175" s="95"/>
      <c r="I175" s="2"/>
      <c r="K175" s="3"/>
      <c r="L175" s="4"/>
      <c r="M175" s="5"/>
      <c r="N175" s="5"/>
      <c r="O175" s="1"/>
      <c r="P175" s="6"/>
      <c r="Q175" s="6"/>
      <c r="R175" s="6"/>
      <c r="T175" s="64">
        <v>16.8</v>
      </c>
      <c r="U175" s="60">
        <v>1008</v>
      </c>
      <c r="V175" s="61">
        <v>0.7</v>
      </c>
      <c r="W175" s="61">
        <v>0.69099999999999995</v>
      </c>
      <c r="X175" s="63">
        <f t="shared" si="47"/>
        <v>8.999999999999897E-3</v>
      </c>
      <c r="Y175" s="45">
        <f t="shared" si="43"/>
        <v>0.30599999999999739</v>
      </c>
      <c r="Z175" s="55">
        <f t="shared" si="44"/>
        <v>1008</v>
      </c>
      <c r="AA175" s="72">
        <f t="shared" si="42"/>
        <v>23.494</v>
      </c>
      <c r="AB175" s="6"/>
      <c r="AC175" s="64">
        <v>16.8</v>
      </c>
      <c r="AD175" s="60">
        <v>1008</v>
      </c>
      <c r="AE175" s="61">
        <v>0.7</v>
      </c>
      <c r="AF175" s="61"/>
      <c r="AG175" s="63">
        <f t="shared" si="48"/>
        <v>0</v>
      </c>
      <c r="AH175" s="45">
        <f t="shared" si="45"/>
        <v>0</v>
      </c>
      <c r="AI175" s="55">
        <f t="shared" si="46"/>
        <v>1008</v>
      </c>
      <c r="AJ175" s="56">
        <f t="shared" si="41"/>
        <v>34</v>
      </c>
    </row>
    <row r="176" spans="7:36" x14ac:dyDescent="0.25">
      <c r="G176" s="2"/>
      <c r="H176" s="95"/>
      <c r="I176" s="2"/>
      <c r="K176" s="3"/>
      <c r="L176" s="4"/>
      <c r="M176" s="5"/>
      <c r="N176" s="5"/>
      <c r="O176" s="1"/>
      <c r="P176" s="6"/>
      <c r="Q176" s="6"/>
      <c r="R176" s="6"/>
      <c r="T176" s="64">
        <v>16.899999999999999</v>
      </c>
      <c r="U176" s="60">
        <v>1014</v>
      </c>
      <c r="V176" s="61">
        <v>0.70416666666666705</v>
      </c>
      <c r="W176" s="61">
        <v>0.7</v>
      </c>
      <c r="X176" s="63">
        <f t="shared" si="47"/>
        <v>9.000000000000008E-3</v>
      </c>
      <c r="Y176" s="45">
        <f t="shared" si="43"/>
        <v>0.30599999999999739</v>
      </c>
      <c r="Z176" s="55">
        <f t="shared" si="44"/>
        <v>1014</v>
      </c>
      <c r="AA176" s="72">
        <f t="shared" si="42"/>
        <v>23.799999999999997</v>
      </c>
      <c r="AB176" s="6"/>
      <c r="AC176" s="64">
        <v>16.899999999999999</v>
      </c>
      <c r="AD176" s="60">
        <v>1014</v>
      </c>
      <c r="AE176" s="61">
        <v>0.70416666666666705</v>
      </c>
      <c r="AF176" s="61"/>
      <c r="AG176" s="63">
        <f t="shared" si="48"/>
        <v>0</v>
      </c>
      <c r="AH176" s="45">
        <f t="shared" si="45"/>
        <v>0</v>
      </c>
      <c r="AI176" s="55">
        <f t="shared" si="46"/>
        <v>1014</v>
      </c>
      <c r="AJ176" s="56">
        <f t="shared" si="41"/>
        <v>34</v>
      </c>
    </row>
    <row r="177" spans="7:36" x14ac:dyDescent="0.25">
      <c r="G177" s="2"/>
      <c r="H177" s="95"/>
      <c r="I177" s="2"/>
      <c r="K177" s="3"/>
      <c r="L177" s="4"/>
      <c r="M177" s="5"/>
      <c r="N177" s="5"/>
      <c r="O177" s="1"/>
      <c r="P177" s="6"/>
      <c r="Q177" s="6"/>
      <c r="R177" s="6"/>
      <c r="T177" s="64">
        <v>17</v>
      </c>
      <c r="U177" s="60">
        <v>1020</v>
      </c>
      <c r="V177" s="61">
        <v>0.70833333333333304</v>
      </c>
      <c r="W177" s="61">
        <v>0.70889999999999997</v>
      </c>
      <c r="X177" s="63">
        <f t="shared" si="47"/>
        <v>8.900000000000019E-3</v>
      </c>
      <c r="Y177" s="45">
        <f t="shared" si="43"/>
        <v>0.30260000000000176</v>
      </c>
      <c r="Z177" s="55">
        <f t="shared" si="44"/>
        <v>1020</v>
      </c>
      <c r="AA177" s="72">
        <f t="shared" si="42"/>
        <v>24.102599999999999</v>
      </c>
      <c r="AB177" s="6"/>
      <c r="AC177" s="64">
        <v>17</v>
      </c>
      <c r="AD177" s="60">
        <v>1020</v>
      </c>
      <c r="AE177" s="61">
        <v>0.70833333333333304</v>
      </c>
      <c r="AF177" s="61"/>
      <c r="AG177" s="63">
        <f t="shared" si="48"/>
        <v>0</v>
      </c>
      <c r="AH177" s="45">
        <f t="shared" si="45"/>
        <v>0</v>
      </c>
      <c r="AI177" s="55">
        <f t="shared" si="46"/>
        <v>1020</v>
      </c>
      <c r="AJ177" s="56">
        <f t="shared" si="41"/>
        <v>34</v>
      </c>
    </row>
    <row r="178" spans="7:36" x14ac:dyDescent="0.25">
      <c r="G178" s="2"/>
      <c r="H178" s="95"/>
      <c r="I178" s="2"/>
      <c r="K178" s="3"/>
      <c r="L178" s="4"/>
      <c r="M178" s="5"/>
      <c r="N178" s="5"/>
      <c r="O178" s="1"/>
      <c r="P178" s="6"/>
      <c r="Q178" s="6"/>
      <c r="R178" s="6"/>
      <c r="T178" s="64">
        <v>17.100000000000001</v>
      </c>
      <c r="U178" s="60">
        <v>1026</v>
      </c>
      <c r="V178" s="61">
        <v>0.71250000000000002</v>
      </c>
      <c r="W178" s="61">
        <v>0.71789999999999998</v>
      </c>
      <c r="X178" s="63">
        <f t="shared" si="47"/>
        <v>9.000000000000008E-3</v>
      </c>
      <c r="Y178" s="45">
        <f t="shared" si="43"/>
        <v>0.30600000000000094</v>
      </c>
      <c r="Z178" s="55">
        <f t="shared" si="44"/>
        <v>1026</v>
      </c>
      <c r="AA178" s="72">
        <f t="shared" si="42"/>
        <v>24.4086</v>
      </c>
      <c r="AB178" s="6"/>
      <c r="AC178" s="64">
        <v>17.100000000000001</v>
      </c>
      <c r="AD178" s="60">
        <v>1026</v>
      </c>
      <c r="AE178" s="61">
        <v>0.71250000000000002</v>
      </c>
      <c r="AF178" s="61"/>
      <c r="AG178" s="63">
        <f t="shared" si="48"/>
        <v>0</v>
      </c>
      <c r="AH178" s="45">
        <f t="shared" si="45"/>
        <v>0</v>
      </c>
      <c r="AI178" s="55">
        <f t="shared" si="46"/>
        <v>1026</v>
      </c>
      <c r="AJ178" s="56">
        <f t="shared" si="41"/>
        <v>34</v>
      </c>
    </row>
    <row r="179" spans="7:36" x14ac:dyDescent="0.25">
      <c r="G179" s="2"/>
      <c r="H179" s="95"/>
      <c r="I179" s="2"/>
      <c r="K179" s="3"/>
      <c r="L179" s="4"/>
      <c r="M179" s="5"/>
      <c r="N179" s="5"/>
      <c r="O179" s="1"/>
      <c r="P179" s="6"/>
      <c r="Q179" s="6"/>
      <c r="R179" s="6"/>
      <c r="T179" s="64">
        <v>17.2</v>
      </c>
      <c r="U179" s="60">
        <v>1032</v>
      </c>
      <c r="V179" s="61">
        <v>0.71666666666666701</v>
      </c>
      <c r="W179" s="61">
        <v>0.7268</v>
      </c>
      <c r="X179" s="63">
        <f t="shared" si="47"/>
        <v>8.900000000000019E-3</v>
      </c>
      <c r="Y179" s="45">
        <f t="shared" si="43"/>
        <v>0.30260000000000176</v>
      </c>
      <c r="Z179" s="55">
        <f t="shared" si="44"/>
        <v>1032</v>
      </c>
      <c r="AA179" s="72">
        <f t="shared" si="42"/>
        <v>24.711200000000002</v>
      </c>
      <c r="AB179" s="6"/>
      <c r="AC179" s="64">
        <v>17.2</v>
      </c>
      <c r="AD179" s="60">
        <v>1032</v>
      </c>
      <c r="AE179" s="61">
        <v>0.71666666666666701</v>
      </c>
      <c r="AF179" s="61"/>
      <c r="AG179" s="63">
        <f t="shared" si="48"/>
        <v>0</v>
      </c>
      <c r="AH179" s="45">
        <f t="shared" si="45"/>
        <v>0</v>
      </c>
      <c r="AI179" s="55">
        <f t="shared" si="46"/>
        <v>1032</v>
      </c>
      <c r="AJ179" s="56">
        <f t="shared" si="41"/>
        <v>34</v>
      </c>
    </row>
    <row r="180" spans="7:36" x14ac:dyDescent="0.25">
      <c r="G180" s="2"/>
      <c r="H180" s="95"/>
      <c r="I180" s="2"/>
      <c r="K180" s="3"/>
      <c r="L180" s="4"/>
      <c r="M180" s="5"/>
      <c r="N180" s="5"/>
      <c r="O180" s="1"/>
      <c r="P180" s="6"/>
      <c r="Q180" s="6"/>
      <c r="R180" s="6"/>
      <c r="T180" s="64">
        <v>17.3</v>
      </c>
      <c r="U180" s="60">
        <v>1038</v>
      </c>
      <c r="V180" s="61">
        <v>0.72083333333333299</v>
      </c>
      <c r="W180" s="61">
        <v>0.73570000000000002</v>
      </c>
      <c r="X180" s="63">
        <f t="shared" si="47"/>
        <v>8.900000000000019E-3</v>
      </c>
      <c r="Y180" s="45">
        <f t="shared" si="43"/>
        <v>0.3025999999999982</v>
      </c>
      <c r="Z180" s="55">
        <f t="shared" si="44"/>
        <v>1038</v>
      </c>
      <c r="AA180" s="72">
        <f t="shared" si="42"/>
        <v>25.0138</v>
      </c>
      <c r="AB180" s="6"/>
      <c r="AC180" s="64">
        <v>17.3</v>
      </c>
      <c r="AD180" s="60">
        <v>1038</v>
      </c>
      <c r="AE180" s="61">
        <v>0.72083333333333299</v>
      </c>
      <c r="AF180" s="61"/>
      <c r="AG180" s="63">
        <f t="shared" si="48"/>
        <v>0</v>
      </c>
      <c r="AH180" s="45">
        <f t="shared" si="45"/>
        <v>0</v>
      </c>
      <c r="AI180" s="55">
        <f t="shared" si="46"/>
        <v>1038</v>
      </c>
      <c r="AJ180" s="56">
        <f t="shared" si="41"/>
        <v>34</v>
      </c>
    </row>
    <row r="181" spans="7:36" x14ac:dyDescent="0.25">
      <c r="G181" s="2"/>
      <c r="H181" s="95"/>
      <c r="I181" s="2"/>
      <c r="K181" s="3"/>
      <c r="L181" s="4"/>
      <c r="M181" s="5"/>
      <c r="N181" s="5"/>
      <c r="O181" s="1"/>
      <c r="P181" s="6"/>
      <c r="Q181" s="6"/>
      <c r="R181" s="6"/>
      <c r="T181" s="64">
        <v>17.399999999999999</v>
      </c>
      <c r="U181" s="60">
        <v>1044</v>
      </c>
      <c r="V181" s="61">
        <v>0.72499999999999998</v>
      </c>
      <c r="W181" s="61">
        <v>0.74399999999999999</v>
      </c>
      <c r="X181" s="63">
        <f t="shared" si="47"/>
        <v>8.2999999999999741E-3</v>
      </c>
      <c r="Y181" s="45">
        <f t="shared" si="43"/>
        <v>0.28219999999999956</v>
      </c>
      <c r="Z181" s="55">
        <f t="shared" si="44"/>
        <v>1044</v>
      </c>
      <c r="AA181" s="72">
        <f t="shared" si="42"/>
        <v>25.295999999999999</v>
      </c>
      <c r="AB181" s="6"/>
      <c r="AC181" s="64">
        <v>17.399999999999999</v>
      </c>
      <c r="AD181" s="60">
        <v>1044</v>
      </c>
      <c r="AE181" s="61">
        <v>0.72499999999999998</v>
      </c>
      <c r="AF181" s="61"/>
      <c r="AG181" s="63">
        <f t="shared" si="48"/>
        <v>0</v>
      </c>
      <c r="AH181" s="45">
        <f t="shared" si="45"/>
        <v>0</v>
      </c>
      <c r="AI181" s="55">
        <f t="shared" si="46"/>
        <v>1044</v>
      </c>
      <c r="AJ181" s="56">
        <f t="shared" si="41"/>
        <v>34</v>
      </c>
    </row>
    <row r="182" spans="7:36" x14ac:dyDescent="0.25">
      <c r="G182" s="2"/>
      <c r="H182" s="95"/>
      <c r="I182" s="2"/>
      <c r="K182" s="3"/>
      <c r="L182" s="4"/>
      <c r="M182" s="5"/>
      <c r="N182" s="5"/>
      <c r="O182" s="1"/>
      <c r="P182" s="6"/>
      <c r="Q182" s="6"/>
      <c r="R182" s="6"/>
      <c r="T182" s="64">
        <v>17.5</v>
      </c>
      <c r="U182" s="60">
        <v>1050</v>
      </c>
      <c r="V182" s="61">
        <v>0.72916666666666696</v>
      </c>
      <c r="W182" s="61">
        <v>0.75229999999999997</v>
      </c>
      <c r="X182" s="63">
        <f t="shared" si="47"/>
        <v>8.2999999999999741E-3</v>
      </c>
      <c r="Y182" s="45">
        <f t="shared" si="43"/>
        <v>0.28219999999999956</v>
      </c>
      <c r="Z182" s="55">
        <f t="shared" si="44"/>
        <v>1050</v>
      </c>
      <c r="AA182" s="72">
        <f t="shared" si="42"/>
        <v>25.578199999999999</v>
      </c>
      <c r="AB182" s="6"/>
      <c r="AC182" s="64">
        <v>17.5</v>
      </c>
      <c r="AD182" s="60">
        <v>1050</v>
      </c>
      <c r="AE182" s="61">
        <v>0.72916666666666696</v>
      </c>
      <c r="AF182" s="61"/>
      <c r="AG182" s="63">
        <f t="shared" si="48"/>
        <v>0</v>
      </c>
      <c r="AH182" s="45">
        <f t="shared" si="45"/>
        <v>0</v>
      </c>
      <c r="AI182" s="55">
        <f t="shared" si="46"/>
        <v>1050</v>
      </c>
      <c r="AJ182" s="56">
        <f t="shared" si="41"/>
        <v>34</v>
      </c>
    </row>
    <row r="183" spans="7:36" x14ac:dyDescent="0.25">
      <c r="G183" s="2"/>
      <c r="H183" s="95"/>
      <c r="I183" s="2"/>
      <c r="K183" s="3"/>
      <c r="L183" s="4"/>
      <c r="M183" s="5"/>
      <c r="N183" s="5"/>
      <c r="O183" s="1"/>
      <c r="P183" s="6"/>
      <c r="Q183" s="6"/>
      <c r="R183" s="6"/>
      <c r="T183" s="64">
        <v>17.600000000000001</v>
      </c>
      <c r="U183" s="60">
        <v>1056</v>
      </c>
      <c r="V183" s="61">
        <v>0.73333333333333295</v>
      </c>
      <c r="W183" s="61">
        <v>0.76070000000000004</v>
      </c>
      <c r="X183" s="63">
        <f t="shared" si="47"/>
        <v>8.4000000000000741E-3</v>
      </c>
      <c r="Y183" s="45">
        <f t="shared" si="43"/>
        <v>0.2856000000000023</v>
      </c>
      <c r="Z183" s="55">
        <f t="shared" si="44"/>
        <v>1056</v>
      </c>
      <c r="AA183" s="72">
        <f t="shared" si="42"/>
        <v>25.863800000000001</v>
      </c>
      <c r="AB183" s="6"/>
      <c r="AC183" s="64">
        <v>17.600000000000001</v>
      </c>
      <c r="AD183" s="60">
        <v>1056</v>
      </c>
      <c r="AE183" s="61">
        <v>0.73333333333333295</v>
      </c>
      <c r="AF183" s="61"/>
      <c r="AG183" s="63">
        <f t="shared" si="48"/>
        <v>0</v>
      </c>
      <c r="AH183" s="45">
        <f t="shared" si="45"/>
        <v>0</v>
      </c>
      <c r="AI183" s="55">
        <f t="shared" si="46"/>
        <v>1056</v>
      </c>
      <c r="AJ183" s="56">
        <f t="shared" si="41"/>
        <v>34</v>
      </c>
    </row>
    <row r="184" spans="7:36" x14ac:dyDescent="0.25">
      <c r="G184" s="2"/>
      <c r="H184" s="95"/>
      <c r="I184" s="2"/>
      <c r="K184" s="3"/>
      <c r="L184" s="4"/>
      <c r="M184" s="5"/>
      <c r="N184" s="5"/>
      <c r="O184" s="1"/>
      <c r="P184" s="6"/>
      <c r="Q184" s="6"/>
      <c r="R184" s="6"/>
      <c r="T184" s="64">
        <v>17.7</v>
      </c>
      <c r="U184" s="60">
        <v>1062</v>
      </c>
      <c r="V184" s="61">
        <v>0.73750000000000004</v>
      </c>
      <c r="W184" s="61">
        <v>0.76900000000000002</v>
      </c>
      <c r="X184" s="63">
        <f t="shared" si="47"/>
        <v>8.2999999999999741E-3</v>
      </c>
      <c r="Y184" s="45">
        <f t="shared" si="43"/>
        <v>0.28219999999999956</v>
      </c>
      <c r="Z184" s="55">
        <f t="shared" si="44"/>
        <v>1062</v>
      </c>
      <c r="AA184" s="72">
        <f t="shared" si="42"/>
        <v>26.146000000000001</v>
      </c>
      <c r="AB184" s="6"/>
      <c r="AC184" s="64">
        <v>17.7</v>
      </c>
      <c r="AD184" s="60">
        <v>1062</v>
      </c>
      <c r="AE184" s="61">
        <v>0.73750000000000004</v>
      </c>
      <c r="AF184" s="61"/>
      <c r="AG184" s="63">
        <f t="shared" si="48"/>
        <v>0</v>
      </c>
      <c r="AH184" s="45">
        <f t="shared" si="45"/>
        <v>0</v>
      </c>
      <c r="AI184" s="55">
        <f t="shared" si="46"/>
        <v>1062</v>
      </c>
      <c r="AJ184" s="56">
        <f t="shared" si="41"/>
        <v>34</v>
      </c>
    </row>
    <row r="185" spans="7:36" x14ac:dyDescent="0.25">
      <c r="G185" s="2"/>
      <c r="H185" s="95"/>
      <c r="I185" s="2"/>
      <c r="K185" s="3"/>
      <c r="L185" s="4"/>
      <c r="M185" s="5"/>
      <c r="N185" s="5"/>
      <c r="O185" s="1"/>
      <c r="P185" s="6"/>
      <c r="Q185" s="6"/>
      <c r="R185" s="6"/>
      <c r="T185" s="64">
        <v>17.8</v>
      </c>
      <c r="U185" s="60">
        <v>1068</v>
      </c>
      <c r="V185" s="61">
        <v>0.74166666666666703</v>
      </c>
      <c r="W185" s="61">
        <v>0.77710000000000001</v>
      </c>
      <c r="X185" s="63">
        <f t="shared" si="47"/>
        <v>8.0999999999999961E-3</v>
      </c>
      <c r="Y185" s="45">
        <f t="shared" si="43"/>
        <v>0.2754000000000012</v>
      </c>
      <c r="Z185" s="55">
        <f t="shared" si="44"/>
        <v>1068</v>
      </c>
      <c r="AA185" s="72">
        <f t="shared" si="42"/>
        <v>26.421400000000002</v>
      </c>
      <c r="AB185" s="6"/>
      <c r="AC185" s="64">
        <v>17.8</v>
      </c>
      <c r="AD185" s="60">
        <v>1068</v>
      </c>
      <c r="AE185" s="61">
        <v>0.74166666666666703</v>
      </c>
      <c r="AF185" s="61"/>
      <c r="AG185" s="63">
        <f t="shared" si="48"/>
        <v>0</v>
      </c>
      <c r="AH185" s="45">
        <f t="shared" si="45"/>
        <v>0</v>
      </c>
      <c r="AI185" s="55">
        <f t="shared" si="46"/>
        <v>1068</v>
      </c>
      <c r="AJ185" s="56">
        <f t="shared" si="41"/>
        <v>34</v>
      </c>
    </row>
    <row r="186" spans="7:36" x14ac:dyDescent="0.25">
      <c r="G186" s="2"/>
      <c r="H186" s="95"/>
      <c r="I186" s="2"/>
      <c r="K186" s="3"/>
      <c r="L186" s="4"/>
      <c r="M186" s="5"/>
      <c r="N186" s="5"/>
      <c r="O186" s="1"/>
      <c r="P186" s="6"/>
      <c r="Q186" s="6"/>
      <c r="R186" s="6"/>
      <c r="T186" s="64">
        <v>17.899999999999999</v>
      </c>
      <c r="U186" s="60">
        <v>1074</v>
      </c>
      <c r="V186" s="61">
        <v>0.74583333333333302</v>
      </c>
      <c r="W186" s="61">
        <v>0.78480000000000005</v>
      </c>
      <c r="X186" s="63">
        <f t="shared" si="47"/>
        <v>7.7000000000000401E-3</v>
      </c>
      <c r="Y186" s="45">
        <f t="shared" si="43"/>
        <v>0.26180000000000092</v>
      </c>
      <c r="Z186" s="55">
        <f t="shared" si="44"/>
        <v>1074</v>
      </c>
      <c r="AA186" s="72">
        <f t="shared" si="42"/>
        <v>26.683200000000003</v>
      </c>
      <c r="AB186" s="6"/>
      <c r="AC186" s="64">
        <v>17.899999999999999</v>
      </c>
      <c r="AD186" s="60">
        <v>1074</v>
      </c>
      <c r="AE186" s="61">
        <v>0.74583333333333302</v>
      </c>
      <c r="AF186" s="61"/>
      <c r="AG186" s="63">
        <f t="shared" si="48"/>
        <v>0</v>
      </c>
      <c r="AH186" s="45">
        <f t="shared" si="45"/>
        <v>0</v>
      </c>
      <c r="AI186" s="55">
        <f t="shared" si="46"/>
        <v>1074</v>
      </c>
      <c r="AJ186" s="56">
        <f t="shared" si="41"/>
        <v>34</v>
      </c>
    </row>
    <row r="187" spans="7:36" x14ac:dyDescent="0.25">
      <c r="G187" s="2"/>
      <c r="H187" s="95"/>
      <c r="I187" s="2"/>
      <c r="K187" s="3"/>
      <c r="L187" s="4"/>
      <c r="M187" s="5"/>
      <c r="N187" s="5"/>
      <c r="O187" s="1"/>
      <c r="P187" s="6"/>
      <c r="Q187" s="6"/>
      <c r="R187" s="6"/>
      <c r="T187" s="64">
        <v>18</v>
      </c>
      <c r="U187" s="60">
        <v>1080</v>
      </c>
      <c r="V187" s="61">
        <v>0.75</v>
      </c>
      <c r="W187" s="61">
        <v>0.79249999999999998</v>
      </c>
      <c r="X187" s="63">
        <f t="shared" si="47"/>
        <v>7.6999999999999291E-3</v>
      </c>
      <c r="Y187" s="45">
        <f t="shared" si="43"/>
        <v>0.26179999999999737</v>
      </c>
      <c r="Z187" s="55">
        <f t="shared" si="44"/>
        <v>1080</v>
      </c>
      <c r="AA187" s="72">
        <f t="shared" si="42"/>
        <v>26.945</v>
      </c>
      <c r="AB187" s="6"/>
      <c r="AC187" s="64">
        <v>18</v>
      </c>
      <c r="AD187" s="60">
        <v>1080</v>
      </c>
      <c r="AE187" s="61">
        <v>0.75</v>
      </c>
      <c r="AF187" s="61"/>
      <c r="AG187" s="63">
        <f t="shared" si="48"/>
        <v>0</v>
      </c>
      <c r="AH187" s="45">
        <f t="shared" si="45"/>
        <v>0</v>
      </c>
      <c r="AI187" s="55">
        <f t="shared" si="46"/>
        <v>1080</v>
      </c>
      <c r="AJ187" s="56">
        <f t="shared" si="41"/>
        <v>34</v>
      </c>
    </row>
    <row r="188" spans="7:36" x14ac:dyDescent="0.25">
      <c r="G188" s="2"/>
      <c r="H188" s="95"/>
      <c r="I188" s="2"/>
      <c r="P188" s="2"/>
      <c r="Q188" s="2"/>
      <c r="R188" s="2"/>
      <c r="T188" s="64">
        <v>18.100000000000001</v>
      </c>
      <c r="U188" s="60">
        <v>1086</v>
      </c>
      <c r="V188" s="61">
        <v>0.75416666666666698</v>
      </c>
      <c r="W188" s="61">
        <v>0.80020000000000002</v>
      </c>
      <c r="X188" s="63">
        <f t="shared" si="47"/>
        <v>7.7000000000000401E-3</v>
      </c>
      <c r="Y188" s="45">
        <f t="shared" si="43"/>
        <v>0.26180000000000092</v>
      </c>
      <c r="Z188" s="55">
        <f t="shared" si="44"/>
        <v>1086</v>
      </c>
      <c r="AA188" s="72">
        <f t="shared" si="42"/>
        <v>27.206800000000001</v>
      </c>
      <c r="AB188" s="6"/>
      <c r="AC188" s="64">
        <v>18.100000000000001</v>
      </c>
      <c r="AD188" s="60">
        <v>1086</v>
      </c>
      <c r="AE188" s="61">
        <v>0.75416666666666698</v>
      </c>
      <c r="AF188" s="61"/>
      <c r="AG188" s="63">
        <f t="shared" si="48"/>
        <v>0</v>
      </c>
      <c r="AH188" s="45">
        <f t="shared" si="45"/>
        <v>0</v>
      </c>
      <c r="AI188" s="55">
        <f t="shared" si="46"/>
        <v>1086</v>
      </c>
      <c r="AJ188" s="56">
        <f t="shared" si="41"/>
        <v>34</v>
      </c>
    </row>
    <row r="189" spans="7:36" x14ac:dyDescent="0.25">
      <c r="G189" s="2"/>
      <c r="H189" s="95"/>
      <c r="I189" s="2"/>
      <c r="T189" s="64">
        <v>18.2</v>
      </c>
      <c r="U189" s="60">
        <v>1092</v>
      </c>
      <c r="V189" s="61">
        <v>0.75833333333333297</v>
      </c>
      <c r="W189" s="61">
        <v>0.80789999999999995</v>
      </c>
      <c r="X189" s="63">
        <f t="shared" si="47"/>
        <v>7.6999999999999291E-3</v>
      </c>
      <c r="Y189" s="45">
        <f t="shared" si="43"/>
        <v>0.26179999999999737</v>
      </c>
      <c r="Z189" s="55">
        <f t="shared" si="44"/>
        <v>1092</v>
      </c>
      <c r="AA189" s="72">
        <f t="shared" si="42"/>
        <v>27.468599999999999</v>
      </c>
      <c r="AB189" s="6"/>
      <c r="AC189" s="64">
        <v>18.2</v>
      </c>
      <c r="AD189" s="60">
        <v>1092</v>
      </c>
      <c r="AE189" s="61">
        <v>0.75833333333333297</v>
      </c>
      <c r="AF189" s="61"/>
      <c r="AG189" s="63">
        <f t="shared" si="48"/>
        <v>0</v>
      </c>
      <c r="AH189" s="45">
        <f t="shared" si="45"/>
        <v>0</v>
      </c>
      <c r="AI189" s="55">
        <f t="shared" si="46"/>
        <v>1092</v>
      </c>
      <c r="AJ189" s="56">
        <f t="shared" si="41"/>
        <v>34</v>
      </c>
    </row>
    <row r="190" spans="7:36" x14ac:dyDescent="0.25">
      <c r="G190" s="2"/>
      <c r="H190" s="95"/>
      <c r="I190" s="2"/>
      <c r="T190" s="64">
        <v>18.3</v>
      </c>
      <c r="U190" s="60">
        <v>1098</v>
      </c>
      <c r="V190" s="61">
        <v>0.76249999999999996</v>
      </c>
      <c r="W190" s="61">
        <v>0.81520000000000004</v>
      </c>
      <c r="X190" s="63">
        <f t="shared" si="47"/>
        <v>7.3000000000000842E-3</v>
      </c>
      <c r="Y190" s="45">
        <f t="shared" si="43"/>
        <v>0.2482000000000042</v>
      </c>
      <c r="Z190" s="55">
        <f t="shared" si="44"/>
        <v>1098</v>
      </c>
      <c r="AA190" s="72">
        <f t="shared" si="42"/>
        <v>27.716800000000003</v>
      </c>
      <c r="AB190" s="6"/>
      <c r="AC190" s="64">
        <v>18.3</v>
      </c>
      <c r="AD190" s="60">
        <v>1098</v>
      </c>
      <c r="AE190" s="61">
        <v>0.76249999999999996</v>
      </c>
      <c r="AF190" s="61"/>
      <c r="AG190" s="63">
        <f t="shared" si="48"/>
        <v>0</v>
      </c>
      <c r="AH190" s="45">
        <f t="shared" si="45"/>
        <v>0</v>
      </c>
      <c r="AI190" s="55">
        <f t="shared" si="46"/>
        <v>1098</v>
      </c>
      <c r="AJ190" s="56">
        <f t="shared" si="41"/>
        <v>34</v>
      </c>
    </row>
    <row r="191" spans="7:36" x14ac:dyDescent="0.25">
      <c r="G191" s="2"/>
      <c r="H191" s="95"/>
      <c r="I191" s="2"/>
      <c r="T191" s="64">
        <v>18.399999999999999</v>
      </c>
      <c r="U191" s="60">
        <v>1104</v>
      </c>
      <c r="V191" s="61">
        <v>0.76666666666666705</v>
      </c>
      <c r="W191" s="61">
        <v>0.82230000000000003</v>
      </c>
      <c r="X191" s="63">
        <f t="shared" si="47"/>
        <v>7.0999999999999952E-3</v>
      </c>
      <c r="Y191" s="45">
        <f t="shared" si="43"/>
        <v>0.24139999999999873</v>
      </c>
      <c r="Z191" s="55">
        <f t="shared" si="44"/>
        <v>1104</v>
      </c>
      <c r="AA191" s="72">
        <f t="shared" si="42"/>
        <v>27.958200000000001</v>
      </c>
      <c r="AB191" s="6"/>
      <c r="AC191" s="64">
        <v>18.399999999999999</v>
      </c>
      <c r="AD191" s="60">
        <v>1104</v>
      </c>
      <c r="AE191" s="61">
        <v>0.76666666666666705</v>
      </c>
      <c r="AF191" s="61"/>
      <c r="AG191" s="63">
        <f t="shared" si="48"/>
        <v>0</v>
      </c>
      <c r="AH191" s="45">
        <f t="shared" si="45"/>
        <v>0</v>
      </c>
      <c r="AI191" s="55">
        <f t="shared" si="46"/>
        <v>1104</v>
      </c>
      <c r="AJ191" s="56">
        <f t="shared" si="41"/>
        <v>34</v>
      </c>
    </row>
    <row r="192" spans="7:36" x14ac:dyDescent="0.25">
      <c r="G192" s="2"/>
      <c r="H192" s="95"/>
      <c r="I192" s="2"/>
      <c r="T192" s="64">
        <v>18.5</v>
      </c>
      <c r="U192" s="60">
        <v>1110</v>
      </c>
      <c r="V192" s="61">
        <v>0.77083333333333304</v>
      </c>
      <c r="W192" s="61">
        <v>0.82940000000000003</v>
      </c>
      <c r="X192" s="63">
        <f t="shared" si="47"/>
        <v>7.0999999999999952E-3</v>
      </c>
      <c r="Y192" s="45">
        <f t="shared" si="43"/>
        <v>0.24139999999999873</v>
      </c>
      <c r="Z192" s="55">
        <f t="shared" si="44"/>
        <v>1110</v>
      </c>
      <c r="AA192" s="72">
        <f t="shared" si="42"/>
        <v>28.1996</v>
      </c>
      <c r="AB192" s="6"/>
      <c r="AC192" s="64">
        <v>18.5</v>
      </c>
      <c r="AD192" s="60">
        <v>1110</v>
      </c>
      <c r="AE192" s="61">
        <v>0.77083333333333304</v>
      </c>
      <c r="AF192" s="61"/>
      <c r="AG192" s="63">
        <f t="shared" ref="AG192:AG223" si="49">($W$4-$N$4)/120</f>
        <v>0</v>
      </c>
      <c r="AH192" s="45">
        <f t="shared" si="45"/>
        <v>0</v>
      </c>
      <c r="AI192" s="55">
        <f t="shared" si="46"/>
        <v>1110</v>
      </c>
      <c r="AJ192" s="56">
        <f t="shared" si="41"/>
        <v>34</v>
      </c>
    </row>
    <row r="193" spans="7:36" x14ac:dyDescent="0.25">
      <c r="G193" s="2"/>
      <c r="H193" s="95"/>
      <c r="I193" s="2"/>
      <c r="T193" s="64">
        <v>18.600000000000001</v>
      </c>
      <c r="U193" s="60">
        <v>1116</v>
      </c>
      <c r="V193" s="61">
        <v>0.77500000000000002</v>
      </c>
      <c r="W193" s="61">
        <v>0.83650000000000002</v>
      </c>
      <c r="X193" s="63">
        <f t="shared" si="47"/>
        <v>7.0999999999999952E-3</v>
      </c>
      <c r="Y193" s="45">
        <f t="shared" si="43"/>
        <v>0.24140000000000228</v>
      </c>
      <c r="Z193" s="55">
        <f t="shared" si="44"/>
        <v>1116</v>
      </c>
      <c r="AA193" s="72">
        <f t="shared" si="42"/>
        <v>28.441000000000003</v>
      </c>
      <c r="AB193" s="6"/>
      <c r="AC193" s="64">
        <v>18.600000000000001</v>
      </c>
      <c r="AD193" s="60">
        <v>1116</v>
      </c>
      <c r="AE193" s="61">
        <v>0.77500000000000002</v>
      </c>
      <c r="AF193" s="61"/>
      <c r="AG193" s="63">
        <f t="shared" si="49"/>
        <v>0</v>
      </c>
      <c r="AH193" s="45">
        <f t="shared" si="45"/>
        <v>0</v>
      </c>
      <c r="AI193" s="55">
        <f t="shared" si="46"/>
        <v>1116</v>
      </c>
      <c r="AJ193" s="56">
        <f t="shared" ref="AJ193:AJ247" si="50">$AJ$127</f>
        <v>34</v>
      </c>
    </row>
    <row r="194" spans="7:36" x14ac:dyDescent="0.25">
      <c r="G194" s="2"/>
      <c r="H194" s="95"/>
      <c r="I194" s="2"/>
      <c r="T194" s="64">
        <v>18.7</v>
      </c>
      <c r="U194" s="60">
        <v>1122</v>
      </c>
      <c r="V194" s="61">
        <v>0.77916666666666701</v>
      </c>
      <c r="W194" s="61">
        <v>0.84360000000000002</v>
      </c>
      <c r="X194" s="63">
        <f t="shared" si="47"/>
        <v>7.0999999999999952E-3</v>
      </c>
      <c r="Y194" s="45">
        <f t="shared" si="43"/>
        <v>0.24139999999999873</v>
      </c>
      <c r="Z194" s="55">
        <f t="shared" si="44"/>
        <v>1122</v>
      </c>
      <c r="AA194" s="72">
        <f t="shared" si="42"/>
        <v>28.682400000000001</v>
      </c>
      <c r="AB194" s="6"/>
      <c r="AC194" s="64">
        <v>18.7</v>
      </c>
      <c r="AD194" s="60">
        <v>1122</v>
      </c>
      <c r="AE194" s="61">
        <v>0.77916666666666701</v>
      </c>
      <c r="AF194" s="61"/>
      <c r="AG194" s="63">
        <f t="shared" si="49"/>
        <v>0</v>
      </c>
      <c r="AH194" s="45">
        <f t="shared" si="45"/>
        <v>0</v>
      </c>
      <c r="AI194" s="55">
        <f t="shared" si="46"/>
        <v>1122</v>
      </c>
      <c r="AJ194" s="56">
        <f t="shared" si="50"/>
        <v>34</v>
      </c>
    </row>
    <row r="195" spans="7:36" x14ac:dyDescent="0.25">
      <c r="G195" s="2"/>
      <c r="H195" s="95"/>
      <c r="I195" s="2"/>
      <c r="T195" s="64">
        <v>18.8</v>
      </c>
      <c r="U195" s="60">
        <v>1128</v>
      </c>
      <c r="V195" s="61">
        <v>0.78333333333333299</v>
      </c>
      <c r="W195" s="61">
        <v>0.8498</v>
      </c>
      <c r="X195" s="63">
        <f t="shared" si="47"/>
        <v>6.1999999999999833E-3</v>
      </c>
      <c r="Y195" s="45">
        <f t="shared" si="43"/>
        <v>0.21079999999999899</v>
      </c>
      <c r="Z195" s="55">
        <f t="shared" si="44"/>
        <v>1128</v>
      </c>
      <c r="AA195" s="72">
        <f t="shared" si="42"/>
        <v>28.8932</v>
      </c>
      <c r="AB195" s="6"/>
      <c r="AC195" s="64">
        <v>18.8</v>
      </c>
      <c r="AD195" s="60">
        <v>1128</v>
      </c>
      <c r="AE195" s="61">
        <v>0.78333333333333299</v>
      </c>
      <c r="AF195" s="61"/>
      <c r="AG195" s="63">
        <f t="shared" si="49"/>
        <v>0</v>
      </c>
      <c r="AH195" s="45">
        <f t="shared" si="45"/>
        <v>0</v>
      </c>
      <c r="AI195" s="55">
        <f t="shared" si="46"/>
        <v>1128</v>
      </c>
      <c r="AJ195" s="56">
        <f t="shared" si="50"/>
        <v>34</v>
      </c>
    </row>
    <row r="196" spans="7:36" x14ac:dyDescent="0.25">
      <c r="G196" s="2"/>
      <c r="H196" s="95"/>
      <c r="I196" s="2"/>
      <c r="T196" s="64">
        <v>18.899999999999999</v>
      </c>
      <c r="U196" s="60">
        <v>1134</v>
      </c>
      <c r="V196" s="61">
        <v>0.78749999999999998</v>
      </c>
      <c r="W196" s="61">
        <v>0.85589999999999999</v>
      </c>
      <c r="X196" s="63">
        <f t="shared" si="47"/>
        <v>6.0999999999999943E-3</v>
      </c>
      <c r="Y196" s="45">
        <f t="shared" si="43"/>
        <v>0.20739999999999981</v>
      </c>
      <c r="Z196" s="55">
        <f t="shared" si="44"/>
        <v>1134</v>
      </c>
      <c r="AA196" s="72">
        <f t="shared" si="42"/>
        <v>29.1006</v>
      </c>
      <c r="AB196" s="6"/>
      <c r="AC196" s="64">
        <v>18.899999999999999</v>
      </c>
      <c r="AD196" s="60">
        <v>1134</v>
      </c>
      <c r="AE196" s="61">
        <v>0.78749999999999998</v>
      </c>
      <c r="AF196" s="61"/>
      <c r="AG196" s="63">
        <f t="shared" si="49"/>
        <v>0</v>
      </c>
      <c r="AH196" s="45">
        <f t="shared" si="45"/>
        <v>0</v>
      </c>
      <c r="AI196" s="55">
        <f t="shared" si="46"/>
        <v>1134</v>
      </c>
      <c r="AJ196" s="56">
        <f t="shared" si="50"/>
        <v>34</v>
      </c>
    </row>
    <row r="197" spans="7:36" x14ac:dyDescent="0.25">
      <c r="G197" s="2"/>
      <c r="H197" s="95"/>
      <c r="I197" s="2"/>
      <c r="T197" s="64">
        <v>19</v>
      </c>
      <c r="U197" s="60">
        <v>1140</v>
      </c>
      <c r="V197" s="61">
        <v>0.79166666666666696</v>
      </c>
      <c r="W197" s="61">
        <v>0.8619</v>
      </c>
      <c r="X197" s="63">
        <f t="shared" si="47"/>
        <v>6.0000000000000053E-3</v>
      </c>
      <c r="Y197" s="45">
        <f t="shared" si="43"/>
        <v>0.20400000000000063</v>
      </c>
      <c r="Z197" s="55">
        <f t="shared" si="44"/>
        <v>1140</v>
      </c>
      <c r="AA197" s="72">
        <f t="shared" si="42"/>
        <v>29.304600000000001</v>
      </c>
      <c r="AB197" s="6"/>
      <c r="AC197" s="64">
        <v>19</v>
      </c>
      <c r="AD197" s="60">
        <v>1140</v>
      </c>
      <c r="AE197" s="61">
        <v>0.79166666666666696</v>
      </c>
      <c r="AF197" s="61"/>
      <c r="AG197" s="63">
        <f t="shared" si="49"/>
        <v>0</v>
      </c>
      <c r="AH197" s="45">
        <f t="shared" si="45"/>
        <v>0</v>
      </c>
      <c r="AI197" s="55">
        <f t="shared" si="46"/>
        <v>1140</v>
      </c>
      <c r="AJ197" s="56">
        <f t="shared" si="50"/>
        <v>34</v>
      </c>
    </row>
    <row r="198" spans="7:36" x14ac:dyDescent="0.25">
      <c r="G198" s="2"/>
      <c r="H198" s="95"/>
      <c r="I198" s="2"/>
      <c r="T198" s="64">
        <v>19.100000000000001</v>
      </c>
      <c r="U198" s="60">
        <v>1146</v>
      </c>
      <c r="V198" s="61">
        <v>0.79583333333333295</v>
      </c>
      <c r="W198" s="61">
        <v>0.86799999999999999</v>
      </c>
      <c r="X198" s="63">
        <f t="shared" si="47"/>
        <v>6.0999999999999943E-3</v>
      </c>
      <c r="Y198" s="45">
        <f t="shared" si="43"/>
        <v>0.20739999999999981</v>
      </c>
      <c r="Z198" s="55">
        <f t="shared" si="44"/>
        <v>1146</v>
      </c>
      <c r="AA198" s="72">
        <f t="shared" si="42"/>
        <v>29.512</v>
      </c>
      <c r="AB198" s="6"/>
      <c r="AC198" s="64">
        <v>19.100000000000001</v>
      </c>
      <c r="AD198" s="60">
        <v>1146</v>
      </c>
      <c r="AE198" s="61">
        <v>0.79583333333333295</v>
      </c>
      <c r="AF198" s="61"/>
      <c r="AG198" s="63">
        <f t="shared" si="49"/>
        <v>0</v>
      </c>
      <c r="AH198" s="45">
        <f t="shared" si="45"/>
        <v>0</v>
      </c>
      <c r="AI198" s="55">
        <f t="shared" si="46"/>
        <v>1146</v>
      </c>
      <c r="AJ198" s="56">
        <f t="shared" si="50"/>
        <v>34</v>
      </c>
    </row>
    <row r="199" spans="7:36" x14ac:dyDescent="0.25">
      <c r="G199" s="2"/>
      <c r="H199" s="95"/>
      <c r="I199" s="2"/>
      <c r="T199" s="64">
        <v>19.2</v>
      </c>
      <c r="U199" s="60">
        <v>1152</v>
      </c>
      <c r="V199" s="61">
        <v>0.8</v>
      </c>
      <c r="W199" s="61">
        <v>0.874</v>
      </c>
      <c r="X199" s="63">
        <f t="shared" si="47"/>
        <v>6.0000000000000053E-3</v>
      </c>
      <c r="Y199" s="45">
        <f t="shared" si="43"/>
        <v>0.20400000000000063</v>
      </c>
      <c r="Z199" s="55">
        <f t="shared" si="44"/>
        <v>1152</v>
      </c>
      <c r="AA199" s="72">
        <f t="shared" ref="AA199:AA247" si="51">W199*$W$4</f>
        <v>29.716000000000001</v>
      </c>
      <c r="AB199" s="6"/>
      <c r="AC199" s="64">
        <v>19.2</v>
      </c>
      <c r="AD199" s="60">
        <v>1152</v>
      </c>
      <c r="AE199" s="61">
        <v>0.8</v>
      </c>
      <c r="AF199" s="61"/>
      <c r="AG199" s="63">
        <f t="shared" si="49"/>
        <v>0</v>
      </c>
      <c r="AH199" s="45">
        <f t="shared" si="45"/>
        <v>0</v>
      </c>
      <c r="AI199" s="55">
        <f t="shared" si="46"/>
        <v>1152</v>
      </c>
      <c r="AJ199" s="56">
        <f t="shared" si="50"/>
        <v>34</v>
      </c>
    </row>
    <row r="200" spans="7:36" x14ac:dyDescent="0.25">
      <c r="G200" s="2"/>
      <c r="H200" s="95"/>
      <c r="I200" s="2"/>
      <c r="T200" s="64">
        <v>19.3</v>
      </c>
      <c r="U200" s="60">
        <v>1158</v>
      </c>
      <c r="V200" s="61">
        <v>0.80416666666666703</v>
      </c>
      <c r="W200" s="61">
        <v>0.87919999999999998</v>
      </c>
      <c r="X200" s="63">
        <f t="shared" si="47"/>
        <v>5.1999999999999824E-3</v>
      </c>
      <c r="Y200" s="45">
        <f t="shared" ref="Y200:Y247" si="52">AA200-AA199</f>
        <v>0.17680000000000007</v>
      </c>
      <c r="Z200" s="55">
        <f t="shared" ref="Z200:Z247" si="53">U200</f>
        <v>1158</v>
      </c>
      <c r="AA200" s="72">
        <f t="shared" si="51"/>
        <v>29.892800000000001</v>
      </c>
      <c r="AB200" s="6"/>
      <c r="AC200" s="64">
        <v>19.3</v>
      </c>
      <c r="AD200" s="60">
        <v>1158</v>
      </c>
      <c r="AE200" s="61">
        <v>0.80416666666666703</v>
      </c>
      <c r="AF200" s="61"/>
      <c r="AG200" s="63">
        <f t="shared" si="49"/>
        <v>0</v>
      </c>
      <c r="AH200" s="45">
        <f t="shared" ref="AH200:AH247" si="54">AJ200-AJ199</f>
        <v>0</v>
      </c>
      <c r="AI200" s="55">
        <f t="shared" ref="AI200:AI247" si="55">AD200</f>
        <v>1158</v>
      </c>
      <c r="AJ200" s="56">
        <f t="shared" si="50"/>
        <v>34</v>
      </c>
    </row>
    <row r="201" spans="7:36" x14ac:dyDescent="0.25">
      <c r="G201" s="2"/>
      <c r="H201" s="95"/>
      <c r="I201" s="2"/>
      <c r="T201" s="64">
        <v>19.399999999999999</v>
      </c>
      <c r="U201" s="60">
        <v>1164</v>
      </c>
      <c r="V201" s="61">
        <v>0.80833333333333302</v>
      </c>
      <c r="W201" s="61">
        <v>0.88439999999999996</v>
      </c>
      <c r="X201" s="63">
        <f t="shared" ref="X201:X247" si="56">W201-W200</f>
        <v>5.1999999999999824E-3</v>
      </c>
      <c r="Y201" s="45">
        <f t="shared" si="52"/>
        <v>0.17679999999999652</v>
      </c>
      <c r="Z201" s="55">
        <f t="shared" si="53"/>
        <v>1164</v>
      </c>
      <c r="AA201" s="72">
        <f t="shared" si="51"/>
        <v>30.069599999999998</v>
      </c>
      <c r="AB201" s="6"/>
      <c r="AC201" s="64">
        <v>19.399999999999999</v>
      </c>
      <c r="AD201" s="60">
        <v>1164</v>
      </c>
      <c r="AE201" s="61">
        <v>0.80833333333333302</v>
      </c>
      <c r="AF201" s="61"/>
      <c r="AG201" s="63">
        <f t="shared" si="49"/>
        <v>0</v>
      </c>
      <c r="AH201" s="45">
        <f t="shared" si="54"/>
        <v>0</v>
      </c>
      <c r="AI201" s="55">
        <f t="shared" si="55"/>
        <v>1164</v>
      </c>
      <c r="AJ201" s="56">
        <f t="shared" si="50"/>
        <v>34</v>
      </c>
    </row>
    <row r="202" spans="7:36" x14ac:dyDescent="0.25">
      <c r="G202" s="2"/>
      <c r="H202" s="95"/>
      <c r="I202" s="2"/>
      <c r="T202" s="64">
        <v>19.5</v>
      </c>
      <c r="U202" s="60">
        <v>1170</v>
      </c>
      <c r="V202" s="61">
        <v>0.8125</v>
      </c>
      <c r="W202" s="61">
        <v>0.88959999999999995</v>
      </c>
      <c r="X202" s="63">
        <f t="shared" si="56"/>
        <v>5.1999999999999824E-3</v>
      </c>
      <c r="Y202" s="45">
        <f t="shared" si="52"/>
        <v>0.17680000000000007</v>
      </c>
      <c r="Z202" s="55">
        <f t="shared" si="53"/>
        <v>1170</v>
      </c>
      <c r="AA202" s="72">
        <f t="shared" si="51"/>
        <v>30.246399999999998</v>
      </c>
      <c r="AB202" s="6"/>
      <c r="AC202" s="64">
        <v>19.5</v>
      </c>
      <c r="AD202" s="60">
        <v>1170</v>
      </c>
      <c r="AE202" s="61">
        <v>0.8125</v>
      </c>
      <c r="AF202" s="61"/>
      <c r="AG202" s="63">
        <f t="shared" si="49"/>
        <v>0</v>
      </c>
      <c r="AH202" s="45">
        <f t="shared" si="54"/>
        <v>0</v>
      </c>
      <c r="AI202" s="55">
        <f t="shared" si="55"/>
        <v>1170</v>
      </c>
      <c r="AJ202" s="56">
        <f t="shared" si="50"/>
        <v>34</v>
      </c>
    </row>
    <row r="203" spans="7:36" x14ac:dyDescent="0.25">
      <c r="G203" s="2"/>
      <c r="H203" s="95"/>
      <c r="I203" s="2"/>
      <c r="T203" s="64">
        <v>19.600000000000001</v>
      </c>
      <c r="U203" s="60">
        <v>1176</v>
      </c>
      <c r="V203" s="61">
        <v>0.81666666666666698</v>
      </c>
      <c r="W203" s="61">
        <v>0.89480000000000004</v>
      </c>
      <c r="X203" s="63">
        <f t="shared" si="56"/>
        <v>5.2000000000000934E-3</v>
      </c>
      <c r="Y203" s="45">
        <f t="shared" si="52"/>
        <v>0.17680000000000362</v>
      </c>
      <c r="Z203" s="55">
        <f t="shared" si="53"/>
        <v>1176</v>
      </c>
      <c r="AA203" s="72">
        <f t="shared" si="51"/>
        <v>30.423200000000001</v>
      </c>
      <c r="AB203" s="6"/>
      <c r="AC203" s="64">
        <v>19.600000000000001</v>
      </c>
      <c r="AD203" s="60">
        <v>1176</v>
      </c>
      <c r="AE203" s="61">
        <v>0.81666666666666698</v>
      </c>
      <c r="AF203" s="61"/>
      <c r="AG203" s="63">
        <f t="shared" si="49"/>
        <v>0</v>
      </c>
      <c r="AH203" s="45">
        <f t="shared" si="54"/>
        <v>0</v>
      </c>
      <c r="AI203" s="55">
        <f t="shared" si="55"/>
        <v>1176</v>
      </c>
      <c r="AJ203" s="56">
        <f t="shared" si="50"/>
        <v>34</v>
      </c>
    </row>
    <row r="204" spans="7:36" x14ac:dyDescent="0.25">
      <c r="G204" s="2"/>
      <c r="H204" s="95"/>
      <c r="I204" s="2"/>
      <c r="T204" s="64">
        <v>19.7</v>
      </c>
      <c r="U204" s="60">
        <v>1182</v>
      </c>
      <c r="V204" s="61">
        <v>0.82083333333333297</v>
      </c>
      <c r="W204" s="61">
        <v>0.89980000000000004</v>
      </c>
      <c r="X204" s="63">
        <f t="shared" si="56"/>
        <v>5.0000000000000044E-3</v>
      </c>
      <c r="Y204" s="45">
        <f t="shared" si="52"/>
        <v>0.17000000000000171</v>
      </c>
      <c r="Z204" s="55">
        <f t="shared" si="53"/>
        <v>1182</v>
      </c>
      <c r="AA204" s="72">
        <f t="shared" si="51"/>
        <v>30.593200000000003</v>
      </c>
      <c r="AB204" s="6"/>
      <c r="AC204" s="64">
        <v>19.7</v>
      </c>
      <c r="AD204" s="60">
        <v>1182</v>
      </c>
      <c r="AE204" s="61">
        <v>0.82083333333333297</v>
      </c>
      <c r="AF204" s="61"/>
      <c r="AG204" s="63">
        <f t="shared" si="49"/>
        <v>0</v>
      </c>
      <c r="AH204" s="45">
        <f t="shared" si="54"/>
        <v>0</v>
      </c>
      <c r="AI204" s="55">
        <f t="shared" si="55"/>
        <v>1182</v>
      </c>
      <c r="AJ204" s="56">
        <f t="shared" si="50"/>
        <v>34</v>
      </c>
    </row>
    <row r="205" spans="7:36" x14ac:dyDescent="0.25">
      <c r="G205" s="2"/>
      <c r="H205" s="95"/>
      <c r="I205" s="2"/>
      <c r="T205" s="64">
        <v>19.8</v>
      </c>
      <c r="U205" s="60">
        <v>1188</v>
      </c>
      <c r="V205" s="61">
        <v>0.82499999999999996</v>
      </c>
      <c r="W205" s="61">
        <v>0.90400000000000003</v>
      </c>
      <c r="X205" s="63">
        <f t="shared" si="56"/>
        <v>4.1999999999999815E-3</v>
      </c>
      <c r="Y205" s="45">
        <f t="shared" si="52"/>
        <v>0.1427999999999976</v>
      </c>
      <c r="Z205" s="55">
        <f t="shared" si="53"/>
        <v>1188</v>
      </c>
      <c r="AA205" s="72">
        <f t="shared" si="51"/>
        <v>30.736000000000001</v>
      </c>
      <c r="AB205" s="6"/>
      <c r="AC205" s="64">
        <v>19.8</v>
      </c>
      <c r="AD205" s="60">
        <v>1188</v>
      </c>
      <c r="AE205" s="61">
        <v>0.82499999999999996</v>
      </c>
      <c r="AF205" s="61"/>
      <c r="AG205" s="63">
        <f t="shared" si="49"/>
        <v>0</v>
      </c>
      <c r="AH205" s="45">
        <f t="shared" si="54"/>
        <v>0</v>
      </c>
      <c r="AI205" s="55">
        <f t="shared" si="55"/>
        <v>1188</v>
      </c>
      <c r="AJ205" s="56">
        <f t="shared" si="50"/>
        <v>34</v>
      </c>
    </row>
    <row r="206" spans="7:36" x14ac:dyDescent="0.25">
      <c r="G206" s="2"/>
      <c r="H206" s="95"/>
      <c r="I206" s="2"/>
      <c r="T206" s="64">
        <v>19.899999999999999</v>
      </c>
      <c r="U206" s="60">
        <v>1194</v>
      </c>
      <c r="V206" s="61">
        <v>0.82916666666666705</v>
      </c>
      <c r="W206" s="61">
        <v>0.90820000000000001</v>
      </c>
      <c r="X206" s="63">
        <f t="shared" si="56"/>
        <v>4.1999999999999815E-3</v>
      </c>
      <c r="Y206" s="45">
        <f t="shared" si="52"/>
        <v>0.14280000000000115</v>
      </c>
      <c r="Z206" s="55">
        <f t="shared" si="53"/>
        <v>1194</v>
      </c>
      <c r="AA206" s="72">
        <f t="shared" si="51"/>
        <v>30.878800000000002</v>
      </c>
      <c r="AB206" s="6"/>
      <c r="AC206" s="64">
        <v>19.899999999999999</v>
      </c>
      <c r="AD206" s="60">
        <v>1194</v>
      </c>
      <c r="AE206" s="61">
        <v>0.82916666666666705</v>
      </c>
      <c r="AF206" s="61"/>
      <c r="AG206" s="63">
        <f t="shared" si="49"/>
        <v>0</v>
      </c>
      <c r="AH206" s="45">
        <f t="shared" si="54"/>
        <v>0</v>
      </c>
      <c r="AI206" s="55">
        <f t="shared" si="55"/>
        <v>1194</v>
      </c>
      <c r="AJ206" s="56">
        <f t="shared" si="50"/>
        <v>34</v>
      </c>
    </row>
    <row r="207" spans="7:36" x14ac:dyDescent="0.25">
      <c r="G207" s="2"/>
      <c r="H207" s="95"/>
      <c r="I207" s="2"/>
      <c r="T207" s="64">
        <v>20</v>
      </c>
      <c r="U207" s="60">
        <v>1200</v>
      </c>
      <c r="V207" s="61">
        <v>0.83333333333333304</v>
      </c>
      <c r="W207" s="61">
        <v>0.9123</v>
      </c>
      <c r="X207" s="63">
        <f t="shared" si="56"/>
        <v>4.0999999999999925E-3</v>
      </c>
      <c r="Y207" s="45">
        <f t="shared" si="52"/>
        <v>0.13939999999999841</v>
      </c>
      <c r="Z207" s="55">
        <f t="shared" si="53"/>
        <v>1200</v>
      </c>
      <c r="AA207" s="72">
        <f t="shared" si="51"/>
        <v>31.0182</v>
      </c>
      <c r="AB207" s="6"/>
      <c r="AC207" s="64">
        <v>20</v>
      </c>
      <c r="AD207" s="60">
        <v>1200</v>
      </c>
      <c r="AE207" s="61">
        <v>0.83333333333333304</v>
      </c>
      <c r="AF207" s="61"/>
      <c r="AG207" s="63">
        <f t="shared" si="49"/>
        <v>0</v>
      </c>
      <c r="AH207" s="45">
        <f t="shared" si="54"/>
        <v>0</v>
      </c>
      <c r="AI207" s="55">
        <f t="shared" si="55"/>
        <v>1200</v>
      </c>
      <c r="AJ207" s="56">
        <f t="shared" si="50"/>
        <v>34</v>
      </c>
    </row>
    <row r="208" spans="7:36" x14ac:dyDescent="0.25">
      <c r="G208" s="2"/>
      <c r="H208" s="95"/>
      <c r="I208" s="2"/>
      <c r="T208" s="64">
        <v>20.100000000000001</v>
      </c>
      <c r="U208" s="60">
        <v>1206</v>
      </c>
      <c r="V208" s="61">
        <v>0.83750000000000002</v>
      </c>
      <c r="W208" s="61">
        <v>0.91649999999999998</v>
      </c>
      <c r="X208" s="63">
        <f t="shared" si="56"/>
        <v>4.1999999999999815E-3</v>
      </c>
      <c r="Y208" s="45">
        <f t="shared" si="52"/>
        <v>0.1427999999999976</v>
      </c>
      <c r="Z208" s="55">
        <f t="shared" si="53"/>
        <v>1206</v>
      </c>
      <c r="AA208" s="72">
        <f t="shared" si="51"/>
        <v>31.160999999999998</v>
      </c>
      <c r="AB208" s="6"/>
      <c r="AC208" s="64">
        <v>20.100000000000001</v>
      </c>
      <c r="AD208" s="60">
        <v>1206</v>
      </c>
      <c r="AE208" s="61">
        <v>0.83750000000000002</v>
      </c>
      <c r="AF208" s="61"/>
      <c r="AG208" s="63">
        <f t="shared" si="49"/>
        <v>0</v>
      </c>
      <c r="AH208" s="45">
        <f t="shared" si="54"/>
        <v>0</v>
      </c>
      <c r="AI208" s="55">
        <f t="shared" si="55"/>
        <v>1206</v>
      </c>
      <c r="AJ208" s="56">
        <f t="shared" si="50"/>
        <v>34</v>
      </c>
    </row>
    <row r="209" spans="7:36" x14ac:dyDescent="0.25">
      <c r="G209" s="2"/>
      <c r="H209" s="95"/>
      <c r="I209" s="2"/>
      <c r="T209" s="64">
        <v>20.2</v>
      </c>
      <c r="U209" s="60">
        <v>1212</v>
      </c>
      <c r="V209" s="61">
        <v>0.84166666666666701</v>
      </c>
      <c r="W209" s="61">
        <v>0.92030000000000001</v>
      </c>
      <c r="X209" s="63">
        <f t="shared" si="56"/>
        <v>3.8000000000000256E-3</v>
      </c>
      <c r="Y209" s="45">
        <f t="shared" si="52"/>
        <v>0.12920000000000087</v>
      </c>
      <c r="Z209" s="55">
        <f t="shared" si="53"/>
        <v>1212</v>
      </c>
      <c r="AA209" s="72">
        <f t="shared" si="51"/>
        <v>31.290199999999999</v>
      </c>
      <c r="AB209" s="6"/>
      <c r="AC209" s="64">
        <v>20.2</v>
      </c>
      <c r="AD209" s="60">
        <v>1212</v>
      </c>
      <c r="AE209" s="61">
        <v>0.84166666666666701</v>
      </c>
      <c r="AF209" s="61"/>
      <c r="AG209" s="63">
        <f t="shared" si="49"/>
        <v>0</v>
      </c>
      <c r="AH209" s="45">
        <f t="shared" si="54"/>
        <v>0</v>
      </c>
      <c r="AI209" s="55">
        <f t="shared" si="55"/>
        <v>1212</v>
      </c>
      <c r="AJ209" s="56">
        <f t="shared" si="50"/>
        <v>34</v>
      </c>
    </row>
    <row r="210" spans="7:36" x14ac:dyDescent="0.25">
      <c r="G210" s="2"/>
      <c r="H210" s="95"/>
      <c r="I210" s="2"/>
      <c r="T210" s="64">
        <v>20.3</v>
      </c>
      <c r="U210" s="60">
        <v>1218</v>
      </c>
      <c r="V210" s="61">
        <v>0.84583333333333299</v>
      </c>
      <c r="W210" s="61">
        <v>0.92369999999999997</v>
      </c>
      <c r="X210" s="63">
        <f t="shared" si="56"/>
        <v>3.3999999999999586E-3</v>
      </c>
      <c r="Y210" s="45">
        <f t="shared" si="52"/>
        <v>0.11560000000000059</v>
      </c>
      <c r="Z210" s="55">
        <f t="shared" si="53"/>
        <v>1218</v>
      </c>
      <c r="AA210" s="72">
        <f t="shared" si="51"/>
        <v>31.405799999999999</v>
      </c>
      <c r="AB210" s="6"/>
      <c r="AC210" s="64">
        <v>20.3</v>
      </c>
      <c r="AD210" s="60">
        <v>1218</v>
      </c>
      <c r="AE210" s="61">
        <v>0.84583333333333299</v>
      </c>
      <c r="AF210" s="61"/>
      <c r="AG210" s="63">
        <f t="shared" si="49"/>
        <v>0</v>
      </c>
      <c r="AH210" s="45">
        <f t="shared" si="54"/>
        <v>0</v>
      </c>
      <c r="AI210" s="55">
        <f t="shared" si="55"/>
        <v>1218</v>
      </c>
      <c r="AJ210" s="56">
        <f t="shared" si="50"/>
        <v>34</v>
      </c>
    </row>
    <row r="211" spans="7:36" x14ac:dyDescent="0.25">
      <c r="G211" s="2"/>
      <c r="H211" s="95"/>
      <c r="I211" s="2"/>
      <c r="T211" s="64">
        <v>20.399999999999999</v>
      </c>
      <c r="U211" s="60">
        <v>1224</v>
      </c>
      <c r="V211" s="61">
        <v>0.85</v>
      </c>
      <c r="W211" s="61">
        <v>0.92700000000000005</v>
      </c>
      <c r="X211" s="63">
        <f t="shared" si="56"/>
        <v>3.3000000000000806E-3</v>
      </c>
      <c r="Y211" s="45">
        <f t="shared" si="52"/>
        <v>0.11220000000000141</v>
      </c>
      <c r="Z211" s="55">
        <f t="shared" si="53"/>
        <v>1224</v>
      </c>
      <c r="AA211" s="72">
        <f t="shared" si="51"/>
        <v>31.518000000000001</v>
      </c>
      <c r="AB211" s="6"/>
      <c r="AC211" s="64">
        <v>20.399999999999999</v>
      </c>
      <c r="AD211" s="60">
        <v>1224</v>
      </c>
      <c r="AE211" s="61">
        <v>0.85</v>
      </c>
      <c r="AF211" s="61"/>
      <c r="AG211" s="63">
        <f t="shared" si="49"/>
        <v>0</v>
      </c>
      <c r="AH211" s="45">
        <f t="shared" si="54"/>
        <v>0</v>
      </c>
      <c r="AI211" s="55">
        <f t="shared" si="55"/>
        <v>1224</v>
      </c>
      <c r="AJ211" s="56">
        <f t="shared" si="50"/>
        <v>34</v>
      </c>
    </row>
    <row r="212" spans="7:36" x14ac:dyDescent="0.25">
      <c r="G212" s="2"/>
      <c r="H212" s="95"/>
      <c r="I212" s="2"/>
      <c r="T212" s="64">
        <v>20.5</v>
      </c>
      <c r="U212" s="60">
        <v>1230</v>
      </c>
      <c r="V212" s="61">
        <v>0.85416666666666696</v>
      </c>
      <c r="W212" s="61">
        <v>0.93030000000000002</v>
      </c>
      <c r="X212" s="63">
        <f t="shared" si="56"/>
        <v>3.2999999999999696E-3</v>
      </c>
      <c r="Y212" s="45">
        <f t="shared" si="52"/>
        <v>0.11220000000000141</v>
      </c>
      <c r="Z212" s="55">
        <f t="shared" si="53"/>
        <v>1230</v>
      </c>
      <c r="AA212" s="72">
        <f t="shared" si="51"/>
        <v>31.630200000000002</v>
      </c>
      <c r="AB212" s="6"/>
      <c r="AC212" s="64">
        <v>20.5</v>
      </c>
      <c r="AD212" s="60">
        <v>1230</v>
      </c>
      <c r="AE212" s="61">
        <v>0.85416666666666696</v>
      </c>
      <c r="AF212" s="61"/>
      <c r="AG212" s="63">
        <f t="shared" si="49"/>
        <v>0</v>
      </c>
      <c r="AH212" s="45">
        <f t="shared" si="54"/>
        <v>0</v>
      </c>
      <c r="AI212" s="55">
        <f t="shared" si="55"/>
        <v>1230</v>
      </c>
      <c r="AJ212" s="56">
        <f t="shared" si="50"/>
        <v>34</v>
      </c>
    </row>
    <row r="213" spans="7:36" x14ac:dyDescent="0.25">
      <c r="G213" s="2"/>
      <c r="H213" s="95"/>
      <c r="I213" s="2"/>
      <c r="T213" s="64">
        <v>20.6</v>
      </c>
      <c r="U213" s="60">
        <v>1236</v>
      </c>
      <c r="V213" s="61">
        <v>0.85833333333333295</v>
      </c>
      <c r="W213" s="61">
        <v>0.93369999999999997</v>
      </c>
      <c r="X213" s="63">
        <f t="shared" si="56"/>
        <v>3.3999999999999586E-3</v>
      </c>
      <c r="Y213" s="45">
        <f t="shared" si="52"/>
        <v>0.11559999999999704</v>
      </c>
      <c r="Z213" s="55">
        <f t="shared" si="53"/>
        <v>1236</v>
      </c>
      <c r="AA213" s="72">
        <f t="shared" si="51"/>
        <v>31.745799999999999</v>
      </c>
      <c r="AB213" s="6"/>
      <c r="AC213" s="64">
        <v>20.6</v>
      </c>
      <c r="AD213" s="60">
        <v>1236</v>
      </c>
      <c r="AE213" s="61">
        <v>0.85833333333333295</v>
      </c>
      <c r="AF213" s="61"/>
      <c r="AG213" s="63">
        <f t="shared" si="49"/>
        <v>0</v>
      </c>
      <c r="AH213" s="45">
        <f t="shared" si="54"/>
        <v>0</v>
      </c>
      <c r="AI213" s="55">
        <f t="shared" si="55"/>
        <v>1236</v>
      </c>
      <c r="AJ213" s="56">
        <f t="shared" si="50"/>
        <v>34</v>
      </c>
    </row>
    <row r="214" spans="7:36" x14ac:dyDescent="0.25">
      <c r="G214" s="2"/>
      <c r="H214" s="95"/>
      <c r="I214" s="2"/>
      <c r="T214" s="64">
        <v>20.7</v>
      </c>
      <c r="U214" s="60">
        <v>1242</v>
      </c>
      <c r="V214" s="61">
        <v>0.86250000000000004</v>
      </c>
      <c r="W214" s="61">
        <v>0.93640000000000001</v>
      </c>
      <c r="X214" s="63">
        <f t="shared" si="56"/>
        <v>2.7000000000000357E-3</v>
      </c>
      <c r="Y214" s="45">
        <f t="shared" si="52"/>
        <v>9.1800000000002768E-2</v>
      </c>
      <c r="Z214" s="55">
        <f t="shared" si="53"/>
        <v>1242</v>
      </c>
      <c r="AA214" s="72">
        <f t="shared" si="51"/>
        <v>31.837600000000002</v>
      </c>
      <c r="AB214" s="6"/>
      <c r="AC214" s="64">
        <v>20.7</v>
      </c>
      <c r="AD214" s="60">
        <v>1242</v>
      </c>
      <c r="AE214" s="61">
        <v>0.86250000000000004</v>
      </c>
      <c r="AF214" s="61"/>
      <c r="AG214" s="63">
        <f t="shared" si="49"/>
        <v>0</v>
      </c>
      <c r="AH214" s="45">
        <f t="shared" si="54"/>
        <v>0</v>
      </c>
      <c r="AI214" s="55">
        <f t="shared" si="55"/>
        <v>1242</v>
      </c>
      <c r="AJ214" s="56">
        <f t="shared" si="50"/>
        <v>34</v>
      </c>
    </row>
    <row r="215" spans="7:36" x14ac:dyDescent="0.25">
      <c r="G215" s="2"/>
      <c r="H215" s="95"/>
      <c r="I215" s="2"/>
      <c r="T215" s="64">
        <v>20.8</v>
      </c>
      <c r="U215" s="60">
        <v>1248</v>
      </c>
      <c r="V215" s="61">
        <v>0.86666666666666703</v>
      </c>
      <c r="W215" s="61">
        <v>0.93869999999999998</v>
      </c>
      <c r="X215" s="63">
        <f t="shared" si="56"/>
        <v>2.2999999999999687E-3</v>
      </c>
      <c r="Y215" s="45">
        <f t="shared" si="52"/>
        <v>7.8199999999998937E-2</v>
      </c>
      <c r="Z215" s="55">
        <f t="shared" si="53"/>
        <v>1248</v>
      </c>
      <c r="AA215" s="72">
        <f t="shared" si="51"/>
        <v>31.915800000000001</v>
      </c>
      <c r="AB215" s="6"/>
      <c r="AC215" s="64">
        <v>20.8</v>
      </c>
      <c r="AD215" s="60">
        <v>1248</v>
      </c>
      <c r="AE215" s="61">
        <v>0.86666666666666703</v>
      </c>
      <c r="AF215" s="61"/>
      <c r="AG215" s="63">
        <f t="shared" si="49"/>
        <v>0</v>
      </c>
      <c r="AH215" s="45">
        <f t="shared" si="54"/>
        <v>0</v>
      </c>
      <c r="AI215" s="55">
        <f t="shared" si="55"/>
        <v>1248</v>
      </c>
      <c r="AJ215" s="56">
        <f t="shared" si="50"/>
        <v>34</v>
      </c>
    </row>
    <row r="216" spans="7:36" x14ac:dyDescent="0.25">
      <c r="G216" s="2"/>
      <c r="H216" s="95"/>
      <c r="I216" s="2"/>
      <c r="T216" s="64">
        <v>20.9</v>
      </c>
      <c r="U216" s="60">
        <v>1254</v>
      </c>
      <c r="V216" s="61">
        <v>0.87083333333333302</v>
      </c>
      <c r="W216" s="61">
        <v>0.94099999999999995</v>
      </c>
      <c r="X216" s="63">
        <f t="shared" si="56"/>
        <v>2.2999999999999687E-3</v>
      </c>
      <c r="Y216" s="45">
        <f t="shared" si="52"/>
        <v>7.8199999999998937E-2</v>
      </c>
      <c r="Z216" s="55">
        <f t="shared" si="53"/>
        <v>1254</v>
      </c>
      <c r="AA216" s="72">
        <f t="shared" si="51"/>
        <v>31.994</v>
      </c>
      <c r="AB216" s="6"/>
      <c r="AC216" s="64">
        <v>20.9</v>
      </c>
      <c r="AD216" s="60">
        <v>1254</v>
      </c>
      <c r="AE216" s="61">
        <v>0.87083333333333302</v>
      </c>
      <c r="AF216" s="61"/>
      <c r="AG216" s="63">
        <f t="shared" si="49"/>
        <v>0</v>
      </c>
      <c r="AH216" s="45">
        <f t="shared" si="54"/>
        <v>0</v>
      </c>
      <c r="AI216" s="55">
        <f t="shared" si="55"/>
        <v>1254</v>
      </c>
      <c r="AJ216" s="56">
        <f t="shared" si="50"/>
        <v>34</v>
      </c>
    </row>
    <row r="217" spans="7:36" x14ac:dyDescent="0.25">
      <c r="G217" s="2"/>
      <c r="H217" s="95"/>
      <c r="I217" s="2"/>
      <c r="T217" s="64">
        <v>21</v>
      </c>
      <c r="U217" s="60">
        <v>1260</v>
      </c>
      <c r="V217" s="61">
        <v>0.875</v>
      </c>
      <c r="W217" s="61">
        <v>0.94320000000000004</v>
      </c>
      <c r="X217" s="63">
        <f t="shared" si="56"/>
        <v>2.2000000000000908E-3</v>
      </c>
      <c r="Y217" s="45">
        <f t="shared" si="52"/>
        <v>7.4800000000003308E-2</v>
      </c>
      <c r="Z217" s="55">
        <f t="shared" si="53"/>
        <v>1260</v>
      </c>
      <c r="AA217" s="72">
        <f t="shared" si="51"/>
        <v>32.068800000000003</v>
      </c>
      <c r="AB217" s="6"/>
      <c r="AC217" s="64">
        <v>21</v>
      </c>
      <c r="AD217" s="60">
        <v>1260</v>
      </c>
      <c r="AE217" s="61">
        <v>0.875</v>
      </c>
      <c r="AF217" s="61"/>
      <c r="AG217" s="63">
        <f t="shared" si="49"/>
        <v>0</v>
      </c>
      <c r="AH217" s="45">
        <f t="shared" si="54"/>
        <v>0</v>
      </c>
      <c r="AI217" s="55">
        <f t="shared" si="55"/>
        <v>1260</v>
      </c>
      <c r="AJ217" s="56">
        <f t="shared" si="50"/>
        <v>34</v>
      </c>
    </row>
    <row r="218" spans="7:36" x14ac:dyDescent="0.25">
      <c r="G218" s="2"/>
      <c r="H218" s="95"/>
      <c r="I218" s="2"/>
      <c r="T218" s="64">
        <v>21.1</v>
      </c>
      <c r="U218" s="60">
        <v>1266</v>
      </c>
      <c r="V218" s="61">
        <v>0.87916666666666698</v>
      </c>
      <c r="W218" s="61">
        <v>0.94550000000000001</v>
      </c>
      <c r="X218" s="63">
        <f t="shared" si="56"/>
        <v>2.2999999999999687E-3</v>
      </c>
      <c r="Y218" s="45">
        <f t="shared" si="52"/>
        <v>7.8199999999995384E-2</v>
      </c>
      <c r="Z218" s="55">
        <f t="shared" si="53"/>
        <v>1266</v>
      </c>
      <c r="AA218" s="72">
        <f t="shared" si="51"/>
        <v>32.146999999999998</v>
      </c>
      <c r="AB218" s="6"/>
      <c r="AC218" s="64">
        <v>21.1</v>
      </c>
      <c r="AD218" s="60">
        <v>1266</v>
      </c>
      <c r="AE218" s="61">
        <v>0.87916666666666698</v>
      </c>
      <c r="AF218" s="61"/>
      <c r="AG218" s="63">
        <f t="shared" si="49"/>
        <v>0</v>
      </c>
      <c r="AH218" s="45">
        <f t="shared" si="54"/>
        <v>0</v>
      </c>
      <c r="AI218" s="55">
        <f t="shared" si="55"/>
        <v>1266</v>
      </c>
      <c r="AJ218" s="56">
        <f t="shared" si="50"/>
        <v>34</v>
      </c>
    </row>
    <row r="219" spans="7:36" x14ac:dyDescent="0.25">
      <c r="G219" s="2"/>
      <c r="H219" s="95"/>
      <c r="I219" s="2"/>
      <c r="T219" s="64">
        <v>21.2</v>
      </c>
      <c r="U219" s="60">
        <v>1272</v>
      </c>
      <c r="V219" s="61">
        <v>0.88333333333333297</v>
      </c>
      <c r="W219" s="61">
        <v>0.94730000000000003</v>
      </c>
      <c r="X219" s="63">
        <f t="shared" si="56"/>
        <v>1.8000000000000238E-3</v>
      </c>
      <c r="Y219" s="45">
        <f t="shared" si="52"/>
        <v>6.1199999999999477E-2</v>
      </c>
      <c r="Z219" s="55">
        <f t="shared" si="53"/>
        <v>1272</v>
      </c>
      <c r="AA219" s="72">
        <f t="shared" si="51"/>
        <v>32.208199999999998</v>
      </c>
      <c r="AB219" s="6"/>
      <c r="AC219" s="64">
        <v>21.2</v>
      </c>
      <c r="AD219" s="60">
        <v>1272</v>
      </c>
      <c r="AE219" s="61">
        <v>0.88333333333333297</v>
      </c>
      <c r="AF219" s="61"/>
      <c r="AG219" s="63">
        <f t="shared" si="49"/>
        <v>0</v>
      </c>
      <c r="AH219" s="45">
        <f t="shared" si="54"/>
        <v>0</v>
      </c>
      <c r="AI219" s="55">
        <f t="shared" si="55"/>
        <v>1272</v>
      </c>
      <c r="AJ219" s="56">
        <f t="shared" si="50"/>
        <v>34</v>
      </c>
    </row>
    <row r="220" spans="7:36" x14ac:dyDescent="0.25">
      <c r="G220" s="2"/>
      <c r="H220" s="95"/>
      <c r="I220" s="2"/>
      <c r="T220" s="64">
        <v>21.3</v>
      </c>
      <c r="U220" s="60">
        <v>1278</v>
      </c>
      <c r="V220" s="61">
        <v>0.88749999999999996</v>
      </c>
      <c r="W220" s="61">
        <v>0.94899999999999995</v>
      </c>
      <c r="X220" s="63">
        <f t="shared" si="56"/>
        <v>1.6999999999999238E-3</v>
      </c>
      <c r="Y220" s="45">
        <f t="shared" si="52"/>
        <v>5.7800000000000296E-2</v>
      </c>
      <c r="Z220" s="55">
        <f t="shared" si="53"/>
        <v>1278</v>
      </c>
      <c r="AA220" s="72">
        <f t="shared" si="51"/>
        <v>32.265999999999998</v>
      </c>
      <c r="AB220" s="6"/>
      <c r="AC220" s="64">
        <v>21.3</v>
      </c>
      <c r="AD220" s="60">
        <v>1278</v>
      </c>
      <c r="AE220" s="61">
        <v>0.88749999999999996</v>
      </c>
      <c r="AF220" s="61"/>
      <c r="AG220" s="63">
        <f t="shared" si="49"/>
        <v>0</v>
      </c>
      <c r="AH220" s="45">
        <f t="shared" si="54"/>
        <v>0</v>
      </c>
      <c r="AI220" s="55">
        <f t="shared" si="55"/>
        <v>1278</v>
      </c>
      <c r="AJ220" s="56">
        <f t="shared" si="50"/>
        <v>34</v>
      </c>
    </row>
    <row r="221" spans="7:36" x14ac:dyDescent="0.25">
      <c r="G221" s="2"/>
      <c r="H221" s="95"/>
      <c r="I221" s="2"/>
      <c r="T221" s="64">
        <v>21.4</v>
      </c>
      <c r="U221" s="60">
        <v>1284</v>
      </c>
      <c r="V221" s="61">
        <v>0.89166666666666705</v>
      </c>
      <c r="W221" s="61">
        <v>0.95069999999999999</v>
      </c>
      <c r="X221" s="63">
        <f t="shared" si="56"/>
        <v>1.7000000000000348E-3</v>
      </c>
      <c r="Y221" s="45">
        <f t="shared" si="52"/>
        <v>5.7800000000000296E-2</v>
      </c>
      <c r="Z221" s="55">
        <f t="shared" si="53"/>
        <v>1284</v>
      </c>
      <c r="AA221" s="72">
        <f t="shared" si="51"/>
        <v>32.323799999999999</v>
      </c>
      <c r="AB221" s="6"/>
      <c r="AC221" s="64">
        <v>21.4</v>
      </c>
      <c r="AD221" s="60">
        <v>1284</v>
      </c>
      <c r="AE221" s="61">
        <v>0.89166666666666705</v>
      </c>
      <c r="AF221" s="61"/>
      <c r="AG221" s="63">
        <f t="shared" si="49"/>
        <v>0</v>
      </c>
      <c r="AH221" s="45">
        <f t="shared" si="54"/>
        <v>0</v>
      </c>
      <c r="AI221" s="55">
        <f t="shared" si="55"/>
        <v>1284</v>
      </c>
      <c r="AJ221" s="56">
        <f t="shared" si="50"/>
        <v>34</v>
      </c>
    </row>
    <row r="222" spans="7:36" x14ac:dyDescent="0.25">
      <c r="G222" s="2"/>
      <c r="H222" s="95"/>
      <c r="I222" s="2"/>
      <c r="T222" s="64">
        <v>21.5</v>
      </c>
      <c r="U222" s="60">
        <v>1290</v>
      </c>
      <c r="V222" s="61">
        <v>0.89583333333333304</v>
      </c>
      <c r="W222" s="61">
        <v>0.95230000000000004</v>
      </c>
      <c r="X222" s="63">
        <f t="shared" si="56"/>
        <v>1.6000000000000458E-3</v>
      </c>
      <c r="Y222" s="45">
        <f t="shared" si="52"/>
        <v>5.4400000000001114E-2</v>
      </c>
      <c r="Z222" s="55">
        <f t="shared" si="53"/>
        <v>1290</v>
      </c>
      <c r="AA222" s="72">
        <f t="shared" si="51"/>
        <v>32.3782</v>
      </c>
      <c r="AB222" s="6"/>
      <c r="AC222" s="64">
        <v>21.5</v>
      </c>
      <c r="AD222" s="60">
        <v>1290</v>
      </c>
      <c r="AE222" s="61">
        <v>0.89583333333333304</v>
      </c>
      <c r="AF222" s="61"/>
      <c r="AG222" s="63">
        <f t="shared" si="49"/>
        <v>0</v>
      </c>
      <c r="AH222" s="45">
        <f t="shared" si="54"/>
        <v>0</v>
      </c>
      <c r="AI222" s="55">
        <f t="shared" si="55"/>
        <v>1290</v>
      </c>
      <c r="AJ222" s="56">
        <f t="shared" si="50"/>
        <v>34</v>
      </c>
    </row>
    <row r="223" spans="7:36" x14ac:dyDescent="0.25">
      <c r="G223" s="2"/>
      <c r="H223" s="95"/>
      <c r="I223" s="2"/>
      <c r="T223" s="64">
        <v>21.6</v>
      </c>
      <c r="U223" s="60">
        <v>1296</v>
      </c>
      <c r="V223" s="61">
        <v>0.9</v>
      </c>
      <c r="W223" s="61">
        <v>0.95399999999999996</v>
      </c>
      <c r="X223" s="63">
        <f t="shared" si="56"/>
        <v>1.6999999999999238E-3</v>
      </c>
      <c r="Y223" s="45">
        <f t="shared" si="52"/>
        <v>5.7800000000000296E-2</v>
      </c>
      <c r="Z223" s="55">
        <f t="shared" si="53"/>
        <v>1296</v>
      </c>
      <c r="AA223" s="72">
        <f t="shared" si="51"/>
        <v>32.436</v>
      </c>
      <c r="AB223" s="6"/>
      <c r="AC223" s="64">
        <v>21.6</v>
      </c>
      <c r="AD223" s="60">
        <v>1296</v>
      </c>
      <c r="AE223" s="61">
        <v>0.9</v>
      </c>
      <c r="AF223" s="61"/>
      <c r="AG223" s="63">
        <f t="shared" si="49"/>
        <v>0</v>
      </c>
      <c r="AH223" s="45">
        <f t="shared" si="54"/>
        <v>0</v>
      </c>
      <c r="AI223" s="55">
        <f t="shared" si="55"/>
        <v>1296</v>
      </c>
      <c r="AJ223" s="56">
        <f t="shared" si="50"/>
        <v>34</v>
      </c>
    </row>
    <row r="224" spans="7:36" x14ac:dyDescent="0.25">
      <c r="G224" s="2"/>
      <c r="H224" s="95"/>
      <c r="I224" s="2"/>
      <c r="T224" s="64">
        <v>21.7</v>
      </c>
      <c r="U224" s="60">
        <v>1302</v>
      </c>
      <c r="V224" s="61">
        <v>0.90416666666666701</v>
      </c>
      <c r="W224" s="61">
        <v>0.95550000000000002</v>
      </c>
      <c r="X224" s="63">
        <f t="shared" si="56"/>
        <v>1.5000000000000568E-3</v>
      </c>
      <c r="Y224" s="45">
        <f t="shared" si="52"/>
        <v>5.1000000000001933E-2</v>
      </c>
      <c r="Z224" s="55">
        <f t="shared" si="53"/>
        <v>1302</v>
      </c>
      <c r="AA224" s="72">
        <f t="shared" si="51"/>
        <v>32.487000000000002</v>
      </c>
      <c r="AB224" s="6"/>
      <c r="AC224" s="64">
        <v>21.7</v>
      </c>
      <c r="AD224" s="60">
        <v>1302</v>
      </c>
      <c r="AE224" s="61">
        <v>0.90416666666666701</v>
      </c>
      <c r="AF224" s="61"/>
      <c r="AG224" s="63">
        <f t="shared" ref="AG224:AG247" si="57">($W$4-$N$4)/120</f>
        <v>0</v>
      </c>
      <c r="AH224" s="45">
        <f t="shared" si="54"/>
        <v>0</v>
      </c>
      <c r="AI224" s="55">
        <f t="shared" si="55"/>
        <v>1302</v>
      </c>
      <c r="AJ224" s="56">
        <f t="shared" si="50"/>
        <v>34</v>
      </c>
    </row>
    <row r="225" spans="7:36" x14ac:dyDescent="0.25">
      <c r="G225" s="2"/>
      <c r="H225" s="95"/>
      <c r="I225" s="2"/>
      <c r="T225" s="64">
        <v>21.8</v>
      </c>
      <c r="U225" s="60">
        <v>1308</v>
      </c>
      <c r="V225" s="61">
        <v>0.90833333333333299</v>
      </c>
      <c r="W225" s="61">
        <v>0.95689999999999997</v>
      </c>
      <c r="X225" s="63">
        <f t="shared" si="56"/>
        <v>1.3999999999999568E-3</v>
      </c>
      <c r="Y225" s="45">
        <f t="shared" si="52"/>
        <v>4.7599999999995646E-2</v>
      </c>
      <c r="Z225" s="55">
        <f t="shared" si="53"/>
        <v>1308</v>
      </c>
      <c r="AA225" s="72">
        <f t="shared" si="51"/>
        <v>32.534599999999998</v>
      </c>
      <c r="AB225" s="6"/>
      <c r="AC225" s="64">
        <v>21.8</v>
      </c>
      <c r="AD225" s="60">
        <v>1308</v>
      </c>
      <c r="AE225" s="61">
        <v>0.90833333333333299</v>
      </c>
      <c r="AF225" s="61"/>
      <c r="AG225" s="63">
        <f t="shared" si="57"/>
        <v>0</v>
      </c>
      <c r="AH225" s="45">
        <f t="shared" si="54"/>
        <v>0</v>
      </c>
      <c r="AI225" s="55">
        <f t="shared" si="55"/>
        <v>1308</v>
      </c>
      <c r="AJ225" s="56">
        <f t="shared" si="50"/>
        <v>34</v>
      </c>
    </row>
    <row r="226" spans="7:36" x14ac:dyDescent="0.25">
      <c r="G226" s="2"/>
      <c r="H226" s="95"/>
      <c r="I226" s="2"/>
      <c r="T226" s="64">
        <v>21.9</v>
      </c>
      <c r="U226" s="60">
        <v>1314</v>
      </c>
      <c r="V226" s="61">
        <v>0.91249999999999998</v>
      </c>
      <c r="W226" s="61">
        <v>0.95840000000000003</v>
      </c>
      <c r="X226" s="63">
        <f t="shared" si="56"/>
        <v>1.5000000000000568E-3</v>
      </c>
      <c r="Y226" s="45">
        <f t="shared" si="52"/>
        <v>5.1000000000001933E-2</v>
      </c>
      <c r="Z226" s="55">
        <f t="shared" si="53"/>
        <v>1314</v>
      </c>
      <c r="AA226" s="72">
        <f t="shared" si="51"/>
        <v>32.585599999999999</v>
      </c>
      <c r="AB226" s="6"/>
      <c r="AC226" s="64">
        <v>21.9</v>
      </c>
      <c r="AD226" s="60">
        <v>1314</v>
      </c>
      <c r="AE226" s="61">
        <v>0.91249999999999998</v>
      </c>
      <c r="AF226" s="61"/>
      <c r="AG226" s="63">
        <f t="shared" si="57"/>
        <v>0</v>
      </c>
      <c r="AH226" s="45">
        <f t="shared" si="54"/>
        <v>0</v>
      </c>
      <c r="AI226" s="55">
        <f t="shared" si="55"/>
        <v>1314</v>
      </c>
      <c r="AJ226" s="56">
        <f t="shared" si="50"/>
        <v>34</v>
      </c>
    </row>
    <row r="227" spans="7:36" x14ac:dyDescent="0.25">
      <c r="G227" s="2"/>
      <c r="H227" s="95"/>
      <c r="I227" s="2"/>
      <c r="T227" s="64">
        <v>22</v>
      </c>
      <c r="U227" s="60">
        <v>1320</v>
      </c>
      <c r="V227" s="61">
        <v>0.91666666666666696</v>
      </c>
      <c r="W227" s="61">
        <v>0.95979999999999999</v>
      </c>
      <c r="X227" s="63">
        <f t="shared" si="56"/>
        <v>1.3999999999999568E-3</v>
      </c>
      <c r="Y227" s="45">
        <f t="shared" si="52"/>
        <v>4.7600000000002751E-2</v>
      </c>
      <c r="Z227" s="55">
        <f t="shared" si="53"/>
        <v>1320</v>
      </c>
      <c r="AA227" s="72">
        <f t="shared" si="51"/>
        <v>32.633200000000002</v>
      </c>
      <c r="AB227" s="6"/>
      <c r="AC227" s="64">
        <v>22</v>
      </c>
      <c r="AD227" s="60">
        <v>1320</v>
      </c>
      <c r="AE227" s="61">
        <v>0.91666666666666696</v>
      </c>
      <c r="AF227" s="61"/>
      <c r="AG227" s="63">
        <f t="shared" si="57"/>
        <v>0</v>
      </c>
      <c r="AH227" s="45">
        <f t="shared" si="54"/>
        <v>0</v>
      </c>
      <c r="AI227" s="55">
        <f t="shared" si="55"/>
        <v>1320</v>
      </c>
      <c r="AJ227" s="56">
        <f t="shared" si="50"/>
        <v>34</v>
      </c>
    </row>
    <row r="228" spans="7:36" x14ac:dyDescent="0.25">
      <c r="G228" s="2"/>
      <c r="H228" s="95"/>
      <c r="I228" s="2"/>
      <c r="T228" s="64">
        <v>22.1</v>
      </c>
      <c r="U228" s="60">
        <v>1326</v>
      </c>
      <c r="V228" s="61">
        <v>0.92083333333333295</v>
      </c>
      <c r="W228" s="61">
        <v>0.96140000000000003</v>
      </c>
      <c r="X228" s="63">
        <f t="shared" si="56"/>
        <v>1.6000000000000458E-3</v>
      </c>
      <c r="Y228" s="45">
        <f t="shared" si="52"/>
        <v>5.4400000000001114E-2</v>
      </c>
      <c r="Z228" s="55">
        <f t="shared" si="53"/>
        <v>1326</v>
      </c>
      <c r="AA228" s="72">
        <f t="shared" si="51"/>
        <v>32.687600000000003</v>
      </c>
      <c r="AB228" s="6"/>
      <c r="AC228" s="64">
        <v>22.1</v>
      </c>
      <c r="AD228" s="60">
        <v>1326</v>
      </c>
      <c r="AE228" s="61">
        <v>0.92083333333333295</v>
      </c>
      <c r="AF228" s="61"/>
      <c r="AG228" s="63">
        <f t="shared" si="57"/>
        <v>0</v>
      </c>
      <c r="AH228" s="45">
        <f t="shared" si="54"/>
        <v>0</v>
      </c>
      <c r="AI228" s="55">
        <f t="shared" si="55"/>
        <v>1326</v>
      </c>
      <c r="AJ228" s="56">
        <f t="shared" si="50"/>
        <v>34</v>
      </c>
    </row>
    <row r="229" spans="7:36" x14ac:dyDescent="0.25">
      <c r="G229" s="2"/>
      <c r="H229" s="95"/>
      <c r="I229" s="2"/>
      <c r="T229" s="64">
        <v>22.2</v>
      </c>
      <c r="U229" s="60">
        <v>1332</v>
      </c>
      <c r="V229" s="61">
        <v>0.92500000000000004</v>
      </c>
      <c r="W229" s="61">
        <v>0.96319999999999995</v>
      </c>
      <c r="X229" s="63">
        <f t="shared" si="56"/>
        <v>1.7999999999999128E-3</v>
      </c>
      <c r="Y229" s="45">
        <f t="shared" si="52"/>
        <v>6.1199999999992372E-2</v>
      </c>
      <c r="Z229" s="55">
        <f t="shared" si="53"/>
        <v>1332</v>
      </c>
      <c r="AA229" s="72">
        <f t="shared" si="51"/>
        <v>32.748799999999996</v>
      </c>
      <c r="AB229" s="6"/>
      <c r="AC229" s="64">
        <v>22.2</v>
      </c>
      <c r="AD229" s="60">
        <v>1332</v>
      </c>
      <c r="AE229" s="61">
        <v>0.92500000000000004</v>
      </c>
      <c r="AF229" s="61"/>
      <c r="AG229" s="63">
        <f t="shared" si="57"/>
        <v>0</v>
      </c>
      <c r="AH229" s="45">
        <f t="shared" si="54"/>
        <v>0</v>
      </c>
      <c r="AI229" s="55">
        <f t="shared" si="55"/>
        <v>1332</v>
      </c>
      <c r="AJ229" s="56">
        <f t="shared" si="50"/>
        <v>34</v>
      </c>
    </row>
    <row r="230" spans="7:36" x14ac:dyDescent="0.25">
      <c r="G230" s="2"/>
      <c r="H230" s="95"/>
      <c r="I230" s="2"/>
      <c r="T230" s="64">
        <v>22.3</v>
      </c>
      <c r="U230" s="60">
        <v>1338</v>
      </c>
      <c r="V230" s="61">
        <v>0.92916666666666703</v>
      </c>
      <c r="W230" s="61">
        <v>0.96509999999999996</v>
      </c>
      <c r="X230" s="63">
        <f t="shared" si="56"/>
        <v>1.9000000000000128E-3</v>
      </c>
      <c r="Y230" s="45">
        <f t="shared" si="52"/>
        <v>6.4600000000005764E-2</v>
      </c>
      <c r="Z230" s="55">
        <f t="shared" si="53"/>
        <v>1338</v>
      </c>
      <c r="AA230" s="72">
        <f t="shared" si="51"/>
        <v>32.813400000000001</v>
      </c>
      <c r="AB230" s="6"/>
      <c r="AC230" s="64">
        <v>22.3</v>
      </c>
      <c r="AD230" s="60">
        <v>1338</v>
      </c>
      <c r="AE230" s="61">
        <v>0.92916666666666703</v>
      </c>
      <c r="AF230" s="61"/>
      <c r="AG230" s="63">
        <f t="shared" si="57"/>
        <v>0</v>
      </c>
      <c r="AH230" s="45">
        <f t="shared" si="54"/>
        <v>0</v>
      </c>
      <c r="AI230" s="55">
        <f t="shared" si="55"/>
        <v>1338</v>
      </c>
      <c r="AJ230" s="56">
        <f t="shared" si="50"/>
        <v>34</v>
      </c>
    </row>
    <row r="231" spans="7:36" x14ac:dyDescent="0.25">
      <c r="G231" s="2"/>
      <c r="H231" s="95"/>
      <c r="I231" s="2"/>
      <c r="T231" s="64">
        <v>22.4</v>
      </c>
      <c r="U231" s="60">
        <v>1344</v>
      </c>
      <c r="V231" s="61">
        <v>0.93333333333333302</v>
      </c>
      <c r="W231" s="61">
        <v>0.96699999999999997</v>
      </c>
      <c r="X231" s="63">
        <f t="shared" si="56"/>
        <v>1.9000000000000128E-3</v>
      </c>
      <c r="Y231" s="45">
        <f t="shared" si="52"/>
        <v>6.4599999999998658E-2</v>
      </c>
      <c r="Z231" s="55">
        <f t="shared" si="53"/>
        <v>1344</v>
      </c>
      <c r="AA231" s="72">
        <f t="shared" si="51"/>
        <v>32.878</v>
      </c>
      <c r="AB231" s="6"/>
      <c r="AC231" s="64">
        <v>22.4</v>
      </c>
      <c r="AD231" s="60">
        <v>1344</v>
      </c>
      <c r="AE231" s="61">
        <v>0.93333333333333302</v>
      </c>
      <c r="AF231" s="61"/>
      <c r="AG231" s="63">
        <f t="shared" si="57"/>
        <v>0</v>
      </c>
      <c r="AH231" s="45">
        <f t="shared" si="54"/>
        <v>0</v>
      </c>
      <c r="AI231" s="55">
        <f t="shared" si="55"/>
        <v>1344</v>
      </c>
      <c r="AJ231" s="56">
        <f t="shared" si="50"/>
        <v>34</v>
      </c>
    </row>
    <row r="232" spans="7:36" x14ac:dyDescent="0.25">
      <c r="G232" s="2"/>
      <c r="H232" s="95"/>
      <c r="I232" s="2"/>
      <c r="T232" s="64">
        <v>22.5</v>
      </c>
      <c r="U232" s="60">
        <v>1350</v>
      </c>
      <c r="V232" s="61">
        <v>0.9375</v>
      </c>
      <c r="W232" s="61">
        <v>0.96889999999999998</v>
      </c>
      <c r="X232" s="63">
        <f t="shared" si="56"/>
        <v>1.9000000000000128E-3</v>
      </c>
      <c r="Y232" s="45">
        <f t="shared" si="52"/>
        <v>6.4599999999998658E-2</v>
      </c>
      <c r="Z232" s="55">
        <f t="shared" si="53"/>
        <v>1350</v>
      </c>
      <c r="AA232" s="72">
        <f t="shared" si="51"/>
        <v>32.942599999999999</v>
      </c>
      <c r="AB232" s="6"/>
      <c r="AC232" s="64">
        <v>22.5</v>
      </c>
      <c r="AD232" s="60">
        <v>1350</v>
      </c>
      <c r="AE232" s="61">
        <v>0.9375</v>
      </c>
      <c r="AF232" s="61"/>
      <c r="AG232" s="63">
        <f t="shared" si="57"/>
        <v>0</v>
      </c>
      <c r="AH232" s="45">
        <f t="shared" si="54"/>
        <v>0</v>
      </c>
      <c r="AI232" s="55">
        <f t="shared" si="55"/>
        <v>1350</v>
      </c>
      <c r="AJ232" s="56">
        <f t="shared" si="50"/>
        <v>34</v>
      </c>
    </row>
    <row r="233" spans="7:36" x14ac:dyDescent="0.25">
      <c r="G233" s="2"/>
      <c r="H233" s="95"/>
      <c r="I233" s="2"/>
      <c r="T233" s="64">
        <v>22.6</v>
      </c>
      <c r="U233" s="60">
        <v>1356</v>
      </c>
      <c r="V233" s="61">
        <v>0.94166666666666698</v>
      </c>
      <c r="W233" s="61">
        <v>0.9708</v>
      </c>
      <c r="X233" s="63">
        <f t="shared" si="56"/>
        <v>1.9000000000000128E-3</v>
      </c>
      <c r="Y233" s="45">
        <f t="shared" si="52"/>
        <v>6.4599999999998658E-2</v>
      </c>
      <c r="Z233" s="55">
        <f t="shared" si="53"/>
        <v>1356</v>
      </c>
      <c r="AA233" s="72">
        <f t="shared" si="51"/>
        <v>33.007199999999997</v>
      </c>
      <c r="AB233" s="6"/>
      <c r="AC233" s="64">
        <v>22.6</v>
      </c>
      <c r="AD233" s="60">
        <v>1356</v>
      </c>
      <c r="AE233" s="61">
        <v>0.94166666666666698</v>
      </c>
      <c r="AF233" s="61"/>
      <c r="AG233" s="63">
        <f t="shared" si="57"/>
        <v>0</v>
      </c>
      <c r="AH233" s="45">
        <f t="shared" si="54"/>
        <v>0</v>
      </c>
      <c r="AI233" s="55">
        <f t="shared" si="55"/>
        <v>1356</v>
      </c>
      <c r="AJ233" s="56">
        <f t="shared" si="50"/>
        <v>34</v>
      </c>
    </row>
    <row r="234" spans="7:36" x14ac:dyDescent="0.25">
      <c r="G234" s="2"/>
      <c r="H234" s="95"/>
      <c r="I234" s="2"/>
      <c r="T234" s="64">
        <v>22.7</v>
      </c>
      <c r="U234" s="60">
        <v>1362</v>
      </c>
      <c r="V234" s="61">
        <v>0.94583333333333297</v>
      </c>
      <c r="W234" s="61">
        <v>0.97289999999999999</v>
      </c>
      <c r="X234" s="63">
        <f t="shared" si="56"/>
        <v>2.0999999999999908E-3</v>
      </c>
      <c r="Y234" s="45">
        <f t="shared" si="52"/>
        <v>7.1400000000004127E-2</v>
      </c>
      <c r="Z234" s="55">
        <f t="shared" si="53"/>
        <v>1362</v>
      </c>
      <c r="AA234" s="72">
        <f t="shared" si="51"/>
        <v>33.078600000000002</v>
      </c>
      <c r="AB234" s="6"/>
      <c r="AC234" s="64">
        <v>22.7</v>
      </c>
      <c r="AD234" s="60">
        <v>1362</v>
      </c>
      <c r="AE234" s="61">
        <v>0.94583333333333297</v>
      </c>
      <c r="AF234" s="61"/>
      <c r="AG234" s="63">
        <f t="shared" si="57"/>
        <v>0</v>
      </c>
      <c r="AH234" s="45">
        <f t="shared" si="54"/>
        <v>0</v>
      </c>
      <c r="AI234" s="55">
        <f t="shared" si="55"/>
        <v>1362</v>
      </c>
      <c r="AJ234" s="56">
        <f t="shared" si="50"/>
        <v>34</v>
      </c>
    </row>
    <row r="235" spans="7:36" x14ac:dyDescent="0.25">
      <c r="G235" s="2"/>
      <c r="H235" s="95"/>
      <c r="I235" s="2"/>
      <c r="T235" s="64">
        <v>22.8</v>
      </c>
      <c r="U235" s="60">
        <v>1368</v>
      </c>
      <c r="V235" s="61">
        <v>0.95</v>
      </c>
      <c r="W235" s="61">
        <v>0.97499999999999998</v>
      </c>
      <c r="X235" s="63">
        <f t="shared" si="56"/>
        <v>2.0999999999999908E-3</v>
      </c>
      <c r="Y235" s="45">
        <f t="shared" si="52"/>
        <v>7.1399999999997021E-2</v>
      </c>
      <c r="Z235" s="55">
        <f t="shared" si="53"/>
        <v>1368</v>
      </c>
      <c r="AA235" s="72">
        <f t="shared" si="51"/>
        <v>33.15</v>
      </c>
      <c r="AB235" s="6"/>
      <c r="AC235" s="64">
        <v>22.8</v>
      </c>
      <c r="AD235" s="60">
        <v>1368</v>
      </c>
      <c r="AE235" s="61">
        <v>0.95</v>
      </c>
      <c r="AF235" s="61"/>
      <c r="AG235" s="63">
        <f t="shared" si="57"/>
        <v>0</v>
      </c>
      <c r="AH235" s="45">
        <f t="shared" si="54"/>
        <v>0</v>
      </c>
      <c r="AI235" s="55">
        <f t="shared" si="55"/>
        <v>1368</v>
      </c>
      <c r="AJ235" s="56">
        <f t="shared" si="50"/>
        <v>34</v>
      </c>
    </row>
    <row r="236" spans="7:36" x14ac:dyDescent="0.25">
      <c r="G236" s="2"/>
      <c r="H236" s="95"/>
      <c r="I236" s="2"/>
      <c r="T236" s="64">
        <v>22.9</v>
      </c>
      <c r="U236" s="60">
        <v>1374</v>
      </c>
      <c r="V236" s="61">
        <v>0.95416666666666705</v>
      </c>
      <c r="W236" s="61">
        <v>0.97709999999999997</v>
      </c>
      <c r="X236" s="63">
        <f t="shared" si="56"/>
        <v>2.0999999999999908E-3</v>
      </c>
      <c r="Y236" s="45">
        <f t="shared" si="52"/>
        <v>7.1399999999997021E-2</v>
      </c>
      <c r="Z236" s="55">
        <f t="shared" si="53"/>
        <v>1374</v>
      </c>
      <c r="AA236" s="72">
        <f t="shared" si="51"/>
        <v>33.221399999999996</v>
      </c>
      <c r="AB236" s="6"/>
      <c r="AC236" s="64">
        <v>22.9</v>
      </c>
      <c r="AD236" s="60">
        <v>1374</v>
      </c>
      <c r="AE236" s="61">
        <v>0.95416666666666705</v>
      </c>
      <c r="AF236" s="61"/>
      <c r="AG236" s="63">
        <f t="shared" si="57"/>
        <v>0</v>
      </c>
      <c r="AH236" s="45">
        <f t="shared" si="54"/>
        <v>0</v>
      </c>
      <c r="AI236" s="55">
        <f t="shared" si="55"/>
        <v>1374</v>
      </c>
      <c r="AJ236" s="56">
        <f t="shared" si="50"/>
        <v>34</v>
      </c>
    </row>
    <row r="237" spans="7:36" x14ac:dyDescent="0.25">
      <c r="G237" s="2"/>
      <c r="H237" s="95"/>
      <c r="I237" s="2"/>
      <c r="T237" s="64">
        <v>23</v>
      </c>
      <c r="U237" s="60">
        <v>1380</v>
      </c>
      <c r="V237" s="61">
        <v>0.95833333333333304</v>
      </c>
      <c r="W237" s="61">
        <v>0.97919999999999996</v>
      </c>
      <c r="X237" s="63">
        <f t="shared" si="56"/>
        <v>2.0999999999999908E-3</v>
      </c>
      <c r="Y237" s="45">
        <f t="shared" si="52"/>
        <v>7.1400000000004127E-2</v>
      </c>
      <c r="Z237" s="55">
        <f t="shared" si="53"/>
        <v>1380</v>
      </c>
      <c r="AA237" s="72">
        <f t="shared" si="51"/>
        <v>33.2928</v>
      </c>
      <c r="AB237" s="6"/>
      <c r="AC237" s="64">
        <v>23</v>
      </c>
      <c r="AD237" s="60">
        <v>1380</v>
      </c>
      <c r="AE237" s="61">
        <v>0.95833333333333304</v>
      </c>
      <c r="AF237" s="61"/>
      <c r="AG237" s="63">
        <f t="shared" si="57"/>
        <v>0</v>
      </c>
      <c r="AH237" s="45">
        <f t="shared" si="54"/>
        <v>0</v>
      </c>
      <c r="AI237" s="55">
        <f t="shared" si="55"/>
        <v>1380</v>
      </c>
      <c r="AJ237" s="56">
        <f t="shared" si="50"/>
        <v>34</v>
      </c>
    </row>
    <row r="238" spans="7:36" x14ac:dyDescent="0.25">
      <c r="G238" s="2"/>
      <c r="H238" s="95"/>
      <c r="I238" s="2"/>
      <c r="T238" s="64">
        <v>23.1</v>
      </c>
      <c r="U238" s="60">
        <v>1386</v>
      </c>
      <c r="V238" s="61">
        <v>0.96250000000000002</v>
      </c>
      <c r="W238" s="61">
        <v>0.98180000000000001</v>
      </c>
      <c r="X238" s="63">
        <f t="shared" si="56"/>
        <v>2.6000000000000467E-3</v>
      </c>
      <c r="Y238" s="45">
        <f t="shared" si="52"/>
        <v>8.8400000000000034E-2</v>
      </c>
      <c r="Z238" s="55">
        <f t="shared" si="53"/>
        <v>1386</v>
      </c>
      <c r="AA238" s="72">
        <f t="shared" si="51"/>
        <v>33.3812</v>
      </c>
      <c r="AB238" s="6"/>
      <c r="AC238" s="64">
        <v>23.1</v>
      </c>
      <c r="AD238" s="60">
        <v>1386</v>
      </c>
      <c r="AE238" s="61">
        <v>0.96250000000000002</v>
      </c>
      <c r="AF238" s="61"/>
      <c r="AG238" s="63">
        <f t="shared" si="57"/>
        <v>0</v>
      </c>
      <c r="AH238" s="45">
        <f t="shared" si="54"/>
        <v>0</v>
      </c>
      <c r="AI238" s="55">
        <f t="shared" si="55"/>
        <v>1386</v>
      </c>
      <c r="AJ238" s="56">
        <f t="shared" si="50"/>
        <v>34</v>
      </c>
    </row>
    <row r="239" spans="7:36" x14ac:dyDescent="0.25">
      <c r="G239" s="2"/>
      <c r="H239" s="95"/>
      <c r="I239" s="2"/>
      <c r="T239" s="64">
        <v>23.2</v>
      </c>
      <c r="U239" s="60">
        <v>1392</v>
      </c>
      <c r="V239" s="61">
        <v>0.96666666666666701</v>
      </c>
      <c r="W239" s="61">
        <v>0.98470000000000002</v>
      </c>
      <c r="X239" s="63">
        <f t="shared" si="56"/>
        <v>2.9000000000000137E-3</v>
      </c>
      <c r="Y239" s="45">
        <f t="shared" si="52"/>
        <v>9.8599999999997578E-2</v>
      </c>
      <c r="Z239" s="55">
        <f t="shared" si="53"/>
        <v>1392</v>
      </c>
      <c r="AA239" s="72">
        <f t="shared" si="51"/>
        <v>33.479799999999997</v>
      </c>
      <c r="AB239" s="6"/>
      <c r="AC239" s="64">
        <v>23.2</v>
      </c>
      <c r="AD239" s="60">
        <v>1392</v>
      </c>
      <c r="AE239" s="61">
        <v>0.96666666666666701</v>
      </c>
      <c r="AF239" s="61"/>
      <c r="AG239" s="63">
        <f t="shared" si="57"/>
        <v>0</v>
      </c>
      <c r="AH239" s="45">
        <f t="shared" si="54"/>
        <v>0</v>
      </c>
      <c r="AI239" s="55">
        <f t="shared" si="55"/>
        <v>1392</v>
      </c>
      <c r="AJ239" s="56">
        <f t="shared" si="50"/>
        <v>34</v>
      </c>
    </row>
    <row r="240" spans="7:36" x14ac:dyDescent="0.25">
      <c r="G240" s="2"/>
      <c r="H240" s="95"/>
      <c r="I240" s="2"/>
      <c r="T240" s="64">
        <v>23.3</v>
      </c>
      <c r="U240" s="60">
        <v>1398</v>
      </c>
      <c r="V240" s="61">
        <v>0.97083333333333299</v>
      </c>
      <c r="W240" s="61">
        <v>0.98760000000000003</v>
      </c>
      <c r="X240" s="63">
        <f t="shared" si="56"/>
        <v>2.9000000000000137E-3</v>
      </c>
      <c r="Y240" s="45">
        <f t="shared" si="52"/>
        <v>9.8600000000004684E-2</v>
      </c>
      <c r="Z240" s="55">
        <f t="shared" si="53"/>
        <v>1398</v>
      </c>
      <c r="AA240" s="72">
        <f t="shared" si="51"/>
        <v>33.578400000000002</v>
      </c>
      <c r="AB240" s="6"/>
      <c r="AC240" s="64">
        <v>23.3</v>
      </c>
      <c r="AD240" s="60">
        <v>1398</v>
      </c>
      <c r="AE240" s="61">
        <v>0.97083333333333299</v>
      </c>
      <c r="AF240" s="61"/>
      <c r="AG240" s="63">
        <f t="shared" si="57"/>
        <v>0</v>
      </c>
      <c r="AH240" s="45">
        <f t="shared" si="54"/>
        <v>0</v>
      </c>
      <c r="AI240" s="55">
        <f t="shared" si="55"/>
        <v>1398</v>
      </c>
      <c r="AJ240" s="56">
        <f t="shared" si="50"/>
        <v>34</v>
      </c>
    </row>
    <row r="241" spans="7:36" x14ac:dyDescent="0.25">
      <c r="G241" s="2"/>
      <c r="H241" s="95"/>
      <c r="I241" s="2"/>
      <c r="T241" s="64">
        <v>23.4</v>
      </c>
      <c r="U241" s="60">
        <v>1404</v>
      </c>
      <c r="V241" s="61">
        <v>0.97499999999999998</v>
      </c>
      <c r="W241" s="61">
        <v>0.99050000000000005</v>
      </c>
      <c r="X241" s="63">
        <f t="shared" si="56"/>
        <v>2.9000000000000137E-3</v>
      </c>
      <c r="Y241" s="45">
        <f t="shared" si="52"/>
        <v>9.8599999999997578E-2</v>
      </c>
      <c r="Z241" s="55">
        <f t="shared" si="53"/>
        <v>1404</v>
      </c>
      <c r="AA241" s="72">
        <f t="shared" si="51"/>
        <v>33.677</v>
      </c>
      <c r="AB241" s="6"/>
      <c r="AC241" s="64">
        <v>23.4</v>
      </c>
      <c r="AD241" s="60">
        <v>1404</v>
      </c>
      <c r="AE241" s="61">
        <v>0.97499999999999998</v>
      </c>
      <c r="AF241" s="61"/>
      <c r="AG241" s="63">
        <f t="shared" si="57"/>
        <v>0</v>
      </c>
      <c r="AH241" s="45">
        <f t="shared" si="54"/>
        <v>0</v>
      </c>
      <c r="AI241" s="55">
        <f t="shared" si="55"/>
        <v>1404</v>
      </c>
      <c r="AJ241" s="56">
        <f t="shared" si="50"/>
        <v>34</v>
      </c>
    </row>
    <row r="242" spans="7:36" x14ac:dyDescent="0.25">
      <c r="G242" s="2"/>
      <c r="H242" s="95"/>
      <c r="I242" s="2"/>
      <c r="T242" s="64">
        <v>23.5</v>
      </c>
      <c r="U242" s="60">
        <v>1410</v>
      </c>
      <c r="V242" s="61">
        <v>0.97916666666666696</v>
      </c>
      <c r="W242" s="61">
        <v>0.99339999999999995</v>
      </c>
      <c r="X242" s="63">
        <f t="shared" si="56"/>
        <v>2.8999999999999027E-3</v>
      </c>
      <c r="Y242" s="45">
        <f t="shared" si="52"/>
        <v>9.8599999999997578E-2</v>
      </c>
      <c r="Z242" s="55">
        <f t="shared" si="53"/>
        <v>1410</v>
      </c>
      <c r="AA242" s="72">
        <f t="shared" si="51"/>
        <v>33.775599999999997</v>
      </c>
      <c r="AB242" s="6"/>
      <c r="AC242" s="64">
        <v>23.5</v>
      </c>
      <c r="AD242" s="60">
        <v>1410</v>
      </c>
      <c r="AE242" s="61">
        <v>0.97916666666666696</v>
      </c>
      <c r="AF242" s="61"/>
      <c r="AG242" s="63">
        <f t="shared" si="57"/>
        <v>0</v>
      </c>
      <c r="AH242" s="45">
        <f t="shared" si="54"/>
        <v>0</v>
      </c>
      <c r="AI242" s="55">
        <f t="shared" si="55"/>
        <v>1410</v>
      </c>
      <c r="AJ242" s="56">
        <f t="shared" si="50"/>
        <v>34</v>
      </c>
    </row>
    <row r="243" spans="7:36" x14ac:dyDescent="0.25">
      <c r="G243" s="2"/>
      <c r="H243" s="95"/>
      <c r="I243" s="2"/>
      <c r="T243" s="64">
        <v>23.6</v>
      </c>
      <c r="U243" s="60">
        <v>1416</v>
      </c>
      <c r="V243" s="61">
        <v>0.98333333333333295</v>
      </c>
      <c r="W243" s="61">
        <v>0.995</v>
      </c>
      <c r="X243" s="63">
        <f t="shared" si="56"/>
        <v>1.6000000000000458E-3</v>
      </c>
      <c r="Y243" s="45">
        <f t="shared" si="52"/>
        <v>5.4400000000001114E-2</v>
      </c>
      <c r="Z243" s="55">
        <f t="shared" si="53"/>
        <v>1416</v>
      </c>
      <c r="AA243" s="72">
        <f t="shared" si="51"/>
        <v>33.83</v>
      </c>
      <c r="AB243" s="6"/>
      <c r="AC243" s="64">
        <v>23.6</v>
      </c>
      <c r="AD243" s="60">
        <v>1416</v>
      </c>
      <c r="AE243" s="61">
        <v>0.98333333333333295</v>
      </c>
      <c r="AF243" s="61"/>
      <c r="AG243" s="63">
        <f t="shared" si="57"/>
        <v>0</v>
      </c>
      <c r="AH243" s="45">
        <f t="shared" si="54"/>
        <v>0</v>
      </c>
      <c r="AI243" s="55">
        <f t="shared" si="55"/>
        <v>1416</v>
      </c>
      <c r="AJ243" s="56">
        <f t="shared" si="50"/>
        <v>34</v>
      </c>
    </row>
    <row r="244" spans="7:36" x14ac:dyDescent="0.25">
      <c r="G244" s="2"/>
      <c r="H244" s="95"/>
      <c r="I244" s="2"/>
      <c r="T244" s="64">
        <v>23.7</v>
      </c>
      <c r="U244" s="60">
        <v>1422</v>
      </c>
      <c r="V244" s="61">
        <v>0.98750000000000004</v>
      </c>
      <c r="W244" s="61">
        <v>0.99619999999999997</v>
      </c>
      <c r="X244" s="63">
        <f t="shared" si="56"/>
        <v>1.1999999999999789E-3</v>
      </c>
      <c r="Y244" s="45">
        <f t="shared" si="52"/>
        <v>4.0800000000004388E-2</v>
      </c>
      <c r="Z244" s="55">
        <f t="shared" si="53"/>
        <v>1422</v>
      </c>
      <c r="AA244" s="72">
        <f t="shared" si="51"/>
        <v>33.870800000000003</v>
      </c>
      <c r="AB244" s="6"/>
      <c r="AC244" s="64">
        <v>23.7</v>
      </c>
      <c r="AD244" s="60">
        <v>1422</v>
      </c>
      <c r="AE244" s="61">
        <v>0.98750000000000004</v>
      </c>
      <c r="AF244" s="61"/>
      <c r="AG244" s="63">
        <f t="shared" si="57"/>
        <v>0</v>
      </c>
      <c r="AH244" s="45">
        <f t="shared" si="54"/>
        <v>0</v>
      </c>
      <c r="AI244" s="55">
        <f t="shared" si="55"/>
        <v>1422</v>
      </c>
      <c r="AJ244" s="56">
        <f t="shared" si="50"/>
        <v>34</v>
      </c>
    </row>
    <row r="245" spans="7:36" x14ac:dyDescent="0.25">
      <c r="G245" s="2"/>
      <c r="H245" s="95"/>
      <c r="I245" s="2"/>
      <c r="T245" s="64">
        <v>23.8</v>
      </c>
      <c r="U245" s="60">
        <v>1428</v>
      </c>
      <c r="V245" s="61">
        <v>0.99166666666666703</v>
      </c>
      <c r="W245" s="61">
        <v>0.99750000000000005</v>
      </c>
      <c r="X245" s="63">
        <f t="shared" si="56"/>
        <v>1.3000000000000789E-3</v>
      </c>
      <c r="Y245" s="45">
        <f t="shared" si="52"/>
        <v>4.4199999999996464E-2</v>
      </c>
      <c r="Z245" s="55">
        <f t="shared" si="53"/>
        <v>1428</v>
      </c>
      <c r="AA245" s="72">
        <f t="shared" si="51"/>
        <v>33.914999999999999</v>
      </c>
      <c r="AB245" s="6"/>
      <c r="AC245" s="64">
        <v>23.8</v>
      </c>
      <c r="AD245" s="60">
        <v>1428</v>
      </c>
      <c r="AE245" s="61">
        <v>0.99166666666666703</v>
      </c>
      <c r="AF245" s="61"/>
      <c r="AG245" s="63">
        <f t="shared" si="57"/>
        <v>0</v>
      </c>
      <c r="AH245" s="45">
        <f t="shared" si="54"/>
        <v>0</v>
      </c>
      <c r="AI245" s="55">
        <f t="shared" si="55"/>
        <v>1428</v>
      </c>
      <c r="AJ245" s="56">
        <f t="shared" si="50"/>
        <v>34</v>
      </c>
    </row>
    <row r="246" spans="7:36" x14ac:dyDescent="0.25">
      <c r="G246" s="2"/>
      <c r="H246" s="95"/>
      <c r="I246" s="2"/>
      <c r="T246" s="64">
        <v>23.9</v>
      </c>
      <c r="U246" s="60">
        <v>1434</v>
      </c>
      <c r="V246" s="61">
        <v>0.99583333333333302</v>
      </c>
      <c r="W246" s="61">
        <v>0.99880000000000002</v>
      </c>
      <c r="X246" s="63">
        <f t="shared" si="56"/>
        <v>1.2999999999999678E-3</v>
      </c>
      <c r="Y246" s="45">
        <f t="shared" si="52"/>
        <v>4.420000000000357E-2</v>
      </c>
      <c r="Z246" s="55">
        <f t="shared" si="53"/>
        <v>1434</v>
      </c>
      <c r="AA246" s="72">
        <f t="shared" si="51"/>
        <v>33.959200000000003</v>
      </c>
      <c r="AB246" s="6"/>
      <c r="AC246" s="64">
        <v>23.9</v>
      </c>
      <c r="AD246" s="60">
        <v>1434</v>
      </c>
      <c r="AE246" s="61">
        <v>0.99583333333333302</v>
      </c>
      <c r="AF246" s="61"/>
      <c r="AG246" s="63">
        <f t="shared" si="57"/>
        <v>0</v>
      </c>
      <c r="AH246" s="45">
        <f t="shared" si="54"/>
        <v>0</v>
      </c>
      <c r="AI246" s="55">
        <f t="shared" si="55"/>
        <v>1434</v>
      </c>
      <c r="AJ246" s="56">
        <f t="shared" si="50"/>
        <v>34</v>
      </c>
    </row>
    <row r="247" spans="7:36" ht="15.75" thickBot="1" x14ac:dyDescent="0.3">
      <c r="G247" s="2"/>
      <c r="H247" s="95"/>
      <c r="I247" s="2"/>
      <c r="T247" s="65">
        <v>24</v>
      </c>
      <c r="U247" s="66">
        <v>1440</v>
      </c>
      <c r="V247" s="67">
        <v>1</v>
      </c>
      <c r="W247" s="67">
        <v>1</v>
      </c>
      <c r="X247" s="68">
        <f t="shared" si="56"/>
        <v>1.1999999999999789E-3</v>
      </c>
      <c r="Y247" s="54">
        <f t="shared" si="52"/>
        <v>4.0799999999997283E-2</v>
      </c>
      <c r="Z247" s="55">
        <f t="shared" si="53"/>
        <v>1440</v>
      </c>
      <c r="AA247" s="74">
        <f t="shared" si="51"/>
        <v>34</v>
      </c>
      <c r="AB247" s="6"/>
      <c r="AC247" s="65">
        <v>24</v>
      </c>
      <c r="AD247" s="66">
        <v>1440</v>
      </c>
      <c r="AE247" s="67">
        <v>1</v>
      </c>
      <c r="AF247" s="67"/>
      <c r="AG247" s="68">
        <f t="shared" si="57"/>
        <v>0</v>
      </c>
      <c r="AH247" s="54">
        <f t="shared" si="54"/>
        <v>0</v>
      </c>
      <c r="AI247" s="57">
        <f t="shared" si="55"/>
        <v>1440</v>
      </c>
      <c r="AJ247" s="56">
        <f t="shared" si="50"/>
        <v>34</v>
      </c>
    </row>
  </sheetData>
  <customSheetViews>
    <customSheetView guid="{A1C00A3B-0821-4847-B9FD-829A8FAC3045}" scale="80">
      <pageMargins left="0.7" right="0.7" top="0.75" bottom="0.75" header="0.3" footer="0.3"/>
    </customSheetView>
  </customSheetViews>
  <mergeCells count="47">
    <mergeCell ref="Y5:Y6"/>
    <mergeCell ref="Z5:Z6"/>
    <mergeCell ref="AA5:AA6"/>
    <mergeCell ref="T4:V4"/>
    <mergeCell ref="W4:X4"/>
    <mergeCell ref="T5:T6"/>
    <mergeCell ref="U5:U6"/>
    <mergeCell ref="V5:V6"/>
    <mergeCell ref="W5:W6"/>
    <mergeCell ref="X5:X6"/>
    <mergeCell ref="R5:R6"/>
    <mergeCell ref="K4:M4"/>
    <mergeCell ref="N4:O4"/>
    <mergeCell ref="K5:K6"/>
    <mergeCell ref="L5:L6"/>
    <mergeCell ref="M5:M6"/>
    <mergeCell ref="N5:N6"/>
    <mergeCell ref="B4:D4"/>
    <mergeCell ref="E4:F4"/>
    <mergeCell ref="AG5:AG6"/>
    <mergeCell ref="AH5:AH6"/>
    <mergeCell ref="AI5:AI6"/>
    <mergeCell ref="F5:F6"/>
    <mergeCell ref="G5:G6"/>
    <mergeCell ref="H5:H6"/>
    <mergeCell ref="I5:I6"/>
    <mergeCell ref="B5:B6"/>
    <mergeCell ref="C5:C6"/>
    <mergeCell ref="D5:D6"/>
    <mergeCell ref="E5:E6"/>
    <mergeCell ref="O5:O6"/>
    <mergeCell ref="P5:P6"/>
    <mergeCell ref="Q5:Q6"/>
    <mergeCell ref="AJ5:AJ6"/>
    <mergeCell ref="AC4:AE4"/>
    <mergeCell ref="AF4:AG4"/>
    <mergeCell ref="AC5:AC6"/>
    <mergeCell ref="AD5:AD6"/>
    <mergeCell ref="AE5:AE6"/>
    <mergeCell ref="AF5:AF6"/>
    <mergeCell ref="B1:R1"/>
    <mergeCell ref="B2:R2"/>
    <mergeCell ref="S1:U2"/>
    <mergeCell ref="V1:W1"/>
    <mergeCell ref="X1:AA1"/>
    <mergeCell ref="V2:W2"/>
    <mergeCell ref="X2:AA2"/>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C34"/>
  <sheetViews>
    <sheetView workbookViewId="0">
      <selection activeCell="B35" sqref="B35"/>
    </sheetView>
  </sheetViews>
  <sheetFormatPr defaultRowHeight="15" x14ac:dyDescent="0.25"/>
  <cols>
    <col min="1" max="1" width="9.140625" customWidth="1"/>
    <col min="2" max="2" width="17.7109375" customWidth="1"/>
    <col min="3" max="3" width="12.140625" customWidth="1"/>
    <col min="5" max="5" width="9.140625" customWidth="1"/>
  </cols>
  <sheetData>
    <row r="2" spans="1:3" x14ac:dyDescent="0.25">
      <c r="A2" s="197" t="s">
        <v>48</v>
      </c>
      <c r="B2" s="27" t="s">
        <v>46</v>
      </c>
    </row>
    <row r="3" spans="1:3" x14ac:dyDescent="0.25">
      <c r="A3" s="197"/>
      <c r="B3" s="27" t="s">
        <v>47</v>
      </c>
    </row>
    <row r="5" spans="1:3" x14ac:dyDescent="0.25">
      <c r="A5" s="197" t="s">
        <v>49</v>
      </c>
      <c r="B5" s="27" t="s">
        <v>52</v>
      </c>
    </row>
    <row r="6" spans="1:3" x14ac:dyDescent="0.25">
      <c r="A6" s="197"/>
      <c r="B6" s="27" t="s">
        <v>50</v>
      </c>
      <c r="C6" s="27"/>
    </row>
    <row r="7" spans="1:3" x14ac:dyDescent="0.25">
      <c r="B7" s="27" t="s">
        <v>51</v>
      </c>
    </row>
    <row r="9" spans="1:3" x14ac:dyDescent="0.25">
      <c r="A9" s="197" t="s">
        <v>53</v>
      </c>
      <c r="B9" s="18" t="s">
        <v>54</v>
      </c>
    </row>
    <row r="10" spans="1:3" x14ac:dyDescent="0.25">
      <c r="A10" s="197"/>
      <c r="B10" s="18" t="s">
        <v>55</v>
      </c>
    </row>
    <row r="11" spans="1:3" x14ac:dyDescent="0.25">
      <c r="B11" t="s">
        <v>56</v>
      </c>
    </row>
    <row r="12" spans="1:3" x14ac:dyDescent="0.25">
      <c r="B12" s="18" t="s">
        <v>57</v>
      </c>
    </row>
    <row r="13" spans="1:3" x14ac:dyDescent="0.25">
      <c r="B13" s="18" t="s">
        <v>58</v>
      </c>
    </row>
    <row r="14" spans="1:3" x14ac:dyDescent="0.25">
      <c r="B14" t="s">
        <v>59</v>
      </c>
    </row>
    <row r="16" spans="1:3" x14ac:dyDescent="0.25">
      <c r="A16" s="197" t="s">
        <v>60</v>
      </c>
      <c r="B16" s="18" t="s">
        <v>61</v>
      </c>
    </row>
    <row r="17" spans="1:2" x14ac:dyDescent="0.25">
      <c r="A17" s="197"/>
      <c r="B17" s="18" t="s">
        <v>62</v>
      </c>
    </row>
    <row r="18" spans="1:2" x14ac:dyDescent="0.25">
      <c r="B18" t="s">
        <v>63</v>
      </c>
    </row>
    <row r="19" spans="1:2" x14ac:dyDescent="0.25">
      <c r="B19" s="18" t="s">
        <v>64</v>
      </c>
    </row>
    <row r="20" spans="1:2" x14ac:dyDescent="0.25">
      <c r="B20" s="18" t="s">
        <v>65</v>
      </c>
    </row>
    <row r="21" spans="1:2" x14ac:dyDescent="0.25">
      <c r="B21" t="s">
        <v>66</v>
      </c>
    </row>
    <row r="23" spans="1:2" x14ac:dyDescent="0.25">
      <c r="A23" s="197" t="s">
        <v>60</v>
      </c>
      <c r="B23" s="18" t="s">
        <v>69</v>
      </c>
    </row>
    <row r="24" spans="1:2" x14ac:dyDescent="0.25">
      <c r="A24" s="197"/>
      <c r="B24" s="18" t="s">
        <v>70</v>
      </c>
    </row>
    <row r="25" spans="1:2" x14ac:dyDescent="0.25">
      <c r="B25" t="s">
        <v>71</v>
      </c>
    </row>
    <row r="26" spans="1:2" x14ac:dyDescent="0.25">
      <c r="B26" s="18" t="s">
        <v>72</v>
      </c>
    </row>
    <row r="27" spans="1:2" x14ac:dyDescent="0.25">
      <c r="B27" s="18" t="s">
        <v>73</v>
      </c>
    </row>
    <row r="28" spans="1:2" x14ac:dyDescent="0.25">
      <c r="B28" t="s">
        <v>74</v>
      </c>
    </row>
    <row r="29" spans="1:2" x14ac:dyDescent="0.25">
      <c r="B29" s="18" t="s">
        <v>75</v>
      </c>
    </row>
    <row r="30" spans="1:2" x14ac:dyDescent="0.25">
      <c r="B30" s="18" t="s">
        <v>76</v>
      </c>
    </row>
    <row r="31" spans="1:2" x14ac:dyDescent="0.25">
      <c r="B31" t="s">
        <v>77</v>
      </c>
    </row>
    <row r="32" spans="1:2" x14ac:dyDescent="0.25">
      <c r="B32" s="18" t="s">
        <v>78</v>
      </c>
    </row>
    <row r="33" spans="2:2" x14ac:dyDescent="0.25">
      <c r="B33" s="18" t="s">
        <v>79</v>
      </c>
    </row>
    <row r="34" spans="2:2" x14ac:dyDescent="0.25">
      <c r="B34" t="s">
        <v>80</v>
      </c>
    </row>
  </sheetData>
  <mergeCells count="5">
    <mergeCell ref="A2:A3"/>
    <mergeCell ref="A5:A6"/>
    <mergeCell ref="A9:A10"/>
    <mergeCell ref="A16:A17"/>
    <mergeCell ref="A23:A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USER INPUT</vt:lpstr>
      <vt:lpstr>MAP TAB</vt:lpstr>
      <vt:lpstr>East_General_Curve_OUTPUT</vt:lpstr>
      <vt:lpstr>East_Local_Curve_OUTPUT</vt:lpstr>
      <vt:lpstr>East_Tropical_Curve_OUTPUT</vt:lpstr>
      <vt:lpstr>West_General_Curve_OUTPUT</vt:lpstr>
      <vt:lpstr>West_Local_Curve_OUTPUT</vt:lpstr>
      <vt:lpstr>West_Tropical_Curve_OUTPUT</vt:lpstr>
      <vt:lpstr>Internal Background Use</vt:lpstr>
      <vt:lpstr>'USER INPUT'!Print_Area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Hultstrand</dc:creator>
  <cp:lastModifiedBy>Wilmoth, David (DCR)</cp:lastModifiedBy>
  <cp:lastPrinted>2018-08-22T16:56:44Z</cp:lastPrinted>
  <dcterms:created xsi:type="dcterms:W3CDTF">2018-02-13T18:32:54Z</dcterms:created>
  <dcterms:modified xsi:type="dcterms:W3CDTF">2023-07-20T20:42:40Z</dcterms:modified>
</cp:coreProperties>
</file>