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Manual/"/>
    </mc:Choice>
  </mc:AlternateContent>
  <bookViews>
    <workbookView xWindow="980" yWindow="460" windowWidth="27660" windowHeight="16820" tabRatio="500" activeTab="2"/>
  </bookViews>
  <sheets>
    <sheet name="previous" sheetId="1" r:id="rId1"/>
    <sheet name="new" sheetId="2" r:id="rId2"/>
    <sheet name="Sheet1" sheetId="3" r:id="rId3"/>
  </sheets>
  <definedNames>
    <definedName name="LOOKS3">Sheet1!$BF:$BX</definedName>
    <definedName name="LOOOKS">Sheet1!$AF:$AX</definedName>
    <definedName name="PREV">Sheet1!$AE:$AX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0" i="3" l="1"/>
  <c r="AA20" i="3"/>
  <c r="Z21" i="3"/>
  <c r="AA21" i="3"/>
  <c r="Z22" i="3"/>
  <c r="AA22" i="3"/>
  <c r="Z23" i="3"/>
  <c r="AA23" i="3"/>
  <c r="Z24" i="3"/>
  <c r="AA24" i="3"/>
  <c r="Z25" i="3"/>
  <c r="AA25" i="3"/>
  <c r="Z26" i="3"/>
  <c r="AA26" i="3"/>
  <c r="Z27" i="3"/>
  <c r="AA27" i="3"/>
  <c r="Z28" i="3"/>
  <c r="AA28" i="3"/>
  <c r="Z29" i="3"/>
  <c r="AA29" i="3"/>
  <c r="Z30" i="3"/>
  <c r="AA30" i="3"/>
  <c r="Z31" i="3"/>
  <c r="AA31" i="3"/>
  <c r="Z32" i="3"/>
  <c r="AA32" i="3"/>
  <c r="Z33" i="3"/>
  <c r="AA33" i="3"/>
  <c r="Z34" i="3"/>
  <c r="AA34" i="3"/>
  <c r="Z35" i="3"/>
  <c r="AA35" i="3"/>
  <c r="Z36" i="3"/>
  <c r="AA36" i="3"/>
  <c r="Z37" i="3"/>
  <c r="AA37" i="3"/>
  <c r="X20" i="3"/>
  <c r="Y20" i="3"/>
  <c r="X21" i="3"/>
  <c r="Y21" i="3"/>
  <c r="X22" i="3"/>
  <c r="Y22" i="3"/>
  <c r="X23" i="3"/>
  <c r="Y23" i="3"/>
  <c r="X24" i="3"/>
  <c r="Y24" i="3"/>
  <c r="X25" i="3"/>
  <c r="Y25" i="3"/>
  <c r="X26" i="3"/>
  <c r="Y26" i="3"/>
  <c r="X27" i="3"/>
  <c r="Y27" i="3"/>
  <c r="X28" i="3"/>
  <c r="Y28" i="3"/>
  <c r="X29" i="3"/>
  <c r="Y29" i="3"/>
  <c r="X30" i="3"/>
  <c r="Y30" i="3"/>
  <c r="X31" i="3"/>
  <c r="Y31" i="3"/>
  <c r="X32" i="3"/>
  <c r="Y32" i="3"/>
  <c r="X33" i="3"/>
  <c r="Y33" i="3"/>
  <c r="X34" i="3"/>
  <c r="Y34" i="3"/>
  <c r="X35" i="3"/>
  <c r="Y35" i="3"/>
  <c r="X36" i="3"/>
  <c r="Y36" i="3"/>
  <c r="X37" i="3"/>
  <c r="Y37" i="3"/>
  <c r="BX35" i="3"/>
  <c r="BW35" i="3"/>
  <c r="BX34" i="3"/>
  <c r="BW34" i="3"/>
  <c r="BX33" i="3"/>
  <c r="BW33" i="3"/>
  <c r="BX32" i="3"/>
  <c r="BW32" i="3"/>
  <c r="BX31" i="3"/>
  <c r="BW31" i="3"/>
  <c r="BX30" i="3"/>
  <c r="BW30" i="3"/>
  <c r="BX29" i="3"/>
  <c r="BW29" i="3"/>
  <c r="BX28" i="3"/>
  <c r="BW28" i="3"/>
  <c r="BX27" i="3"/>
  <c r="BW27" i="3"/>
  <c r="BX26" i="3"/>
  <c r="BW26" i="3"/>
  <c r="BX25" i="3"/>
  <c r="BW25" i="3"/>
  <c r="BX24" i="3"/>
  <c r="BW24" i="3"/>
  <c r="BX23" i="3"/>
  <c r="BW23" i="3"/>
  <c r="BX22" i="3"/>
  <c r="BW22" i="3"/>
  <c r="BX21" i="3"/>
  <c r="BW21" i="3"/>
  <c r="BX20" i="3"/>
  <c r="BW20" i="3"/>
  <c r="BX19" i="3"/>
  <c r="BW19" i="3"/>
  <c r="BX18" i="3"/>
  <c r="BW18" i="3"/>
  <c r="BX17" i="3"/>
  <c r="BW17" i="3"/>
  <c r="BX16" i="3"/>
  <c r="BW16" i="3"/>
  <c r="BX15" i="3"/>
  <c r="BW15" i="3"/>
  <c r="BX14" i="3"/>
  <c r="BW14" i="3"/>
  <c r="BX13" i="3"/>
  <c r="BW13" i="3"/>
  <c r="BX12" i="3"/>
  <c r="BW12" i="3"/>
  <c r="BX11" i="3"/>
  <c r="BW11" i="3"/>
  <c r="BX10" i="3"/>
  <c r="BW10" i="3"/>
  <c r="BX9" i="3"/>
  <c r="BW9" i="3"/>
  <c r="BX8" i="3"/>
  <c r="BW8" i="3"/>
  <c r="BX7" i="3"/>
  <c r="BW7" i="3"/>
  <c r="BX6" i="3"/>
  <c r="BW6" i="3"/>
  <c r="BX5" i="3"/>
  <c r="BW5" i="3"/>
  <c r="BX4" i="3"/>
  <c r="BW4" i="3"/>
  <c r="BX3" i="3"/>
  <c r="BW3" i="3"/>
  <c r="BX2" i="3"/>
  <c r="BW2" i="3"/>
  <c r="BX1" i="3"/>
  <c r="BW1" i="3"/>
  <c r="U3" i="3"/>
  <c r="W3" i="3"/>
  <c r="U4" i="3"/>
  <c r="W4" i="3"/>
  <c r="U5" i="3"/>
  <c r="W5" i="3"/>
  <c r="U6" i="3"/>
  <c r="W6" i="3"/>
  <c r="U7" i="3"/>
  <c r="W7" i="3"/>
  <c r="U8" i="3"/>
  <c r="W8" i="3"/>
  <c r="U9" i="3"/>
  <c r="W9" i="3"/>
  <c r="U10" i="3"/>
  <c r="W10" i="3"/>
  <c r="U11" i="3"/>
  <c r="W11" i="3"/>
  <c r="U12" i="3"/>
  <c r="W12" i="3"/>
  <c r="U13" i="3"/>
  <c r="W13" i="3"/>
  <c r="U14" i="3"/>
  <c r="W14" i="3"/>
  <c r="U15" i="3"/>
  <c r="W15" i="3"/>
  <c r="U16" i="3"/>
  <c r="W16" i="3"/>
  <c r="U17" i="3"/>
  <c r="W17" i="3"/>
  <c r="U18" i="3"/>
  <c r="W18" i="3"/>
  <c r="U19" i="3"/>
  <c r="W19" i="3"/>
  <c r="U2" i="3"/>
  <c r="W2" i="3"/>
  <c r="T3" i="3"/>
  <c r="V3" i="3"/>
  <c r="T4" i="3"/>
  <c r="V4" i="3"/>
  <c r="T5" i="3"/>
  <c r="V5" i="3"/>
  <c r="T6" i="3"/>
  <c r="V6" i="3"/>
  <c r="T7" i="3"/>
  <c r="V7" i="3"/>
  <c r="T8" i="3"/>
  <c r="V8" i="3"/>
  <c r="T9" i="3"/>
  <c r="V9" i="3"/>
  <c r="T10" i="3"/>
  <c r="V10" i="3"/>
  <c r="T11" i="3"/>
  <c r="V11" i="3"/>
  <c r="T12" i="3"/>
  <c r="V12" i="3"/>
  <c r="T13" i="3"/>
  <c r="V13" i="3"/>
  <c r="T14" i="3"/>
  <c r="V14" i="3"/>
  <c r="T15" i="3"/>
  <c r="V15" i="3"/>
  <c r="T16" i="3"/>
  <c r="V16" i="3"/>
  <c r="T17" i="3"/>
  <c r="V17" i="3"/>
  <c r="T18" i="3"/>
  <c r="V18" i="3"/>
  <c r="T19" i="3"/>
  <c r="V19" i="3"/>
  <c r="T2" i="3"/>
  <c r="V2" i="3"/>
  <c r="AX32" i="3"/>
  <c r="AW32" i="3"/>
  <c r="AX31" i="3"/>
  <c r="AW31" i="3"/>
  <c r="AX30" i="3"/>
  <c r="AW30" i="3"/>
  <c r="AX29" i="3"/>
  <c r="AW29" i="3"/>
  <c r="AX28" i="3"/>
  <c r="AW28" i="3"/>
  <c r="AX27" i="3"/>
  <c r="AW27" i="3"/>
  <c r="AX26" i="3"/>
  <c r="AW26" i="3"/>
  <c r="AX25" i="3"/>
  <c r="AW25" i="3"/>
  <c r="AX24" i="3"/>
  <c r="AW24" i="3"/>
  <c r="AX23" i="3"/>
  <c r="AW23" i="3"/>
  <c r="AX22" i="3"/>
  <c r="AW22" i="3"/>
  <c r="AX21" i="3"/>
  <c r="AW21" i="3"/>
  <c r="AX20" i="3"/>
  <c r="AW20" i="3"/>
  <c r="AX19" i="3"/>
  <c r="AW19" i="3"/>
  <c r="AX18" i="3"/>
  <c r="AW18" i="3"/>
  <c r="AX17" i="3"/>
  <c r="AW17" i="3"/>
  <c r="AX16" i="3"/>
  <c r="AW16" i="3"/>
  <c r="AX15" i="3"/>
  <c r="AW15" i="3"/>
  <c r="AX14" i="3"/>
  <c r="AW14" i="3"/>
  <c r="AX13" i="3"/>
  <c r="AW13" i="3"/>
  <c r="AX12" i="3"/>
  <c r="AW12" i="3"/>
  <c r="AX11" i="3"/>
  <c r="AW11" i="3"/>
  <c r="AX10" i="3"/>
  <c r="AW10" i="3"/>
  <c r="AX9" i="3"/>
  <c r="AW9" i="3"/>
  <c r="AX8" i="3"/>
  <c r="AW8" i="3"/>
  <c r="AX7" i="3"/>
  <c r="AW7" i="3"/>
  <c r="AX6" i="3"/>
  <c r="AW6" i="3"/>
  <c r="AX5" i="3"/>
  <c r="AW5" i="3"/>
  <c r="AX4" i="3"/>
  <c r="AW4" i="3"/>
  <c r="AX3" i="3"/>
  <c r="AW3" i="3"/>
  <c r="AX2" i="3"/>
  <c r="AW2" i="3"/>
  <c r="AX1" i="3"/>
  <c r="AW1" i="3"/>
  <c r="T2" i="2"/>
  <c r="T471" i="2"/>
  <c r="T227" i="2"/>
  <c r="T3" i="2"/>
  <c r="T472" i="2"/>
  <c r="T228" i="2"/>
  <c r="T4" i="2"/>
  <c r="T473" i="2"/>
  <c r="T229" i="2"/>
  <c r="T5" i="2"/>
  <c r="T474" i="2"/>
  <c r="T230" i="2"/>
  <c r="T6" i="2"/>
  <c r="T475" i="2"/>
  <c r="T231" i="2"/>
  <c r="T7" i="2"/>
  <c r="T476" i="2"/>
  <c r="T232" i="2"/>
  <c r="T8" i="2"/>
  <c r="T233" i="2"/>
  <c r="T234" i="2"/>
  <c r="T9" i="2"/>
  <c r="T235" i="2"/>
  <c r="T10" i="2"/>
  <c r="T236" i="2"/>
  <c r="T11" i="2"/>
  <c r="T237" i="2"/>
  <c r="T238" i="2"/>
  <c r="T239" i="2"/>
  <c r="T12" i="2"/>
  <c r="T240" i="2"/>
  <c r="T13" i="2"/>
  <c r="T241" i="2"/>
  <c r="T14" i="2"/>
  <c r="T242" i="2"/>
  <c r="T15" i="2"/>
  <c r="T243" i="2"/>
  <c r="T16" i="2"/>
  <c r="T244" i="2"/>
  <c r="T17" i="2"/>
  <c r="T477" i="2"/>
  <c r="T245" i="2"/>
  <c r="T18" i="2"/>
  <c r="T246" i="2"/>
  <c r="T19" i="2"/>
  <c r="T247" i="2"/>
  <c r="T20" i="2"/>
  <c r="T248" i="2"/>
  <c r="T21" i="2"/>
  <c r="T249" i="2"/>
  <c r="T22" i="2"/>
  <c r="T250" i="2"/>
  <c r="T23" i="2"/>
  <c r="T478" i="2"/>
  <c r="T251" i="2"/>
  <c r="T24" i="2"/>
  <c r="T479" i="2"/>
  <c r="T252" i="2"/>
  <c r="T25" i="2"/>
  <c r="T480" i="2"/>
  <c r="T253" i="2"/>
  <c r="T26" i="2"/>
  <c r="T481" i="2"/>
  <c r="T254" i="2"/>
  <c r="T27" i="2"/>
  <c r="T482" i="2"/>
  <c r="T255" i="2"/>
  <c r="T28" i="2"/>
  <c r="T483" i="2"/>
  <c r="T256" i="2"/>
  <c r="T29" i="2"/>
  <c r="T484" i="2"/>
  <c r="T257" i="2"/>
  <c r="T30" i="2"/>
  <c r="T485" i="2"/>
  <c r="T258" i="2"/>
  <c r="T31" i="2"/>
  <c r="T486" i="2"/>
  <c r="T259" i="2"/>
  <c r="T32" i="2"/>
  <c r="T487" i="2"/>
  <c r="T260" i="2"/>
  <c r="T33" i="2"/>
  <c r="T488" i="2"/>
  <c r="T261" i="2"/>
  <c r="T34" i="2"/>
  <c r="T489" i="2"/>
  <c r="T262" i="2"/>
  <c r="T35" i="2"/>
  <c r="T490" i="2"/>
  <c r="T263" i="2"/>
  <c r="T36" i="2"/>
  <c r="T491" i="2"/>
  <c r="T264" i="2"/>
  <c r="T37" i="2"/>
  <c r="T492" i="2"/>
  <c r="T265" i="2"/>
  <c r="T38" i="2"/>
  <c r="T493" i="2"/>
  <c r="T266" i="2"/>
  <c r="T39" i="2"/>
  <c r="T494" i="2"/>
  <c r="T267" i="2"/>
  <c r="T40" i="2"/>
  <c r="T268" i="2"/>
  <c r="T269" i="2"/>
  <c r="T41" i="2"/>
  <c r="T270" i="2"/>
  <c r="T42" i="2"/>
  <c r="T271" i="2"/>
  <c r="T43" i="2"/>
  <c r="T272" i="2"/>
  <c r="T273" i="2"/>
  <c r="T274" i="2"/>
  <c r="T44" i="2"/>
  <c r="T275" i="2"/>
  <c r="T45" i="2"/>
  <c r="T276" i="2"/>
  <c r="T46" i="2"/>
  <c r="T277" i="2"/>
  <c r="T47" i="2"/>
  <c r="T278" i="2"/>
  <c r="T48" i="2"/>
  <c r="T279" i="2"/>
  <c r="T49" i="2"/>
  <c r="T495" i="2"/>
  <c r="T280" i="2"/>
  <c r="T50" i="2"/>
  <c r="T281" i="2"/>
  <c r="T51" i="2"/>
  <c r="T282" i="2"/>
  <c r="T52" i="2"/>
  <c r="T283" i="2"/>
  <c r="T53" i="2"/>
  <c r="T284" i="2"/>
  <c r="T54" i="2"/>
  <c r="T285" i="2"/>
  <c r="T55" i="2"/>
  <c r="T496" i="2"/>
  <c r="T286" i="2"/>
  <c r="T56" i="2"/>
  <c r="T497" i="2"/>
  <c r="T287" i="2"/>
  <c r="T57" i="2"/>
  <c r="T498" i="2"/>
  <c r="T288" i="2"/>
  <c r="T58" i="2"/>
  <c r="T499" i="2"/>
  <c r="T289" i="2"/>
  <c r="T59" i="2"/>
  <c r="T500" i="2"/>
  <c r="T290" i="2"/>
  <c r="T60" i="2"/>
  <c r="T501" i="2"/>
  <c r="T291" i="2"/>
  <c r="T61" i="2"/>
  <c r="T502" i="2"/>
  <c r="T292" i="2"/>
  <c r="T62" i="2"/>
  <c r="T503" i="2"/>
  <c r="T293" i="2"/>
  <c r="T63" i="2"/>
  <c r="T504" i="2"/>
  <c r="T294" i="2"/>
  <c r="T64" i="2"/>
  <c r="T505" i="2"/>
  <c r="T295" i="2"/>
  <c r="T65" i="2"/>
  <c r="T506" i="2"/>
  <c r="T296" i="2"/>
  <c r="T66" i="2"/>
  <c r="T507" i="2"/>
  <c r="T297" i="2"/>
  <c r="T67" i="2"/>
  <c r="T508" i="2"/>
  <c r="T298" i="2"/>
  <c r="T68" i="2"/>
  <c r="T509" i="2"/>
  <c r="T299" i="2"/>
  <c r="T69" i="2"/>
  <c r="T510" i="2"/>
  <c r="T300" i="2"/>
  <c r="T70" i="2"/>
  <c r="T511" i="2"/>
  <c r="T301" i="2"/>
  <c r="T71" i="2"/>
  <c r="T512" i="2"/>
  <c r="T302" i="2"/>
  <c r="T72" i="2"/>
  <c r="T303" i="2"/>
  <c r="T304" i="2"/>
  <c r="T73" i="2"/>
  <c r="T305" i="2"/>
  <c r="T74" i="2"/>
  <c r="T306" i="2"/>
  <c r="T75" i="2"/>
  <c r="T307" i="2"/>
  <c r="T308" i="2"/>
  <c r="T309" i="2"/>
  <c r="T76" i="2"/>
  <c r="T310" i="2"/>
  <c r="T77" i="2"/>
  <c r="T311" i="2"/>
  <c r="T78" i="2"/>
  <c r="T312" i="2"/>
  <c r="T79" i="2"/>
  <c r="T313" i="2"/>
  <c r="T80" i="2"/>
  <c r="T314" i="2"/>
  <c r="T81" i="2"/>
  <c r="T513" i="2"/>
  <c r="T315" i="2"/>
  <c r="T82" i="2"/>
  <c r="T316" i="2"/>
  <c r="T83" i="2"/>
  <c r="T317" i="2"/>
  <c r="T84" i="2"/>
  <c r="T318" i="2"/>
  <c r="T85" i="2"/>
  <c r="T319" i="2"/>
  <c r="T86" i="2"/>
  <c r="T320" i="2"/>
  <c r="T87" i="2"/>
  <c r="T514" i="2"/>
  <c r="T321" i="2"/>
  <c r="T88" i="2"/>
  <c r="T515" i="2"/>
  <c r="T322" i="2"/>
  <c r="T89" i="2"/>
  <c r="T516" i="2"/>
  <c r="T323" i="2"/>
  <c r="T90" i="2"/>
  <c r="T517" i="2"/>
  <c r="T324" i="2"/>
  <c r="T91" i="2"/>
  <c r="T518" i="2"/>
  <c r="T325" i="2"/>
  <c r="T92" i="2"/>
  <c r="T519" i="2"/>
  <c r="T326" i="2"/>
  <c r="T93" i="2"/>
  <c r="T520" i="2"/>
  <c r="T327" i="2"/>
  <c r="T94" i="2"/>
  <c r="T521" i="2"/>
  <c r="T328" i="2"/>
  <c r="T95" i="2"/>
  <c r="T522" i="2"/>
  <c r="T329" i="2"/>
  <c r="T96" i="2"/>
  <c r="T523" i="2"/>
  <c r="T330" i="2"/>
  <c r="T97" i="2"/>
  <c r="T524" i="2"/>
  <c r="T331" i="2"/>
  <c r="T98" i="2"/>
  <c r="T525" i="2"/>
  <c r="T332" i="2"/>
  <c r="T99" i="2"/>
  <c r="T526" i="2"/>
  <c r="T333" i="2"/>
  <c r="T100" i="2"/>
  <c r="T527" i="2"/>
  <c r="T334" i="2"/>
  <c r="T101" i="2"/>
  <c r="T528" i="2"/>
  <c r="T335" i="2"/>
  <c r="T102" i="2"/>
  <c r="T529" i="2"/>
  <c r="T336" i="2"/>
  <c r="T103" i="2"/>
  <c r="T530" i="2"/>
  <c r="T337" i="2"/>
  <c r="T104" i="2"/>
  <c r="T338" i="2"/>
  <c r="T339" i="2"/>
  <c r="T105" i="2"/>
  <c r="T340" i="2"/>
  <c r="T106" i="2"/>
  <c r="T341" i="2"/>
  <c r="T107" i="2"/>
  <c r="T342" i="2"/>
  <c r="T343" i="2"/>
  <c r="T344" i="2"/>
  <c r="T108" i="2"/>
  <c r="T345" i="2"/>
  <c r="T109" i="2"/>
  <c r="T346" i="2"/>
  <c r="T110" i="2"/>
  <c r="T347" i="2"/>
  <c r="T111" i="2"/>
  <c r="T348" i="2"/>
  <c r="T112" i="2"/>
  <c r="T349" i="2"/>
  <c r="T113" i="2"/>
  <c r="T531" i="2"/>
  <c r="T350" i="2"/>
  <c r="T114" i="2"/>
  <c r="T351" i="2"/>
  <c r="T115" i="2"/>
  <c r="T352" i="2"/>
  <c r="T116" i="2"/>
  <c r="T353" i="2"/>
  <c r="T117" i="2"/>
  <c r="T354" i="2"/>
  <c r="T118" i="2"/>
  <c r="T355" i="2"/>
  <c r="T119" i="2"/>
  <c r="T532" i="2"/>
  <c r="T356" i="2"/>
  <c r="T120" i="2"/>
  <c r="T533" i="2"/>
  <c r="T357" i="2"/>
  <c r="T121" i="2"/>
  <c r="T534" i="2"/>
  <c r="T358" i="2"/>
  <c r="T122" i="2"/>
  <c r="T535" i="2"/>
  <c r="T359" i="2"/>
  <c r="T123" i="2"/>
  <c r="T536" i="2"/>
  <c r="T360" i="2"/>
  <c r="T124" i="2"/>
  <c r="T537" i="2"/>
  <c r="T361" i="2"/>
  <c r="T125" i="2"/>
  <c r="T538" i="2"/>
  <c r="T362" i="2"/>
  <c r="T126" i="2"/>
  <c r="T539" i="2"/>
  <c r="T363" i="2"/>
  <c r="T127" i="2"/>
  <c r="T540" i="2"/>
  <c r="T364" i="2"/>
  <c r="T128" i="2"/>
  <c r="T541" i="2"/>
  <c r="T365" i="2"/>
  <c r="T129" i="2"/>
  <c r="T542" i="2"/>
  <c r="T366" i="2"/>
  <c r="T130" i="2"/>
  <c r="T543" i="2"/>
  <c r="T367" i="2"/>
  <c r="T131" i="2"/>
  <c r="T544" i="2"/>
  <c r="T368" i="2"/>
  <c r="T132" i="2"/>
  <c r="T545" i="2"/>
  <c r="T369" i="2"/>
  <c r="T133" i="2"/>
  <c r="T546" i="2"/>
  <c r="T370" i="2"/>
  <c r="T134" i="2"/>
  <c r="T547" i="2"/>
  <c r="T371" i="2"/>
  <c r="T135" i="2"/>
  <c r="T548" i="2"/>
  <c r="T372" i="2"/>
  <c r="T136" i="2"/>
  <c r="T373" i="2"/>
  <c r="T374" i="2"/>
  <c r="T137" i="2"/>
  <c r="T375" i="2"/>
  <c r="T138" i="2"/>
  <c r="T376" i="2"/>
  <c r="T139" i="2"/>
  <c r="T377" i="2"/>
  <c r="T378" i="2"/>
  <c r="T379" i="2"/>
  <c r="T140" i="2"/>
  <c r="T380" i="2"/>
  <c r="T141" i="2"/>
  <c r="T381" i="2"/>
  <c r="T142" i="2"/>
  <c r="T382" i="2"/>
  <c r="T143" i="2"/>
  <c r="T383" i="2"/>
  <c r="T144" i="2"/>
  <c r="T384" i="2"/>
  <c r="T145" i="2"/>
  <c r="T549" i="2"/>
  <c r="T385" i="2"/>
  <c r="T146" i="2"/>
  <c r="T386" i="2"/>
  <c r="T147" i="2"/>
  <c r="T387" i="2"/>
  <c r="T148" i="2"/>
  <c r="T388" i="2"/>
  <c r="T149" i="2"/>
  <c r="T389" i="2"/>
  <c r="T150" i="2"/>
  <c r="T390" i="2"/>
  <c r="T151" i="2"/>
  <c r="T550" i="2"/>
  <c r="T391" i="2"/>
  <c r="T152" i="2"/>
  <c r="T551" i="2"/>
  <c r="T392" i="2"/>
  <c r="T153" i="2"/>
  <c r="T552" i="2"/>
  <c r="T393" i="2"/>
  <c r="T154" i="2"/>
  <c r="T553" i="2"/>
  <c r="T394" i="2"/>
  <c r="T155" i="2"/>
  <c r="T554" i="2"/>
  <c r="T395" i="2"/>
  <c r="T156" i="2"/>
  <c r="T555" i="2"/>
  <c r="T396" i="2"/>
  <c r="T157" i="2"/>
  <c r="T556" i="2"/>
  <c r="T397" i="2"/>
  <c r="T158" i="2"/>
  <c r="T557" i="2"/>
  <c r="T398" i="2"/>
  <c r="T159" i="2"/>
  <c r="T558" i="2"/>
  <c r="T399" i="2"/>
  <c r="T160" i="2"/>
  <c r="T559" i="2"/>
  <c r="T400" i="2"/>
  <c r="T161" i="2"/>
  <c r="T560" i="2"/>
  <c r="T401" i="2"/>
  <c r="T162" i="2"/>
  <c r="T561" i="2"/>
  <c r="T402" i="2"/>
  <c r="T163" i="2"/>
  <c r="T562" i="2"/>
  <c r="T403" i="2"/>
  <c r="T164" i="2"/>
  <c r="T563" i="2"/>
  <c r="T404" i="2"/>
  <c r="T165" i="2"/>
  <c r="T564" i="2"/>
  <c r="T405" i="2"/>
  <c r="T166" i="2"/>
  <c r="T565" i="2"/>
  <c r="T406" i="2"/>
  <c r="T167" i="2"/>
  <c r="T566" i="2"/>
  <c r="T407" i="2"/>
  <c r="T168" i="2"/>
  <c r="T408" i="2"/>
  <c r="T409" i="2"/>
  <c r="T169" i="2"/>
  <c r="T410" i="2"/>
  <c r="T170" i="2"/>
  <c r="T411" i="2"/>
  <c r="T171" i="2"/>
  <c r="T412" i="2"/>
  <c r="T413" i="2"/>
  <c r="T414" i="2"/>
  <c r="T172" i="2"/>
  <c r="T415" i="2"/>
  <c r="T173" i="2"/>
  <c r="T416" i="2"/>
  <c r="T174" i="2"/>
  <c r="T417" i="2"/>
  <c r="T175" i="2"/>
  <c r="T418" i="2"/>
  <c r="T176" i="2"/>
  <c r="T419" i="2"/>
  <c r="T177" i="2"/>
  <c r="T567" i="2"/>
  <c r="T420" i="2"/>
  <c r="T178" i="2"/>
  <c r="T421" i="2"/>
  <c r="T179" i="2"/>
  <c r="T422" i="2"/>
  <c r="T180" i="2"/>
  <c r="T423" i="2"/>
  <c r="T181" i="2"/>
  <c r="T424" i="2"/>
  <c r="T182" i="2"/>
  <c r="T425" i="2"/>
  <c r="T183" i="2"/>
  <c r="T568" i="2"/>
  <c r="T426" i="2"/>
  <c r="T184" i="2"/>
  <c r="T569" i="2"/>
  <c r="T427" i="2"/>
  <c r="T185" i="2"/>
  <c r="T570" i="2"/>
  <c r="T428" i="2"/>
  <c r="T186" i="2"/>
  <c r="T571" i="2"/>
  <c r="T429" i="2"/>
  <c r="T187" i="2"/>
  <c r="T572" i="2"/>
  <c r="T430" i="2"/>
  <c r="T188" i="2"/>
  <c r="T573" i="2"/>
  <c r="T431" i="2"/>
  <c r="T189" i="2"/>
  <c r="T574" i="2"/>
  <c r="T432" i="2"/>
  <c r="T190" i="2"/>
  <c r="T575" i="2"/>
  <c r="T433" i="2"/>
  <c r="T191" i="2"/>
  <c r="T576" i="2"/>
  <c r="T434" i="2"/>
  <c r="T192" i="2"/>
  <c r="T577" i="2"/>
  <c r="T435" i="2"/>
  <c r="T193" i="2"/>
  <c r="T578" i="2"/>
  <c r="T436" i="2"/>
  <c r="T194" i="2"/>
  <c r="T579" i="2"/>
  <c r="T437" i="2"/>
  <c r="T195" i="2"/>
  <c r="T580" i="2"/>
  <c r="T438" i="2"/>
  <c r="T196" i="2"/>
  <c r="T581" i="2"/>
  <c r="T439" i="2"/>
  <c r="T197" i="2"/>
  <c r="T582" i="2"/>
  <c r="T440" i="2"/>
  <c r="T198" i="2"/>
  <c r="T583" i="2"/>
  <c r="T441" i="2"/>
  <c r="T199" i="2"/>
  <c r="T584" i="2"/>
  <c r="T442" i="2"/>
  <c r="T200" i="2"/>
  <c r="T443" i="2"/>
  <c r="T444" i="2"/>
  <c r="T201" i="2"/>
  <c r="T445" i="2"/>
  <c r="T202" i="2"/>
  <c r="T446" i="2"/>
  <c r="T203" i="2"/>
  <c r="T447" i="2"/>
  <c r="T448" i="2"/>
  <c r="T449" i="2"/>
  <c r="T204" i="2"/>
  <c r="T450" i="2"/>
  <c r="T205" i="2"/>
  <c r="T451" i="2"/>
  <c r="T206" i="2"/>
  <c r="T452" i="2"/>
  <c r="T207" i="2"/>
  <c r="T453" i="2"/>
  <c r="T208" i="2"/>
  <c r="T454" i="2"/>
  <c r="T209" i="2"/>
  <c r="T585" i="2"/>
  <c r="T455" i="2"/>
  <c r="T210" i="2"/>
  <c r="T456" i="2"/>
  <c r="T211" i="2"/>
  <c r="T457" i="2"/>
  <c r="T212" i="2"/>
  <c r="T458" i="2"/>
  <c r="T213" i="2"/>
  <c r="T459" i="2"/>
  <c r="T214" i="2"/>
  <c r="T460" i="2"/>
  <c r="T215" i="2"/>
  <c r="T586" i="2"/>
  <c r="T461" i="2"/>
  <c r="T216" i="2"/>
  <c r="T587" i="2"/>
  <c r="T462" i="2"/>
  <c r="T217" i="2"/>
  <c r="T588" i="2"/>
  <c r="T463" i="2"/>
  <c r="T218" i="2"/>
  <c r="T589" i="2"/>
  <c r="T464" i="2"/>
  <c r="T219" i="2"/>
  <c r="T590" i="2"/>
  <c r="T465" i="2"/>
  <c r="T220" i="2"/>
  <c r="T591" i="2"/>
  <c r="T466" i="2"/>
  <c r="T221" i="2"/>
  <c r="T592" i="2"/>
  <c r="T467" i="2"/>
  <c r="T222" i="2"/>
  <c r="T593" i="2"/>
  <c r="T468" i="2"/>
  <c r="T223" i="2"/>
  <c r="T594" i="2"/>
  <c r="T469" i="2"/>
  <c r="T224" i="2"/>
  <c r="T595" i="2"/>
  <c r="T470" i="2"/>
  <c r="T225" i="2"/>
  <c r="T596" i="2"/>
  <c r="T226" i="2"/>
  <c r="S2" i="2"/>
  <c r="S471" i="2"/>
  <c r="S227" i="2"/>
  <c r="S3" i="2"/>
  <c r="S472" i="2"/>
  <c r="S228" i="2"/>
  <c r="S4" i="2"/>
  <c r="S473" i="2"/>
  <c r="S229" i="2"/>
  <c r="S5" i="2"/>
  <c r="S474" i="2"/>
  <c r="S230" i="2"/>
  <c r="S6" i="2"/>
  <c r="S475" i="2"/>
  <c r="S231" i="2"/>
  <c r="S7" i="2"/>
  <c r="S476" i="2"/>
  <c r="S232" i="2"/>
  <c r="S8" i="2"/>
  <c r="S233" i="2"/>
  <c r="S234" i="2"/>
  <c r="S9" i="2"/>
  <c r="S235" i="2"/>
  <c r="S10" i="2"/>
  <c r="S236" i="2"/>
  <c r="S11" i="2"/>
  <c r="S237" i="2"/>
  <c r="S238" i="2"/>
  <c r="S239" i="2"/>
  <c r="S12" i="2"/>
  <c r="S240" i="2"/>
  <c r="S13" i="2"/>
  <c r="S241" i="2"/>
  <c r="S14" i="2"/>
  <c r="S242" i="2"/>
  <c r="S15" i="2"/>
  <c r="S243" i="2"/>
  <c r="S16" i="2"/>
  <c r="S244" i="2"/>
  <c r="S17" i="2"/>
  <c r="S477" i="2"/>
  <c r="S245" i="2"/>
  <c r="S18" i="2"/>
  <c r="S246" i="2"/>
  <c r="S19" i="2"/>
  <c r="S247" i="2"/>
  <c r="S20" i="2"/>
  <c r="S248" i="2"/>
  <c r="S21" i="2"/>
  <c r="S249" i="2"/>
  <c r="S22" i="2"/>
  <c r="S250" i="2"/>
  <c r="S23" i="2"/>
  <c r="S478" i="2"/>
  <c r="S251" i="2"/>
  <c r="S24" i="2"/>
  <c r="S479" i="2"/>
  <c r="S252" i="2"/>
  <c r="S25" i="2"/>
  <c r="S480" i="2"/>
  <c r="S253" i="2"/>
  <c r="S26" i="2"/>
  <c r="S481" i="2"/>
  <c r="S254" i="2"/>
  <c r="S27" i="2"/>
  <c r="S482" i="2"/>
  <c r="S255" i="2"/>
  <c r="S28" i="2"/>
  <c r="S483" i="2"/>
  <c r="S256" i="2"/>
  <c r="S29" i="2"/>
  <c r="S484" i="2"/>
  <c r="S257" i="2"/>
  <c r="S30" i="2"/>
  <c r="S485" i="2"/>
  <c r="S258" i="2"/>
  <c r="S31" i="2"/>
  <c r="S486" i="2"/>
  <c r="S259" i="2"/>
  <c r="S32" i="2"/>
  <c r="S487" i="2"/>
  <c r="S260" i="2"/>
  <c r="S33" i="2"/>
  <c r="S488" i="2"/>
  <c r="S261" i="2"/>
  <c r="S34" i="2"/>
  <c r="S489" i="2"/>
  <c r="S262" i="2"/>
  <c r="S35" i="2"/>
  <c r="S490" i="2"/>
  <c r="S263" i="2"/>
  <c r="S36" i="2"/>
  <c r="S491" i="2"/>
  <c r="S264" i="2"/>
  <c r="S37" i="2"/>
  <c r="S492" i="2"/>
  <c r="S265" i="2"/>
  <c r="S38" i="2"/>
  <c r="S493" i="2"/>
  <c r="S266" i="2"/>
  <c r="S39" i="2"/>
  <c r="S494" i="2"/>
  <c r="S267" i="2"/>
  <c r="S40" i="2"/>
  <c r="S268" i="2"/>
  <c r="S269" i="2"/>
  <c r="S41" i="2"/>
  <c r="S270" i="2"/>
  <c r="S42" i="2"/>
  <c r="S271" i="2"/>
  <c r="S43" i="2"/>
  <c r="S272" i="2"/>
  <c r="S273" i="2"/>
  <c r="S274" i="2"/>
  <c r="S44" i="2"/>
  <c r="S275" i="2"/>
  <c r="S45" i="2"/>
  <c r="S276" i="2"/>
  <c r="S46" i="2"/>
  <c r="S277" i="2"/>
  <c r="S47" i="2"/>
  <c r="S278" i="2"/>
  <c r="S48" i="2"/>
  <c r="S279" i="2"/>
  <c r="S49" i="2"/>
  <c r="S495" i="2"/>
  <c r="S280" i="2"/>
  <c r="S50" i="2"/>
  <c r="S281" i="2"/>
  <c r="S51" i="2"/>
  <c r="S282" i="2"/>
  <c r="S52" i="2"/>
  <c r="S283" i="2"/>
  <c r="S53" i="2"/>
  <c r="S284" i="2"/>
  <c r="S54" i="2"/>
  <c r="S285" i="2"/>
  <c r="S55" i="2"/>
  <c r="S496" i="2"/>
  <c r="S286" i="2"/>
  <c r="S56" i="2"/>
  <c r="S497" i="2"/>
  <c r="S287" i="2"/>
  <c r="S57" i="2"/>
  <c r="S498" i="2"/>
  <c r="S288" i="2"/>
  <c r="S58" i="2"/>
  <c r="S499" i="2"/>
  <c r="S289" i="2"/>
  <c r="S59" i="2"/>
  <c r="S500" i="2"/>
  <c r="S290" i="2"/>
  <c r="S60" i="2"/>
  <c r="S501" i="2"/>
  <c r="S291" i="2"/>
  <c r="S61" i="2"/>
  <c r="S502" i="2"/>
  <c r="S292" i="2"/>
  <c r="S62" i="2"/>
  <c r="S503" i="2"/>
  <c r="S293" i="2"/>
  <c r="S63" i="2"/>
  <c r="S504" i="2"/>
  <c r="S294" i="2"/>
  <c r="S64" i="2"/>
  <c r="S505" i="2"/>
  <c r="S295" i="2"/>
  <c r="S65" i="2"/>
  <c r="S506" i="2"/>
  <c r="S296" i="2"/>
  <c r="S66" i="2"/>
  <c r="S507" i="2"/>
  <c r="S297" i="2"/>
  <c r="S67" i="2"/>
  <c r="S508" i="2"/>
  <c r="S298" i="2"/>
  <c r="S68" i="2"/>
  <c r="S509" i="2"/>
  <c r="S299" i="2"/>
  <c r="S69" i="2"/>
  <c r="S510" i="2"/>
  <c r="S300" i="2"/>
  <c r="S70" i="2"/>
  <c r="S511" i="2"/>
  <c r="S301" i="2"/>
  <c r="S71" i="2"/>
  <c r="S512" i="2"/>
  <c r="S302" i="2"/>
  <c r="S72" i="2"/>
  <c r="S303" i="2"/>
  <c r="S304" i="2"/>
  <c r="S73" i="2"/>
  <c r="S305" i="2"/>
  <c r="S74" i="2"/>
  <c r="S306" i="2"/>
  <c r="S75" i="2"/>
  <c r="S307" i="2"/>
  <c r="S308" i="2"/>
  <c r="S309" i="2"/>
  <c r="S76" i="2"/>
  <c r="S310" i="2"/>
  <c r="S77" i="2"/>
  <c r="S311" i="2"/>
  <c r="S78" i="2"/>
  <c r="S312" i="2"/>
  <c r="S79" i="2"/>
  <c r="S313" i="2"/>
  <c r="S80" i="2"/>
  <c r="S314" i="2"/>
  <c r="S81" i="2"/>
  <c r="S513" i="2"/>
  <c r="S315" i="2"/>
  <c r="S82" i="2"/>
  <c r="S316" i="2"/>
  <c r="S83" i="2"/>
  <c r="S317" i="2"/>
  <c r="S84" i="2"/>
  <c r="S318" i="2"/>
  <c r="S85" i="2"/>
  <c r="S319" i="2"/>
  <c r="S86" i="2"/>
  <c r="S320" i="2"/>
  <c r="S87" i="2"/>
  <c r="S514" i="2"/>
  <c r="S321" i="2"/>
  <c r="S88" i="2"/>
  <c r="S515" i="2"/>
  <c r="S322" i="2"/>
  <c r="S89" i="2"/>
  <c r="S516" i="2"/>
  <c r="S323" i="2"/>
  <c r="S90" i="2"/>
  <c r="S517" i="2"/>
  <c r="S324" i="2"/>
  <c r="S91" i="2"/>
  <c r="S518" i="2"/>
  <c r="S325" i="2"/>
  <c r="S92" i="2"/>
  <c r="S519" i="2"/>
  <c r="S326" i="2"/>
  <c r="S93" i="2"/>
  <c r="S520" i="2"/>
  <c r="S327" i="2"/>
  <c r="S94" i="2"/>
  <c r="S521" i="2"/>
  <c r="S328" i="2"/>
  <c r="S95" i="2"/>
  <c r="S522" i="2"/>
  <c r="S329" i="2"/>
  <c r="S96" i="2"/>
  <c r="S523" i="2"/>
  <c r="S330" i="2"/>
  <c r="S97" i="2"/>
  <c r="S524" i="2"/>
  <c r="S331" i="2"/>
  <c r="S98" i="2"/>
  <c r="S525" i="2"/>
  <c r="S332" i="2"/>
  <c r="S99" i="2"/>
  <c r="S526" i="2"/>
  <c r="S333" i="2"/>
  <c r="S100" i="2"/>
  <c r="S527" i="2"/>
  <c r="S334" i="2"/>
  <c r="S101" i="2"/>
  <c r="S528" i="2"/>
  <c r="S335" i="2"/>
  <c r="S102" i="2"/>
  <c r="S529" i="2"/>
  <c r="S336" i="2"/>
  <c r="S103" i="2"/>
  <c r="S530" i="2"/>
  <c r="S337" i="2"/>
  <c r="S104" i="2"/>
  <c r="S338" i="2"/>
  <c r="S339" i="2"/>
  <c r="S105" i="2"/>
  <c r="S340" i="2"/>
  <c r="S106" i="2"/>
  <c r="S341" i="2"/>
  <c r="S107" i="2"/>
  <c r="S342" i="2"/>
  <c r="S343" i="2"/>
  <c r="S344" i="2"/>
  <c r="S108" i="2"/>
  <c r="S345" i="2"/>
  <c r="S109" i="2"/>
  <c r="S346" i="2"/>
  <c r="S110" i="2"/>
  <c r="S347" i="2"/>
  <c r="S111" i="2"/>
  <c r="S348" i="2"/>
  <c r="S112" i="2"/>
  <c r="S349" i="2"/>
  <c r="S113" i="2"/>
  <c r="S531" i="2"/>
  <c r="S350" i="2"/>
  <c r="S114" i="2"/>
  <c r="S351" i="2"/>
  <c r="S115" i="2"/>
  <c r="S352" i="2"/>
  <c r="S116" i="2"/>
  <c r="S353" i="2"/>
  <c r="S117" i="2"/>
  <c r="S354" i="2"/>
  <c r="S118" i="2"/>
  <c r="S355" i="2"/>
  <c r="S119" i="2"/>
  <c r="S532" i="2"/>
  <c r="S356" i="2"/>
  <c r="S120" i="2"/>
  <c r="S533" i="2"/>
  <c r="S357" i="2"/>
  <c r="S121" i="2"/>
  <c r="S534" i="2"/>
  <c r="S358" i="2"/>
  <c r="S122" i="2"/>
  <c r="S535" i="2"/>
  <c r="S359" i="2"/>
  <c r="S123" i="2"/>
  <c r="S536" i="2"/>
  <c r="S360" i="2"/>
  <c r="S124" i="2"/>
  <c r="S537" i="2"/>
  <c r="S361" i="2"/>
  <c r="S125" i="2"/>
  <c r="S538" i="2"/>
  <c r="S362" i="2"/>
  <c r="S126" i="2"/>
  <c r="S539" i="2"/>
  <c r="S363" i="2"/>
  <c r="S127" i="2"/>
  <c r="S540" i="2"/>
  <c r="S364" i="2"/>
  <c r="S128" i="2"/>
  <c r="S541" i="2"/>
  <c r="S365" i="2"/>
  <c r="S129" i="2"/>
  <c r="S542" i="2"/>
  <c r="S366" i="2"/>
  <c r="S130" i="2"/>
  <c r="S543" i="2"/>
  <c r="S367" i="2"/>
  <c r="S131" i="2"/>
  <c r="S544" i="2"/>
  <c r="S368" i="2"/>
  <c r="S132" i="2"/>
  <c r="S545" i="2"/>
  <c r="S369" i="2"/>
  <c r="S133" i="2"/>
  <c r="S546" i="2"/>
  <c r="S370" i="2"/>
  <c r="S134" i="2"/>
  <c r="S547" i="2"/>
  <c r="S371" i="2"/>
  <c r="S135" i="2"/>
  <c r="S548" i="2"/>
  <c r="S372" i="2"/>
  <c r="S136" i="2"/>
  <c r="S373" i="2"/>
  <c r="S374" i="2"/>
  <c r="S137" i="2"/>
  <c r="S375" i="2"/>
  <c r="S138" i="2"/>
  <c r="S376" i="2"/>
  <c r="S139" i="2"/>
  <c r="S377" i="2"/>
  <c r="S378" i="2"/>
  <c r="S379" i="2"/>
  <c r="S140" i="2"/>
  <c r="S380" i="2"/>
  <c r="S141" i="2"/>
  <c r="S381" i="2"/>
  <c r="S142" i="2"/>
  <c r="S382" i="2"/>
  <c r="S143" i="2"/>
  <c r="S383" i="2"/>
  <c r="S144" i="2"/>
  <c r="S384" i="2"/>
  <c r="S145" i="2"/>
  <c r="S549" i="2"/>
  <c r="S385" i="2"/>
  <c r="S146" i="2"/>
  <c r="S386" i="2"/>
  <c r="S147" i="2"/>
  <c r="S387" i="2"/>
  <c r="S148" i="2"/>
  <c r="S388" i="2"/>
  <c r="S149" i="2"/>
  <c r="S389" i="2"/>
  <c r="S150" i="2"/>
  <c r="S390" i="2"/>
  <c r="S151" i="2"/>
  <c r="S550" i="2"/>
  <c r="S391" i="2"/>
  <c r="S152" i="2"/>
  <c r="S551" i="2"/>
  <c r="S392" i="2"/>
  <c r="S153" i="2"/>
  <c r="S552" i="2"/>
  <c r="S393" i="2"/>
  <c r="S154" i="2"/>
  <c r="S553" i="2"/>
  <c r="S394" i="2"/>
  <c r="S155" i="2"/>
  <c r="S554" i="2"/>
  <c r="S395" i="2"/>
  <c r="S156" i="2"/>
  <c r="S555" i="2"/>
  <c r="S396" i="2"/>
  <c r="S157" i="2"/>
  <c r="S556" i="2"/>
  <c r="S397" i="2"/>
  <c r="S158" i="2"/>
  <c r="S557" i="2"/>
  <c r="S398" i="2"/>
  <c r="S159" i="2"/>
  <c r="S558" i="2"/>
  <c r="S399" i="2"/>
  <c r="S160" i="2"/>
  <c r="S559" i="2"/>
  <c r="S400" i="2"/>
  <c r="S161" i="2"/>
  <c r="S560" i="2"/>
  <c r="S401" i="2"/>
  <c r="S162" i="2"/>
  <c r="S561" i="2"/>
  <c r="S402" i="2"/>
  <c r="S163" i="2"/>
  <c r="S562" i="2"/>
  <c r="S403" i="2"/>
  <c r="S164" i="2"/>
  <c r="S563" i="2"/>
  <c r="S404" i="2"/>
  <c r="S165" i="2"/>
  <c r="S564" i="2"/>
  <c r="S405" i="2"/>
  <c r="S166" i="2"/>
  <c r="S565" i="2"/>
  <c r="S406" i="2"/>
  <c r="S167" i="2"/>
  <c r="S566" i="2"/>
  <c r="S407" i="2"/>
  <c r="S168" i="2"/>
  <c r="S408" i="2"/>
  <c r="S409" i="2"/>
  <c r="S169" i="2"/>
  <c r="S410" i="2"/>
  <c r="S170" i="2"/>
  <c r="S411" i="2"/>
  <c r="S171" i="2"/>
  <c r="S412" i="2"/>
  <c r="S413" i="2"/>
  <c r="S414" i="2"/>
  <c r="S172" i="2"/>
  <c r="S415" i="2"/>
  <c r="S173" i="2"/>
  <c r="S416" i="2"/>
  <c r="S174" i="2"/>
  <c r="S417" i="2"/>
  <c r="S175" i="2"/>
  <c r="S418" i="2"/>
  <c r="S176" i="2"/>
  <c r="S419" i="2"/>
  <c r="S177" i="2"/>
  <c r="S567" i="2"/>
  <c r="S420" i="2"/>
  <c r="S178" i="2"/>
  <c r="S421" i="2"/>
  <c r="S179" i="2"/>
  <c r="S422" i="2"/>
  <c r="S180" i="2"/>
  <c r="S423" i="2"/>
  <c r="S181" i="2"/>
  <c r="S424" i="2"/>
  <c r="S182" i="2"/>
  <c r="S425" i="2"/>
  <c r="S183" i="2"/>
  <c r="S568" i="2"/>
  <c r="S426" i="2"/>
  <c r="S184" i="2"/>
  <c r="S569" i="2"/>
  <c r="S427" i="2"/>
  <c r="S185" i="2"/>
  <c r="S570" i="2"/>
  <c r="S428" i="2"/>
  <c r="S186" i="2"/>
  <c r="S571" i="2"/>
  <c r="S429" i="2"/>
  <c r="S187" i="2"/>
  <c r="S572" i="2"/>
  <c r="S430" i="2"/>
  <c r="S188" i="2"/>
  <c r="S573" i="2"/>
  <c r="S431" i="2"/>
  <c r="S189" i="2"/>
  <c r="S574" i="2"/>
  <c r="S432" i="2"/>
  <c r="S190" i="2"/>
  <c r="S575" i="2"/>
  <c r="S433" i="2"/>
  <c r="S191" i="2"/>
  <c r="S576" i="2"/>
  <c r="S434" i="2"/>
  <c r="S192" i="2"/>
  <c r="S577" i="2"/>
  <c r="S435" i="2"/>
  <c r="S193" i="2"/>
  <c r="S578" i="2"/>
  <c r="S436" i="2"/>
  <c r="S194" i="2"/>
  <c r="S579" i="2"/>
  <c r="S437" i="2"/>
  <c r="S195" i="2"/>
  <c r="S580" i="2"/>
  <c r="S438" i="2"/>
  <c r="S196" i="2"/>
  <c r="S581" i="2"/>
  <c r="S439" i="2"/>
  <c r="S197" i="2"/>
  <c r="S582" i="2"/>
  <c r="S440" i="2"/>
  <c r="S198" i="2"/>
  <c r="S583" i="2"/>
  <c r="S441" i="2"/>
  <c r="S199" i="2"/>
  <c r="S584" i="2"/>
  <c r="S442" i="2"/>
  <c r="S200" i="2"/>
  <c r="S443" i="2"/>
  <c r="S444" i="2"/>
  <c r="S201" i="2"/>
  <c r="S445" i="2"/>
  <c r="S202" i="2"/>
  <c r="S446" i="2"/>
  <c r="S203" i="2"/>
  <c r="S447" i="2"/>
  <c r="S448" i="2"/>
  <c r="S449" i="2"/>
  <c r="S204" i="2"/>
  <c r="S450" i="2"/>
  <c r="S205" i="2"/>
  <c r="S451" i="2"/>
  <c r="S206" i="2"/>
  <c r="S452" i="2"/>
  <c r="S207" i="2"/>
  <c r="S453" i="2"/>
  <c r="S208" i="2"/>
  <c r="S454" i="2"/>
  <c r="S209" i="2"/>
  <c r="S585" i="2"/>
  <c r="S455" i="2"/>
  <c r="S210" i="2"/>
  <c r="S456" i="2"/>
  <c r="S211" i="2"/>
  <c r="S457" i="2"/>
  <c r="S212" i="2"/>
  <c r="S458" i="2"/>
  <c r="S213" i="2"/>
  <c r="S459" i="2"/>
  <c r="S214" i="2"/>
  <c r="S460" i="2"/>
  <c r="S215" i="2"/>
  <c r="S586" i="2"/>
  <c r="S461" i="2"/>
  <c r="S216" i="2"/>
  <c r="S587" i="2"/>
  <c r="S462" i="2"/>
  <c r="S217" i="2"/>
  <c r="S588" i="2"/>
  <c r="S463" i="2"/>
  <c r="S218" i="2"/>
  <c r="S589" i="2"/>
  <c r="S464" i="2"/>
  <c r="S219" i="2"/>
  <c r="S590" i="2"/>
  <c r="S465" i="2"/>
  <c r="S220" i="2"/>
  <c r="S591" i="2"/>
  <c r="S466" i="2"/>
  <c r="S221" i="2"/>
  <c r="S592" i="2"/>
  <c r="S467" i="2"/>
  <c r="S222" i="2"/>
  <c r="S593" i="2"/>
  <c r="S468" i="2"/>
  <c r="S223" i="2"/>
  <c r="S594" i="2"/>
  <c r="S469" i="2"/>
  <c r="S224" i="2"/>
  <c r="S595" i="2"/>
  <c r="S470" i="2"/>
  <c r="S225" i="2"/>
  <c r="S596" i="2"/>
  <c r="S226" i="2"/>
</calcChain>
</file>

<file path=xl/sharedStrings.xml><?xml version="1.0" encoding="utf-8"?>
<sst xmlns="http://schemas.openxmlformats.org/spreadsheetml/2006/main" count="5426" uniqueCount="171">
  <si>
    <t>CELL.TYPE</t>
  </si>
  <si>
    <t>OC_POP</t>
  </si>
  <si>
    <t>N</t>
  </si>
  <si>
    <t>NUM_MANUAL_POPS_ZEROED_OUT</t>
  </si>
  <si>
    <t>PEARSON</t>
  </si>
  <si>
    <t>SPEARMAN</t>
  </si>
  <si>
    <t>FILTER</t>
  </si>
  <si>
    <t>POP_NUMBER</t>
  </si>
  <si>
    <t>B lymphocytes</t>
  </si>
  <si>
    <t>B cells (CD3- CD19+)</t>
  </si>
  <si>
    <t>100 randomly selected P1-P2 matched samples without abnormal/bad/manual annotations</t>
  </si>
  <si>
    <t>IgD+ memory B cells</t>
  </si>
  <si>
    <t>IgD+ memory Bcells (CD27+)</t>
  </si>
  <si>
    <t>IgD- memory B cells</t>
  </si>
  <si>
    <t>IgD- memory Bcells (CD27+)</t>
  </si>
  <si>
    <t>Naive B cells</t>
  </si>
  <si>
    <t>naive Bcells (CD27- IgD+)</t>
  </si>
  <si>
    <t>T cells</t>
  </si>
  <si>
    <t>Tcells (CD3+ CD19-)</t>
  </si>
  <si>
    <t>Cytotoxic T cells</t>
  </si>
  <si>
    <t>cytotoxic Tcells-CD8+</t>
  </si>
  <si>
    <t>Activated Cytotoxic Tcells</t>
  </si>
  <si>
    <t>activated cytotoxic Tcells (CD8+ HLA-DR+)</t>
  </si>
  <si>
    <t>Central Memory cytotoxic T cells</t>
  </si>
  <si>
    <t>central memory cytotoxic Tcells (CCR7+ , CD45RA-)</t>
  </si>
  <si>
    <t>Effector (E) cytotoxic T cells</t>
  </si>
  <si>
    <t>effector cytotoxic Tcells  (CCR7-  CD45RA+)</t>
  </si>
  <si>
    <t>pE cytotoxic T cells</t>
  </si>
  <si>
    <t>pE cytotoxic Tcells (CD27-  CD28-)</t>
  </si>
  <si>
    <t>pE1 cytotoxic T cells</t>
  </si>
  <si>
    <t>pE1 cytotoxic Tcells (CD27+  CD28+)</t>
  </si>
  <si>
    <t>pE2 cytotoxic T cells</t>
  </si>
  <si>
    <t>pE2 cytotoxic Tcells (CD27+ , CD28-)</t>
  </si>
  <si>
    <t>Effector Memory (EM) Cytotoxic T cells</t>
  </si>
  <si>
    <t>effector memory cytotoxic Tcells (CCR7- , CD45RA-)</t>
  </si>
  <si>
    <t>EM1 cytotoxic T cells</t>
  </si>
  <si>
    <t>EM1 cytotoxic Tcells (CD27+  CD28+)</t>
  </si>
  <si>
    <t>EM2 cytotoxic T cells</t>
  </si>
  <si>
    <t>EM2 cytotoxic Tcells (CD27+  CD28-)</t>
  </si>
  <si>
    <t>EM3 cytotoxic T cells</t>
  </si>
  <si>
    <t>EM3 cytotoxic Tcells (CD27-  CD28-)</t>
  </si>
  <si>
    <t>EM4 cytotoxic T cells</t>
  </si>
  <si>
    <t>EM4 cytotoxic Tcells (CD27-  CD28+)</t>
  </si>
  <si>
    <t>Naïve cytotoxic T cells</t>
  </si>
  <si>
    <t>naive helper Tcells (CCR7+ CD45RA+)</t>
  </si>
  <si>
    <t>Helper T cells</t>
  </si>
  <si>
    <t>Helper Tcells-CD4+</t>
  </si>
  <si>
    <t>Activated helper T cells</t>
  </si>
  <si>
    <t>activated helper Tcells (CD4+ HLA-DR+)</t>
  </si>
  <si>
    <t>Central Memory Naïve T cells</t>
  </si>
  <si>
    <t>central memory helper Tcells (CCR7+ CD45RA-)</t>
  </si>
  <si>
    <t>Effector Helper T cells</t>
  </si>
  <si>
    <t>effector helper Tcells (CCR7- CD45RA+)</t>
  </si>
  <si>
    <t>Effector memory helper T cells</t>
  </si>
  <si>
    <t>effector memory helper Tcells (CCR7- CD45RA-)</t>
  </si>
  <si>
    <t>Naïve Helper T cells</t>
  </si>
  <si>
    <t>naive helper Tcells (CD95- CD28+)</t>
  </si>
  <si>
    <t xml:space="preserve">Dendritic cells, Natural Killer lymphocytes, monocytes </t>
  </si>
  <si>
    <t>DC NK MONOCYTES (CD3- CD19-)</t>
  </si>
  <si>
    <t>Dendritic cells, Natural Killer lymphocytes</t>
  </si>
  <si>
    <t>DC NK (CD20- CD14-)</t>
  </si>
  <si>
    <t>Dendritic cells</t>
  </si>
  <si>
    <t>DC (HLA-DR+)</t>
  </si>
  <si>
    <t>Myeloid Dendritic cells</t>
  </si>
  <si>
    <t>Myeloid DC (CD11c+ CD123-)</t>
  </si>
  <si>
    <t>Plasmacytoid Dendritic cells</t>
  </si>
  <si>
    <t>Plasmacytoid DC (CD11c- CD123+)</t>
  </si>
  <si>
    <t>Natural Killer lymphocytes</t>
  </si>
  <si>
    <t>NK (CD16+)</t>
  </si>
  <si>
    <t>CD56HI Natural Killer lymphocytes</t>
  </si>
  <si>
    <t>NK CD56HI</t>
  </si>
  <si>
    <t>CD56LO Natural Killer lymphocytes</t>
  </si>
  <si>
    <t>NK CD56LO</t>
  </si>
  <si>
    <t>MONOCYTES</t>
  </si>
  <si>
    <t>MONOCYTES (CD14+)</t>
  </si>
  <si>
    <t>Classical monocytes</t>
  </si>
  <si>
    <t>Classical monocytes (CD16- CD14+)</t>
  </si>
  <si>
    <t>Non classical monocytes</t>
  </si>
  <si>
    <t>Non classical monocytes (CD16+ CD14+)</t>
  </si>
  <si>
    <t>All P1-P2 matched samples  without abnormal/bad/manual annotations</t>
  </si>
  <si>
    <t>Samples with less than 10K lymph or 10K PBMC (in OC) are excluded</t>
  </si>
  <si>
    <t>Samples with less than 20K lymph or 20K PBMC (in OC) are excluded</t>
  </si>
  <si>
    <t>Samples with less than 50K lymph or 50K PBMC (in OC) are excluded</t>
  </si>
  <si>
    <t>Samples with less than 100K lymph or 100K PBMC (in OC) are excluded</t>
  </si>
  <si>
    <t>All samples</t>
  </si>
  <si>
    <t>ABS_DIFF_MEDIAN</t>
  </si>
  <si>
    <t>ABS_DIFF_MEAN</t>
  </si>
  <si>
    <t>ABS_DIFF_SD</t>
  </si>
  <si>
    <t>METRIC</t>
  </si>
  <si>
    <t>FREQ</t>
  </si>
  <si>
    <t>COUNT</t>
  </si>
  <si>
    <t>MEDIAN_OC</t>
  </si>
  <si>
    <t>MEDIAN_MANUAL</t>
  </si>
  <si>
    <t>MEAN_OC</t>
  </si>
  <si>
    <t>MEAN_MANUAL</t>
  </si>
  <si>
    <t>SD_OC</t>
  </si>
  <si>
    <t>SD_MANUAL</t>
  </si>
  <si>
    <t>FREQ_PBMC_LYMPH</t>
  </si>
  <si>
    <t>Diff  Correl</t>
  </si>
  <si>
    <t>ManualPop</t>
  </si>
  <si>
    <t>NUM_MANUALS_REMOVED</t>
  </si>
  <si>
    <t>PANEL</t>
  </si>
  <si>
    <t>COMP_LOOK</t>
  </si>
  <si>
    <t>naive.Bcells.(CD27-.IgD+)</t>
  </si>
  <si>
    <t>naive.Bcells..CD27MINUS.IgDPLUS...CompMINUSBUV.737MINUSA..IgD..v.CompMINUSBB515MINUSA..CD27..</t>
  </si>
  <si>
    <t>COUNTS</t>
  </si>
  <si>
    <t>panel1</t>
  </si>
  <si>
    <t>NA</t>
  </si>
  <si>
    <t>NaïveB</t>
  </si>
  <si>
    <t>cytotoxic.Tcells-CD8+</t>
  </si>
  <si>
    <t>cytotoxic.TcellsMINUSCD8PLUS..CompMINUSAPCMINUSCy7MINUSA..CD4..v.CompMINUSBUV.395MINUSA..CD8..</t>
  </si>
  <si>
    <t>CT</t>
  </si>
  <si>
    <t>Tcells.(CD3+.CD19-)</t>
  </si>
  <si>
    <t>Tcells..CD3PLUS.CD19MINUS...CompMINUSAPCMINUSA..CD3..v.CompMINUSPEMINUSCy7MINUSA..CD19..</t>
  </si>
  <si>
    <t>Tcell</t>
  </si>
  <si>
    <t>IgD-.memory.Bcells.(CD27+)</t>
  </si>
  <si>
    <t>IgDMINUS.memory.Bcells..CD27PLUS...CompMINUSBUV.737MINUSA..IgD..v.CompMINUSBB515MINUSA..CD27..</t>
  </si>
  <si>
    <t>IgD-MemB</t>
  </si>
  <si>
    <t>IgD+.memory.Bcells.(CD27+)</t>
  </si>
  <si>
    <t>IgDPLUS.memory.Bcells..CD27PLUS...CompMINUSBUV.737MINUSA..IgD..v.CompMINUSBB515MINUSA..CD27..</t>
  </si>
  <si>
    <t>IgD+MemB</t>
  </si>
  <si>
    <t>Helper.Tcells-CD4+</t>
  </si>
  <si>
    <t>Helper.TcellsMINUSCD4PLUS..CompMINUSAPCMINUSCy7MINUSA..CD4..v.CompMINUSBUV.395MINUSA..CD8..</t>
  </si>
  <si>
    <t>HT</t>
  </si>
  <si>
    <t>B.cells.(CD3-.CD19+)</t>
  </si>
  <si>
    <t>B.cells..CD3MINUS.CD19PLUS...CompMINUSAPCMINUSA..CD3..v.CompMINUSPEMINUSCy7MINUSA..CD19..</t>
  </si>
  <si>
    <t>Bcell</t>
  </si>
  <si>
    <t>Non.classical.monocytes</t>
  </si>
  <si>
    <t>Non.classical.monocytes..CD16PLUS.CD14PLUS...CompMINUSBUV.737MINUSA..CD16..v.CompMINUSBV.510MINUSA..CD14..</t>
  </si>
  <si>
    <t>panel2</t>
  </si>
  <si>
    <t>Non.classical.monocytes.x</t>
  </si>
  <si>
    <t>Non.classical.monocytes.y</t>
  </si>
  <si>
    <t>Myeloid.DC</t>
  </si>
  <si>
    <t>Myeloid.DC..CD11cPLUS.CD123MINUS...CompMINUSBB515MINUSA..CD11c..v.CompMINUSBV.711MINUSA..CD123..</t>
  </si>
  <si>
    <t>Myeloid.DC.x</t>
  </si>
  <si>
    <t>Myeloid.DC.y</t>
  </si>
  <si>
    <t>DC.NK</t>
  </si>
  <si>
    <t>DC.NK..CD20MINUS.CD14MINUS...CompMINUSBUV.395MINUSA..CD20..v.CompMINUSBV.510MINUSA..CD14..</t>
  </si>
  <si>
    <t>DC.NK.x</t>
  </si>
  <si>
    <t>DC.NK.y</t>
  </si>
  <si>
    <t>MONOCYTES..CD20MINUS.CD14PLUS...CompMINUSBUV.395MINUSA..CD20..v.CompMINUSBV.510MINUSA..CD14..</t>
  </si>
  <si>
    <t>MONOCYTES.x</t>
  </si>
  <si>
    <t>MONOCYTES.y</t>
  </si>
  <si>
    <t>NK</t>
  </si>
  <si>
    <t>NK..CD16PLUS...CompMINUSBUV.737MINUSA..CD16..v.SSCMINUSA..SSCMINUSA..</t>
  </si>
  <si>
    <t>NK.x</t>
  </si>
  <si>
    <t>NK.y</t>
  </si>
  <si>
    <t>DC.NK.MONOCYTES</t>
  </si>
  <si>
    <t>DC.NK.MONOCYTES..CD3MINUS.CD19MINUS...CompMINUSAPCMINUSA..CD3..v.CompMINUSPEMINUSCy7MINUSA..CD19..</t>
  </si>
  <si>
    <t>DC.NK.MONOCYTES.x</t>
  </si>
  <si>
    <t>DC.NK.MONOCYTES.y</t>
  </si>
  <si>
    <t>NK.CD56HI</t>
  </si>
  <si>
    <t>NK.CD56HI..CompMINUSBV.421MINUSA..CD56..v.CompMINUSBUV.737MINUSA..CD16..</t>
  </si>
  <si>
    <t>NK.CD56HI.x</t>
  </si>
  <si>
    <t>NK.CD56HI.y</t>
  </si>
  <si>
    <t>NK.CD56LO</t>
  </si>
  <si>
    <t>NK.CD56LO..CompMINUSBV.421MINUSA..CD56..v.CompMINUSBUV.737MINUSA..CD16..</t>
  </si>
  <si>
    <t>NK.CD56LO.x</t>
  </si>
  <si>
    <t>NK.CD56LO.y</t>
  </si>
  <si>
    <t>Plasmacytoid.DC</t>
  </si>
  <si>
    <t>Plasmacytoid.DC..CD11cMINUS.CD123PLUS...CompMINUSBB515MINUSA..CD11c..v.CompMINUSBV.711MINUSA..CD123..</t>
  </si>
  <si>
    <t>Plasmacytoid.DC.x</t>
  </si>
  <si>
    <t>Plasmacytoid.DC.y</t>
  </si>
  <si>
    <t>Classical.monocytes</t>
  </si>
  <si>
    <t>Classical.monocytes..CD16MINUS.CD14PLUS...CompMINUSBUV.737MINUSA..CD16..v.CompMINUSBV.510MINUSA..CD14..</t>
  </si>
  <si>
    <t>Classical.monocytes.x</t>
  </si>
  <si>
    <t>Classical.monocytes.y</t>
  </si>
  <si>
    <t>DC</t>
  </si>
  <si>
    <t>DC..HLAMINUSDRPLUS...CompMINUSPEMINUSCF594MINUSA..HLAMINUSDR..v.SSCMINUSA..SSCMINUSA..</t>
  </si>
  <si>
    <t>DC.x</t>
  </si>
  <si>
    <t>DC.y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</si>
</sst>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11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6"/>
  <sheetViews>
    <sheetView workbookViewId="0">
      <selection activeCell="G148" sqref="G148"/>
    </sheetView>
  </sheetViews>
  <sheetFormatPr baseColWidth="10" defaultRowHeight="16" x14ac:dyDescent="0.2"/>
  <cols>
    <col min="7" max="7" width="12.1640625" bestFit="1" customWidth="1"/>
  </cols>
  <sheetData>
    <row r="1" spans="1:18" s="3" customFormat="1" ht="6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91</v>
      </c>
      <c r="H1" s="2" t="s">
        <v>92</v>
      </c>
      <c r="I1" s="2" t="s">
        <v>85</v>
      </c>
      <c r="J1" s="2" t="s">
        <v>93</v>
      </c>
      <c r="K1" s="2" t="s">
        <v>94</v>
      </c>
      <c r="L1" s="2" t="s">
        <v>86</v>
      </c>
      <c r="M1" s="2" t="s">
        <v>95</v>
      </c>
      <c r="N1" s="2" t="s">
        <v>96</v>
      </c>
      <c r="O1" s="2" t="s">
        <v>87</v>
      </c>
      <c r="P1" s="2" t="s">
        <v>6</v>
      </c>
      <c r="Q1" s="2" t="s">
        <v>7</v>
      </c>
      <c r="R1" s="2" t="s">
        <v>88</v>
      </c>
    </row>
    <row r="2" spans="1:18" x14ac:dyDescent="0.2">
      <c r="A2" s="1" t="s">
        <v>8</v>
      </c>
      <c r="B2" s="1" t="s">
        <v>9</v>
      </c>
      <c r="C2" s="1">
        <v>100</v>
      </c>
      <c r="D2" s="1">
        <v>0</v>
      </c>
      <c r="E2" s="1">
        <v>0.77825625145399202</v>
      </c>
      <c r="F2" s="1">
        <v>0.92363369013701102</v>
      </c>
      <c r="G2" s="1">
        <v>5.1092987291367402</v>
      </c>
      <c r="H2" s="1">
        <v>4.95</v>
      </c>
      <c r="I2" s="1">
        <v>0.15929872913673601</v>
      </c>
      <c r="J2" s="1">
        <v>5.7787726797960399</v>
      </c>
      <c r="K2" s="1">
        <v>5.3010000000000002</v>
      </c>
      <c r="L2" s="1">
        <v>0.47777267979603599</v>
      </c>
      <c r="M2" s="1">
        <v>3.9437428750539198</v>
      </c>
      <c r="N2" s="1">
        <v>3.02963460809812</v>
      </c>
      <c r="O2" s="1">
        <v>0.91410826695580105</v>
      </c>
      <c r="P2" s="1" t="s">
        <v>10</v>
      </c>
      <c r="Q2" s="1">
        <v>1</v>
      </c>
      <c r="R2" s="1" t="s">
        <v>89</v>
      </c>
    </row>
    <row r="3" spans="1:18" x14ac:dyDescent="0.2">
      <c r="A3" s="1" t="s">
        <v>8</v>
      </c>
      <c r="B3" s="1" t="s">
        <v>9</v>
      </c>
      <c r="C3" s="1">
        <v>94</v>
      </c>
      <c r="D3" s="1">
        <v>0</v>
      </c>
      <c r="E3" s="1">
        <v>0.87656427126875702</v>
      </c>
      <c r="F3" s="1">
        <v>0.90314633529602995</v>
      </c>
      <c r="G3" s="1">
        <v>7621.5</v>
      </c>
      <c r="H3" s="1">
        <v>7440.5</v>
      </c>
      <c r="I3" s="1">
        <v>181</v>
      </c>
      <c r="J3" s="1">
        <v>9526.3829787234008</v>
      </c>
      <c r="K3" s="1">
        <v>9448.0851063829796</v>
      </c>
      <c r="L3" s="1">
        <v>78.297872340424902</v>
      </c>
      <c r="M3" s="1">
        <v>7722.21429621688</v>
      </c>
      <c r="N3" s="1">
        <v>7251.9492013172203</v>
      </c>
      <c r="O3" s="1">
        <v>470.26509489966202</v>
      </c>
      <c r="P3" s="1" t="s">
        <v>10</v>
      </c>
      <c r="Q3" s="1">
        <v>1</v>
      </c>
      <c r="R3" s="1" t="s">
        <v>90</v>
      </c>
    </row>
    <row r="4" spans="1:18" x14ac:dyDescent="0.2">
      <c r="A4" s="1" t="s">
        <v>8</v>
      </c>
      <c r="B4" s="1" t="s">
        <v>9</v>
      </c>
      <c r="C4" s="1">
        <v>100</v>
      </c>
      <c r="D4" s="1">
        <v>0</v>
      </c>
      <c r="E4" s="1">
        <v>0.779398690530831</v>
      </c>
      <c r="F4" s="1">
        <v>0.92386718995593997</v>
      </c>
      <c r="G4" s="1">
        <v>5.0602019991762899E-2</v>
      </c>
      <c r="H4" s="1">
        <v>4.9450000000000001E-2</v>
      </c>
      <c r="I4" s="1">
        <v>1.15201999176286E-3</v>
      </c>
      <c r="J4" s="1">
        <v>5.6966304520836598E-2</v>
      </c>
      <c r="K4" s="1">
        <v>5.3002599999999997E-2</v>
      </c>
      <c r="L4" s="1">
        <v>3.9637045208366396E-3</v>
      </c>
      <c r="M4" s="1">
        <v>3.8900802925500598E-2</v>
      </c>
      <c r="N4" s="1">
        <v>3.0309144355384801E-2</v>
      </c>
      <c r="O4" s="1">
        <v>8.5916585701157708E-3</v>
      </c>
      <c r="P4" s="1" t="s">
        <v>10</v>
      </c>
      <c r="Q4" s="1">
        <v>1</v>
      </c>
      <c r="R4" s="1" t="s">
        <v>97</v>
      </c>
    </row>
    <row r="5" spans="1:18" x14ac:dyDescent="0.2">
      <c r="A5" s="1" t="s">
        <v>11</v>
      </c>
      <c r="B5" s="1" t="s">
        <v>12</v>
      </c>
      <c r="C5" s="1">
        <v>86</v>
      </c>
      <c r="D5" s="1">
        <v>14</v>
      </c>
      <c r="E5" s="1">
        <v>0.871388435998252</v>
      </c>
      <c r="F5" s="1">
        <v>0.91029954475541597</v>
      </c>
      <c r="G5" s="1">
        <v>8.4506823680420702</v>
      </c>
      <c r="H5" s="1">
        <v>10.3</v>
      </c>
      <c r="I5" s="1">
        <v>1.8493176319579301</v>
      </c>
      <c r="J5" s="1">
        <v>10.514797730841501</v>
      </c>
      <c r="K5" s="1">
        <v>10.8616279069767</v>
      </c>
      <c r="L5" s="1">
        <v>0.346830176135208</v>
      </c>
      <c r="M5" s="1">
        <v>9.2746973853218293</v>
      </c>
      <c r="N5" s="1">
        <v>8.0806110515109104</v>
      </c>
      <c r="O5" s="1">
        <v>1.19408633381092</v>
      </c>
      <c r="P5" s="1" t="s">
        <v>10</v>
      </c>
      <c r="Q5" s="1">
        <v>2</v>
      </c>
      <c r="R5" s="1" t="s">
        <v>89</v>
      </c>
    </row>
    <row r="6" spans="1:18" x14ac:dyDescent="0.2">
      <c r="A6" s="1" t="s">
        <v>11</v>
      </c>
      <c r="B6" s="1" t="s">
        <v>12</v>
      </c>
      <c r="C6" s="1">
        <v>94</v>
      </c>
      <c r="D6" s="1">
        <v>0</v>
      </c>
      <c r="E6" s="1">
        <v>0.92345427537848201</v>
      </c>
      <c r="F6" s="1">
        <v>0.92202378374536298</v>
      </c>
      <c r="G6" s="1">
        <v>684</v>
      </c>
      <c r="H6" s="1">
        <v>826</v>
      </c>
      <c r="I6" s="1">
        <v>142</v>
      </c>
      <c r="J6" s="1">
        <v>823.58510638297901</v>
      </c>
      <c r="K6" s="1">
        <v>919.48936170212801</v>
      </c>
      <c r="L6" s="1">
        <v>95.904255319148902</v>
      </c>
      <c r="M6" s="1">
        <v>639.38677626947197</v>
      </c>
      <c r="N6" s="1">
        <v>694.29038182464501</v>
      </c>
      <c r="O6" s="1">
        <v>54.903605555173201</v>
      </c>
      <c r="P6" s="1" t="s">
        <v>10</v>
      </c>
      <c r="Q6" s="1">
        <v>2</v>
      </c>
      <c r="R6" s="1" t="s">
        <v>90</v>
      </c>
    </row>
    <row r="7" spans="1:18" x14ac:dyDescent="0.2">
      <c r="A7" s="1" t="s">
        <v>11</v>
      </c>
      <c r="B7" s="1" t="s">
        <v>12</v>
      </c>
      <c r="C7" s="1">
        <v>86</v>
      </c>
      <c r="D7" s="1">
        <v>14</v>
      </c>
      <c r="E7" s="1">
        <v>0.42031495226277199</v>
      </c>
      <c r="F7" s="1">
        <v>0.569958062559624</v>
      </c>
      <c r="G7" s="1">
        <v>3.6557026693468399E-3</v>
      </c>
      <c r="H7" s="1">
        <v>4.8409999999999998E-3</v>
      </c>
      <c r="I7" s="1">
        <v>1.1852973306531601E-3</v>
      </c>
      <c r="J7" s="1">
        <v>4.5213744130750098E-3</v>
      </c>
      <c r="K7" s="1">
        <v>5.1042163953488404E-3</v>
      </c>
      <c r="L7" s="1">
        <v>5.8284198227382495E-4</v>
      </c>
      <c r="M7" s="1">
        <v>3.6172553288475401E-3</v>
      </c>
      <c r="N7" s="1">
        <v>3.7984424263497701E-3</v>
      </c>
      <c r="O7" s="1">
        <v>1.8118709750223201E-4</v>
      </c>
      <c r="P7" s="1" t="s">
        <v>10</v>
      </c>
      <c r="Q7" s="1">
        <v>2</v>
      </c>
      <c r="R7" s="1" t="s">
        <v>97</v>
      </c>
    </row>
    <row r="8" spans="1:18" x14ac:dyDescent="0.2">
      <c r="A8" s="1" t="s">
        <v>13</v>
      </c>
      <c r="B8" s="1" t="s">
        <v>14</v>
      </c>
      <c r="C8" s="1">
        <v>86</v>
      </c>
      <c r="D8" s="1">
        <v>14</v>
      </c>
      <c r="E8" s="1">
        <v>0.85243779895070204</v>
      </c>
      <c r="F8" s="1">
        <v>0.91605922233291803</v>
      </c>
      <c r="G8" s="1">
        <v>7.7651481337327803</v>
      </c>
      <c r="H8" s="1">
        <v>6.05</v>
      </c>
      <c r="I8" s="1">
        <v>1.7151481337327801</v>
      </c>
      <c r="J8" s="1">
        <v>9.9677702139046094</v>
      </c>
      <c r="K8" s="1">
        <v>7.2395348837209301</v>
      </c>
      <c r="L8" s="1">
        <v>2.7282353301836801</v>
      </c>
      <c r="M8" s="1">
        <v>9.3886310858528308</v>
      </c>
      <c r="N8" s="1">
        <v>5.9202996559647101</v>
      </c>
      <c r="O8" s="1">
        <v>3.4683314298881198</v>
      </c>
      <c r="P8" s="1" t="s">
        <v>10</v>
      </c>
      <c r="Q8" s="1">
        <v>3</v>
      </c>
      <c r="R8" s="1" t="s">
        <v>89</v>
      </c>
    </row>
    <row r="9" spans="1:18" x14ac:dyDescent="0.2">
      <c r="A9" s="1" t="s">
        <v>13</v>
      </c>
      <c r="B9" s="1" t="s">
        <v>14</v>
      </c>
      <c r="C9" s="1">
        <v>94</v>
      </c>
      <c r="D9" s="1">
        <v>0</v>
      </c>
      <c r="E9" s="1">
        <v>0.87031606593421695</v>
      </c>
      <c r="F9" s="1">
        <v>0.94774620516739005</v>
      </c>
      <c r="G9" s="1">
        <v>473.5</v>
      </c>
      <c r="H9" s="1">
        <v>354.5</v>
      </c>
      <c r="I9" s="1">
        <v>119</v>
      </c>
      <c r="J9" s="1">
        <v>791.32978723404301</v>
      </c>
      <c r="K9" s="1">
        <v>566.712765957447</v>
      </c>
      <c r="L9" s="1">
        <v>224.61702127659601</v>
      </c>
      <c r="M9" s="1">
        <v>1311.45904455869</v>
      </c>
      <c r="N9" s="1">
        <v>682.41967698345502</v>
      </c>
      <c r="O9" s="1">
        <v>629.03936757523502</v>
      </c>
      <c r="P9" s="1" t="s">
        <v>10</v>
      </c>
      <c r="Q9" s="1">
        <v>3</v>
      </c>
      <c r="R9" s="1" t="s">
        <v>90</v>
      </c>
    </row>
    <row r="10" spans="1:18" x14ac:dyDescent="0.2">
      <c r="A10" s="1" t="s">
        <v>13</v>
      </c>
      <c r="B10" s="1" t="s">
        <v>14</v>
      </c>
      <c r="C10" s="1">
        <v>86</v>
      </c>
      <c r="D10" s="1">
        <v>14</v>
      </c>
      <c r="E10" s="1">
        <v>0.46702062258598698</v>
      </c>
      <c r="F10" s="1">
        <v>0.63590391911806099</v>
      </c>
      <c r="G10" s="1">
        <v>3.4116230028750001E-3</v>
      </c>
      <c r="H10" s="1">
        <v>2.8317500000000001E-3</v>
      </c>
      <c r="I10" s="4">
        <v>5.7987300287500499E-4</v>
      </c>
      <c r="J10" s="1">
        <v>4.9830152290837003E-3</v>
      </c>
      <c r="K10" s="1">
        <v>3.3995919767441899E-3</v>
      </c>
      <c r="L10" s="1">
        <v>1.58342325233951E-3</v>
      </c>
      <c r="M10" s="1">
        <v>7.23737350670744E-3</v>
      </c>
      <c r="N10" s="1">
        <v>2.7841815358928398E-3</v>
      </c>
      <c r="O10" s="1">
        <v>4.4531919708145897E-3</v>
      </c>
      <c r="P10" s="1" t="s">
        <v>10</v>
      </c>
      <c r="Q10" s="1">
        <v>3</v>
      </c>
      <c r="R10" s="1" t="s">
        <v>97</v>
      </c>
    </row>
    <row r="11" spans="1:18" x14ac:dyDescent="0.2">
      <c r="A11" s="1" t="s">
        <v>15</v>
      </c>
      <c r="B11" s="1" t="s">
        <v>16</v>
      </c>
      <c r="C11" s="1">
        <v>100</v>
      </c>
      <c r="D11" s="1">
        <v>0</v>
      </c>
      <c r="E11" s="1">
        <v>0.96882555152252603</v>
      </c>
      <c r="F11" s="1">
        <v>0.97574499266013903</v>
      </c>
      <c r="G11" s="1">
        <v>73.914200015786605</v>
      </c>
      <c r="H11" s="1">
        <v>73.900000000000006</v>
      </c>
      <c r="I11" s="1">
        <v>1.42000157865994E-2</v>
      </c>
      <c r="J11" s="1">
        <v>68.461957698255006</v>
      </c>
      <c r="K11" s="1">
        <v>70.039000000000001</v>
      </c>
      <c r="L11" s="1">
        <v>1.57704230174497</v>
      </c>
      <c r="M11" s="1">
        <v>18.444567316811298</v>
      </c>
      <c r="N11" s="1">
        <v>16.749858404346501</v>
      </c>
      <c r="O11" s="1">
        <v>1.6947089124647701</v>
      </c>
      <c r="P11" s="1" t="s">
        <v>10</v>
      </c>
      <c r="Q11" s="1">
        <v>4</v>
      </c>
      <c r="R11" s="1" t="s">
        <v>89</v>
      </c>
    </row>
    <row r="12" spans="1:18" x14ac:dyDescent="0.2">
      <c r="A12" s="1" t="s">
        <v>15</v>
      </c>
      <c r="B12" s="1" t="s">
        <v>16</v>
      </c>
      <c r="C12" s="1">
        <v>94</v>
      </c>
      <c r="D12" s="1">
        <v>0</v>
      </c>
      <c r="E12" s="1">
        <v>0.83867917905721501</v>
      </c>
      <c r="F12" s="1">
        <v>0.91240833724668602</v>
      </c>
      <c r="G12" s="1">
        <v>4934</v>
      </c>
      <c r="H12" s="1">
        <v>5437.5</v>
      </c>
      <c r="I12" s="1">
        <v>503.5</v>
      </c>
      <c r="J12" s="1">
        <v>6894.55319148936</v>
      </c>
      <c r="K12" s="1">
        <v>6776.5744680851103</v>
      </c>
      <c r="L12" s="1">
        <v>117.97872340425501</v>
      </c>
      <c r="M12" s="1">
        <v>6304.4774303016802</v>
      </c>
      <c r="N12" s="1">
        <v>5512.3919061196102</v>
      </c>
      <c r="O12" s="1">
        <v>792.08552418207296</v>
      </c>
      <c r="P12" s="1" t="s">
        <v>10</v>
      </c>
      <c r="Q12" s="1">
        <v>4</v>
      </c>
      <c r="R12" s="1" t="s">
        <v>90</v>
      </c>
    </row>
    <row r="13" spans="1:18" x14ac:dyDescent="0.2">
      <c r="A13" s="1" t="s">
        <v>15</v>
      </c>
      <c r="B13" s="1" t="s">
        <v>16</v>
      </c>
      <c r="C13" s="1">
        <v>100</v>
      </c>
      <c r="D13" s="1">
        <v>0</v>
      </c>
      <c r="E13" s="1">
        <v>0.52606371828628495</v>
      </c>
      <c r="F13" s="1">
        <v>0.64516400052189504</v>
      </c>
      <c r="G13" s="1">
        <v>3.2707419696478002E-2</v>
      </c>
      <c r="H13" s="1">
        <v>3.4733E-2</v>
      </c>
      <c r="I13" s="1">
        <v>2.0255803035220499E-3</v>
      </c>
      <c r="J13" s="1">
        <v>4.1479713891390102E-2</v>
      </c>
      <c r="K13" s="1">
        <v>3.2918330000000003E-2</v>
      </c>
      <c r="L13" s="1">
        <v>8.5613838913900803E-3</v>
      </c>
      <c r="M13" s="1">
        <v>3.4369253132151903E-2</v>
      </c>
      <c r="N13" s="1">
        <v>7.8724334500428501E-3</v>
      </c>
      <c r="O13" s="1">
        <v>2.64968196821091E-2</v>
      </c>
      <c r="P13" s="1" t="s">
        <v>10</v>
      </c>
      <c r="Q13" s="1">
        <v>4</v>
      </c>
      <c r="R13" s="1" t="s">
        <v>97</v>
      </c>
    </row>
    <row r="14" spans="1:18" x14ac:dyDescent="0.2">
      <c r="A14" s="1" t="s">
        <v>17</v>
      </c>
      <c r="B14" s="1" t="s">
        <v>18</v>
      </c>
      <c r="C14" s="1">
        <v>100</v>
      </c>
      <c r="D14" s="1">
        <v>0</v>
      </c>
      <c r="E14" s="1">
        <v>0.994885786338911</v>
      </c>
      <c r="F14" s="1">
        <v>0.99283800523788601</v>
      </c>
      <c r="G14" s="1">
        <v>72.145401984847595</v>
      </c>
      <c r="H14" s="1">
        <v>69.5</v>
      </c>
      <c r="I14" s="1">
        <v>2.6454019848476</v>
      </c>
      <c r="J14" s="1">
        <v>71.666354709139497</v>
      </c>
      <c r="K14" s="1">
        <v>69.180999999999997</v>
      </c>
      <c r="L14" s="1">
        <v>2.4853547091394899</v>
      </c>
      <c r="M14" s="1">
        <v>11.737601614758599</v>
      </c>
      <c r="N14" s="1">
        <v>11.3945910879068</v>
      </c>
      <c r="O14" s="1">
        <v>0.34301052685172501</v>
      </c>
      <c r="P14" s="1" t="s">
        <v>10</v>
      </c>
      <c r="Q14" s="1">
        <v>5</v>
      </c>
      <c r="R14" s="1" t="s">
        <v>89</v>
      </c>
    </row>
    <row r="15" spans="1:18" x14ac:dyDescent="0.2">
      <c r="A15" s="1" t="s">
        <v>17</v>
      </c>
      <c r="B15" s="1" t="s">
        <v>18</v>
      </c>
      <c r="C15" s="1">
        <v>94</v>
      </c>
      <c r="D15" s="1">
        <v>0</v>
      </c>
      <c r="E15" s="1">
        <v>0.99846441977561495</v>
      </c>
      <c r="F15" s="1">
        <v>0.99728353140916803</v>
      </c>
      <c r="G15" s="1">
        <v>110227</v>
      </c>
      <c r="H15" s="1">
        <v>118056.5</v>
      </c>
      <c r="I15" s="1">
        <v>7829.5</v>
      </c>
      <c r="J15" s="1">
        <v>117341.39361702101</v>
      </c>
      <c r="K15" s="1">
        <v>126919.436170213</v>
      </c>
      <c r="L15" s="1">
        <v>9578.0425531914807</v>
      </c>
      <c r="M15" s="1">
        <v>56685.651966480102</v>
      </c>
      <c r="N15" s="1">
        <v>61685.131462791796</v>
      </c>
      <c r="O15" s="1">
        <v>4999.4794963117201</v>
      </c>
      <c r="P15" s="1" t="s">
        <v>10</v>
      </c>
      <c r="Q15" s="1">
        <v>5</v>
      </c>
      <c r="R15" s="1" t="s">
        <v>90</v>
      </c>
    </row>
    <row r="16" spans="1:18" x14ac:dyDescent="0.2">
      <c r="A16" s="1" t="s">
        <v>17</v>
      </c>
      <c r="B16" s="1" t="s">
        <v>18</v>
      </c>
      <c r="C16" s="1">
        <v>100</v>
      </c>
      <c r="D16" s="1">
        <v>0</v>
      </c>
      <c r="E16" s="1">
        <v>0.99444906180505599</v>
      </c>
      <c r="F16" s="1">
        <v>0.990545686603853</v>
      </c>
      <c r="G16" s="1">
        <v>0.71113891776917604</v>
      </c>
      <c r="H16" s="1">
        <v>0.69499999999999995</v>
      </c>
      <c r="I16" s="1">
        <v>1.6138917769175601E-2</v>
      </c>
      <c r="J16" s="1">
        <v>0.706412848851804</v>
      </c>
      <c r="K16" s="1">
        <v>0.69181000000000004</v>
      </c>
      <c r="L16" s="1">
        <v>1.46028488518042E-2</v>
      </c>
      <c r="M16" s="1">
        <v>0.11657917035546</v>
      </c>
      <c r="N16" s="1">
        <v>0.113945910879068</v>
      </c>
      <c r="O16" s="1">
        <v>2.6332594763919101E-3</v>
      </c>
      <c r="P16" s="1" t="s">
        <v>10</v>
      </c>
      <c r="Q16" s="1">
        <v>5</v>
      </c>
      <c r="R16" s="1" t="s">
        <v>97</v>
      </c>
    </row>
    <row r="17" spans="1:18" x14ac:dyDescent="0.2">
      <c r="A17" s="1" t="s">
        <v>19</v>
      </c>
      <c r="B17" s="1" t="s">
        <v>20</v>
      </c>
      <c r="C17" s="1">
        <v>100</v>
      </c>
      <c r="D17" s="1">
        <v>0</v>
      </c>
      <c r="E17" s="1">
        <v>0.99488108267370401</v>
      </c>
      <c r="F17" s="1">
        <v>0.99207301733990305</v>
      </c>
      <c r="G17" s="1">
        <v>26.1042861333964</v>
      </c>
      <c r="H17" s="1">
        <v>25.75</v>
      </c>
      <c r="I17" s="1">
        <v>0.35428613339640003</v>
      </c>
      <c r="J17" s="1">
        <v>28.1700825336621</v>
      </c>
      <c r="K17" s="1">
        <v>28.331</v>
      </c>
      <c r="L17" s="1">
        <v>0.160917466337857</v>
      </c>
      <c r="M17" s="1">
        <v>14.2329937008389</v>
      </c>
      <c r="N17" s="1">
        <v>14.307846932308999</v>
      </c>
      <c r="O17" s="1">
        <v>7.4853231470109804E-2</v>
      </c>
      <c r="P17" s="1" t="s">
        <v>10</v>
      </c>
      <c r="Q17" s="1">
        <v>6</v>
      </c>
      <c r="R17" s="1" t="s">
        <v>89</v>
      </c>
    </row>
    <row r="18" spans="1:18" x14ac:dyDescent="0.2">
      <c r="A18" s="1" t="s">
        <v>19</v>
      </c>
      <c r="B18" s="1" t="s">
        <v>20</v>
      </c>
      <c r="C18" s="1">
        <v>94</v>
      </c>
      <c r="D18" s="1">
        <v>0</v>
      </c>
      <c r="E18" s="1">
        <v>0.99597655185332301</v>
      </c>
      <c r="F18" s="1">
        <v>0.99450563344807197</v>
      </c>
      <c r="G18" s="1">
        <v>27119.5</v>
      </c>
      <c r="H18" s="1">
        <v>30873.5</v>
      </c>
      <c r="I18" s="1">
        <v>3754</v>
      </c>
      <c r="J18" s="1">
        <v>32309.191489361699</v>
      </c>
      <c r="K18" s="1">
        <v>35354.382978723399</v>
      </c>
      <c r="L18" s="1">
        <v>3045.1914893617</v>
      </c>
      <c r="M18" s="1">
        <v>21020.923377955201</v>
      </c>
      <c r="N18" s="1">
        <v>23303.759567981499</v>
      </c>
      <c r="O18" s="1">
        <v>2282.8361900262998</v>
      </c>
      <c r="P18" s="1" t="s">
        <v>10</v>
      </c>
      <c r="Q18" s="1">
        <v>6</v>
      </c>
      <c r="R18" s="1" t="s">
        <v>90</v>
      </c>
    </row>
    <row r="19" spans="1:18" x14ac:dyDescent="0.2">
      <c r="A19" s="1" t="s">
        <v>19</v>
      </c>
      <c r="B19" s="1" t="s">
        <v>20</v>
      </c>
      <c r="C19" s="1">
        <v>100</v>
      </c>
      <c r="D19" s="1">
        <v>0</v>
      </c>
      <c r="E19" s="1">
        <v>0.949727749152255</v>
      </c>
      <c r="F19" s="1">
        <v>0.946983426217616</v>
      </c>
      <c r="G19" s="1">
        <v>0.18730627624444801</v>
      </c>
      <c r="H19" s="1">
        <v>0.1511525</v>
      </c>
      <c r="I19" s="1">
        <v>3.6153776244448002E-2</v>
      </c>
      <c r="J19" s="1">
        <v>0.19689012321528301</v>
      </c>
      <c r="K19" s="1">
        <v>0.166293578</v>
      </c>
      <c r="L19" s="1">
        <v>3.0596545215282701E-2</v>
      </c>
      <c r="M19" s="1">
        <v>0.102912702781936</v>
      </c>
      <c r="N19" s="1">
        <v>8.4001264274615906E-2</v>
      </c>
      <c r="O19" s="1">
        <v>1.8911438507320001E-2</v>
      </c>
      <c r="P19" s="1" t="s">
        <v>10</v>
      </c>
      <c r="Q19" s="1">
        <v>6</v>
      </c>
      <c r="R19" s="1" t="s">
        <v>97</v>
      </c>
    </row>
    <row r="20" spans="1:18" x14ac:dyDescent="0.2">
      <c r="A20" s="1" t="s">
        <v>21</v>
      </c>
      <c r="B20" s="1" t="s">
        <v>22</v>
      </c>
      <c r="C20" s="1">
        <v>100</v>
      </c>
      <c r="D20" s="1">
        <v>0</v>
      </c>
      <c r="E20" s="1">
        <v>0.28602228023388598</v>
      </c>
      <c r="F20" s="1">
        <v>0.28904159311314098</v>
      </c>
      <c r="G20" s="1">
        <v>5.0011588512570899</v>
      </c>
      <c r="H20" s="1">
        <v>2.1</v>
      </c>
      <c r="I20" s="1">
        <v>2.9011588512570898</v>
      </c>
      <c r="J20" s="1">
        <v>5.0020070389142699</v>
      </c>
      <c r="K20" s="1">
        <v>2.758</v>
      </c>
      <c r="L20" s="1">
        <v>2.2440070389142699</v>
      </c>
      <c r="M20" s="1">
        <v>2.3432360511748398E-3</v>
      </c>
      <c r="N20" s="1">
        <v>2.41285195265987</v>
      </c>
      <c r="O20" s="1">
        <v>2.4105087166086898</v>
      </c>
      <c r="P20" s="1" t="s">
        <v>10</v>
      </c>
      <c r="Q20" s="1">
        <v>7</v>
      </c>
      <c r="R20" s="1" t="s">
        <v>89</v>
      </c>
    </row>
    <row r="21" spans="1:18" x14ac:dyDescent="0.2">
      <c r="A21" s="1" t="s">
        <v>21</v>
      </c>
      <c r="B21" s="1" t="s">
        <v>22</v>
      </c>
      <c r="C21" s="1">
        <v>94</v>
      </c>
      <c r="D21" s="1">
        <v>0</v>
      </c>
      <c r="E21" s="1">
        <v>0.43059746581976099</v>
      </c>
      <c r="F21" s="1">
        <v>0.63883289622934603</v>
      </c>
      <c r="G21" s="1">
        <v>1356.5</v>
      </c>
      <c r="H21" s="1">
        <v>499</v>
      </c>
      <c r="I21" s="1">
        <v>857.5</v>
      </c>
      <c r="J21" s="1">
        <v>1615.8829787233999</v>
      </c>
      <c r="K21" s="1">
        <v>744.840425531915</v>
      </c>
      <c r="L21" s="1">
        <v>871.04255319148899</v>
      </c>
      <c r="M21" s="1">
        <v>1051.0864512942101</v>
      </c>
      <c r="N21" s="1">
        <v>732.994408040861</v>
      </c>
      <c r="O21" s="1">
        <v>318.09204325335003</v>
      </c>
      <c r="P21" s="1" t="s">
        <v>10</v>
      </c>
      <c r="Q21" s="1">
        <v>7</v>
      </c>
      <c r="R21" s="1" t="s">
        <v>90</v>
      </c>
    </row>
    <row r="22" spans="1:18" x14ac:dyDescent="0.2">
      <c r="A22" s="1" t="s">
        <v>23</v>
      </c>
      <c r="B22" s="1" t="s">
        <v>24</v>
      </c>
      <c r="C22" s="1">
        <v>100</v>
      </c>
      <c r="D22" s="1">
        <v>0</v>
      </c>
      <c r="E22" s="1">
        <v>0.53625713520792495</v>
      </c>
      <c r="F22" s="1">
        <v>0.541309347304616</v>
      </c>
      <c r="G22" s="1">
        <v>11.236543728235899</v>
      </c>
      <c r="H22" s="1">
        <v>5.8</v>
      </c>
      <c r="I22" s="1">
        <v>5.4365437282358497</v>
      </c>
      <c r="J22" s="1">
        <v>17.303777003529401</v>
      </c>
      <c r="K22" s="1">
        <v>12.675000000000001</v>
      </c>
      <c r="L22" s="1">
        <v>4.6287770035293798</v>
      </c>
      <c r="M22" s="1">
        <v>14.8029902391156</v>
      </c>
      <c r="N22" s="1">
        <v>15.1582119291455</v>
      </c>
      <c r="O22" s="1">
        <v>0.35522169002989701</v>
      </c>
      <c r="P22" s="1" t="s">
        <v>10</v>
      </c>
      <c r="Q22" s="1">
        <v>8</v>
      </c>
      <c r="R22" s="1" t="s">
        <v>89</v>
      </c>
    </row>
    <row r="23" spans="1:18" x14ac:dyDescent="0.2">
      <c r="A23" s="1" t="s">
        <v>25</v>
      </c>
      <c r="B23" s="1" t="s">
        <v>26</v>
      </c>
      <c r="C23" s="1">
        <v>100</v>
      </c>
      <c r="D23" s="1">
        <v>0</v>
      </c>
      <c r="E23" s="1">
        <v>0.75654965742813995</v>
      </c>
      <c r="F23" s="1">
        <v>0.75798999097720898</v>
      </c>
      <c r="G23" s="1">
        <v>50.401011527643902</v>
      </c>
      <c r="H23" s="1">
        <v>43.05</v>
      </c>
      <c r="I23" s="1">
        <v>7.3510115276439496</v>
      </c>
      <c r="J23" s="1">
        <v>50.6608299132212</v>
      </c>
      <c r="K23" s="1">
        <v>42.374000000000002</v>
      </c>
      <c r="L23" s="1">
        <v>8.2868299132211796</v>
      </c>
      <c r="M23" s="1">
        <v>26.4847194663995</v>
      </c>
      <c r="N23" s="1">
        <v>24.687508066742101</v>
      </c>
      <c r="O23" s="1">
        <v>1.7972113996574699</v>
      </c>
      <c r="P23" s="1" t="s">
        <v>10</v>
      </c>
      <c r="Q23" s="1">
        <v>9</v>
      </c>
      <c r="R23" s="1" t="s">
        <v>89</v>
      </c>
    </row>
    <row r="24" spans="1:18" x14ac:dyDescent="0.2">
      <c r="A24" s="1" t="s">
        <v>25</v>
      </c>
      <c r="B24" s="1" t="s">
        <v>26</v>
      </c>
      <c r="C24" s="1">
        <v>94</v>
      </c>
      <c r="D24" s="1">
        <v>0</v>
      </c>
      <c r="E24" s="1">
        <v>0.90565467623324702</v>
      </c>
      <c r="F24" s="1">
        <v>0.86462762211170696</v>
      </c>
      <c r="G24" s="1">
        <v>10671</v>
      </c>
      <c r="H24" s="1">
        <v>16372.5</v>
      </c>
      <c r="I24" s="1">
        <v>5701.5</v>
      </c>
      <c r="J24" s="1">
        <v>17733.829787234001</v>
      </c>
      <c r="K24" s="1">
        <v>21525.957446808501</v>
      </c>
      <c r="L24" s="1">
        <v>3792.1276595744698</v>
      </c>
      <c r="M24" s="1">
        <v>17013.278763124701</v>
      </c>
      <c r="N24" s="1">
        <v>19407.730424066202</v>
      </c>
      <c r="O24" s="1">
        <v>2394.45166094142</v>
      </c>
      <c r="P24" s="1" t="s">
        <v>10</v>
      </c>
      <c r="Q24" s="1">
        <v>9</v>
      </c>
      <c r="R24" s="1" t="s">
        <v>90</v>
      </c>
    </row>
    <row r="25" spans="1:18" x14ac:dyDescent="0.2">
      <c r="A25" s="1" t="s">
        <v>27</v>
      </c>
      <c r="B25" s="1" t="s">
        <v>28</v>
      </c>
      <c r="C25" s="1">
        <v>100</v>
      </c>
      <c r="D25" s="1">
        <v>0</v>
      </c>
      <c r="E25" s="1">
        <v>0.87147896725720297</v>
      </c>
      <c r="F25" s="1">
        <v>0.88182541002136905</v>
      </c>
      <c r="G25" s="1">
        <v>56.3256116198529</v>
      </c>
      <c r="H25" s="1">
        <v>66.900000000000006</v>
      </c>
      <c r="I25" s="1">
        <v>10.5743883801472</v>
      </c>
      <c r="J25" s="1">
        <v>53.563191157861098</v>
      </c>
      <c r="K25" s="1">
        <v>61.558999999999997</v>
      </c>
      <c r="L25" s="1">
        <v>7.9958088421388602</v>
      </c>
      <c r="M25" s="1">
        <v>26.415703067332</v>
      </c>
      <c r="N25" s="1">
        <v>23.347995804368502</v>
      </c>
      <c r="O25" s="1">
        <v>3.06770726296355</v>
      </c>
      <c r="P25" s="1" t="s">
        <v>10</v>
      </c>
      <c r="Q25" s="1">
        <v>10</v>
      </c>
      <c r="R25" s="1" t="s">
        <v>89</v>
      </c>
    </row>
    <row r="26" spans="1:18" x14ac:dyDescent="0.2">
      <c r="A26" s="1" t="s">
        <v>27</v>
      </c>
      <c r="B26" s="1" t="s">
        <v>28</v>
      </c>
      <c r="C26" s="1">
        <v>94</v>
      </c>
      <c r="D26" s="1">
        <v>0</v>
      </c>
      <c r="E26" s="1">
        <v>0.86158103831525601</v>
      </c>
      <c r="F26" s="1">
        <v>0.92470080808611099</v>
      </c>
      <c r="G26" s="1">
        <v>6731</v>
      </c>
      <c r="H26" s="1">
        <v>9608</v>
      </c>
      <c r="I26" s="1">
        <v>2877</v>
      </c>
      <c r="J26" s="1">
        <v>10863.063829787199</v>
      </c>
      <c r="K26" s="1">
        <v>14187.1382978723</v>
      </c>
      <c r="L26" s="1">
        <v>3324.0744680851099</v>
      </c>
      <c r="M26" s="1">
        <v>11240.2467588654</v>
      </c>
      <c r="N26" s="1">
        <v>15253.745516839301</v>
      </c>
      <c r="O26" s="1">
        <v>4013.49875797398</v>
      </c>
      <c r="P26" s="1" t="s">
        <v>10</v>
      </c>
      <c r="Q26" s="1">
        <v>10</v>
      </c>
      <c r="R26" s="1" t="s">
        <v>90</v>
      </c>
    </row>
    <row r="27" spans="1:18" x14ac:dyDescent="0.2">
      <c r="A27" s="1" t="s">
        <v>29</v>
      </c>
      <c r="B27" s="1" t="s">
        <v>30</v>
      </c>
      <c r="C27" s="1">
        <v>100</v>
      </c>
      <c r="D27" s="1">
        <v>0</v>
      </c>
      <c r="E27" s="1">
        <v>0.65642412550056695</v>
      </c>
      <c r="F27" s="1">
        <v>0.77890163623101205</v>
      </c>
      <c r="G27" s="1">
        <v>15.439080290621799</v>
      </c>
      <c r="H27" s="1">
        <v>13.7</v>
      </c>
      <c r="I27" s="1">
        <v>1.7390802906217999</v>
      </c>
      <c r="J27" s="1">
        <v>21.5416406562125</v>
      </c>
      <c r="K27" s="1">
        <v>15.292</v>
      </c>
      <c r="L27" s="1">
        <v>6.2496406562125397</v>
      </c>
      <c r="M27" s="1">
        <v>18.5762070544931</v>
      </c>
      <c r="N27" s="1">
        <v>11.4100937061813</v>
      </c>
      <c r="O27" s="1">
        <v>7.1661133483117601</v>
      </c>
      <c r="P27" s="1" t="s">
        <v>10</v>
      </c>
      <c r="Q27" s="1">
        <v>11</v>
      </c>
      <c r="R27" s="1" t="s">
        <v>89</v>
      </c>
    </row>
    <row r="28" spans="1:18" x14ac:dyDescent="0.2">
      <c r="A28" s="1" t="s">
        <v>29</v>
      </c>
      <c r="B28" s="1" t="s">
        <v>30</v>
      </c>
      <c r="C28" s="1">
        <v>94</v>
      </c>
      <c r="D28" s="1">
        <v>0</v>
      </c>
      <c r="E28" s="1">
        <v>0.41030661042036598</v>
      </c>
      <c r="F28" s="1">
        <v>0.57875135012497103</v>
      </c>
      <c r="G28" s="1">
        <v>1556</v>
      </c>
      <c r="H28" s="1">
        <v>2049.5</v>
      </c>
      <c r="I28" s="1">
        <v>493.5</v>
      </c>
      <c r="J28" s="1">
        <v>2705.3829787233999</v>
      </c>
      <c r="K28" s="1">
        <v>3288.8297872340399</v>
      </c>
      <c r="L28" s="1">
        <v>583.44680851063799</v>
      </c>
      <c r="M28" s="1">
        <v>2978.3285350180699</v>
      </c>
      <c r="N28" s="1">
        <v>3643.50872081749</v>
      </c>
      <c r="O28" s="1">
        <v>665.18018579941997</v>
      </c>
      <c r="P28" s="1" t="s">
        <v>10</v>
      </c>
      <c r="Q28" s="1">
        <v>11</v>
      </c>
      <c r="R28" s="1" t="s">
        <v>90</v>
      </c>
    </row>
    <row r="29" spans="1:18" x14ac:dyDescent="0.2">
      <c r="A29" s="1" t="s">
        <v>31</v>
      </c>
      <c r="B29" s="1" t="s">
        <v>32</v>
      </c>
      <c r="C29" s="1">
        <v>100</v>
      </c>
      <c r="D29" s="1">
        <v>0</v>
      </c>
      <c r="E29" s="1">
        <v>0.65269076792135095</v>
      </c>
      <c r="F29" s="1">
        <v>0.73118537836559505</v>
      </c>
      <c r="G29" s="1">
        <v>11.845758747455299</v>
      </c>
      <c r="H29" s="1">
        <v>14.25</v>
      </c>
      <c r="I29" s="1">
        <v>2.4042412525447001</v>
      </c>
      <c r="J29" s="1">
        <v>16.246217459053199</v>
      </c>
      <c r="K29" s="1">
        <v>20.623000000000001</v>
      </c>
      <c r="L29" s="1">
        <v>4.3767825409467802</v>
      </c>
      <c r="M29" s="1">
        <v>14.1419723755511</v>
      </c>
      <c r="N29" s="1">
        <v>17.2947697763272</v>
      </c>
      <c r="O29" s="1">
        <v>3.1527974007761301</v>
      </c>
      <c r="P29" s="1" t="s">
        <v>10</v>
      </c>
      <c r="Q29" s="1">
        <v>12</v>
      </c>
      <c r="R29" s="1" t="s">
        <v>89</v>
      </c>
    </row>
    <row r="30" spans="1:18" x14ac:dyDescent="0.2">
      <c r="A30" s="1" t="s">
        <v>33</v>
      </c>
      <c r="B30" s="1" t="s">
        <v>34</v>
      </c>
      <c r="C30" s="1">
        <v>100</v>
      </c>
      <c r="D30" s="1">
        <v>0</v>
      </c>
      <c r="E30" s="1">
        <v>0.54333918802759595</v>
      </c>
      <c r="F30" s="1">
        <v>0.56654485238437202</v>
      </c>
      <c r="G30" s="1">
        <v>9.1244745702217394</v>
      </c>
      <c r="H30" s="1">
        <v>20.45</v>
      </c>
      <c r="I30" s="1">
        <v>11.325525429778301</v>
      </c>
      <c r="J30" s="1">
        <v>14.671170090762701</v>
      </c>
      <c r="K30" s="1">
        <v>24.015000000000001</v>
      </c>
      <c r="L30" s="1">
        <v>9.3438299092373391</v>
      </c>
      <c r="M30" s="1">
        <v>13.966322018906601</v>
      </c>
      <c r="N30" s="1">
        <v>16.4682821867315</v>
      </c>
      <c r="O30" s="1">
        <v>2.5019601678249099</v>
      </c>
      <c r="P30" s="1" t="s">
        <v>10</v>
      </c>
      <c r="Q30" s="1">
        <v>13</v>
      </c>
      <c r="R30" s="1" t="s">
        <v>89</v>
      </c>
    </row>
    <row r="31" spans="1:18" x14ac:dyDescent="0.2">
      <c r="A31" s="1" t="s">
        <v>35</v>
      </c>
      <c r="B31" s="1" t="s">
        <v>36</v>
      </c>
      <c r="C31" s="1">
        <v>100</v>
      </c>
      <c r="D31" s="1">
        <v>0</v>
      </c>
      <c r="E31" s="1">
        <v>0.69862364353568995</v>
      </c>
      <c r="F31" s="1">
        <v>0.68061831307121601</v>
      </c>
      <c r="G31" s="1">
        <v>59.407892592954703</v>
      </c>
      <c r="H31" s="1">
        <v>56.4</v>
      </c>
      <c r="I31" s="1">
        <v>3.0078925929547</v>
      </c>
      <c r="J31" s="1">
        <v>55.349338091507597</v>
      </c>
      <c r="K31" s="1">
        <v>55.04</v>
      </c>
      <c r="L31" s="1">
        <v>0.309338091507598</v>
      </c>
      <c r="M31" s="1">
        <v>24.418362247472999</v>
      </c>
      <c r="N31" s="1">
        <v>17.785188480669198</v>
      </c>
      <c r="O31" s="1">
        <v>6.63317376680381</v>
      </c>
      <c r="P31" s="1" t="s">
        <v>10</v>
      </c>
      <c r="Q31" s="1">
        <v>14</v>
      </c>
      <c r="R31" s="1" t="s">
        <v>89</v>
      </c>
    </row>
    <row r="32" spans="1:18" x14ac:dyDescent="0.2">
      <c r="A32" s="1" t="s">
        <v>35</v>
      </c>
      <c r="B32" s="1" t="s">
        <v>36</v>
      </c>
      <c r="C32" s="1">
        <v>94</v>
      </c>
      <c r="D32" s="1">
        <v>0</v>
      </c>
      <c r="E32" s="1">
        <v>0.68594880453609997</v>
      </c>
      <c r="F32" s="1">
        <v>0.736012021953528</v>
      </c>
      <c r="G32" s="1">
        <v>1071</v>
      </c>
      <c r="H32" s="1">
        <v>2304.5</v>
      </c>
      <c r="I32" s="1">
        <v>1233.5</v>
      </c>
      <c r="J32" s="1">
        <v>2115.8936170212801</v>
      </c>
      <c r="K32" s="1">
        <v>3468.4787234042601</v>
      </c>
      <c r="L32" s="1">
        <v>1352.58510638298</v>
      </c>
      <c r="M32" s="1">
        <v>2931.2405552704199</v>
      </c>
      <c r="N32" s="1">
        <v>3316.9487265227899</v>
      </c>
      <c r="O32" s="1">
        <v>385.708171252368</v>
      </c>
      <c r="P32" s="1" t="s">
        <v>10</v>
      </c>
      <c r="Q32" s="1">
        <v>14</v>
      </c>
      <c r="R32" s="1" t="s">
        <v>90</v>
      </c>
    </row>
    <row r="33" spans="1:18" x14ac:dyDescent="0.2">
      <c r="A33" s="1" t="s">
        <v>37</v>
      </c>
      <c r="B33" s="1" t="s">
        <v>38</v>
      </c>
      <c r="C33" s="1">
        <v>100</v>
      </c>
      <c r="D33" s="1">
        <v>0</v>
      </c>
      <c r="E33" s="1">
        <v>0.726946448410552</v>
      </c>
      <c r="F33" s="1">
        <v>0.69005788813016</v>
      </c>
      <c r="G33" s="1">
        <v>6.0829698977572004</v>
      </c>
      <c r="H33" s="1">
        <v>8.1</v>
      </c>
      <c r="I33" s="1">
        <v>2.0170301022428001</v>
      </c>
      <c r="J33" s="1">
        <v>8.8060954194216503</v>
      </c>
      <c r="K33" s="1">
        <v>10.601000000000001</v>
      </c>
      <c r="L33" s="1">
        <v>1.7949045805783499</v>
      </c>
      <c r="M33" s="1">
        <v>9.3481051736330798</v>
      </c>
      <c r="N33" s="1">
        <v>9.1447119454719097</v>
      </c>
      <c r="O33" s="1">
        <v>0.20339322816117</v>
      </c>
      <c r="P33" s="1" t="s">
        <v>10</v>
      </c>
      <c r="Q33" s="1">
        <v>15</v>
      </c>
      <c r="R33" s="1" t="s">
        <v>89</v>
      </c>
    </row>
    <row r="34" spans="1:18" x14ac:dyDescent="0.2">
      <c r="A34" s="1" t="s">
        <v>37</v>
      </c>
      <c r="B34" s="1" t="s">
        <v>38</v>
      </c>
      <c r="C34" s="1">
        <v>94</v>
      </c>
      <c r="D34" s="1">
        <v>0</v>
      </c>
      <c r="E34" s="1">
        <v>0.81367520602231302</v>
      </c>
      <c r="F34" s="1">
        <v>0.67250230342080297</v>
      </c>
      <c r="G34" s="1">
        <v>167</v>
      </c>
      <c r="H34" s="1">
        <v>339</v>
      </c>
      <c r="I34" s="1">
        <v>172</v>
      </c>
      <c r="J34" s="1">
        <v>435.47872340425499</v>
      </c>
      <c r="K34" s="1">
        <v>664.91489361702099</v>
      </c>
      <c r="L34" s="1">
        <v>229.436170212766</v>
      </c>
      <c r="M34" s="1">
        <v>883.41113954824198</v>
      </c>
      <c r="N34" s="1">
        <v>1108.0134762929399</v>
      </c>
      <c r="O34" s="1">
        <v>224.602336744697</v>
      </c>
      <c r="P34" s="1" t="s">
        <v>10</v>
      </c>
      <c r="Q34" s="1">
        <v>15</v>
      </c>
      <c r="R34" s="1" t="s">
        <v>90</v>
      </c>
    </row>
    <row r="35" spans="1:18" x14ac:dyDescent="0.2">
      <c r="A35" s="1" t="s">
        <v>39</v>
      </c>
      <c r="B35" s="1" t="s">
        <v>40</v>
      </c>
      <c r="C35" s="1">
        <v>100</v>
      </c>
      <c r="D35" s="1">
        <v>0</v>
      </c>
      <c r="E35" s="1">
        <v>0.78915795151763002</v>
      </c>
      <c r="F35" s="1">
        <v>0.80698490840128301</v>
      </c>
      <c r="G35" s="1">
        <v>10.5698495025933</v>
      </c>
      <c r="H35" s="1">
        <v>17.600000000000001</v>
      </c>
      <c r="I35" s="1">
        <v>7.0301504974066997</v>
      </c>
      <c r="J35" s="1">
        <v>21.425167158656102</v>
      </c>
      <c r="K35" s="1">
        <v>21.742000000000001</v>
      </c>
      <c r="L35" s="1">
        <v>0.31683284134390299</v>
      </c>
      <c r="M35" s="1">
        <v>23.950406031759599</v>
      </c>
      <c r="N35" s="1">
        <v>16.282631137739301</v>
      </c>
      <c r="O35" s="1">
        <v>7.6677748940203596</v>
      </c>
      <c r="P35" s="1" t="s">
        <v>10</v>
      </c>
      <c r="Q35" s="1">
        <v>16</v>
      </c>
      <c r="R35" s="1" t="s">
        <v>89</v>
      </c>
    </row>
    <row r="36" spans="1:18" x14ac:dyDescent="0.2">
      <c r="A36" s="1" t="s">
        <v>39</v>
      </c>
      <c r="B36" s="1" t="s">
        <v>40</v>
      </c>
      <c r="C36" s="1">
        <v>94</v>
      </c>
      <c r="D36" s="1">
        <v>0</v>
      </c>
      <c r="E36" s="1">
        <v>0.79409136031012595</v>
      </c>
      <c r="F36" s="1">
        <v>0.73753531157680496</v>
      </c>
      <c r="G36" s="1">
        <v>260.5</v>
      </c>
      <c r="H36" s="1">
        <v>619</v>
      </c>
      <c r="I36" s="1">
        <v>358.5</v>
      </c>
      <c r="J36" s="1">
        <v>1219.5319148936201</v>
      </c>
      <c r="K36" s="1">
        <v>1567.09574468085</v>
      </c>
      <c r="L36" s="1">
        <v>347.563829787234</v>
      </c>
      <c r="M36" s="1">
        <v>2185.73209950315</v>
      </c>
      <c r="N36" s="1">
        <v>2563.1382564967498</v>
      </c>
      <c r="O36" s="1">
        <v>377.40615699359802</v>
      </c>
      <c r="P36" s="1" t="s">
        <v>10</v>
      </c>
      <c r="Q36" s="1">
        <v>16</v>
      </c>
      <c r="R36" s="1" t="s">
        <v>90</v>
      </c>
    </row>
    <row r="37" spans="1:18" x14ac:dyDescent="0.2">
      <c r="A37" s="1" t="s">
        <v>41</v>
      </c>
      <c r="B37" s="1" t="s">
        <v>42</v>
      </c>
      <c r="C37" s="1">
        <v>100</v>
      </c>
      <c r="D37" s="1">
        <v>0</v>
      </c>
      <c r="E37" s="1">
        <v>0.83081757937759304</v>
      </c>
      <c r="F37" s="1">
        <v>0.75257821912694201</v>
      </c>
      <c r="G37" s="1">
        <v>12.2014703354963</v>
      </c>
      <c r="H37" s="1">
        <v>10.45</v>
      </c>
      <c r="I37" s="1">
        <v>1.7514703354963499</v>
      </c>
      <c r="J37" s="1">
        <v>14.4193993304147</v>
      </c>
      <c r="K37" s="1">
        <v>12.616</v>
      </c>
      <c r="L37" s="1">
        <v>1.8033993304146501</v>
      </c>
      <c r="M37" s="1">
        <v>11.972532480425601</v>
      </c>
      <c r="N37" s="1">
        <v>11.325306604987301</v>
      </c>
      <c r="O37" s="1">
        <v>0.647225875438316</v>
      </c>
      <c r="P37" s="1" t="s">
        <v>10</v>
      </c>
      <c r="Q37" s="1">
        <v>17</v>
      </c>
      <c r="R37" s="1" t="s">
        <v>89</v>
      </c>
    </row>
    <row r="38" spans="1:18" x14ac:dyDescent="0.2">
      <c r="A38" s="1" t="s">
        <v>41</v>
      </c>
      <c r="B38" s="1" t="s">
        <v>42</v>
      </c>
      <c r="C38" s="1">
        <v>94</v>
      </c>
      <c r="D38" s="1">
        <v>0</v>
      </c>
      <c r="E38" s="1">
        <v>0.58706623737096597</v>
      </c>
      <c r="F38" s="1">
        <v>0.77980398627619496</v>
      </c>
      <c r="G38" s="1">
        <v>260</v>
      </c>
      <c r="H38" s="1">
        <v>467.5</v>
      </c>
      <c r="I38" s="1">
        <v>207.5</v>
      </c>
      <c r="J38" s="1">
        <v>480.17021276595699</v>
      </c>
      <c r="K38" s="1">
        <v>767.755319148936</v>
      </c>
      <c r="L38" s="1">
        <v>287.58510638297901</v>
      </c>
      <c r="M38" s="1">
        <v>534.46752998527097</v>
      </c>
      <c r="N38" s="1">
        <v>820.17272880712699</v>
      </c>
      <c r="O38" s="1">
        <v>285.70519882185602</v>
      </c>
      <c r="P38" s="1" t="s">
        <v>10</v>
      </c>
      <c r="Q38" s="1">
        <v>17</v>
      </c>
      <c r="R38" s="1" t="s">
        <v>90</v>
      </c>
    </row>
    <row r="39" spans="1:18" x14ac:dyDescent="0.2">
      <c r="A39" s="1" t="s">
        <v>43</v>
      </c>
      <c r="B39" s="1" t="s">
        <v>44</v>
      </c>
      <c r="C39" s="1">
        <v>100</v>
      </c>
      <c r="D39" s="1">
        <v>0</v>
      </c>
      <c r="E39" s="1">
        <v>0.36619183830513502</v>
      </c>
      <c r="F39" s="1">
        <v>0.44406637440994901</v>
      </c>
      <c r="G39" s="1">
        <v>39.100198558991401</v>
      </c>
      <c r="H39" s="1">
        <v>5.75</v>
      </c>
      <c r="I39" s="1">
        <v>33.350198558991401</v>
      </c>
      <c r="J39" s="1">
        <v>40.2364052447912</v>
      </c>
      <c r="K39" s="1">
        <v>10.85</v>
      </c>
      <c r="L39" s="1">
        <v>29.386405244791199</v>
      </c>
      <c r="M39" s="1">
        <v>19.310357182162999</v>
      </c>
      <c r="N39" s="1">
        <v>11.195268661539099</v>
      </c>
      <c r="O39" s="1">
        <v>8.1150885206238197</v>
      </c>
      <c r="P39" s="1" t="s">
        <v>10</v>
      </c>
      <c r="Q39" s="1">
        <v>18</v>
      </c>
      <c r="R39" s="1" t="s">
        <v>89</v>
      </c>
    </row>
    <row r="40" spans="1:18" x14ac:dyDescent="0.2">
      <c r="A40" s="1" t="s">
        <v>43</v>
      </c>
      <c r="B40" s="1" t="s">
        <v>44</v>
      </c>
      <c r="C40" s="1">
        <v>94</v>
      </c>
      <c r="D40" s="1">
        <v>0</v>
      </c>
      <c r="E40" s="1">
        <v>0.94131985624544201</v>
      </c>
      <c r="F40" s="1">
        <v>0.97141556701702003</v>
      </c>
      <c r="G40" s="1">
        <v>25622.5</v>
      </c>
      <c r="H40" s="1">
        <v>29110</v>
      </c>
      <c r="I40" s="1">
        <v>3487.5</v>
      </c>
      <c r="J40" s="1">
        <v>32820.404255319103</v>
      </c>
      <c r="K40" s="1">
        <v>36613.468085106397</v>
      </c>
      <c r="L40" s="1">
        <v>3793.0638297872401</v>
      </c>
      <c r="M40" s="1">
        <v>28224.9603823904</v>
      </c>
      <c r="N40" s="1">
        <v>32501.464853241599</v>
      </c>
      <c r="O40" s="1">
        <v>4276.5044708511596</v>
      </c>
      <c r="P40" s="1" t="s">
        <v>10</v>
      </c>
      <c r="Q40" s="1">
        <v>18</v>
      </c>
      <c r="R40" s="1" t="s">
        <v>90</v>
      </c>
    </row>
    <row r="41" spans="1:18" x14ac:dyDescent="0.2">
      <c r="A41" s="1" t="s">
        <v>45</v>
      </c>
      <c r="B41" s="1" t="s">
        <v>46</v>
      </c>
      <c r="C41" s="1">
        <v>100</v>
      </c>
      <c r="D41" s="1">
        <v>0</v>
      </c>
      <c r="E41" s="1">
        <v>0.99824507710602095</v>
      </c>
      <c r="F41" s="1">
        <v>0.99709861465874206</v>
      </c>
      <c r="G41" s="1">
        <v>65.272483017720404</v>
      </c>
      <c r="H41" s="1">
        <v>64</v>
      </c>
      <c r="I41" s="1">
        <v>1.27248301772045</v>
      </c>
      <c r="J41" s="1">
        <v>63.751632952545798</v>
      </c>
      <c r="K41" s="1">
        <v>62.533999999999999</v>
      </c>
      <c r="L41" s="1">
        <v>1.2176329525457601</v>
      </c>
      <c r="M41" s="1">
        <v>16.271294666578999</v>
      </c>
      <c r="N41" s="1">
        <v>16.190914149920701</v>
      </c>
      <c r="O41" s="1">
        <v>8.03805166583373E-2</v>
      </c>
      <c r="P41" s="1" t="s">
        <v>10</v>
      </c>
      <c r="Q41" s="1">
        <v>19</v>
      </c>
      <c r="R41" s="1" t="s">
        <v>89</v>
      </c>
    </row>
    <row r="42" spans="1:18" x14ac:dyDescent="0.2">
      <c r="A42" s="1" t="s">
        <v>45</v>
      </c>
      <c r="B42" s="1" t="s">
        <v>46</v>
      </c>
      <c r="C42" s="1">
        <v>94</v>
      </c>
      <c r="D42" s="1">
        <v>0</v>
      </c>
      <c r="E42" s="1">
        <v>0.998753440281825</v>
      </c>
      <c r="F42" s="1">
        <v>0.99663331286349</v>
      </c>
      <c r="G42" s="1">
        <v>67854.5</v>
      </c>
      <c r="H42" s="1">
        <v>71272.5</v>
      </c>
      <c r="I42" s="1">
        <v>3418</v>
      </c>
      <c r="J42" s="1">
        <v>75275.659574468096</v>
      </c>
      <c r="K42" s="1">
        <v>79731.180851063793</v>
      </c>
      <c r="L42" s="1">
        <v>4455.5212765957504</v>
      </c>
      <c r="M42" s="1">
        <v>43643.928532544298</v>
      </c>
      <c r="N42" s="1">
        <v>46300.193854064302</v>
      </c>
      <c r="O42" s="1">
        <v>2656.2653215199898</v>
      </c>
      <c r="P42" s="1" t="s">
        <v>10</v>
      </c>
      <c r="Q42" s="1">
        <v>19</v>
      </c>
      <c r="R42" s="1" t="s">
        <v>90</v>
      </c>
    </row>
    <row r="43" spans="1:18" x14ac:dyDescent="0.2">
      <c r="A43" s="1" t="s">
        <v>45</v>
      </c>
      <c r="B43" s="1" t="s">
        <v>46</v>
      </c>
      <c r="C43" s="1">
        <v>100</v>
      </c>
      <c r="D43" s="1">
        <v>0</v>
      </c>
      <c r="E43" s="1">
        <v>0.84387055935719202</v>
      </c>
      <c r="F43" s="1">
        <v>0.84758272896452203</v>
      </c>
      <c r="G43" s="1">
        <v>0.44844179352373797</v>
      </c>
      <c r="H43" s="1">
        <v>0.37568000000000001</v>
      </c>
      <c r="I43" s="1">
        <v>7.2761793523738003E-2</v>
      </c>
      <c r="J43" s="1">
        <v>0.45251311715905301</v>
      </c>
      <c r="K43" s="1">
        <v>0.36707457999999998</v>
      </c>
      <c r="L43" s="1">
        <v>8.5438537159053404E-2</v>
      </c>
      <c r="M43" s="1">
        <v>0.14724048558628899</v>
      </c>
      <c r="N43" s="1">
        <v>9.5040666060034307E-2</v>
      </c>
      <c r="O43" s="1">
        <v>5.2199819526254902E-2</v>
      </c>
      <c r="P43" s="1" t="s">
        <v>10</v>
      </c>
      <c r="Q43" s="1">
        <v>19</v>
      </c>
      <c r="R43" s="1" t="s">
        <v>97</v>
      </c>
    </row>
    <row r="44" spans="1:18" x14ac:dyDescent="0.2">
      <c r="A44" s="1" t="s">
        <v>47</v>
      </c>
      <c r="B44" s="1" t="s">
        <v>48</v>
      </c>
      <c r="C44" s="1">
        <v>100</v>
      </c>
      <c r="D44" s="1">
        <v>0</v>
      </c>
      <c r="E44" s="1">
        <v>0.14120842141798201</v>
      </c>
      <c r="F44" s="1">
        <v>0.46349630354758697</v>
      </c>
      <c r="G44" s="1">
        <v>1.16787170874465</v>
      </c>
      <c r="H44" s="1">
        <v>1.95</v>
      </c>
      <c r="I44" s="1">
        <v>0.78212829125534999</v>
      </c>
      <c r="J44" s="1">
        <v>1.3501255845706499</v>
      </c>
      <c r="K44" s="1">
        <v>2.3410000000000002</v>
      </c>
      <c r="L44" s="1">
        <v>0.99087441542935195</v>
      </c>
      <c r="M44" s="1">
        <v>0.82278306717423999</v>
      </c>
      <c r="N44" s="1">
        <v>1.75073404518496</v>
      </c>
      <c r="O44" s="1">
        <v>0.92795097801072102</v>
      </c>
      <c r="P44" s="1" t="s">
        <v>10</v>
      </c>
      <c r="Q44" s="1">
        <v>20</v>
      </c>
      <c r="R44" s="1" t="s">
        <v>89</v>
      </c>
    </row>
    <row r="45" spans="1:18" x14ac:dyDescent="0.2">
      <c r="A45" s="1" t="s">
        <v>47</v>
      </c>
      <c r="B45" s="1" t="s">
        <v>48</v>
      </c>
      <c r="C45" s="1">
        <v>94</v>
      </c>
      <c r="D45" s="1">
        <v>0</v>
      </c>
      <c r="E45" s="1">
        <v>0.47409592285061097</v>
      </c>
      <c r="F45" s="1">
        <v>0.60399237071394496</v>
      </c>
      <c r="G45" s="1">
        <v>1286</v>
      </c>
      <c r="H45" s="1">
        <v>1231.5</v>
      </c>
      <c r="I45" s="1">
        <v>54.5</v>
      </c>
      <c r="J45" s="1">
        <v>1459.6489361702099</v>
      </c>
      <c r="K45" s="1">
        <v>1370.0106382978699</v>
      </c>
      <c r="L45" s="1">
        <v>89.638297872340203</v>
      </c>
      <c r="M45" s="1">
        <v>883.090817276454</v>
      </c>
      <c r="N45" s="1">
        <v>779.09113708577797</v>
      </c>
      <c r="O45" s="1">
        <v>103.999680190677</v>
      </c>
      <c r="P45" s="1" t="s">
        <v>10</v>
      </c>
      <c r="Q45" s="1">
        <v>20</v>
      </c>
      <c r="R45" s="1" t="s">
        <v>90</v>
      </c>
    </row>
    <row r="46" spans="1:18" x14ac:dyDescent="0.2">
      <c r="A46" s="1" t="s">
        <v>49</v>
      </c>
      <c r="B46" s="1" t="s">
        <v>50</v>
      </c>
      <c r="C46" s="1">
        <v>100</v>
      </c>
      <c r="D46" s="1">
        <v>0</v>
      </c>
      <c r="E46" s="1">
        <v>0.88139494140873798</v>
      </c>
      <c r="F46" s="1">
        <v>0.87872041674995105</v>
      </c>
      <c r="G46" s="1">
        <v>33.994794192955297</v>
      </c>
      <c r="H46" s="1">
        <v>39.5</v>
      </c>
      <c r="I46" s="1">
        <v>5.5052058070446499</v>
      </c>
      <c r="J46" s="1">
        <v>35.856038789392002</v>
      </c>
      <c r="K46" s="1">
        <v>42.27</v>
      </c>
      <c r="L46" s="1">
        <v>6.4139612106080399</v>
      </c>
      <c r="M46" s="1">
        <v>13.070655328908799</v>
      </c>
      <c r="N46" s="1">
        <v>16.673020001175399</v>
      </c>
      <c r="O46" s="1">
        <v>3.60236467226663</v>
      </c>
      <c r="P46" s="1" t="s">
        <v>10</v>
      </c>
      <c r="Q46" s="1">
        <v>21</v>
      </c>
      <c r="R46" s="1" t="s">
        <v>89</v>
      </c>
    </row>
    <row r="47" spans="1:18" x14ac:dyDescent="0.2">
      <c r="A47" s="1" t="s">
        <v>49</v>
      </c>
      <c r="B47" s="1" t="s">
        <v>50</v>
      </c>
      <c r="C47" s="1">
        <v>94</v>
      </c>
      <c r="D47" s="1">
        <v>0</v>
      </c>
      <c r="E47" s="1">
        <v>0.92819913140742505</v>
      </c>
      <c r="F47" s="1">
        <v>0.93557056677383199</v>
      </c>
      <c r="G47" s="1">
        <v>23309</v>
      </c>
      <c r="H47" s="1">
        <v>30650</v>
      </c>
      <c r="I47" s="1">
        <v>7341</v>
      </c>
      <c r="J47" s="1">
        <v>25801.585106383001</v>
      </c>
      <c r="K47" s="1">
        <v>32527.755319148899</v>
      </c>
      <c r="L47" s="1">
        <v>6726.1702127659601</v>
      </c>
      <c r="M47" s="1">
        <v>15069.5796428088</v>
      </c>
      <c r="N47" s="1">
        <v>18424.640702168501</v>
      </c>
      <c r="O47" s="1">
        <v>3355.0610593596498</v>
      </c>
      <c r="P47" s="1" t="s">
        <v>10</v>
      </c>
      <c r="Q47" s="1">
        <v>21</v>
      </c>
      <c r="R47" s="1" t="s">
        <v>90</v>
      </c>
    </row>
    <row r="48" spans="1:18" x14ac:dyDescent="0.2">
      <c r="A48" s="1" t="s">
        <v>51</v>
      </c>
      <c r="B48" s="1" t="s">
        <v>52</v>
      </c>
      <c r="C48" s="1">
        <v>100</v>
      </c>
      <c r="D48" s="1">
        <v>0</v>
      </c>
      <c r="E48" s="1">
        <v>0.54434671742277896</v>
      </c>
      <c r="F48" s="1">
        <v>0.54998241592585295</v>
      </c>
      <c r="G48" s="1">
        <v>3.82424775156362</v>
      </c>
      <c r="H48" s="1">
        <v>0.55000000000000004</v>
      </c>
      <c r="I48" s="1">
        <v>3.2742477515636201</v>
      </c>
      <c r="J48" s="1">
        <v>7.1084188312912104</v>
      </c>
      <c r="K48" s="1">
        <v>2.484</v>
      </c>
      <c r="L48" s="1">
        <v>4.6244188312912096</v>
      </c>
      <c r="M48" s="1">
        <v>8.9362701026355396</v>
      </c>
      <c r="N48" s="1">
        <v>4.6567366212398102</v>
      </c>
      <c r="O48" s="1">
        <v>4.27953348139574</v>
      </c>
      <c r="P48" s="1" t="s">
        <v>10</v>
      </c>
      <c r="Q48" s="1">
        <v>22</v>
      </c>
      <c r="R48" s="1" t="s">
        <v>89</v>
      </c>
    </row>
    <row r="49" spans="1:18" x14ac:dyDescent="0.2">
      <c r="A49" s="1" t="s">
        <v>51</v>
      </c>
      <c r="B49" s="1" t="s">
        <v>52</v>
      </c>
      <c r="C49" s="1">
        <v>94</v>
      </c>
      <c r="D49" s="1">
        <v>0</v>
      </c>
      <c r="E49" s="1">
        <v>0.295992048556804</v>
      </c>
      <c r="F49" s="1">
        <v>0.660234296266621</v>
      </c>
      <c r="G49" s="1">
        <v>2596</v>
      </c>
      <c r="H49" s="1">
        <v>1718</v>
      </c>
      <c r="I49" s="1">
        <v>878</v>
      </c>
      <c r="J49" s="1">
        <v>5720.5851063829796</v>
      </c>
      <c r="K49" s="1">
        <v>3252.5957446808502</v>
      </c>
      <c r="L49" s="1">
        <v>2467.9893617021298</v>
      </c>
      <c r="M49" s="1">
        <v>11152.4052610001</v>
      </c>
      <c r="N49" s="1">
        <v>3929.2270555638902</v>
      </c>
      <c r="O49" s="1">
        <v>7223.1782054361902</v>
      </c>
      <c r="P49" s="1" t="s">
        <v>10</v>
      </c>
      <c r="Q49" s="1">
        <v>22</v>
      </c>
      <c r="R49" s="1" t="s">
        <v>90</v>
      </c>
    </row>
    <row r="50" spans="1:18" x14ac:dyDescent="0.2">
      <c r="A50" s="1" t="s">
        <v>53</v>
      </c>
      <c r="B50" s="1" t="s">
        <v>54</v>
      </c>
      <c r="C50" s="1">
        <v>100</v>
      </c>
      <c r="D50" s="1">
        <v>0</v>
      </c>
      <c r="E50" s="1">
        <v>0.676028691961155</v>
      </c>
      <c r="F50" s="1">
        <v>0.49858057097411301</v>
      </c>
      <c r="G50" s="1">
        <v>14.741512395204699</v>
      </c>
      <c r="H50" s="1">
        <v>3.4</v>
      </c>
      <c r="I50" s="1">
        <v>11.341512395204701</v>
      </c>
      <c r="J50" s="1">
        <v>16.8011086025042</v>
      </c>
      <c r="K50" s="1">
        <v>8.2560000000000002</v>
      </c>
      <c r="L50" s="1">
        <v>8.5451086025041505</v>
      </c>
      <c r="M50" s="1">
        <v>9.9630700077737604</v>
      </c>
      <c r="N50" s="1">
        <v>11.6591951833406</v>
      </c>
      <c r="O50" s="1">
        <v>1.6961251755668301</v>
      </c>
      <c r="P50" s="1" t="s">
        <v>10</v>
      </c>
      <c r="Q50" s="1">
        <v>23</v>
      </c>
      <c r="R50" s="1" t="s">
        <v>89</v>
      </c>
    </row>
    <row r="51" spans="1:18" x14ac:dyDescent="0.2">
      <c r="A51" s="1" t="s">
        <v>53</v>
      </c>
      <c r="B51" s="1" t="s">
        <v>54</v>
      </c>
      <c r="C51" s="1">
        <v>94</v>
      </c>
      <c r="D51" s="1">
        <v>0</v>
      </c>
      <c r="E51" s="1">
        <v>0.72074023783859098</v>
      </c>
      <c r="F51" s="1">
        <v>0.55039554961528703</v>
      </c>
      <c r="G51" s="1">
        <v>8952.5</v>
      </c>
      <c r="H51" s="1">
        <v>5019</v>
      </c>
      <c r="I51" s="1">
        <v>3933.5</v>
      </c>
      <c r="J51" s="1">
        <v>10934.085106383</v>
      </c>
      <c r="K51" s="1">
        <v>7336.8617021276596</v>
      </c>
      <c r="L51" s="1">
        <v>3597.22340425532</v>
      </c>
      <c r="M51" s="1">
        <v>7186.9525458225198</v>
      </c>
      <c r="N51" s="1">
        <v>7449.9632496763497</v>
      </c>
      <c r="O51" s="1">
        <v>263.01070385383201</v>
      </c>
      <c r="P51" s="1" t="s">
        <v>10</v>
      </c>
      <c r="Q51" s="1">
        <v>23</v>
      </c>
      <c r="R51" s="1" t="s">
        <v>90</v>
      </c>
    </row>
    <row r="52" spans="1:18" x14ac:dyDescent="0.2">
      <c r="A52" s="1" t="s">
        <v>55</v>
      </c>
      <c r="B52" s="1" t="s">
        <v>56</v>
      </c>
      <c r="C52" s="1">
        <v>100</v>
      </c>
      <c r="D52" s="1">
        <v>0</v>
      </c>
      <c r="E52" s="1">
        <v>0.98479872958970405</v>
      </c>
      <c r="F52" s="1">
        <v>0.98389400313978603</v>
      </c>
      <c r="G52" s="1">
        <v>42.288089434874003</v>
      </c>
      <c r="H52" s="1">
        <v>37.299999999999997</v>
      </c>
      <c r="I52" s="1">
        <v>4.9880894348740004</v>
      </c>
      <c r="J52" s="1">
        <v>42.1373478888788</v>
      </c>
      <c r="K52" s="1">
        <v>36.674999999999997</v>
      </c>
      <c r="L52" s="1">
        <v>5.4623478888787798</v>
      </c>
      <c r="M52" s="1">
        <v>21.151593580699998</v>
      </c>
      <c r="N52" s="1">
        <v>18.765820934708302</v>
      </c>
      <c r="O52" s="1">
        <v>2.3857726459917101</v>
      </c>
      <c r="P52" s="1" t="s">
        <v>10</v>
      </c>
      <c r="Q52" s="1">
        <v>24</v>
      </c>
      <c r="R52" s="1" t="s">
        <v>89</v>
      </c>
    </row>
    <row r="53" spans="1:18" x14ac:dyDescent="0.2">
      <c r="A53" s="1" t="s">
        <v>55</v>
      </c>
      <c r="B53" s="1" t="s">
        <v>56</v>
      </c>
      <c r="C53" s="1">
        <v>94</v>
      </c>
      <c r="D53" s="1">
        <v>0</v>
      </c>
      <c r="E53" s="1">
        <v>0.99343536219472495</v>
      </c>
      <c r="F53" s="1">
        <v>0.98270051187474905</v>
      </c>
      <c r="G53" s="1">
        <v>27103.5</v>
      </c>
      <c r="H53" s="1">
        <v>29110</v>
      </c>
      <c r="I53" s="1">
        <v>2006.5</v>
      </c>
      <c r="J53" s="1">
        <v>35524.191489361699</v>
      </c>
      <c r="K53" s="1">
        <v>36613.468085106397</v>
      </c>
      <c r="L53" s="1">
        <v>1089.27659574468</v>
      </c>
      <c r="M53" s="1">
        <v>32595.700045685699</v>
      </c>
      <c r="N53" s="1">
        <v>32501.464853241599</v>
      </c>
      <c r="O53" s="1">
        <v>94.235192444113594</v>
      </c>
      <c r="P53" s="1" t="s">
        <v>10</v>
      </c>
      <c r="Q53" s="1">
        <v>24</v>
      </c>
      <c r="R53" s="1" t="s">
        <v>90</v>
      </c>
    </row>
    <row r="54" spans="1:18" x14ac:dyDescent="0.2">
      <c r="A54" s="1" t="s">
        <v>57</v>
      </c>
      <c r="B54" s="1" t="s">
        <v>58</v>
      </c>
      <c r="C54" s="1">
        <v>100</v>
      </c>
      <c r="D54" s="1">
        <v>0</v>
      </c>
      <c r="E54" s="1">
        <v>0.98963136891625603</v>
      </c>
      <c r="F54" s="1">
        <v>0.98706216369795796</v>
      </c>
      <c r="G54" s="1">
        <v>25.4842204543592</v>
      </c>
      <c r="H54" s="1">
        <v>25.25</v>
      </c>
      <c r="I54" s="1">
        <v>0.23422045435924899</v>
      </c>
      <c r="J54" s="1">
        <v>27.0985073514072</v>
      </c>
      <c r="K54" s="1">
        <v>27.03</v>
      </c>
      <c r="L54" s="1">
        <v>6.85073514071846E-2</v>
      </c>
      <c r="M54" s="1">
        <v>10.986474131835299</v>
      </c>
      <c r="N54" s="1">
        <v>10.3334848473741</v>
      </c>
      <c r="O54" s="1">
        <v>0.65298928446123805</v>
      </c>
      <c r="P54" s="1" t="s">
        <v>10</v>
      </c>
      <c r="Q54" s="1">
        <v>25</v>
      </c>
      <c r="R54" s="1" t="s">
        <v>89</v>
      </c>
    </row>
    <row r="55" spans="1:18" x14ac:dyDescent="0.2">
      <c r="A55" s="1" t="s">
        <v>57</v>
      </c>
      <c r="B55" s="1" t="s">
        <v>58</v>
      </c>
      <c r="C55" s="1">
        <v>93</v>
      </c>
      <c r="D55" s="1">
        <v>0</v>
      </c>
      <c r="E55" s="1">
        <v>0.973281180121783</v>
      </c>
      <c r="F55" s="1">
        <v>0.97017397272537398</v>
      </c>
      <c r="G55" s="1">
        <v>74066</v>
      </c>
      <c r="H55" s="1">
        <v>76611</v>
      </c>
      <c r="I55" s="1">
        <v>2545</v>
      </c>
      <c r="J55" s="1">
        <v>75129.204301075297</v>
      </c>
      <c r="K55" s="1">
        <v>78272.430107526903</v>
      </c>
      <c r="L55" s="1">
        <v>3143.22580645162</v>
      </c>
      <c r="M55" s="1">
        <v>32488.931612754601</v>
      </c>
      <c r="N55" s="1">
        <v>32587.140245140799</v>
      </c>
      <c r="O55" s="1">
        <v>98.208632386242201</v>
      </c>
      <c r="P55" s="1" t="s">
        <v>10</v>
      </c>
      <c r="Q55" s="1">
        <v>25</v>
      </c>
      <c r="R55" s="1" t="s">
        <v>90</v>
      </c>
    </row>
    <row r="56" spans="1:18" x14ac:dyDescent="0.2">
      <c r="A56" s="1" t="s">
        <v>57</v>
      </c>
      <c r="B56" s="1" t="s">
        <v>58</v>
      </c>
      <c r="C56" s="1">
        <v>100</v>
      </c>
      <c r="D56" s="1">
        <v>0</v>
      </c>
      <c r="E56" s="1">
        <v>0.98963293887415205</v>
      </c>
      <c r="F56" s="1">
        <v>0.98706216369795796</v>
      </c>
      <c r="G56" s="1">
        <v>0.25484220454359302</v>
      </c>
      <c r="H56" s="1">
        <v>0.2525</v>
      </c>
      <c r="I56" s="1">
        <v>2.34220454359252E-3</v>
      </c>
      <c r="J56" s="1">
        <v>0.27098507351407197</v>
      </c>
      <c r="K56" s="1">
        <v>0.27030100000000001</v>
      </c>
      <c r="L56" s="1">
        <v>6.8407351407184802E-4</v>
      </c>
      <c r="M56" s="1">
        <v>0.109864741318353</v>
      </c>
      <c r="N56" s="1">
        <v>0.10333280302405499</v>
      </c>
      <c r="O56" s="1">
        <v>6.53193829429823E-3</v>
      </c>
      <c r="P56" s="1" t="s">
        <v>10</v>
      </c>
      <c r="Q56" s="1">
        <v>25</v>
      </c>
      <c r="R56" s="1" t="s">
        <v>97</v>
      </c>
    </row>
    <row r="57" spans="1:18" x14ac:dyDescent="0.2">
      <c r="A57" s="1" t="s">
        <v>59</v>
      </c>
      <c r="B57" s="1" t="s">
        <v>60</v>
      </c>
      <c r="C57" s="1">
        <v>100</v>
      </c>
      <c r="D57" s="1">
        <v>0</v>
      </c>
      <c r="E57" s="1">
        <v>0.92192032793315903</v>
      </c>
      <c r="F57" s="1">
        <v>0.92015818447148101</v>
      </c>
      <c r="G57" s="1">
        <v>53.5789496593245</v>
      </c>
      <c r="H57" s="1">
        <v>55.6</v>
      </c>
      <c r="I57" s="1">
        <v>2.0210503406754898</v>
      </c>
      <c r="J57" s="1">
        <v>54.324099056831599</v>
      </c>
      <c r="K57" s="1">
        <v>55.682000000000002</v>
      </c>
      <c r="L57" s="1">
        <v>1.35790094316837</v>
      </c>
      <c r="M57" s="1">
        <v>15.4190162930617</v>
      </c>
      <c r="N57" s="1">
        <v>15.0194176002435</v>
      </c>
      <c r="O57" s="1">
        <v>0.39959869281815202</v>
      </c>
      <c r="P57" s="1" t="s">
        <v>10</v>
      </c>
      <c r="Q57" s="1">
        <v>26</v>
      </c>
      <c r="R57" s="1" t="s">
        <v>89</v>
      </c>
    </row>
    <row r="58" spans="1:18" x14ac:dyDescent="0.2">
      <c r="A58" s="1" t="s">
        <v>59</v>
      </c>
      <c r="B58" s="1" t="s">
        <v>60</v>
      </c>
      <c r="C58" s="1">
        <v>93</v>
      </c>
      <c r="D58" s="1">
        <v>0</v>
      </c>
      <c r="E58" s="1">
        <v>0.97991891134721298</v>
      </c>
      <c r="F58" s="1">
        <v>0.97582883232371498</v>
      </c>
      <c r="G58" s="1">
        <v>38433</v>
      </c>
      <c r="H58" s="1">
        <v>42922</v>
      </c>
      <c r="I58" s="1">
        <v>4489</v>
      </c>
      <c r="J58" s="1">
        <v>40775.236559139797</v>
      </c>
      <c r="K58" s="1">
        <v>43854.591397849501</v>
      </c>
      <c r="L58" s="1">
        <v>3079.3548387096798</v>
      </c>
      <c r="M58" s="1">
        <v>21657.800478669698</v>
      </c>
      <c r="N58" s="1">
        <v>22647.8789064597</v>
      </c>
      <c r="O58" s="1">
        <v>990.07842779002704</v>
      </c>
      <c r="P58" s="1" t="s">
        <v>10</v>
      </c>
      <c r="Q58" s="1">
        <v>26</v>
      </c>
      <c r="R58" s="1" t="s">
        <v>90</v>
      </c>
    </row>
    <row r="59" spans="1:18" x14ac:dyDescent="0.2">
      <c r="A59" s="1" t="s">
        <v>59</v>
      </c>
      <c r="B59" s="1" t="s">
        <v>60</v>
      </c>
      <c r="C59" s="1">
        <v>100</v>
      </c>
      <c r="D59" s="1">
        <v>0</v>
      </c>
      <c r="E59" s="1">
        <v>0.54160340996397005</v>
      </c>
      <c r="F59" s="1">
        <v>0.52313942523768098</v>
      </c>
      <c r="G59" s="1">
        <v>0.14007228424276399</v>
      </c>
      <c r="H59" s="1">
        <v>0.16958000000000001</v>
      </c>
      <c r="I59" s="1">
        <v>2.9507715757236E-2</v>
      </c>
      <c r="J59" s="1">
        <v>0.14542255475742499</v>
      </c>
      <c r="K59" s="1">
        <v>0.16983010000000001</v>
      </c>
      <c r="L59" s="1">
        <v>2.4407545242575501E-2</v>
      </c>
      <c r="M59" s="1">
        <v>6.7482014295086601E-2</v>
      </c>
      <c r="N59" s="1">
        <v>4.5809223680742799E-2</v>
      </c>
      <c r="O59" s="1">
        <v>2.1672790614343899E-2</v>
      </c>
      <c r="P59" s="1" t="s">
        <v>10</v>
      </c>
      <c r="Q59" s="1">
        <v>26</v>
      </c>
      <c r="R59" s="1" t="s">
        <v>97</v>
      </c>
    </row>
    <row r="60" spans="1:18" x14ac:dyDescent="0.2">
      <c r="A60" s="1" t="s">
        <v>61</v>
      </c>
      <c r="B60" s="1" t="s">
        <v>62</v>
      </c>
      <c r="C60" s="1">
        <v>100</v>
      </c>
      <c r="D60" s="1">
        <v>0</v>
      </c>
      <c r="E60" s="1">
        <v>0.97178912876801604</v>
      </c>
      <c r="F60" s="1">
        <v>0.95917522517680998</v>
      </c>
      <c r="G60" s="1">
        <v>10.835292008117399</v>
      </c>
      <c r="H60" s="1">
        <v>10.95</v>
      </c>
      <c r="I60" s="1">
        <v>0.11470799188255</v>
      </c>
      <c r="J60" s="1">
        <v>13.269946084069399</v>
      </c>
      <c r="K60" s="1">
        <v>13.151</v>
      </c>
      <c r="L60" s="1">
        <v>0.118946084069357</v>
      </c>
      <c r="M60" s="1">
        <v>8.7820260189191206</v>
      </c>
      <c r="N60" s="1">
        <v>8.1047622239687396</v>
      </c>
      <c r="O60" s="1">
        <v>0.67726379495037603</v>
      </c>
      <c r="P60" s="1" t="s">
        <v>10</v>
      </c>
      <c r="Q60" s="1">
        <v>27</v>
      </c>
      <c r="R60" s="1" t="s">
        <v>89</v>
      </c>
    </row>
    <row r="61" spans="1:18" x14ac:dyDescent="0.2">
      <c r="A61" s="1" t="s">
        <v>61</v>
      </c>
      <c r="B61" s="1" t="s">
        <v>62</v>
      </c>
      <c r="C61" s="1">
        <v>93</v>
      </c>
      <c r="D61" s="1">
        <v>0</v>
      </c>
      <c r="E61" s="1">
        <v>0.93005576100090503</v>
      </c>
      <c r="F61" s="1">
        <v>0.95974456148727305</v>
      </c>
      <c r="G61" s="1">
        <v>3875</v>
      </c>
      <c r="H61" s="1">
        <v>4623</v>
      </c>
      <c r="I61" s="1">
        <v>748</v>
      </c>
      <c r="J61" s="1">
        <v>4619.9139784946201</v>
      </c>
      <c r="K61" s="1">
        <v>5048.0752688171997</v>
      </c>
      <c r="L61" s="1">
        <v>428.16129032257999</v>
      </c>
      <c r="M61" s="1">
        <v>2941.3518877044398</v>
      </c>
      <c r="N61" s="1">
        <v>3174.1794771198201</v>
      </c>
      <c r="O61" s="1">
        <v>232.82758941538299</v>
      </c>
      <c r="P61" s="1" t="s">
        <v>10</v>
      </c>
      <c r="Q61" s="1">
        <v>27</v>
      </c>
      <c r="R61" s="1" t="s">
        <v>90</v>
      </c>
    </row>
    <row r="62" spans="1:18" x14ac:dyDescent="0.2">
      <c r="A62" s="1" t="s">
        <v>61</v>
      </c>
      <c r="B62" s="1" t="s">
        <v>62</v>
      </c>
      <c r="C62" s="1">
        <v>100</v>
      </c>
      <c r="D62" s="1">
        <v>0</v>
      </c>
      <c r="E62" s="1">
        <v>0.70167482286165195</v>
      </c>
      <c r="F62" s="1">
        <v>0.68500450045004502</v>
      </c>
      <c r="G62" s="1">
        <v>1.4147053871674999E-2</v>
      </c>
      <c r="H62" s="1">
        <v>1.7947725000000001E-2</v>
      </c>
      <c r="I62" s="1">
        <v>3.8006711283250501E-3</v>
      </c>
      <c r="J62" s="1">
        <v>1.69604133867555E-2</v>
      </c>
      <c r="K62" s="1">
        <v>2.036386246E-2</v>
      </c>
      <c r="L62" s="1">
        <v>3.4034490732445201E-3</v>
      </c>
      <c r="M62" s="1">
        <v>1.1157438587379101E-2</v>
      </c>
      <c r="N62" s="1">
        <v>9.9022932420117799E-3</v>
      </c>
      <c r="O62" s="1">
        <v>1.25514534536734E-3</v>
      </c>
      <c r="P62" s="1" t="s">
        <v>10</v>
      </c>
      <c r="Q62" s="1">
        <v>27</v>
      </c>
      <c r="R62" s="1" t="s">
        <v>97</v>
      </c>
    </row>
    <row r="63" spans="1:18" x14ac:dyDescent="0.2">
      <c r="A63" s="1" t="s">
        <v>63</v>
      </c>
      <c r="B63" s="1" t="s">
        <v>64</v>
      </c>
      <c r="C63" s="1">
        <v>100</v>
      </c>
      <c r="D63" s="1">
        <v>0</v>
      </c>
      <c r="E63" s="1">
        <v>0.51943413928303706</v>
      </c>
      <c r="F63" s="1">
        <v>0.59852499107670698</v>
      </c>
      <c r="G63" s="1">
        <v>69.060729808222007</v>
      </c>
      <c r="H63" s="1">
        <v>68.849999999999994</v>
      </c>
      <c r="I63" s="1">
        <v>0.210729808221956</v>
      </c>
      <c r="J63" s="1">
        <v>66.844864649026505</v>
      </c>
      <c r="K63" s="1">
        <v>68.236000000000004</v>
      </c>
      <c r="L63" s="1">
        <v>1.39113535097351</v>
      </c>
      <c r="M63" s="1">
        <v>11.915523885730501</v>
      </c>
      <c r="N63" s="1">
        <v>12.2750837393511</v>
      </c>
      <c r="O63" s="1">
        <v>0.359559853620532</v>
      </c>
      <c r="P63" s="1" t="s">
        <v>10</v>
      </c>
      <c r="Q63" s="1">
        <v>28</v>
      </c>
      <c r="R63" s="1" t="s">
        <v>89</v>
      </c>
    </row>
    <row r="64" spans="1:18" x14ac:dyDescent="0.2">
      <c r="A64" s="1" t="s">
        <v>63</v>
      </c>
      <c r="B64" s="1" t="s">
        <v>64</v>
      </c>
      <c r="C64" s="1">
        <v>93</v>
      </c>
      <c r="D64" s="1">
        <v>0</v>
      </c>
      <c r="E64" s="1">
        <v>0.90058741962503697</v>
      </c>
      <c r="F64" s="1">
        <v>0.921196929343569</v>
      </c>
      <c r="G64" s="1">
        <v>2680</v>
      </c>
      <c r="H64" s="1">
        <v>2961</v>
      </c>
      <c r="I64" s="1">
        <v>281</v>
      </c>
      <c r="J64" s="1">
        <v>3135.6559139784899</v>
      </c>
      <c r="K64" s="1">
        <v>3588.5806451612898</v>
      </c>
      <c r="L64" s="1">
        <v>452.92473118279599</v>
      </c>
      <c r="M64" s="1">
        <v>2098.28246790095</v>
      </c>
      <c r="N64" s="1">
        <v>2501.1223972734801</v>
      </c>
      <c r="O64" s="1">
        <v>402.839929372531</v>
      </c>
      <c r="P64" s="1" t="s">
        <v>10</v>
      </c>
      <c r="Q64" s="1">
        <v>28</v>
      </c>
      <c r="R64" s="1" t="s">
        <v>90</v>
      </c>
    </row>
    <row r="65" spans="1:18" x14ac:dyDescent="0.2">
      <c r="A65" s="1" t="s">
        <v>63</v>
      </c>
      <c r="B65" s="1" t="s">
        <v>64</v>
      </c>
      <c r="C65" s="1">
        <v>100</v>
      </c>
      <c r="D65" s="1">
        <v>0</v>
      </c>
      <c r="E65" s="1">
        <v>0.73015160979257498</v>
      </c>
      <c r="F65" s="1">
        <v>0.699297929792979</v>
      </c>
      <c r="G65" s="1">
        <v>9.6778243984119994E-3</v>
      </c>
      <c r="H65" s="1">
        <v>1.26877975E-2</v>
      </c>
      <c r="I65" s="1">
        <v>3.0099731015880002E-3</v>
      </c>
      <c r="J65" s="1">
        <v>1.1361702703666999E-2</v>
      </c>
      <c r="K65" s="1">
        <v>1.4422915269999999E-2</v>
      </c>
      <c r="L65" s="1">
        <v>3.0612125663329898E-3</v>
      </c>
      <c r="M65" s="1">
        <v>7.7783562079274003E-3</v>
      </c>
      <c r="N65" s="1">
        <v>8.6169194695895606E-3</v>
      </c>
      <c r="O65" s="1">
        <v>8.3856326166216303E-4</v>
      </c>
      <c r="P65" s="1" t="s">
        <v>10</v>
      </c>
      <c r="Q65" s="1">
        <v>28</v>
      </c>
      <c r="R65" s="1" t="s">
        <v>97</v>
      </c>
    </row>
    <row r="66" spans="1:18" x14ac:dyDescent="0.2">
      <c r="A66" s="1" t="s">
        <v>65</v>
      </c>
      <c r="B66" s="1" t="s">
        <v>66</v>
      </c>
      <c r="C66" s="1">
        <v>100</v>
      </c>
      <c r="D66" s="1">
        <v>0</v>
      </c>
      <c r="E66" s="1">
        <v>0.245668248659237</v>
      </c>
      <c r="F66" s="1">
        <v>0.54944731883624498</v>
      </c>
      <c r="G66" s="1">
        <v>17.4157461752845</v>
      </c>
      <c r="H66" s="1">
        <v>13.75</v>
      </c>
      <c r="I66" s="1">
        <v>3.66574617528445</v>
      </c>
      <c r="J66" s="1">
        <v>19.843838548179999</v>
      </c>
      <c r="K66" s="1">
        <v>14.928000000000001</v>
      </c>
      <c r="L66" s="1">
        <v>4.9158385481799698</v>
      </c>
      <c r="M66" s="1">
        <v>10.815629849242001</v>
      </c>
      <c r="N66" s="1">
        <v>7.8522734274729604</v>
      </c>
      <c r="O66" s="1">
        <v>2.9633564217690598</v>
      </c>
      <c r="P66" s="1" t="s">
        <v>10</v>
      </c>
      <c r="Q66" s="1">
        <v>29</v>
      </c>
      <c r="R66" s="1" t="s">
        <v>89</v>
      </c>
    </row>
    <row r="67" spans="1:18" x14ac:dyDescent="0.2">
      <c r="A67" s="1" t="s">
        <v>65</v>
      </c>
      <c r="B67" s="1" t="s">
        <v>66</v>
      </c>
      <c r="C67" s="1">
        <v>93</v>
      </c>
      <c r="D67" s="1">
        <v>0</v>
      </c>
      <c r="E67" s="1">
        <v>0.24185463693266299</v>
      </c>
      <c r="F67" s="1">
        <v>0.69336048971486997</v>
      </c>
      <c r="G67" s="1">
        <v>668</v>
      </c>
      <c r="H67" s="1">
        <v>601</v>
      </c>
      <c r="I67" s="1">
        <v>67</v>
      </c>
      <c r="J67" s="1">
        <v>900.24731182795699</v>
      </c>
      <c r="K67" s="1">
        <v>653.04301075268802</v>
      </c>
      <c r="L67" s="1">
        <v>247.204301075269</v>
      </c>
      <c r="M67" s="1">
        <v>969.51365727889799</v>
      </c>
      <c r="N67" s="1">
        <v>421.08596442331702</v>
      </c>
      <c r="O67" s="1">
        <v>548.42769285558097</v>
      </c>
      <c r="P67" s="1" t="s">
        <v>10</v>
      </c>
      <c r="Q67" s="1">
        <v>29</v>
      </c>
      <c r="R67" s="1" t="s">
        <v>90</v>
      </c>
    </row>
    <row r="68" spans="1:18" x14ac:dyDescent="0.2">
      <c r="A68" s="1" t="s">
        <v>65</v>
      </c>
      <c r="B68" s="1" t="s">
        <v>66</v>
      </c>
      <c r="C68" s="1">
        <v>100</v>
      </c>
      <c r="D68" s="1">
        <v>0</v>
      </c>
      <c r="E68" s="1">
        <v>4.3952458090121597E-2</v>
      </c>
      <c r="F68" s="1">
        <v>0.39990399039904001</v>
      </c>
      <c r="G68" s="1">
        <v>2.3542857136935802E-3</v>
      </c>
      <c r="H68" s="1">
        <v>2.2092545000000001E-3</v>
      </c>
      <c r="I68" s="1">
        <v>1.4503121369358101E-4</v>
      </c>
      <c r="J68" s="1">
        <v>3.2873790805180098E-3</v>
      </c>
      <c r="K68" s="1">
        <v>2.67879302E-3</v>
      </c>
      <c r="L68" s="1">
        <v>6.0858606051800797E-4</v>
      </c>
      <c r="M68" s="1">
        <v>3.6290263980837401E-3</v>
      </c>
      <c r="N68" s="1">
        <v>1.5708554015973601E-3</v>
      </c>
      <c r="O68" s="1">
        <v>2.0581709964863802E-3</v>
      </c>
      <c r="P68" s="1" t="s">
        <v>10</v>
      </c>
      <c r="Q68" s="1">
        <v>29</v>
      </c>
      <c r="R68" s="1" t="s">
        <v>97</v>
      </c>
    </row>
    <row r="69" spans="1:18" x14ac:dyDescent="0.2">
      <c r="A69" s="1" t="s">
        <v>67</v>
      </c>
      <c r="B69" s="1" t="s">
        <v>68</v>
      </c>
      <c r="C69" s="1">
        <v>100</v>
      </c>
      <c r="D69" s="1">
        <v>0</v>
      </c>
      <c r="E69" s="1">
        <v>0.88875938043613301</v>
      </c>
      <c r="F69" s="1">
        <v>0.92250220819981099</v>
      </c>
      <c r="G69" s="1">
        <v>64.191661087624993</v>
      </c>
      <c r="H69" s="1">
        <v>67.45</v>
      </c>
      <c r="I69" s="1">
        <v>3.2583389123750499</v>
      </c>
      <c r="J69" s="1">
        <v>62.5957773499346</v>
      </c>
      <c r="K69" s="1">
        <v>66.694000000000003</v>
      </c>
      <c r="L69" s="1">
        <v>4.0982226500653898</v>
      </c>
      <c r="M69" s="1">
        <v>15.2102599337433</v>
      </c>
      <c r="N69" s="1">
        <v>13.3302407019422</v>
      </c>
      <c r="O69" s="1">
        <v>1.88001923180111</v>
      </c>
      <c r="P69" s="1" t="s">
        <v>10</v>
      </c>
      <c r="Q69" s="1">
        <v>30</v>
      </c>
      <c r="R69" s="1" t="s">
        <v>89</v>
      </c>
    </row>
    <row r="70" spans="1:18" x14ac:dyDescent="0.2">
      <c r="A70" s="1" t="s">
        <v>67</v>
      </c>
      <c r="B70" s="1" t="s">
        <v>68</v>
      </c>
      <c r="C70" s="1">
        <v>93</v>
      </c>
      <c r="D70" s="1">
        <v>0</v>
      </c>
      <c r="E70" s="1">
        <v>0.977225639714286</v>
      </c>
      <c r="F70" s="1">
        <v>0.96026677807287197</v>
      </c>
      <c r="G70" s="1">
        <v>21808</v>
      </c>
      <c r="H70" s="1">
        <v>28217</v>
      </c>
      <c r="I70" s="1">
        <v>6409</v>
      </c>
      <c r="J70" s="1">
        <v>26803.225806451599</v>
      </c>
      <c r="K70" s="1">
        <v>30427.623655914002</v>
      </c>
      <c r="L70" s="1">
        <v>3624.3978494623698</v>
      </c>
      <c r="M70" s="1">
        <v>18483.743556180099</v>
      </c>
      <c r="N70" s="1">
        <v>19324.667631943499</v>
      </c>
      <c r="O70" s="1">
        <v>840.92407576339599</v>
      </c>
      <c r="P70" s="1" t="s">
        <v>10</v>
      </c>
      <c r="Q70" s="1">
        <v>30</v>
      </c>
      <c r="R70" s="1" t="s">
        <v>90</v>
      </c>
    </row>
    <row r="71" spans="1:18" x14ac:dyDescent="0.2">
      <c r="A71" s="1" t="s">
        <v>67</v>
      </c>
      <c r="B71" s="1" t="s">
        <v>68</v>
      </c>
      <c r="C71" s="1">
        <v>100</v>
      </c>
      <c r="D71" s="1">
        <v>0</v>
      </c>
      <c r="E71" s="1">
        <v>0.74652713985409602</v>
      </c>
      <c r="F71" s="1">
        <v>0.74549054905490597</v>
      </c>
      <c r="G71" s="1">
        <v>8.5708572133881805E-2</v>
      </c>
      <c r="H71" s="1">
        <v>0.116722585</v>
      </c>
      <c r="I71" s="1">
        <v>3.1014012866118199E-2</v>
      </c>
      <c r="J71" s="1">
        <v>9.5507411772860207E-2</v>
      </c>
      <c r="K71" s="1">
        <v>0.11662238335</v>
      </c>
      <c r="L71" s="1">
        <v>2.11149715771397E-2</v>
      </c>
      <c r="M71" s="1">
        <v>5.8087407573939598E-2</v>
      </c>
      <c r="N71" s="1">
        <v>4.5243268101739398E-2</v>
      </c>
      <c r="O71" s="1">
        <v>1.28441394722002E-2</v>
      </c>
      <c r="P71" s="1" t="s">
        <v>10</v>
      </c>
      <c r="Q71" s="1">
        <v>30</v>
      </c>
      <c r="R71" s="1" t="s">
        <v>97</v>
      </c>
    </row>
    <row r="72" spans="1:18" x14ac:dyDescent="0.2">
      <c r="A72" s="1" t="s">
        <v>69</v>
      </c>
      <c r="B72" s="1" t="s">
        <v>70</v>
      </c>
      <c r="C72" s="1">
        <v>100</v>
      </c>
      <c r="D72" s="1">
        <v>0</v>
      </c>
      <c r="E72" s="1">
        <v>0.10694680792615301</v>
      </c>
      <c r="F72" s="1">
        <v>5.2201292642544E-2</v>
      </c>
      <c r="G72" s="1">
        <v>0.41836746347675702</v>
      </c>
      <c r="H72" s="1">
        <v>2.65</v>
      </c>
      <c r="I72" s="1">
        <v>2.2316325365232399</v>
      </c>
      <c r="J72" s="1">
        <v>0.67309405085248697</v>
      </c>
      <c r="K72" s="1">
        <v>3.347</v>
      </c>
      <c r="L72" s="1">
        <v>2.6739059491475099</v>
      </c>
      <c r="M72" s="1">
        <v>0.89713968302937697</v>
      </c>
      <c r="N72" s="1">
        <v>2.9845546848176001</v>
      </c>
      <c r="O72" s="1">
        <v>2.0874150017882198</v>
      </c>
      <c r="P72" s="1" t="s">
        <v>10</v>
      </c>
      <c r="Q72" s="1">
        <v>31</v>
      </c>
      <c r="R72" s="1" t="s">
        <v>89</v>
      </c>
    </row>
    <row r="73" spans="1:18" x14ac:dyDescent="0.2">
      <c r="A73" s="1" t="s">
        <v>69</v>
      </c>
      <c r="B73" s="1" t="s">
        <v>70</v>
      </c>
      <c r="C73" s="1">
        <v>93</v>
      </c>
      <c r="D73" s="1">
        <v>0</v>
      </c>
      <c r="E73" s="1">
        <v>0.24565867883058901</v>
      </c>
      <c r="F73" s="1">
        <v>0.29207158096820901</v>
      </c>
      <c r="G73" s="1">
        <v>97</v>
      </c>
      <c r="H73" s="1">
        <v>585</v>
      </c>
      <c r="I73" s="1">
        <v>488</v>
      </c>
      <c r="J73" s="1">
        <v>180.34408602150501</v>
      </c>
      <c r="K73" s="1">
        <v>902.18279569892502</v>
      </c>
      <c r="L73" s="1">
        <v>721.83870967741905</v>
      </c>
      <c r="M73" s="1">
        <v>347.06184433925699</v>
      </c>
      <c r="N73" s="1">
        <v>1035.4149236169101</v>
      </c>
      <c r="O73" s="1">
        <v>688.35307927765803</v>
      </c>
      <c r="P73" s="1" t="s">
        <v>10</v>
      </c>
      <c r="Q73" s="1">
        <v>31</v>
      </c>
      <c r="R73" s="1" t="s">
        <v>90</v>
      </c>
    </row>
    <row r="74" spans="1:18" x14ac:dyDescent="0.2">
      <c r="A74" s="1" t="s">
        <v>69</v>
      </c>
      <c r="B74" s="1" t="s">
        <v>70</v>
      </c>
      <c r="C74" s="1">
        <v>100</v>
      </c>
      <c r="D74" s="1">
        <v>0</v>
      </c>
      <c r="E74" s="1">
        <v>0.145227952390348</v>
      </c>
      <c r="F74" s="1">
        <v>6.5646761616742003E-2</v>
      </c>
      <c r="G74" s="1">
        <v>3.4676493196725901E-4</v>
      </c>
      <c r="H74" s="1">
        <v>2.7168639999999998E-3</v>
      </c>
      <c r="I74" s="1">
        <v>2.3700990680327401E-3</v>
      </c>
      <c r="J74" s="1">
        <v>6.0734585737801995E-4</v>
      </c>
      <c r="K74" s="1">
        <v>3.4076522200000002E-3</v>
      </c>
      <c r="L74" s="1">
        <v>2.80030636262198E-3</v>
      </c>
      <c r="M74" s="1">
        <v>1.05256948760268E-3</v>
      </c>
      <c r="N74" s="1">
        <v>2.7886031549640301E-3</v>
      </c>
      <c r="O74" s="1">
        <v>1.7360336673613501E-3</v>
      </c>
      <c r="P74" s="1" t="s">
        <v>10</v>
      </c>
      <c r="Q74" s="1">
        <v>31</v>
      </c>
      <c r="R74" s="1" t="s">
        <v>97</v>
      </c>
    </row>
    <row r="75" spans="1:18" x14ac:dyDescent="0.2">
      <c r="A75" s="1" t="s">
        <v>71</v>
      </c>
      <c r="B75" s="1" t="s">
        <v>72</v>
      </c>
      <c r="C75" s="1">
        <v>100</v>
      </c>
      <c r="D75" s="1">
        <v>0</v>
      </c>
      <c r="E75" s="1">
        <v>0.62342449872690897</v>
      </c>
      <c r="F75" s="1">
        <v>0.667464805676943</v>
      </c>
      <c r="G75" s="1">
        <v>97.660127822465796</v>
      </c>
      <c r="H75" s="1">
        <v>90.55</v>
      </c>
      <c r="I75" s="1">
        <v>7.1101278224657998</v>
      </c>
      <c r="J75" s="1">
        <v>95.928715477629297</v>
      </c>
      <c r="K75" s="1">
        <v>88.757999999999996</v>
      </c>
      <c r="L75" s="1">
        <v>7.1707154776292903</v>
      </c>
      <c r="M75" s="1">
        <v>3.7881000495045201</v>
      </c>
      <c r="N75" s="1">
        <v>6.7209934931789297</v>
      </c>
      <c r="O75" s="1">
        <v>2.9328934436744101</v>
      </c>
      <c r="P75" s="1" t="s">
        <v>10</v>
      </c>
      <c r="Q75" s="1">
        <v>32</v>
      </c>
      <c r="R75" s="1" t="s">
        <v>89</v>
      </c>
    </row>
    <row r="76" spans="1:18" x14ac:dyDescent="0.2">
      <c r="A76" s="1" t="s">
        <v>71</v>
      </c>
      <c r="B76" s="1" t="s">
        <v>72</v>
      </c>
      <c r="C76" s="1">
        <v>93</v>
      </c>
      <c r="D76" s="1">
        <v>0</v>
      </c>
      <c r="E76" s="1">
        <v>0.97464789516152295</v>
      </c>
      <c r="F76" s="1">
        <v>0.957939184148488</v>
      </c>
      <c r="G76" s="1">
        <v>20986</v>
      </c>
      <c r="H76" s="1">
        <v>23849</v>
      </c>
      <c r="I76" s="1">
        <v>2863</v>
      </c>
      <c r="J76" s="1">
        <v>25917.580645161299</v>
      </c>
      <c r="K76" s="1">
        <v>27298.6451612903</v>
      </c>
      <c r="L76" s="1">
        <v>1381.0645161290299</v>
      </c>
      <c r="M76" s="1">
        <v>18265.698936461398</v>
      </c>
      <c r="N76" s="1">
        <v>18099.590274395199</v>
      </c>
      <c r="O76" s="1">
        <v>166.108662066195</v>
      </c>
      <c r="P76" s="1" t="s">
        <v>10</v>
      </c>
      <c r="Q76" s="1">
        <v>32</v>
      </c>
      <c r="R76" s="1" t="s">
        <v>90</v>
      </c>
    </row>
    <row r="77" spans="1:18" x14ac:dyDescent="0.2">
      <c r="A77" s="1" t="s">
        <v>71</v>
      </c>
      <c r="B77" s="1" t="s">
        <v>72</v>
      </c>
      <c r="C77" s="1">
        <v>100</v>
      </c>
      <c r="D77" s="1">
        <v>0</v>
      </c>
      <c r="E77" s="1">
        <v>0.73708082047507695</v>
      </c>
      <c r="F77" s="1">
        <v>0.72968496849685005</v>
      </c>
      <c r="G77" s="1">
        <v>8.3634758201562701E-2</v>
      </c>
      <c r="H77" s="1">
        <v>0.10292546800000001</v>
      </c>
      <c r="I77" s="1">
        <v>1.9290709798437299E-2</v>
      </c>
      <c r="J77" s="1">
        <v>9.1962587332660203E-2</v>
      </c>
      <c r="K77" s="1">
        <v>0.1043411617</v>
      </c>
      <c r="L77" s="1">
        <v>1.2378574367339801E-2</v>
      </c>
      <c r="M77" s="1">
        <v>5.6362826347308902E-2</v>
      </c>
      <c r="N77" s="1">
        <v>4.2405385127755497E-2</v>
      </c>
      <c r="O77" s="1">
        <v>1.39574412195533E-2</v>
      </c>
      <c r="P77" s="1" t="s">
        <v>10</v>
      </c>
      <c r="Q77" s="1">
        <v>32</v>
      </c>
      <c r="R77" s="1" t="s">
        <v>97</v>
      </c>
    </row>
    <row r="78" spans="1:18" x14ac:dyDescent="0.2">
      <c r="A78" s="1" t="s">
        <v>73</v>
      </c>
      <c r="B78" s="1" t="s">
        <v>74</v>
      </c>
      <c r="C78" s="1">
        <v>100</v>
      </c>
      <c r="D78" s="1">
        <v>0</v>
      </c>
      <c r="E78" s="1">
        <v>0.882268386203653</v>
      </c>
      <c r="F78" s="1">
        <v>0.86646204099507196</v>
      </c>
      <c r="G78" s="1">
        <v>30.7440763569541</v>
      </c>
      <c r="H78" s="1">
        <v>40.85</v>
      </c>
      <c r="I78" s="1">
        <v>10.1059236430459</v>
      </c>
      <c r="J78" s="1">
        <v>31.037507139251002</v>
      </c>
      <c r="K78" s="1">
        <v>41.582000000000001</v>
      </c>
      <c r="L78" s="1">
        <v>10.544492860748999</v>
      </c>
      <c r="M78" s="1">
        <v>14.028712011684901</v>
      </c>
      <c r="N78" s="1">
        <v>15.008794593554599</v>
      </c>
      <c r="O78" s="1">
        <v>0.98008258186977104</v>
      </c>
      <c r="P78" s="1" t="s">
        <v>10</v>
      </c>
      <c r="Q78" s="1">
        <v>33</v>
      </c>
      <c r="R78" s="1" t="s">
        <v>89</v>
      </c>
    </row>
    <row r="79" spans="1:18" x14ac:dyDescent="0.2">
      <c r="A79" s="1" t="s">
        <v>73</v>
      </c>
      <c r="B79" s="1" t="s">
        <v>74</v>
      </c>
      <c r="C79" s="1">
        <v>93</v>
      </c>
      <c r="D79" s="1">
        <v>0</v>
      </c>
      <c r="E79" s="1">
        <v>0.898767513324637</v>
      </c>
      <c r="F79" s="1">
        <v>0.91011906538151599</v>
      </c>
      <c r="G79" s="1">
        <v>21195</v>
      </c>
      <c r="H79" s="1">
        <v>27979</v>
      </c>
      <c r="I79" s="1">
        <v>6784</v>
      </c>
      <c r="J79" s="1">
        <v>23656.236559139801</v>
      </c>
      <c r="K79" s="1">
        <v>32396.806451612902</v>
      </c>
      <c r="L79" s="1">
        <v>8740.5698924731205</v>
      </c>
      <c r="M79" s="1">
        <v>15469.2347878521</v>
      </c>
      <c r="N79" s="1">
        <v>17565.430127073101</v>
      </c>
      <c r="O79" s="1">
        <v>2096.1953392210698</v>
      </c>
      <c r="P79" s="1" t="s">
        <v>10</v>
      </c>
      <c r="Q79" s="1">
        <v>33</v>
      </c>
      <c r="R79" s="1" t="s">
        <v>90</v>
      </c>
    </row>
    <row r="80" spans="1:18" x14ac:dyDescent="0.2">
      <c r="A80" s="1" t="s">
        <v>73</v>
      </c>
      <c r="B80" s="1" t="s">
        <v>74</v>
      </c>
      <c r="C80" s="1">
        <v>100</v>
      </c>
      <c r="D80" s="1">
        <v>0</v>
      </c>
      <c r="E80" s="1">
        <v>0.92758480432203405</v>
      </c>
      <c r="F80" s="1">
        <v>0.93874587458745895</v>
      </c>
      <c r="G80" s="1">
        <v>7.5363414876163201E-2</v>
      </c>
      <c r="H80" s="1">
        <v>9.894E-2</v>
      </c>
      <c r="I80" s="1">
        <v>2.3576585123836799E-2</v>
      </c>
      <c r="J80" s="1">
        <v>8.7066564758384299E-2</v>
      </c>
      <c r="K80" s="1">
        <v>0.11343539</v>
      </c>
      <c r="L80" s="1">
        <v>2.6368825241615702E-2</v>
      </c>
      <c r="M80" s="1">
        <v>5.7814972761456501E-2</v>
      </c>
      <c r="N80" s="1">
        <v>6.33937328491022E-2</v>
      </c>
      <c r="O80" s="1">
        <v>5.5787600876456601E-3</v>
      </c>
      <c r="P80" s="1" t="s">
        <v>10</v>
      </c>
      <c r="Q80" s="1">
        <v>33</v>
      </c>
      <c r="R80" s="1" t="s">
        <v>97</v>
      </c>
    </row>
    <row r="81" spans="1:18" x14ac:dyDescent="0.2">
      <c r="A81" s="1" t="s">
        <v>75</v>
      </c>
      <c r="B81" s="1" t="s">
        <v>76</v>
      </c>
      <c r="C81" s="1">
        <v>100</v>
      </c>
      <c r="D81" s="1">
        <v>0</v>
      </c>
      <c r="E81" s="1">
        <v>0.30432568911199998</v>
      </c>
      <c r="F81" s="1">
        <v>0.62780880378491799</v>
      </c>
      <c r="G81" s="1">
        <v>96.945862945908203</v>
      </c>
      <c r="H81" s="1">
        <v>95.55</v>
      </c>
      <c r="I81" s="1">
        <v>1.3958629459082501</v>
      </c>
      <c r="J81" s="1">
        <v>95.416029500036004</v>
      </c>
      <c r="K81" s="1">
        <v>95.137</v>
      </c>
      <c r="L81" s="1">
        <v>0.27902950003597499</v>
      </c>
      <c r="M81" s="1">
        <v>4.9751043765015597</v>
      </c>
      <c r="N81" s="1">
        <v>2.96660384679828</v>
      </c>
      <c r="O81" s="1">
        <v>2.0085005297032801</v>
      </c>
      <c r="P81" s="1" t="s">
        <v>10</v>
      </c>
      <c r="Q81" s="1">
        <v>34</v>
      </c>
      <c r="R81" s="1" t="s">
        <v>89</v>
      </c>
    </row>
    <row r="82" spans="1:18" x14ac:dyDescent="0.2">
      <c r="A82" s="1" t="s">
        <v>75</v>
      </c>
      <c r="B82" s="1" t="s">
        <v>76</v>
      </c>
      <c r="C82" s="1">
        <v>93</v>
      </c>
      <c r="D82" s="1">
        <v>0</v>
      </c>
      <c r="E82" s="1">
        <v>0.89965784237510404</v>
      </c>
      <c r="F82" s="1">
        <v>0.90497150189490005</v>
      </c>
      <c r="G82" s="1">
        <v>19637</v>
      </c>
      <c r="H82" s="1">
        <v>25447</v>
      </c>
      <c r="I82" s="1">
        <v>5810</v>
      </c>
      <c r="J82" s="1">
        <v>22581.838709677399</v>
      </c>
      <c r="K82" s="1">
        <v>30207.591397849501</v>
      </c>
      <c r="L82" s="1">
        <v>7625.7526881720396</v>
      </c>
      <c r="M82" s="1">
        <v>14598.864883874199</v>
      </c>
      <c r="N82" s="1">
        <v>17049.042680785002</v>
      </c>
      <c r="O82" s="1">
        <v>2450.1777969108098</v>
      </c>
      <c r="P82" s="1" t="s">
        <v>10</v>
      </c>
      <c r="Q82" s="1">
        <v>34</v>
      </c>
      <c r="R82" s="1" t="s">
        <v>90</v>
      </c>
    </row>
    <row r="83" spans="1:18" x14ac:dyDescent="0.2">
      <c r="A83" s="1" t="s">
        <v>75</v>
      </c>
      <c r="B83" s="1" t="s">
        <v>76</v>
      </c>
      <c r="C83" s="1">
        <v>100</v>
      </c>
      <c r="D83" s="1">
        <v>0</v>
      </c>
      <c r="E83" s="1">
        <v>0.92587853253800301</v>
      </c>
      <c r="F83" s="1">
        <v>0.94297029702970303</v>
      </c>
      <c r="G83" s="1">
        <v>7.2467699088134496E-2</v>
      </c>
      <c r="H83" s="1">
        <v>9.5143202999999996E-2</v>
      </c>
      <c r="I83" s="1">
        <v>2.2675503911865499E-2</v>
      </c>
      <c r="J83" s="1">
        <v>8.3087512487675097E-2</v>
      </c>
      <c r="K83" s="1">
        <v>0.10844635946</v>
      </c>
      <c r="L83" s="1">
        <v>2.5358846972324899E-2</v>
      </c>
      <c r="M83" s="1">
        <v>5.4864966148688098E-2</v>
      </c>
      <c r="N83" s="1">
        <v>6.1409498889887698E-2</v>
      </c>
      <c r="O83" s="1">
        <v>6.5445327411995701E-3</v>
      </c>
      <c r="P83" s="1" t="s">
        <v>10</v>
      </c>
      <c r="Q83" s="1">
        <v>34</v>
      </c>
      <c r="R83" s="1" t="s">
        <v>97</v>
      </c>
    </row>
    <row r="84" spans="1:18" x14ac:dyDescent="0.2">
      <c r="A84" s="1" t="s">
        <v>77</v>
      </c>
      <c r="B84" s="1" t="s">
        <v>78</v>
      </c>
      <c r="C84" s="1">
        <v>100</v>
      </c>
      <c r="D84" s="1">
        <v>0</v>
      </c>
      <c r="E84" s="1">
        <v>0.32938523931130698</v>
      </c>
      <c r="F84" s="1">
        <v>0.65499041353979903</v>
      </c>
      <c r="G84" s="1">
        <v>3.0541370540917301</v>
      </c>
      <c r="H84" s="1">
        <v>2.5</v>
      </c>
      <c r="I84" s="1">
        <v>0.55413705409172997</v>
      </c>
      <c r="J84" s="1">
        <v>4.5839704999640203</v>
      </c>
      <c r="K84" s="1">
        <v>3.0409999999999999</v>
      </c>
      <c r="L84" s="1">
        <v>1.5429704999640199</v>
      </c>
      <c r="M84" s="1">
        <v>4.9751043765015597</v>
      </c>
      <c r="N84" s="1">
        <v>2.36498425048678</v>
      </c>
      <c r="O84" s="1">
        <v>2.6101201260147802</v>
      </c>
      <c r="P84" s="1" t="s">
        <v>10</v>
      </c>
      <c r="Q84" s="1">
        <v>35</v>
      </c>
      <c r="R84" s="1" t="s">
        <v>89</v>
      </c>
    </row>
    <row r="85" spans="1:18" x14ac:dyDescent="0.2">
      <c r="A85" s="1" t="s">
        <v>77</v>
      </c>
      <c r="B85" s="1" t="s">
        <v>78</v>
      </c>
      <c r="C85" s="1">
        <v>93</v>
      </c>
      <c r="D85" s="1">
        <v>0</v>
      </c>
      <c r="E85" s="1">
        <v>0.36518388544106301</v>
      </c>
      <c r="F85" s="1">
        <v>0.64700111536673499</v>
      </c>
      <c r="G85" s="1">
        <v>556</v>
      </c>
      <c r="H85" s="1">
        <v>632</v>
      </c>
      <c r="I85" s="1">
        <v>76</v>
      </c>
      <c r="J85" s="1">
        <v>1074.39784946237</v>
      </c>
      <c r="K85" s="1">
        <v>841.50537634408602</v>
      </c>
      <c r="L85" s="1">
        <v>232.89247311828001</v>
      </c>
      <c r="M85" s="1">
        <v>1800.8142007568399</v>
      </c>
      <c r="N85" s="1">
        <v>641.78461481918305</v>
      </c>
      <c r="O85" s="1">
        <v>1159.0295859376599</v>
      </c>
      <c r="P85" s="1" t="s">
        <v>10</v>
      </c>
      <c r="Q85" s="1">
        <v>35</v>
      </c>
      <c r="R85" s="1" t="s">
        <v>90</v>
      </c>
    </row>
    <row r="86" spans="1:18" x14ac:dyDescent="0.2">
      <c r="A86" s="1" t="s">
        <v>77</v>
      </c>
      <c r="B86" s="1" t="s">
        <v>78</v>
      </c>
      <c r="C86" s="1">
        <v>100</v>
      </c>
      <c r="D86" s="1">
        <v>0</v>
      </c>
      <c r="E86" s="1">
        <v>0.447620533833051</v>
      </c>
      <c r="F86" s="1">
        <v>0.66718271827182696</v>
      </c>
      <c r="G86" s="1">
        <v>1.9138585902380499E-3</v>
      </c>
      <c r="H86" s="1">
        <v>2.252717E-3</v>
      </c>
      <c r="I86" s="1">
        <v>3.3885840976195E-4</v>
      </c>
      <c r="J86" s="1">
        <v>3.9790522707092001E-3</v>
      </c>
      <c r="K86" s="1">
        <v>3.0366254299999998E-3</v>
      </c>
      <c r="L86" s="1">
        <v>9.4242684070920202E-4</v>
      </c>
      <c r="M86" s="1">
        <v>6.1901227768746299E-3</v>
      </c>
      <c r="N86" s="1">
        <v>2.3445697227835599E-3</v>
      </c>
      <c r="O86" s="1">
        <v>3.84555305409107E-3</v>
      </c>
      <c r="P86" s="1" t="s">
        <v>10</v>
      </c>
      <c r="Q86" s="1">
        <v>35</v>
      </c>
      <c r="R86" s="1" t="s">
        <v>97</v>
      </c>
    </row>
    <row r="87" spans="1:18" x14ac:dyDescent="0.2">
      <c r="A87" s="1" t="s">
        <v>8</v>
      </c>
      <c r="B87" s="1" t="s">
        <v>9</v>
      </c>
      <c r="C87" s="1">
        <v>770</v>
      </c>
      <c r="D87" s="1">
        <v>0</v>
      </c>
      <c r="E87" s="1">
        <v>0.82850077689314305</v>
      </c>
      <c r="F87" s="1">
        <v>0.91264610113730804</v>
      </c>
      <c r="G87" s="1">
        <v>4.9739047991061804</v>
      </c>
      <c r="H87" s="1">
        <v>5</v>
      </c>
      <c r="I87" s="1">
        <v>2.6095200893820399E-2</v>
      </c>
      <c r="J87" s="1">
        <v>6.3215740135288998</v>
      </c>
      <c r="K87" s="1">
        <v>5.9819480519480503</v>
      </c>
      <c r="L87" s="1">
        <v>0.33962596158084501</v>
      </c>
      <c r="M87" s="1">
        <v>5.8451846808143797</v>
      </c>
      <c r="N87" s="1">
        <v>5.3617533812266096</v>
      </c>
      <c r="O87" s="1">
        <v>0.48343129958776199</v>
      </c>
      <c r="P87" s="1" t="s">
        <v>79</v>
      </c>
      <c r="Q87" s="1">
        <v>1</v>
      </c>
      <c r="R87" s="1" t="s">
        <v>89</v>
      </c>
    </row>
    <row r="88" spans="1:18" x14ac:dyDescent="0.2">
      <c r="A88" s="1" t="s">
        <v>8</v>
      </c>
      <c r="B88" s="1" t="s">
        <v>9</v>
      </c>
      <c r="C88" s="1">
        <v>731</v>
      </c>
      <c r="D88" s="1">
        <v>0</v>
      </c>
      <c r="E88" s="1">
        <v>0.87167483880416596</v>
      </c>
      <c r="F88" s="1">
        <v>0.88587041362415397</v>
      </c>
      <c r="G88" s="1">
        <v>7516</v>
      </c>
      <c r="H88" s="1">
        <v>8033</v>
      </c>
      <c r="I88" s="1">
        <v>517</v>
      </c>
      <c r="J88" s="1">
        <v>9443.0259917920594</v>
      </c>
      <c r="K88" s="1">
        <v>9558.4487004103994</v>
      </c>
      <c r="L88" s="1">
        <v>115.422708618333</v>
      </c>
      <c r="M88" s="1">
        <v>9632.3953625186805</v>
      </c>
      <c r="N88" s="1">
        <v>9823.2880433159298</v>
      </c>
      <c r="O88" s="1">
        <v>190.892680797249</v>
      </c>
      <c r="P88" s="1" t="s">
        <v>79</v>
      </c>
      <c r="Q88" s="1">
        <v>1</v>
      </c>
      <c r="R88" s="1" t="s">
        <v>90</v>
      </c>
    </row>
    <row r="89" spans="1:18" x14ac:dyDescent="0.2">
      <c r="A89" s="1" t="s">
        <v>8</v>
      </c>
      <c r="B89" s="1" t="s">
        <v>9</v>
      </c>
      <c r="C89" s="1">
        <v>770</v>
      </c>
      <c r="D89" s="1">
        <v>0</v>
      </c>
      <c r="E89" s="1">
        <v>0.82982298865458504</v>
      </c>
      <c r="F89" s="1">
        <v>0.91298425631486102</v>
      </c>
      <c r="G89" s="1">
        <v>4.9042597798998597E-2</v>
      </c>
      <c r="H89" s="1">
        <v>4.9799999999999997E-2</v>
      </c>
      <c r="I89" s="1">
        <v>7.574022010014E-4</v>
      </c>
      <c r="J89" s="1">
        <v>6.2167591791670397E-2</v>
      </c>
      <c r="K89" s="1">
        <v>5.9765428571428601E-2</v>
      </c>
      <c r="L89" s="1">
        <v>2.4021632202418401E-3</v>
      </c>
      <c r="M89" s="1">
        <v>5.7440428773908002E-2</v>
      </c>
      <c r="N89" s="1">
        <v>5.3635664940291497E-2</v>
      </c>
      <c r="O89" s="1">
        <v>3.8047638336164498E-3</v>
      </c>
      <c r="P89" s="1" t="s">
        <v>79</v>
      </c>
      <c r="Q89" s="1">
        <v>1</v>
      </c>
      <c r="R89" s="1" t="s">
        <v>97</v>
      </c>
    </row>
    <row r="90" spans="1:18" x14ac:dyDescent="0.2">
      <c r="A90" s="1" t="s">
        <v>11</v>
      </c>
      <c r="B90" s="1" t="s">
        <v>12</v>
      </c>
      <c r="C90" s="1">
        <v>685</v>
      </c>
      <c r="D90" s="1">
        <v>85</v>
      </c>
      <c r="E90" s="1">
        <v>0.87079711890525302</v>
      </c>
      <c r="F90" s="1">
        <v>0.88797749853367403</v>
      </c>
      <c r="G90" s="1">
        <v>10.411784399062601</v>
      </c>
      <c r="H90" s="1">
        <v>11.2</v>
      </c>
      <c r="I90" s="1">
        <v>0.78821560093739895</v>
      </c>
      <c r="J90" s="1">
        <v>12.715952533065799</v>
      </c>
      <c r="K90" s="1">
        <v>12.8417518248175</v>
      </c>
      <c r="L90" s="1">
        <v>0.12579929175174001</v>
      </c>
      <c r="M90" s="1">
        <v>9.9943302528244296</v>
      </c>
      <c r="N90" s="1">
        <v>9.0740976625012895</v>
      </c>
      <c r="O90" s="1">
        <v>0.92023259032313798</v>
      </c>
      <c r="P90" s="1" t="s">
        <v>79</v>
      </c>
      <c r="Q90" s="1">
        <v>2</v>
      </c>
      <c r="R90" s="1" t="s">
        <v>89</v>
      </c>
    </row>
    <row r="91" spans="1:18" x14ac:dyDescent="0.2">
      <c r="A91" s="1" t="s">
        <v>11</v>
      </c>
      <c r="B91" s="1" t="s">
        <v>12</v>
      </c>
      <c r="C91" s="1">
        <v>731</v>
      </c>
      <c r="D91" s="1">
        <v>0</v>
      </c>
      <c r="E91" s="1">
        <v>0.67224729871968003</v>
      </c>
      <c r="F91" s="1">
        <v>0.88647649981305598</v>
      </c>
      <c r="G91" s="1">
        <v>760</v>
      </c>
      <c r="H91" s="1">
        <v>882</v>
      </c>
      <c r="I91" s="1">
        <v>122</v>
      </c>
      <c r="J91" s="1">
        <v>1121.25991792066</v>
      </c>
      <c r="K91" s="1">
        <v>1207.0150478796199</v>
      </c>
      <c r="L91" s="1">
        <v>85.755129958960396</v>
      </c>
      <c r="M91" s="1">
        <v>1540.42647742439</v>
      </c>
      <c r="N91" s="1">
        <v>1701.8819401267001</v>
      </c>
      <c r="O91" s="1">
        <v>161.455462702304</v>
      </c>
      <c r="P91" s="1" t="s">
        <v>79</v>
      </c>
      <c r="Q91" s="1">
        <v>2</v>
      </c>
      <c r="R91" s="1" t="s">
        <v>90</v>
      </c>
    </row>
    <row r="92" spans="1:18" x14ac:dyDescent="0.2">
      <c r="A92" s="1" t="s">
        <v>11</v>
      </c>
      <c r="B92" s="1" t="s">
        <v>12</v>
      </c>
      <c r="C92" s="1">
        <v>685</v>
      </c>
      <c r="D92" s="1">
        <v>85</v>
      </c>
      <c r="E92" s="1">
        <v>0.43646967768849498</v>
      </c>
      <c r="F92" s="1">
        <v>0.58494732333417299</v>
      </c>
      <c r="G92" s="1">
        <v>4.6610535236466097E-3</v>
      </c>
      <c r="H92" s="1">
        <v>5.2639999999999996E-3</v>
      </c>
      <c r="I92" s="1">
        <v>6.0294647635339004E-4</v>
      </c>
      <c r="J92" s="1">
        <v>6.7244032224046697E-3</v>
      </c>
      <c r="K92" s="1">
        <v>6.0347114890510903E-3</v>
      </c>
      <c r="L92" s="1">
        <v>6.8969173335357403E-4</v>
      </c>
      <c r="M92" s="1">
        <v>9.4568048973830594E-3</v>
      </c>
      <c r="N92" s="1">
        <v>4.2654808889154303E-3</v>
      </c>
      <c r="O92" s="1">
        <v>5.19132400846763E-3</v>
      </c>
      <c r="P92" s="1" t="s">
        <v>79</v>
      </c>
      <c r="Q92" s="1">
        <v>2</v>
      </c>
      <c r="R92" s="1" t="s">
        <v>97</v>
      </c>
    </row>
    <row r="93" spans="1:18" x14ac:dyDescent="0.2">
      <c r="A93" s="1" t="s">
        <v>13</v>
      </c>
      <c r="B93" s="1" t="s">
        <v>14</v>
      </c>
      <c r="C93" s="1">
        <v>685</v>
      </c>
      <c r="D93" s="1">
        <v>85</v>
      </c>
      <c r="E93" s="1">
        <v>0.84093987263212799</v>
      </c>
      <c r="F93" s="1">
        <v>0.91485381042212299</v>
      </c>
      <c r="G93" s="1">
        <v>8.4175084175084205</v>
      </c>
      <c r="H93" s="1">
        <v>6.3</v>
      </c>
      <c r="I93" s="1">
        <v>2.1175084175084198</v>
      </c>
      <c r="J93" s="1">
        <v>10.5256775914086</v>
      </c>
      <c r="K93" s="1">
        <v>7.8630656934306602</v>
      </c>
      <c r="L93" s="1">
        <v>2.66261189797798</v>
      </c>
      <c r="M93" s="1">
        <v>8.5812922815009607</v>
      </c>
      <c r="N93" s="1">
        <v>6.5535196072609798</v>
      </c>
      <c r="O93" s="1">
        <v>2.02777267423998</v>
      </c>
      <c r="P93" s="1" t="s">
        <v>79</v>
      </c>
      <c r="Q93" s="1">
        <v>3</v>
      </c>
      <c r="R93" s="1" t="s">
        <v>89</v>
      </c>
    </row>
    <row r="94" spans="1:18" x14ac:dyDescent="0.2">
      <c r="A94" s="1" t="s">
        <v>13</v>
      </c>
      <c r="B94" s="1" t="s">
        <v>14</v>
      </c>
      <c r="C94" s="1">
        <v>731</v>
      </c>
      <c r="D94" s="1">
        <v>0</v>
      </c>
      <c r="E94" s="1">
        <v>0.92894642373893499</v>
      </c>
      <c r="F94" s="1">
        <v>0.92547694950070203</v>
      </c>
      <c r="G94" s="1">
        <v>529</v>
      </c>
      <c r="H94" s="1">
        <v>429</v>
      </c>
      <c r="I94" s="1">
        <v>100</v>
      </c>
      <c r="J94" s="1">
        <v>893.22435020519799</v>
      </c>
      <c r="K94" s="1">
        <v>742.02735978112196</v>
      </c>
      <c r="L94" s="1">
        <v>151.196990424077</v>
      </c>
      <c r="M94" s="1">
        <v>3125.3847787674799</v>
      </c>
      <c r="N94" s="1">
        <v>2436.1793373300702</v>
      </c>
      <c r="O94" s="1">
        <v>689.20544143741199</v>
      </c>
      <c r="P94" s="1" t="s">
        <v>79</v>
      </c>
      <c r="Q94" s="1">
        <v>3</v>
      </c>
      <c r="R94" s="1" t="s">
        <v>90</v>
      </c>
    </row>
    <row r="95" spans="1:18" x14ac:dyDescent="0.2">
      <c r="A95" s="1" t="s">
        <v>13</v>
      </c>
      <c r="B95" s="1" t="s">
        <v>14</v>
      </c>
      <c r="C95" s="1">
        <v>685</v>
      </c>
      <c r="D95" s="1">
        <v>85</v>
      </c>
      <c r="E95" s="1">
        <v>0.33199647093337598</v>
      </c>
      <c r="F95" s="1">
        <v>0.63185675352234905</v>
      </c>
      <c r="G95" s="1">
        <v>3.9333705832563402E-3</v>
      </c>
      <c r="H95" s="1">
        <v>2.9516E-3</v>
      </c>
      <c r="I95" s="1">
        <v>9.8177058325634001E-4</v>
      </c>
      <c r="J95" s="1">
        <v>6.2122875009084201E-3</v>
      </c>
      <c r="K95" s="1">
        <v>3.6932339270073001E-3</v>
      </c>
      <c r="L95" s="1">
        <v>2.51905357390112E-3</v>
      </c>
      <c r="M95" s="1">
        <v>1.76199360535257E-2</v>
      </c>
      <c r="N95" s="1">
        <v>3.0809022865553402E-3</v>
      </c>
      <c r="O95" s="1">
        <v>1.45390337669703E-2</v>
      </c>
      <c r="P95" s="1" t="s">
        <v>79</v>
      </c>
      <c r="Q95" s="1">
        <v>3</v>
      </c>
      <c r="R95" s="1" t="s">
        <v>97</v>
      </c>
    </row>
    <row r="96" spans="1:18" x14ac:dyDescent="0.2">
      <c r="A96" s="1" t="s">
        <v>15</v>
      </c>
      <c r="B96" s="1" t="s">
        <v>16</v>
      </c>
      <c r="C96" s="1">
        <v>770</v>
      </c>
      <c r="D96" s="1">
        <v>0</v>
      </c>
      <c r="E96" s="1">
        <v>0.91542509039825504</v>
      </c>
      <c r="F96" s="1">
        <v>0.93680695371935996</v>
      </c>
      <c r="G96" s="1">
        <v>68.569174246530295</v>
      </c>
      <c r="H96" s="1">
        <v>70</v>
      </c>
      <c r="I96" s="1">
        <v>1.4308257534697499</v>
      </c>
      <c r="J96" s="1">
        <v>65.800848959877101</v>
      </c>
      <c r="K96" s="1">
        <v>67.2419480519481</v>
      </c>
      <c r="L96" s="1">
        <v>1.4410990920709399</v>
      </c>
      <c r="M96" s="1">
        <v>17.5400416492154</v>
      </c>
      <c r="N96" s="1">
        <v>16.2256501601087</v>
      </c>
      <c r="O96" s="1">
        <v>1.3143914891067601</v>
      </c>
      <c r="P96" s="1" t="s">
        <v>79</v>
      </c>
      <c r="Q96" s="1">
        <v>4</v>
      </c>
      <c r="R96" s="1" t="s">
        <v>89</v>
      </c>
    </row>
    <row r="97" spans="1:18" x14ac:dyDescent="0.2">
      <c r="A97" s="1" t="s">
        <v>15</v>
      </c>
      <c r="B97" s="1" t="s">
        <v>16</v>
      </c>
      <c r="C97" s="1">
        <v>731</v>
      </c>
      <c r="D97" s="1">
        <v>0</v>
      </c>
      <c r="E97" s="1">
        <v>0.70965309854357606</v>
      </c>
      <c r="F97" s="1">
        <v>0.87909437194770101</v>
      </c>
      <c r="G97" s="1">
        <v>4701</v>
      </c>
      <c r="H97" s="1">
        <v>5264</v>
      </c>
      <c r="I97" s="1">
        <v>563</v>
      </c>
      <c r="J97" s="1">
        <v>6302.7920656634797</v>
      </c>
      <c r="K97" s="1">
        <v>6301.01915184679</v>
      </c>
      <c r="L97" s="1">
        <v>1.7729138166896501</v>
      </c>
      <c r="M97" s="1">
        <v>5914.8038856769499</v>
      </c>
      <c r="N97" s="1">
        <v>4892.2252235551096</v>
      </c>
      <c r="O97" s="1">
        <v>1022.57866212184</v>
      </c>
      <c r="P97" s="1" t="s">
        <v>79</v>
      </c>
      <c r="Q97" s="1">
        <v>4</v>
      </c>
      <c r="R97" s="1" t="s">
        <v>90</v>
      </c>
    </row>
    <row r="98" spans="1:18" x14ac:dyDescent="0.2">
      <c r="A98" s="1" t="s">
        <v>15</v>
      </c>
      <c r="B98" s="1" t="s">
        <v>16</v>
      </c>
      <c r="C98" s="1">
        <v>770</v>
      </c>
      <c r="D98" s="1">
        <v>0</v>
      </c>
      <c r="E98" s="1">
        <v>0.42042446322856702</v>
      </c>
      <c r="F98" s="1">
        <v>0.60527812563338901</v>
      </c>
      <c r="G98" s="1">
        <v>3.1851371734305099E-2</v>
      </c>
      <c r="H98" s="1">
        <v>3.2899999999999999E-2</v>
      </c>
      <c r="I98" s="1">
        <v>1.04862826569485E-3</v>
      </c>
      <c r="J98" s="1">
        <v>4.18532658258082E-2</v>
      </c>
      <c r="K98" s="1">
        <v>3.1603703376623403E-2</v>
      </c>
      <c r="L98" s="1">
        <v>1.02495624491849E-2</v>
      </c>
      <c r="M98" s="1">
        <v>3.8979300370993203E-2</v>
      </c>
      <c r="N98" s="1">
        <v>7.62610013749929E-3</v>
      </c>
      <c r="O98" s="1">
        <v>3.1353200233493903E-2</v>
      </c>
      <c r="P98" s="1" t="s">
        <v>79</v>
      </c>
      <c r="Q98" s="1">
        <v>4</v>
      </c>
      <c r="R98" s="1" t="s">
        <v>97</v>
      </c>
    </row>
    <row r="99" spans="1:18" x14ac:dyDescent="0.2">
      <c r="A99" s="1" t="s">
        <v>17</v>
      </c>
      <c r="B99" s="1" t="s">
        <v>18</v>
      </c>
      <c r="C99" s="1">
        <v>770</v>
      </c>
      <c r="D99" s="1">
        <v>0</v>
      </c>
      <c r="E99" s="1">
        <v>0.98784179914160897</v>
      </c>
      <c r="F99" s="1">
        <v>0.98553238489776296</v>
      </c>
      <c r="G99" s="1">
        <v>72.202852836790001</v>
      </c>
      <c r="H99" s="1">
        <v>69.599999999999994</v>
      </c>
      <c r="I99" s="1">
        <v>2.6028528367900501</v>
      </c>
      <c r="J99" s="1">
        <v>69.934282021126407</v>
      </c>
      <c r="K99" s="1">
        <v>67.425584415584396</v>
      </c>
      <c r="L99" s="1">
        <v>2.5086976055419399</v>
      </c>
      <c r="M99" s="1">
        <v>13.3789934459371</v>
      </c>
      <c r="N99" s="1">
        <v>12.968629048011699</v>
      </c>
      <c r="O99" s="1">
        <v>0.410364397925431</v>
      </c>
      <c r="P99" s="1" t="s">
        <v>79</v>
      </c>
      <c r="Q99" s="1">
        <v>5</v>
      </c>
      <c r="R99" s="1" t="s">
        <v>89</v>
      </c>
    </row>
    <row r="100" spans="1:18" x14ac:dyDescent="0.2">
      <c r="A100" s="1" t="s">
        <v>17</v>
      </c>
      <c r="B100" s="1" t="s">
        <v>18</v>
      </c>
      <c r="C100" s="1">
        <v>731</v>
      </c>
      <c r="D100" s="1">
        <v>0</v>
      </c>
      <c r="E100" s="1">
        <v>0.99733507205656002</v>
      </c>
      <c r="F100" s="1">
        <v>0.99599609746782503</v>
      </c>
      <c r="G100" s="1">
        <v>111681</v>
      </c>
      <c r="H100" s="1">
        <v>120341</v>
      </c>
      <c r="I100" s="1">
        <v>8660</v>
      </c>
      <c r="J100" s="1">
        <v>108881.258549932</v>
      </c>
      <c r="K100" s="1">
        <v>117559.80711354299</v>
      </c>
      <c r="L100" s="1">
        <v>8678.54856361149</v>
      </c>
      <c r="M100" s="1">
        <v>47081.339080043697</v>
      </c>
      <c r="N100" s="1">
        <v>51287.532330376896</v>
      </c>
      <c r="O100" s="1">
        <v>4206.19325033324</v>
      </c>
      <c r="P100" s="1" t="s">
        <v>79</v>
      </c>
      <c r="Q100" s="1">
        <v>5</v>
      </c>
      <c r="R100" s="1" t="s">
        <v>90</v>
      </c>
    </row>
    <row r="101" spans="1:18" x14ac:dyDescent="0.2">
      <c r="A101" s="1" t="s">
        <v>17</v>
      </c>
      <c r="B101" s="1" t="s">
        <v>18</v>
      </c>
      <c r="C101" s="1">
        <v>770</v>
      </c>
      <c r="D101" s="1">
        <v>0</v>
      </c>
      <c r="E101" s="1">
        <v>0.98719611802463503</v>
      </c>
      <c r="F101" s="1">
        <v>0.98471736888918304</v>
      </c>
      <c r="G101" s="1">
        <v>0.71200710172097703</v>
      </c>
      <c r="H101" s="1">
        <v>0.69599999999999995</v>
      </c>
      <c r="I101" s="1">
        <v>1.60071017209771E-2</v>
      </c>
      <c r="J101" s="1">
        <v>0.68853510072851698</v>
      </c>
      <c r="K101" s="1">
        <v>0.674256233766234</v>
      </c>
      <c r="L101" s="1">
        <v>1.4278866962283299E-2</v>
      </c>
      <c r="M101" s="1">
        <v>0.13279456687581101</v>
      </c>
      <c r="N101" s="1">
        <v>0.12968431980174799</v>
      </c>
      <c r="O101" s="1">
        <v>3.11024707406304E-3</v>
      </c>
      <c r="P101" s="1" t="s">
        <v>79</v>
      </c>
      <c r="Q101" s="1">
        <v>5</v>
      </c>
      <c r="R101" s="1" t="s">
        <v>97</v>
      </c>
    </row>
    <row r="102" spans="1:18" x14ac:dyDescent="0.2">
      <c r="A102" s="1" t="s">
        <v>19</v>
      </c>
      <c r="B102" s="1" t="s">
        <v>20</v>
      </c>
      <c r="C102" s="1">
        <v>770</v>
      </c>
      <c r="D102" s="1">
        <v>0</v>
      </c>
      <c r="E102" s="1">
        <v>0.99072039613685803</v>
      </c>
      <c r="F102" s="1">
        <v>0.98843491236991099</v>
      </c>
      <c r="G102" s="1">
        <v>24.167156325047301</v>
      </c>
      <c r="H102" s="1">
        <v>24.5</v>
      </c>
      <c r="I102" s="1">
        <v>0.33284367495269901</v>
      </c>
      <c r="J102" s="1">
        <v>26.767525609398199</v>
      </c>
      <c r="K102" s="1">
        <v>26.9387012987013</v>
      </c>
      <c r="L102" s="1">
        <v>0.171175689303109</v>
      </c>
      <c r="M102" s="1">
        <v>13.518313678326299</v>
      </c>
      <c r="N102" s="1">
        <v>13.594813069491099</v>
      </c>
      <c r="O102" s="1">
        <v>7.6499391164826805E-2</v>
      </c>
      <c r="P102" s="1" t="s">
        <v>79</v>
      </c>
      <c r="Q102" s="1">
        <v>6</v>
      </c>
      <c r="R102" s="1" t="s">
        <v>89</v>
      </c>
    </row>
    <row r="103" spans="1:18" x14ac:dyDescent="0.2">
      <c r="A103" s="1" t="s">
        <v>19</v>
      </c>
      <c r="B103" s="1" t="s">
        <v>20</v>
      </c>
      <c r="C103" s="1">
        <v>731</v>
      </c>
      <c r="D103" s="1">
        <v>0</v>
      </c>
      <c r="E103" s="1">
        <v>0.99358941020046099</v>
      </c>
      <c r="F103" s="1">
        <v>0.99220671658716098</v>
      </c>
      <c r="G103" s="1">
        <v>24491</v>
      </c>
      <c r="H103" s="1">
        <v>26850</v>
      </c>
      <c r="I103" s="1">
        <v>2359</v>
      </c>
      <c r="J103" s="1">
        <v>28795.4186046512</v>
      </c>
      <c r="K103" s="1">
        <v>31613.279069767399</v>
      </c>
      <c r="L103" s="1">
        <v>2817.86046511628</v>
      </c>
      <c r="M103" s="1">
        <v>19488.843222343301</v>
      </c>
      <c r="N103" s="1">
        <v>21766.0047606312</v>
      </c>
      <c r="O103" s="1">
        <v>2277.1615382878899</v>
      </c>
      <c r="P103" s="1" t="s">
        <v>79</v>
      </c>
      <c r="Q103" s="1">
        <v>6</v>
      </c>
      <c r="R103" s="1" t="s">
        <v>90</v>
      </c>
    </row>
    <row r="104" spans="1:18" x14ac:dyDescent="0.2">
      <c r="A104" s="1" t="s">
        <v>19</v>
      </c>
      <c r="B104" s="1" t="s">
        <v>20</v>
      </c>
      <c r="C104" s="1">
        <v>770</v>
      </c>
      <c r="D104" s="1">
        <v>0</v>
      </c>
      <c r="E104" s="1">
        <v>0.92887258625459301</v>
      </c>
      <c r="F104" s="1">
        <v>0.91988096211647796</v>
      </c>
      <c r="G104" s="1">
        <v>0.16467104735589799</v>
      </c>
      <c r="H104" s="1">
        <v>0.143815</v>
      </c>
      <c r="I104" s="1">
        <v>2.0856047355898501E-2</v>
      </c>
      <c r="J104" s="1">
        <v>0.184936090317073</v>
      </c>
      <c r="K104" s="1">
        <v>0.15812727974026</v>
      </c>
      <c r="L104" s="1">
        <v>2.6808810576813301E-2</v>
      </c>
      <c r="M104" s="1">
        <v>0.103905059637954</v>
      </c>
      <c r="N104" s="1">
        <v>7.98058471311167E-2</v>
      </c>
      <c r="O104" s="1">
        <v>2.4099212506837601E-2</v>
      </c>
      <c r="P104" s="1" t="s">
        <v>79</v>
      </c>
      <c r="Q104" s="1">
        <v>6</v>
      </c>
      <c r="R104" s="1" t="s">
        <v>97</v>
      </c>
    </row>
    <row r="105" spans="1:18" x14ac:dyDescent="0.2">
      <c r="A105" s="1" t="s">
        <v>21</v>
      </c>
      <c r="B105" s="1" t="s">
        <v>22</v>
      </c>
      <c r="C105" s="1">
        <v>770</v>
      </c>
      <c r="D105" s="1">
        <v>0</v>
      </c>
      <c r="E105" s="1">
        <v>0.103311479686298</v>
      </c>
      <c r="F105" s="1">
        <v>0.204070683361465</v>
      </c>
      <c r="G105" s="1">
        <v>5.00170853676393</v>
      </c>
      <c r="H105" s="1">
        <v>2.2999999999999998</v>
      </c>
      <c r="I105" s="1">
        <v>2.7017085367639302</v>
      </c>
      <c r="J105" s="1">
        <v>5.0030013961408999</v>
      </c>
      <c r="K105" s="1">
        <v>3.3301298701298698</v>
      </c>
      <c r="L105" s="1">
        <v>1.6728715260110301</v>
      </c>
      <c r="M105" s="1">
        <v>6.1421623054333501E-3</v>
      </c>
      <c r="N105" s="1">
        <v>3.1142319784116101</v>
      </c>
      <c r="O105" s="1">
        <v>3.1080898161061801</v>
      </c>
      <c r="P105" s="1" t="s">
        <v>79</v>
      </c>
      <c r="Q105" s="1">
        <v>7</v>
      </c>
      <c r="R105" s="1" t="s">
        <v>89</v>
      </c>
    </row>
    <row r="106" spans="1:18" x14ac:dyDescent="0.2">
      <c r="A106" s="1" t="s">
        <v>21</v>
      </c>
      <c r="B106" s="1" t="s">
        <v>22</v>
      </c>
      <c r="C106" s="1">
        <v>731</v>
      </c>
      <c r="D106" s="1">
        <v>0</v>
      </c>
      <c r="E106" s="1">
        <v>0.45917846166742199</v>
      </c>
      <c r="F106" s="1">
        <v>0.62710966985387295</v>
      </c>
      <c r="G106" s="1">
        <v>1225</v>
      </c>
      <c r="H106" s="1">
        <v>529</v>
      </c>
      <c r="I106" s="1">
        <v>696</v>
      </c>
      <c r="J106" s="1">
        <v>1440.2270861833099</v>
      </c>
      <c r="K106" s="1">
        <v>834.65800273597802</v>
      </c>
      <c r="L106" s="1">
        <v>605.56908344733199</v>
      </c>
      <c r="M106" s="1">
        <v>974.45192765991703</v>
      </c>
      <c r="N106" s="1">
        <v>1080.56259224275</v>
      </c>
      <c r="O106" s="1">
        <v>106.11066458282799</v>
      </c>
      <c r="P106" s="1" t="s">
        <v>79</v>
      </c>
      <c r="Q106" s="1">
        <v>7</v>
      </c>
      <c r="R106" s="1" t="s">
        <v>90</v>
      </c>
    </row>
    <row r="107" spans="1:18" x14ac:dyDescent="0.2">
      <c r="A107" s="1" t="s">
        <v>23</v>
      </c>
      <c r="B107" s="1" t="s">
        <v>24</v>
      </c>
      <c r="C107" s="1">
        <v>770</v>
      </c>
      <c r="D107" s="1">
        <v>0</v>
      </c>
      <c r="E107" s="1">
        <v>0.60700227773028503</v>
      </c>
      <c r="F107" s="1">
        <v>0.57716809604594299</v>
      </c>
      <c r="G107" s="1">
        <v>11.0463095496641</v>
      </c>
      <c r="H107" s="1">
        <v>7.7</v>
      </c>
      <c r="I107" s="1">
        <v>3.34630954966415</v>
      </c>
      <c r="J107" s="1">
        <v>15.642314261811499</v>
      </c>
      <c r="K107" s="1">
        <v>13.605194805194801</v>
      </c>
      <c r="L107" s="1">
        <v>2.0371194566166801</v>
      </c>
      <c r="M107" s="1">
        <v>13.5155507492372</v>
      </c>
      <c r="N107" s="1">
        <v>14.748352014823899</v>
      </c>
      <c r="O107" s="1">
        <v>1.23280126558664</v>
      </c>
      <c r="P107" s="1" t="s">
        <v>79</v>
      </c>
      <c r="Q107" s="1">
        <v>8</v>
      </c>
      <c r="R107" s="1" t="s">
        <v>89</v>
      </c>
    </row>
    <row r="108" spans="1:18" x14ac:dyDescent="0.2">
      <c r="A108" s="1" t="s">
        <v>25</v>
      </c>
      <c r="B108" s="1" t="s">
        <v>26</v>
      </c>
      <c r="C108" s="1">
        <v>770</v>
      </c>
      <c r="D108" s="1">
        <v>0</v>
      </c>
      <c r="E108" s="1">
        <v>0.78008657960344796</v>
      </c>
      <c r="F108" s="1">
        <v>0.78588339665240803</v>
      </c>
      <c r="G108" s="1">
        <v>53.310769746683803</v>
      </c>
      <c r="H108" s="1">
        <v>39.799999999999997</v>
      </c>
      <c r="I108" s="1">
        <v>13.510769746683801</v>
      </c>
      <c r="J108" s="1">
        <v>51.192512974739103</v>
      </c>
      <c r="K108" s="1">
        <v>40.402727272727297</v>
      </c>
      <c r="L108" s="1">
        <v>10.7897857020118</v>
      </c>
      <c r="M108" s="1">
        <v>25.363139121689901</v>
      </c>
      <c r="N108" s="1">
        <v>24.293860480616502</v>
      </c>
      <c r="O108" s="1">
        <v>1.0692786410733699</v>
      </c>
      <c r="P108" s="1" t="s">
        <v>79</v>
      </c>
      <c r="Q108" s="1">
        <v>9</v>
      </c>
      <c r="R108" s="1" t="s">
        <v>89</v>
      </c>
    </row>
    <row r="109" spans="1:18" x14ac:dyDescent="0.2">
      <c r="A109" s="1" t="s">
        <v>25</v>
      </c>
      <c r="B109" s="1" t="s">
        <v>26</v>
      </c>
      <c r="C109" s="1">
        <v>731</v>
      </c>
      <c r="D109" s="1">
        <v>0</v>
      </c>
      <c r="E109" s="1">
        <v>0.94310793450150499</v>
      </c>
      <c r="F109" s="1">
        <v>0.91199620723194896</v>
      </c>
      <c r="G109" s="1">
        <v>11246</v>
      </c>
      <c r="H109" s="1">
        <v>13237</v>
      </c>
      <c r="I109" s="1">
        <v>1991</v>
      </c>
      <c r="J109" s="1">
        <v>16556.202462380301</v>
      </c>
      <c r="K109" s="1">
        <v>18701.3679890561</v>
      </c>
      <c r="L109" s="1">
        <v>2145.1655266757898</v>
      </c>
      <c r="M109" s="1">
        <v>16782.292521650299</v>
      </c>
      <c r="N109" s="1">
        <v>18720.8754999585</v>
      </c>
      <c r="O109" s="1">
        <v>1938.5829783081799</v>
      </c>
      <c r="P109" s="1" t="s">
        <v>79</v>
      </c>
      <c r="Q109" s="1">
        <v>9</v>
      </c>
      <c r="R109" s="1" t="s">
        <v>90</v>
      </c>
    </row>
    <row r="110" spans="1:18" x14ac:dyDescent="0.2">
      <c r="A110" s="1" t="s">
        <v>27</v>
      </c>
      <c r="B110" s="1" t="s">
        <v>28</v>
      </c>
      <c r="C110" s="1">
        <v>770</v>
      </c>
      <c r="D110" s="1">
        <v>0</v>
      </c>
      <c r="E110" s="1">
        <v>0.77930456460362096</v>
      </c>
      <c r="F110" s="1">
        <v>0.77935025538869596</v>
      </c>
      <c r="G110" s="1">
        <v>55.364373667610998</v>
      </c>
      <c r="H110" s="1">
        <v>69.650000000000006</v>
      </c>
      <c r="I110" s="1">
        <v>14.285626332389</v>
      </c>
      <c r="J110" s="1">
        <v>51.847179692794498</v>
      </c>
      <c r="K110" s="1">
        <v>62.282207792207799</v>
      </c>
      <c r="L110" s="1">
        <v>10.4350280994133</v>
      </c>
      <c r="M110" s="1">
        <v>26.779542361549701</v>
      </c>
      <c r="N110" s="1">
        <v>23.445292718283</v>
      </c>
      <c r="O110" s="1">
        <v>3.3342496432666899</v>
      </c>
      <c r="P110" s="1" t="s">
        <v>79</v>
      </c>
      <c r="Q110" s="1">
        <v>10</v>
      </c>
      <c r="R110" s="1" t="s">
        <v>89</v>
      </c>
    </row>
    <row r="111" spans="1:18" x14ac:dyDescent="0.2">
      <c r="A111" s="1" t="s">
        <v>27</v>
      </c>
      <c r="B111" s="1" t="s">
        <v>28</v>
      </c>
      <c r="C111" s="1">
        <v>731</v>
      </c>
      <c r="D111" s="1">
        <v>0</v>
      </c>
      <c r="E111" s="1">
        <v>0.91387378758814497</v>
      </c>
      <c r="F111" s="1">
        <v>0.91486229587335299</v>
      </c>
      <c r="G111" s="1">
        <v>6176</v>
      </c>
      <c r="H111" s="1">
        <v>7926</v>
      </c>
      <c r="I111" s="1">
        <v>1750</v>
      </c>
      <c r="J111" s="1">
        <v>10405.3433652531</v>
      </c>
      <c r="K111" s="1">
        <v>12985.1299589603</v>
      </c>
      <c r="L111" s="1">
        <v>2579.7865937072502</v>
      </c>
      <c r="M111" s="1">
        <v>13154.6877050561</v>
      </c>
      <c r="N111" s="1">
        <v>15503.638514111401</v>
      </c>
      <c r="O111" s="1">
        <v>2348.9508090552499</v>
      </c>
      <c r="P111" s="1" t="s">
        <v>79</v>
      </c>
      <c r="Q111" s="1">
        <v>10</v>
      </c>
      <c r="R111" s="1" t="s">
        <v>90</v>
      </c>
    </row>
    <row r="112" spans="1:18" x14ac:dyDescent="0.2">
      <c r="A112" s="1" t="s">
        <v>29</v>
      </c>
      <c r="B112" s="1" t="s">
        <v>30</v>
      </c>
      <c r="C112" s="1">
        <v>770</v>
      </c>
      <c r="D112" s="1">
        <v>0</v>
      </c>
      <c r="E112" s="1">
        <v>0.722658686067714</v>
      </c>
      <c r="F112" s="1">
        <v>0.72757945640599497</v>
      </c>
      <c r="G112" s="1">
        <v>15.752475573906001</v>
      </c>
      <c r="H112" s="1">
        <v>11.3</v>
      </c>
      <c r="I112" s="1">
        <v>4.4524755739059501</v>
      </c>
      <c r="J112" s="1">
        <v>21.271076438633099</v>
      </c>
      <c r="K112" s="1">
        <v>14.9862337662338</v>
      </c>
      <c r="L112" s="1">
        <v>6.2848426723993001</v>
      </c>
      <c r="M112" s="1">
        <v>17.771895021843701</v>
      </c>
      <c r="N112" s="1">
        <v>13.0107604799942</v>
      </c>
      <c r="O112" s="1">
        <v>4.7611345418495103</v>
      </c>
      <c r="P112" s="1" t="s">
        <v>79</v>
      </c>
      <c r="Q112" s="1">
        <v>11</v>
      </c>
      <c r="R112" s="1" t="s">
        <v>89</v>
      </c>
    </row>
    <row r="113" spans="1:18" x14ac:dyDescent="0.2">
      <c r="A113" s="1" t="s">
        <v>29</v>
      </c>
      <c r="B113" s="1" t="s">
        <v>30</v>
      </c>
      <c r="C113" s="1">
        <v>731</v>
      </c>
      <c r="D113" s="1">
        <v>0</v>
      </c>
      <c r="E113" s="1">
        <v>0.54363563580616603</v>
      </c>
      <c r="F113" s="1">
        <v>0.58659571087343798</v>
      </c>
      <c r="G113" s="1">
        <v>1573</v>
      </c>
      <c r="H113" s="1">
        <v>1679</v>
      </c>
      <c r="I113" s="1">
        <v>106</v>
      </c>
      <c r="J113" s="1">
        <v>2463.35567715458</v>
      </c>
      <c r="K113" s="1">
        <v>2529.2339261285902</v>
      </c>
      <c r="L113" s="1">
        <v>65.878248974008301</v>
      </c>
      <c r="M113" s="1">
        <v>2669.3244529214298</v>
      </c>
      <c r="N113" s="1">
        <v>2716.0918738366399</v>
      </c>
      <c r="O113" s="1">
        <v>46.767420915205101</v>
      </c>
      <c r="P113" s="1" t="s">
        <v>79</v>
      </c>
      <c r="Q113" s="1">
        <v>11</v>
      </c>
      <c r="R113" s="1" t="s">
        <v>90</v>
      </c>
    </row>
    <row r="114" spans="1:18" x14ac:dyDescent="0.2">
      <c r="A114" s="1" t="s">
        <v>31</v>
      </c>
      <c r="B114" s="1" t="s">
        <v>32</v>
      </c>
      <c r="C114" s="1">
        <v>770</v>
      </c>
      <c r="D114" s="1">
        <v>0</v>
      </c>
      <c r="E114" s="1">
        <v>0.74727809853257499</v>
      </c>
      <c r="F114" s="1">
        <v>0.77452332525275303</v>
      </c>
      <c r="G114" s="1">
        <v>12.076688249271101</v>
      </c>
      <c r="H114" s="1">
        <v>15</v>
      </c>
      <c r="I114" s="1">
        <v>2.9233117507288999</v>
      </c>
      <c r="J114" s="1">
        <v>16.3392449285619</v>
      </c>
      <c r="K114" s="1">
        <v>19.817142857142901</v>
      </c>
      <c r="L114" s="1">
        <v>3.4778979285810001</v>
      </c>
      <c r="M114" s="1">
        <v>14.103573921915901</v>
      </c>
      <c r="N114" s="1">
        <v>15.679661136663</v>
      </c>
      <c r="O114" s="1">
        <v>1.5760872147470999</v>
      </c>
      <c r="P114" s="1" t="s">
        <v>79</v>
      </c>
      <c r="Q114" s="1">
        <v>12</v>
      </c>
      <c r="R114" s="1" t="s">
        <v>89</v>
      </c>
    </row>
    <row r="115" spans="1:18" x14ac:dyDescent="0.2">
      <c r="A115" s="1" t="s">
        <v>33</v>
      </c>
      <c r="B115" s="1" t="s">
        <v>34</v>
      </c>
      <c r="C115" s="1">
        <v>770</v>
      </c>
      <c r="D115" s="1">
        <v>0</v>
      </c>
      <c r="E115" s="1">
        <v>0.47743609237506301</v>
      </c>
      <c r="F115" s="1">
        <v>0.50338771573364605</v>
      </c>
      <c r="G115" s="1">
        <v>8.7400927567462805</v>
      </c>
      <c r="H115" s="1">
        <v>21.6</v>
      </c>
      <c r="I115" s="1">
        <v>12.8599072432537</v>
      </c>
      <c r="J115" s="1">
        <v>13.4314990605492</v>
      </c>
      <c r="K115" s="1">
        <v>24.6522077922078</v>
      </c>
      <c r="L115" s="1">
        <v>11.2207087316586</v>
      </c>
      <c r="M115" s="1">
        <v>12.8135938662606</v>
      </c>
      <c r="N115" s="1">
        <v>16.313538827780601</v>
      </c>
      <c r="O115" s="1">
        <v>3.49994496151999</v>
      </c>
      <c r="P115" s="1" t="s">
        <v>79</v>
      </c>
      <c r="Q115" s="1">
        <v>13</v>
      </c>
      <c r="R115" s="1" t="s">
        <v>89</v>
      </c>
    </row>
    <row r="116" spans="1:18" x14ac:dyDescent="0.2">
      <c r="A116" s="1" t="s">
        <v>35</v>
      </c>
      <c r="B116" s="1" t="s">
        <v>36</v>
      </c>
      <c r="C116" s="1">
        <v>770</v>
      </c>
      <c r="D116" s="1">
        <v>0</v>
      </c>
      <c r="E116" s="1">
        <v>0.78550026522350702</v>
      </c>
      <c r="F116" s="1">
        <v>0.76933559948128405</v>
      </c>
      <c r="G116" s="1">
        <v>59.821262277348801</v>
      </c>
      <c r="H116" s="1">
        <v>55.6</v>
      </c>
      <c r="I116" s="1">
        <v>4.2212622773487496</v>
      </c>
      <c r="J116" s="1">
        <v>55.501891278312897</v>
      </c>
      <c r="K116" s="1">
        <v>52.587792207792198</v>
      </c>
      <c r="L116" s="1">
        <v>2.91409907052065</v>
      </c>
      <c r="M116" s="1">
        <v>23.3771468535158</v>
      </c>
      <c r="N116" s="1">
        <v>17.964486902154398</v>
      </c>
      <c r="O116" s="1">
        <v>5.4126599513614</v>
      </c>
      <c r="P116" s="1" t="s">
        <v>79</v>
      </c>
      <c r="Q116" s="1">
        <v>14</v>
      </c>
      <c r="R116" s="1" t="s">
        <v>89</v>
      </c>
    </row>
    <row r="117" spans="1:18" x14ac:dyDescent="0.2">
      <c r="A117" s="1" t="s">
        <v>35</v>
      </c>
      <c r="B117" s="1" t="s">
        <v>36</v>
      </c>
      <c r="C117" s="1">
        <v>731</v>
      </c>
      <c r="D117" s="1">
        <v>0</v>
      </c>
      <c r="E117" s="1">
        <v>0.61409746220351802</v>
      </c>
      <c r="F117" s="1">
        <v>0.75542835522533602</v>
      </c>
      <c r="G117" s="1">
        <v>978</v>
      </c>
      <c r="H117" s="1">
        <v>2233</v>
      </c>
      <c r="I117" s="1">
        <v>1255</v>
      </c>
      <c r="J117" s="1">
        <v>1680.9028727770201</v>
      </c>
      <c r="K117" s="1">
        <v>3151.6593707250299</v>
      </c>
      <c r="L117" s="1">
        <v>1470.7564979480201</v>
      </c>
      <c r="M117" s="1">
        <v>2011.93335291723</v>
      </c>
      <c r="N117" s="1">
        <v>3240.51933436841</v>
      </c>
      <c r="O117" s="1">
        <v>1228.58598145118</v>
      </c>
      <c r="P117" s="1" t="s">
        <v>79</v>
      </c>
      <c r="Q117" s="1">
        <v>14</v>
      </c>
      <c r="R117" s="1" t="s">
        <v>90</v>
      </c>
    </row>
    <row r="118" spans="1:18" x14ac:dyDescent="0.2">
      <c r="A118" s="1" t="s">
        <v>37</v>
      </c>
      <c r="B118" s="1" t="s">
        <v>38</v>
      </c>
      <c r="C118" s="1">
        <v>770</v>
      </c>
      <c r="D118" s="1">
        <v>0</v>
      </c>
      <c r="E118" s="1">
        <v>0.76451811615045395</v>
      </c>
      <c r="F118" s="1">
        <v>0.70612601372218797</v>
      </c>
      <c r="G118" s="1">
        <v>5.8450015055706102</v>
      </c>
      <c r="H118" s="1">
        <v>8.6999999999999993</v>
      </c>
      <c r="I118" s="1">
        <v>2.85499849442939</v>
      </c>
      <c r="J118" s="1">
        <v>9.4416153061657404</v>
      </c>
      <c r="K118" s="1">
        <v>10.9961038961039</v>
      </c>
      <c r="L118" s="1">
        <v>1.55448858993816</v>
      </c>
      <c r="M118" s="1">
        <v>10.152929142017401</v>
      </c>
      <c r="N118" s="1">
        <v>8.7981724896106606</v>
      </c>
      <c r="O118" s="1">
        <v>1.35475665240673</v>
      </c>
      <c r="P118" s="1" t="s">
        <v>79</v>
      </c>
      <c r="Q118" s="1">
        <v>15</v>
      </c>
      <c r="R118" s="1" t="s">
        <v>89</v>
      </c>
    </row>
    <row r="119" spans="1:18" x14ac:dyDescent="0.2">
      <c r="A119" s="1" t="s">
        <v>37</v>
      </c>
      <c r="B119" s="1" t="s">
        <v>38</v>
      </c>
      <c r="C119" s="1">
        <v>731</v>
      </c>
      <c r="D119" s="1">
        <v>0</v>
      </c>
      <c r="E119" s="1">
        <v>0.56960414564273898</v>
      </c>
      <c r="F119" s="1">
        <v>0.70553646715711105</v>
      </c>
      <c r="G119" s="1">
        <v>125</v>
      </c>
      <c r="H119" s="1">
        <v>310</v>
      </c>
      <c r="I119" s="1">
        <v>185</v>
      </c>
      <c r="J119" s="1">
        <v>369.04651162790702</v>
      </c>
      <c r="K119" s="1">
        <v>645.16552667578696</v>
      </c>
      <c r="L119" s="1">
        <v>276.11901504788</v>
      </c>
      <c r="M119" s="1">
        <v>675.439563035182</v>
      </c>
      <c r="N119" s="1">
        <v>1255.7656502922</v>
      </c>
      <c r="O119" s="1">
        <v>580.32608725702096</v>
      </c>
      <c r="P119" s="1" t="s">
        <v>79</v>
      </c>
      <c r="Q119" s="1">
        <v>15</v>
      </c>
      <c r="R119" s="1" t="s">
        <v>90</v>
      </c>
    </row>
    <row r="120" spans="1:18" x14ac:dyDescent="0.2">
      <c r="A120" s="1" t="s">
        <v>39</v>
      </c>
      <c r="B120" s="1" t="s">
        <v>40</v>
      </c>
      <c r="C120" s="1">
        <v>770</v>
      </c>
      <c r="D120" s="1">
        <v>0</v>
      </c>
      <c r="E120" s="1">
        <v>0.79004189746570297</v>
      </c>
      <c r="F120" s="1">
        <v>0.76909053518156301</v>
      </c>
      <c r="G120" s="1">
        <v>9.7164405548328201</v>
      </c>
      <c r="H120" s="1">
        <v>18.45</v>
      </c>
      <c r="I120" s="1">
        <v>8.7335594451671792</v>
      </c>
      <c r="J120" s="1">
        <v>18.7436607693237</v>
      </c>
      <c r="K120" s="1">
        <v>23.430779220779201</v>
      </c>
      <c r="L120" s="1">
        <v>4.6871184514555599</v>
      </c>
      <c r="M120" s="1">
        <v>21.663633495508599</v>
      </c>
      <c r="N120" s="1">
        <v>18.035189577909701</v>
      </c>
      <c r="O120" s="1">
        <v>3.6284439175989198</v>
      </c>
      <c r="P120" s="1" t="s">
        <v>79</v>
      </c>
      <c r="Q120" s="1">
        <v>16</v>
      </c>
      <c r="R120" s="1" t="s">
        <v>89</v>
      </c>
    </row>
    <row r="121" spans="1:18" x14ac:dyDescent="0.2">
      <c r="A121" s="1" t="s">
        <v>39</v>
      </c>
      <c r="B121" s="1" t="s">
        <v>40</v>
      </c>
      <c r="C121" s="1">
        <v>731</v>
      </c>
      <c r="D121" s="1">
        <v>0</v>
      </c>
      <c r="E121" s="1">
        <v>0.71020351504794998</v>
      </c>
      <c r="F121" s="1">
        <v>0.719665892629613</v>
      </c>
      <c r="G121" s="1">
        <v>191</v>
      </c>
      <c r="H121" s="1">
        <v>516</v>
      </c>
      <c r="I121" s="1">
        <v>325</v>
      </c>
      <c r="J121" s="1">
        <v>933.24760601915204</v>
      </c>
      <c r="K121" s="1">
        <v>1428.03830369357</v>
      </c>
      <c r="L121" s="1">
        <v>494.79069767441899</v>
      </c>
      <c r="M121" s="1">
        <v>2159.8554163251702</v>
      </c>
      <c r="N121" s="1">
        <v>2496.8399378500699</v>
      </c>
      <c r="O121" s="1">
        <v>336.98452152489699</v>
      </c>
      <c r="P121" s="1" t="s">
        <v>79</v>
      </c>
      <c r="Q121" s="1">
        <v>16</v>
      </c>
      <c r="R121" s="1" t="s">
        <v>90</v>
      </c>
    </row>
    <row r="122" spans="1:18" x14ac:dyDescent="0.2">
      <c r="A122" s="1" t="s">
        <v>41</v>
      </c>
      <c r="B122" s="1" t="s">
        <v>42</v>
      </c>
      <c r="C122" s="1">
        <v>770</v>
      </c>
      <c r="D122" s="1">
        <v>0</v>
      </c>
      <c r="E122" s="1">
        <v>0.76071549945415395</v>
      </c>
      <c r="F122" s="1">
        <v>0.67886510969789804</v>
      </c>
      <c r="G122" s="1">
        <v>13.006043980552199</v>
      </c>
      <c r="H122" s="1">
        <v>10.5</v>
      </c>
      <c r="I122" s="1">
        <v>2.5060439805521999</v>
      </c>
      <c r="J122" s="1">
        <v>16.312832646197698</v>
      </c>
      <c r="K122" s="1">
        <v>12.991038961038999</v>
      </c>
      <c r="L122" s="1">
        <v>3.3217936851587799</v>
      </c>
      <c r="M122" s="1">
        <v>13.779030275090999</v>
      </c>
      <c r="N122" s="1">
        <v>11.080399414950699</v>
      </c>
      <c r="O122" s="1">
        <v>2.6986308601403701</v>
      </c>
      <c r="P122" s="1" t="s">
        <v>79</v>
      </c>
      <c r="Q122" s="1">
        <v>17</v>
      </c>
      <c r="R122" s="1" t="s">
        <v>89</v>
      </c>
    </row>
    <row r="123" spans="1:18" x14ac:dyDescent="0.2">
      <c r="A123" s="1" t="s">
        <v>41</v>
      </c>
      <c r="B123" s="1" t="s">
        <v>42</v>
      </c>
      <c r="C123" s="1">
        <v>731</v>
      </c>
      <c r="D123" s="1">
        <v>0</v>
      </c>
      <c r="E123" s="1">
        <v>0.68396835136967205</v>
      </c>
      <c r="F123" s="1">
        <v>0.758584217420749</v>
      </c>
      <c r="G123" s="1">
        <v>255</v>
      </c>
      <c r="H123" s="1">
        <v>480</v>
      </c>
      <c r="I123" s="1">
        <v>225</v>
      </c>
      <c r="J123" s="1">
        <v>443.344733242134</v>
      </c>
      <c r="K123" s="1">
        <v>664.09439124487005</v>
      </c>
      <c r="L123" s="1">
        <v>220.749658002736</v>
      </c>
      <c r="M123" s="1">
        <v>554.75804565177202</v>
      </c>
      <c r="N123" s="1">
        <v>700.99551567459798</v>
      </c>
      <c r="O123" s="1">
        <v>146.23747002282599</v>
      </c>
      <c r="P123" s="1" t="s">
        <v>79</v>
      </c>
      <c r="Q123" s="1">
        <v>17</v>
      </c>
      <c r="R123" s="1" t="s">
        <v>90</v>
      </c>
    </row>
    <row r="124" spans="1:18" x14ac:dyDescent="0.2">
      <c r="A124" s="1" t="s">
        <v>43</v>
      </c>
      <c r="B124" s="1" t="s">
        <v>44</v>
      </c>
      <c r="C124" s="1">
        <v>770</v>
      </c>
      <c r="D124" s="1">
        <v>0</v>
      </c>
      <c r="E124" s="1">
        <v>0.39128667754154001</v>
      </c>
      <c r="F124" s="1">
        <v>0.44193126872479799</v>
      </c>
      <c r="G124" s="1">
        <v>42.530971686017303</v>
      </c>
      <c r="H124" s="1">
        <v>7.9</v>
      </c>
      <c r="I124" s="1">
        <v>34.630971686017297</v>
      </c>
      <c r="J124" s="1">
        <v>42.095265658210799</v>
      </c>
      <c r="K124" s="1">
        <v>12.054285714285699</v>
      </c>
      <c r="L124" s="1">
        <v>30.040979943924999</v>
      </c>
      <c r="M124" s="1">
        <v>19.228103665987302</v>
      </c>
      <c r="N124" s="1">
        <v>12.5056809383178</v>
      </c>
      <c r="O124" s="1">
        <v>6.7224227276695503</v>
      </c>
      <c r="P124" s="1" t="s">
        <v>79</v>
      </c>
      <c r="Q124" s="1">
        <v>18</v>
      </c>
      <c r="R124" s="1" t="s">
        <v>89</v>
      </c>
    </row>
    <row r="125" spans="1:18" x14ac:dyDescent="0.2">
      <c r="A125" s="1" t="s">
        <v>43</v>
      </c>
      <c r="B125" s="1" t="s">
        <v>44</v>
      </c>
      <c r="C125" s="1">
        <v>731</v>
      </c>
      <c r="D125" s="1">
        <v>0</v>
      </c>
      <c r="E125" s="1">
        <v>0.96747943350837995</v>
      </c>
      <c r="F125" s="1">
        <v>0.97514634457368998</v>
      </c>
      <c r="G125" s="1">
        <v>25850</v>
      </c>
      <c r="H125" s="1">
        <v>28640</v>
      </c>
      <c r="I125" s="1">
        <v>2790</v>
      </c>
      <c r="J125" s="1">
        <v>32529.277701778399</v>
      </c>
      <c r="K125" s="1">
        <v>34850.894664842701</v>
      </c>
      <c r="L125" s="1">
        <v>2321.6169630642898</v>
      </c>
      <c r="M125" s="1">
        <v>25540.283767709101</v>
      </c>
      <c r="N125" s="1">
        <v>27269.7981783674</v>
      </c>
      <c r="O125" s="1">
        <v>1729.51441065829</v>
      </c>
      <c r="P125" s="1" t="s">
        <v>79</v>
      </c>
      <c r="Q125" s="1">
        <v>18</v>
      </c>
      <c r="R125" s="1" t="s">
        <v>90</v>
      </c>
    </row>
    <row r="126" spans="1:18" x14ac:dyDescent="0.2">
      <c r="A126" s="1" t="s">
        <v>45</v>
      </c>
      <c r="B126" s="1" t="s">
        <v>46</v>
      </c>
      <c r="C126" s="1">
        <v>770</v>
      </c>
      <c r="D126" s="1">
        <v>0</v>
      </c>
      <c r="E126" s="1">
        <v>0.99250931813555698</v>
      </c>
      <c r="F126" s="1">
        <v>0.99195986713786899</v>
      </c>
      <c r="G126" s="1">
        <v>67.838021411786102</v>
      </c>
      <c r="H126" s="1">
        <v>66.8</v>
      </c>
      <c r="I126" s="1">
        <v>1.03802141178609</v>
      </c>
      <c r="J126" s="1">
        <v>65.669929606563699</v>
      </c>
      <c r="K126" s="1">
        <v>64.514805194805206</v>
      </c>
      <c r="L126" s="1">
        <v>1.15512441175849</v>
      </c>
      <c r="M126" s="1">
        <v>15.162656800056199</v>
      </c>
      <c r="N126" s="1">
        <v>15.2602695695461</v>
      </c>
      <c r="O126" s="1">
        <v>9.7612769489845902E-2</v>
      </c>
      <c r="P126" s="1" t="s">
        <v>79</v>
      </c>
      <c r="Q126" s="1">
        <v>19</v>
      </c>
      <c r="R126" s="1" t="s">
        <v>89</v>
      </c>
    </row>
    <row r="127" spans="1:18" x14ac:dyDescent="0.2">
      <c r="A127" s="1" t="s">
        <v>45</v>
      </c>
      <c r="B127" s="1" t="s">
        <v>46</v>
      </c>
      <c r="C127" s="1">
        <v>731</v>
      </c>
      <c r="D127" s="1">
        <v>0</v>
      </c>
      <c r="E127" s="1">
        <v>0.998093488617942</v>
      </c>
      <c r="F127" s="1">
        <v>0.998148890776415</v>
      </c>
      <c r="G127" s="1">
        <v>70323</v>
      </c>
      <c r="H127" s="1">
        <v>74403</v>
      </c>
      <c r="I127" s="1">
        <v>4080</v>
      </c>
      <c r="J127" s="1">
        <v>72128.912448700401</v>
      </c>
      <c r="K127" s="1">
        <v>76330.964432284498</v>
      </c>
      <c r="L127" s="1">
        <v>4202.0519835841296</v>
      </c>
      <c r="M127" s="1">
        <v>36495.834306524797</v>
      </c>
      <c r="N127" s="1">
        <v>38755.268078402798</v>
      </c>
      <c r="O127" s="1">
        <v>2259.4337718780698</v>
      </c>
      <c r="P127" s="1" t="s">
        <v>79</v>
      </c>
      <c r="Q127" s="1">
        <v>19</v>
      </c>
      <c r="R127" s="1" t="s">
        <v>90</v>
      </c>
    </row>
    <row r="128" spans="1:18" x14ac:dyDescent="0.2">
      <c r="A128" s="1" t="s">
        <v>45</v>
      </c>
      <c r="B128" s="1" t="s">
        <v>46</v>
      </c>
      <c r="C128" s="1">
        <v>770</v>
      </c>
      <c r="D128" s="1">
        <v>0</v>
      </c>
      <c r="E128" s="1">
        <v>0.75526154207426699</v>
      </c>
      <c r="F128" s="1">
        <v>0.74361626156963201</v>
      </c>
      <c r="G128" s="1">
        <v>0.46053615795435598</v>
      </c>
      <c r="H128" s="1">
        <v>0.39211600000000002</v>
      </c>
      <c r="I128" s="1">
        <v>6.8420157954355507E-2</v>
      </c>
      <c r="J128" s="1">
        <v>0.45218581815908199</v>
      </c>
      <c r="K128" s="1">
        <v>0.378701754025974</v>
      </c>
      <c r="L128" s="1">
        <v>7.3484064133108304E-2</v>
      </c>
      <c r="M128" s="1">
        <v>0.13770208633342401</v>
      </c>
      <c r="N128" s="1">
        <v>8.9578454146315406E-2</v>
      </c>
      <c r="O128" s="1">
        <v>4.8123632187108398E-2</v>
      </c>
      <c r="P128" s="1" t="s">
        <v>79</v>
      </c>
      <c r="Q128" s="1">
        <v>19</v>
      </c>
      <c r="R128" s="1" t="s">
        <v>97</v>
      </c>
    </row>
    <row r="129" spans="1:18" x14ac:dyDescent="0.2">
      <c r="A129" s="1" t="s">
        <v>47</v>
      </c>
      <c r="B129" s="1" t="s">
        <v>48</v>
      </c>
      <c r="C129" s="1">
        <v>770</v>
      </c>
      <c r="D129" s="1">
        <v>0</v>
      </c>
      <c r="E129" s="1">
        <v>0.36461175627862102</v>
      </c>
      <c r="F129" s="1">
        <v>0.51189505204291397</v>
      </c>
      <c r="G129" s="1">
        <v>1.2505919523231299</v>
      </c>
      <c r="H129" s="1">
        <v>1.9</v>
      </c>
      <c r="I129" s="1">
        <v>0.64940804767687499</v>
      </c>
      <c r="J129" s="1">
        <v>1.47582510344124</v>
      </c>
      <c r="K129" s="1">
        <v>2.3042857142857098</v>
      </c>
      <c r="L129" s="1">
        <v>0.82846061084447198</v>
      </c>
      <c r="M129" s="1">
        <v>0.93273077352153799</v>
      </c>
      <c r="N129" s="1">
        <v>1.59412765711591</v>
      </c>
      <c r="O129" s="1">
        <v>0.66139688359437498</v>
      </c>
      <c r="P129" s="1" t="s">
        <v>79</v>
      </c>
      <c r="Q129" s="1">
        <v>20</v>
      </c>
      <c r="R129" s="1" t="s">
        <v>89</v>
      </c>
    </row>
    <row r="130" spans="1:18" x14ac:dyDescent="0.2">
      <c r="A130" s="1" t="s">
        <v>47</v>
      </c>
      <c r="B130" s="1" t="s">
        <v>48</v>
      </c>
      <c r="C130" s="1">
        <v>731</v>
      </c>
      <c r="D130" s="1">
        <v>0</v>
      </c>
      <c r="E130" s="1">
        <v>0.60209231018440701</v>
      </c>
      <c r="F130" s="1">
        <v>0.67113173082063804</v>
      </c>
      <c r="G130" s="1">
        <v>1322</v>
      </c>
      <c r="H130" s="1">
        <v>1201</v>
      </c>
      <c r="I130" s="1">
        <v>121</v>
      </c>
      <c r="J130" s="1">
        <v>1481.5047879617</v>
      </c>
      <c r="K130" s="1">
        <v>1364.06019151847</v>
      </c>
      <c r="L130" s="1">
        <v>117.44459644322799</v>
      </c>
      <c r="M130" s="1">
        <v>991.92916418354503</v>
      </c>
      <c r="N130" s="1">
        <v>920.622501839145</v>
      </c>
      <c r="O130" s="1">
        <v>71.306662344400294</v>
      </c>
      <c r="P130" s="1" t="s">
        <v>79</v>
      </c>
      <c r="Q130" s="1">
        <v>20</v>
      </c>
      <c r="R130" s="1" t="s">
        <v>90</v>
      </c>
    </row>
    <row r="131" spans="1:18" x14ac:dyDescent="0.2">
      <c r="A131" s="1" t="s">
        <v>49</v>
      </c>
      <c r="B131" s="1" t="s">
        <v>50</v>
      </c>
      <c r="C131" s="1">
        <v>770</v>
      </c>
      <c r="D131" s="1">
        <v>0</v>
      </c>
      <c r="E131" s="1">
        <v>0.83474328307517098</v>
      </c>
      <c r="F131" s="1">
        <v>0.86187792146276898</v>
      </c>
      <c r="G131" s="1">
        <v>34.923183645535602</v>
      </c>
      <c r="H131" s="1">
        <v>39.299999999999997</v>
      </c>
      <c r="I131" s="1">
        <v>4.3768163544643501</v>
      </c>
      <c r="J131" s="1">
        <v>35.429401227145</v>
      </c>
      <c r="K131" s="1">
        <v>41.140129870129897</v>
      </c>
      <c r="L131" s="1">
        <v>5.71072864298488</v>
      </c>
      <c r="M131" s="1">
        <v>14.0083888645895</v>
      </c>
      <c r="N131" s="1">
        <v>16.2713982344256</v>
      </c>
      <c r="O131" s="1">
        <v>2.2630093698361202</v>
      </c>
      <c r="P131" s="1" t="s">
        <v>79</v>
      </c>
      <c r="Q131" s="1">
        <v>21</v>
      </c>
      <c r="R131" s="1" t="s">
        <v>89</v>
      </c>
    </row>
    <row r="132" spans="1:18" x14ac:dyDescent="0.2">
      <c r="A132" s="1" t="s">
        <v>49</v>
      </c>
      <c r="B132" s="1" t="s">
        <v>50</v>
      </c>
      <c r="C132" s="1">
        <v>731</v>
      </c>
      <c r="D132" s="1">
        <v>0</v>
      </c>
      <c r="E132" s="1">
        <v>0.90906376585249704</v>
      </c>
      <c r="F132" s="1">
        <v>0.91639844109443303</v>
      </c>
      <c r="G132" s="1">
        <v>23097</v>
      </c>
      <c r="H132" s="1">
        <v>28400</v>
      </c>
      <c r="I132" s="1">
        <v>5303</v>
      </c>
      <c r="J132" s="1">
        <v>24682.7099863201</v>
      </c>
      <c r="K132" s="1">
        <v>31006.1504787962</v>
      </c>
      <c r="L132" s="1">
        <v>6323.4404924760602</v>
      </c>
      <c r="M132" s="1">
        <v>14867.4710730358</v>
      </c>
      <c r="N132" s="1">
        <v>18928.271476686201</v>
      </c>
      <c r="O132" s="1">
        <v>4060.8004036503798</v>
      </c>
      <c r="P132" s="1" t="s">
        <v>79</v>
      </c>
      <c r="Q132" s="1">
        <v>21</v>
      </c>
      <c r="R132" s="1" t="s">
        <v>90</v>
      </c>
    </row>
    <row r="133" spans="1:18" x14ac:dyDescent="0.2">
      <c r="A133" s="1" t="s">
        <v>51</v>
      </c>
      <c r="B133" s="1" t="s">
        <v>52</v>
      </c>
      <c r="C133" s="1">
        <v>770</v>
      </c>
      <c r="D133" s="1">
        <v>0</v>
      </c>
      <c r="E133" s="1">
        <v>0.69541772929442702</v>
      </c>
      <c r="F133" s="1">
        <v>0.65618541634205996</v>
      </c>
      <c r="G133" s="1">
        <v>3.3611365924513801</v>
      </c>
      <c r="H133" s="1">
        <v>0.6</v>
      </c>
      <c r="I133" s="1">
        <v>2.76113659245138</v>
      </c>
      <c r="J133" s="1">
        <v>6.59926515057853</v>
      </c>
      <c r="K133" s="1">
        <v>2.9636363636363598</v>
      </c>
      <c r="L133" s="1">
        <v>3.63562878694216</v>
      </c>
      <c r="M133" s="1">
        <v>9.4161742220083404</v>
      </c>
      <c r="N133" s="1">
        <v>6.0112942916941599</v>
      </c>
      <c r="O133" s="1">
        <v>3.4048799303141801</v>
      </c>
      <c r="P133" s="1" t="s">
        <v>79</v>
      </c>
      <c r="Q133" s="1">
        <v>22</v>
      </c>
      <c r="R133" s="1" t="s">
        <v>89</v>
      </c>
    </row>
    <row r="134" spans="1:18" x14ac:dyDescent="0.2">
      <c r="A134" s="1" t="s">
        <v>51</v>
      </c>
      <c r="B134" s="1" t="s">
        <v>52</v>
      </c>
      <c r="C134" s="1">
        <v>731</v>
      </c>
      <c r="D134" s="1">
        <v>0</v>
      </c>
      <c r="E134" s="1">
        <v>0.62919744471886296</v>
      </c>
      <c r="F134" s="1">
        <v>0.77090530218862996</v>
      </c>
      <c r="G134" s="1">
        <v>2571</v>
      </c>
      <c r="H134" s="1">
        <v>1980</v>
      </c>
      <c r="I134" s="1">
        <v>591</v>
      </c>
      <c r="J134" s="1">
        <v>4543.4979480164202</v>
      </c>
      <c r="K134" s="1">
        <v>3570.36525307798</v>
      </c>
      <c r="L134" s="1">
        <v>973.13269493843995</v>
      </c>
      <c r="M134" s="1">
        <v>7768.7184076212698</v>
      </c>
      <c r="N134" s="1">
        <v>5281.7437629410197</v>
      </c>
      <c r="O134" s="1">
        <v>2486.9746446802501</v>
      </c>
      <c r="P134" s="1" t="s">
        <v>79</v>
      </c>
      <c r="Q134" s="1">
        <v>22</v>
      </c>
      <c r="R134" s="1" t="s">
        <v>90</v>
      </c>
    </row>
    <row r="135" spans="1:18" x14ac:dyDescent="0.2">
      <c r="A135" s="1" t="s">
        <v>53</v>
      </c>
      <c r="B135" s="1" t="s">
        <v>54</v>
      </c>
      <c r="C135" s="1">
        <v>770</v>
      </c>
      <c r="D135" s="1">
        <v>0</v>
      </c>
      <c r="E135" s="1">
        <v>0.61674031128875695</v>
      </c>
      <c r="F135" s="1">
        <v>0.40183468980801401</v>
      </c>
      <c r="G135" s="1">
        <v>13.821249532746799</v>
      </c>
      <c r="H135" s="1">
        <v>4.1500000000000004</v>
      </c>
      <c r="I135" s="1">
        <v>9.6712495327468009</v>
      </c>
      <c r="J135" s="1">
        <v>15.878434712946801</v>
      </c>
      <c r="K135" s="1">
        <v>7.6441558441558399</v>
      </c>
      <c r="L135" s="1">
        <v>8.2342788687910105</v>
      </c>
      <c r="M135" s="1">
        <v>9.9279124123063607</v>
      </c>
      <c r="N135" s="1">
        <v>10.019072754369301</v>
      </c>
      <c r="O135" s="1">
        <v>9.1160342062950803E-2</v>
      </c>
      <c r="P135" s="1" t="s">
        <v>79</v>
      </c>
      <c r="Q135" s="1">
        <v>23</v>
      </c>
      <c r="R135" s="1" t="s">
        <v>89</v>
      </c>
    </row>
    <row r="136" spans="1:18" x14ac:dyDescent="0.2">
      <c r="A136" s="1" t="s">
        <v>53</v>
      </c>
      <c r="B136" s="1" t="s">
        <v>54</v>
      </c>
      <c r="C136" s="1">
        <v>731</v>
      </c>
      <c r="D136" s="1">
        <v>0</v>
      </c>
      <c r="E136" s="1">
        <v>0.57912791217138004</v>
      </c>
      <c r="F136" s="1">
        <v>0.50184440862880697</v>
      </c>
      <c r="G136" s="1">
        <v>8961</v>
      </c>
      <c r="H136" s="1">
        <v>4322</v>
      </c>
      <c r="I136" s="1">
        <v>4639</v>
      </c>
      <c r="J136" s="1">
        <v>10374.4268125855</v>
      </c>
      <c r="K136" s="1">
        <v>6904.4924760601898</v>
      </c>
      <c r="L136" s="1">
        <v>3469.9343365253098</v>
      </c>
      <c r="M136" s="1">
        <v>7126.9694493978304</v>
      </c>
      <c r="N136" s="1">
        <v>7587.6151169266996</v>
      </c>
      <c r="O136" s="1">
        <v>460.645667528871</v>
      </c>
      <c r="P136" s="1" t="s">
        <v>79</v>
      </c>
      <c r="Q136" s="1">
        <v>23</v>
      </c>
      <c r="R136" s="1" t="s">
        <v>90</v>
      </c>
    </row>
    <row r="137" spans="1:18" x14ac:dyDescent="0.2">
      <c r="A137" s="1" t="s">
        <v>55</v>
      </c>
      <c r="B137" s="1" t="s">
        <v>56</v>
      </c>
      <c r="C137" s="1">
        <v>770</v>
      </c>
      <c r="D137" s="1">
        <v>0</v>
      </c>
      <c r="E137" s="1">
        <v>0.97056105776589496</v>
      </c>
      <c r="F137" s="1">
        <v>0.97421983668831102</v>
      </c>
      <c r="G137" s="1">
        <v>44.5580714333977</v>
      </c>
      <c r="H137" s="1">
        <v>37.950000000000003</v>
      </c>
      <c r="I137" s="1">
        <v>6.60807143339765</v>
      </c>
      <c r="J137" s="1">
        <v>43.4696073812853</v>
      </c>
      <c r="K137" s="1">
        <v>37.662337662337698</v>
      </c>
      <c r="L137" s="1">
        <v>5.8072697189476097</v>
      </c>
      <c r="M137" s="1">
        <v>19.8847496088759</v>
      </c>
      <c r="N137" s="1">
        <v>17.603029345044799</v>
      </c>
      <c r="O137" s="1">
        <v>2.28172026383114</v>
      </c>
      <c r="P137" s="1" t="s">
        <v>79</v>
      </c>
      <c r="Q137" s="1">
        <v>24</v>
      </c>
      <c r="R137" s="1" t="s">
        <v>89</v>
      </c>
    </row>
    <row r="138" spans="1:18" x14ac:dyDescent="0.2">
      <c r="A138" s="1" t="s">
        <v>55</v>
      </c>
      <c r="B138" s="1" t="s">
        <v>56</v>
      </c>
      <c r="C138" s="1">
        <v>731</v>
      </c>
      <c r="D138" s="1">
        <v>0</v>
      </c>
      <c r="E138" s="1">
        <v>0.98706697496603801</v>
      </c>
      <c r="F138" s="1">
        <v>0.98377813907784295</v>
      </c>
      <c r="G138" s="1">
        <v>27207</v>
      </c>
      <c r="H138" s="1">
        <v>28640</v>
      </c>
      <c r="I138" s="1">
        <v>1433</v>
      </c>
      <c r="J138" s="1">
        <v>33899.696306429498</v>
      </c>
      <c r="K138" s="1">
        <v>34850.894664842701</v>
      </c>
      <c r="L138" s="1">
        <v>951.19835841312999</v>
      </c>
      <c r="M138" s="1">
        <v>26954.5461459666</v>
      </c>
      <c r="N138" s="1">
        <v>27269.7981783674</v>
      </c>
      <c r="O138" s="1">
        <v>315.252032400818</v>
      </c>
      <c r="P138" s="1" t="s">
        <v>79</v>
      </c>
      <c r="Q138" s="1">
        <v>24</v>
      </c>
      <c r="R138" s="1" t="s">
        <v>90</v>
      </c>
    </row>
    <row r="139" spans="1:18" x14ac:dyDescent="0.2">
      <c r="A139" s="1" t="s">
        <v>57</v>
      </c>
      <c r="B139" s="1" t="s">
        <v>58</v>
      </c>
      <c r="C139" s="1">
        <v>770</v>
      </c>
      <c r="D139" s="1">
        <v>0</v>
      </c>
      <c r="E139" s="1">
        <v>0.98558741569657304</v>
      </c>
      <c r="F139" s="1">
        <v>0.98181131827508705</v>
      </c>
      <c r="G139" s="1">
        <v>26.458216556173799</v>
      </c>
      <c r="H139" s="1">
        <v>26.45</v>
      </c>
      <c r="I139" s="1">
        <v>8.21655617380301E-3</v>
      </c>
      <c r="J139" s="1">
        <v>28.568819757016001</v>
      </c>
      <c r="K139" s="1">
        <v>28.292337662337701</v>
      </c>
      <c r="L139" s="1">
        <v>0.27648209467831503</v>
      </c>
      <c r="M139" s="1">
        <v>12.193100358739899</v>
      </c>
      <c r="N139" s="1">
        <v>11.6332001458567</v>
      </c>
      <c r="O139" s="1">
        <v>0.55990021288316805</v>
      </c>
      <c r="P139" s="1" t="s">
        <v>79</v>
      </c>
      <c r="Q139" s="1">
        <v>25</v>
      </c>
      <c r="R139" s="1" t="s">
        <v>89</v>
      </c>
    </row>
    <row r="140" spans="1:18" x14ac:dyDescent="0.2">
      <c r="A140" s="1" t="s">
        <v>57</v>
      </c>
      <c r="B140" s="1" t="s">
        <v>58</v>
      </c>
      <c r="C140" s="1">
        <v>714</v>
      </c>
      <c r="D140" s="1">
        <v>0</v>
      </c>
      <c r="E140" s="1">
        <v>0.97510524838591195</v>
      </c>
      <c r="F140" s="1">
        <v>0.97375089228896605</v>
      </c>
      <c r="G140" s="1">
        <v>72682.5</v>
      </c>
      <c r="H140" s="1">
        <v>76537.5</v>
      </c>
      <c r="I140" s="1">
        <v>3855</v>
      </c>
      <c r="J140" s="1">
        <v>78898.509803921595</v>
      </c>
      <c r="K140" s="1">
        <v>81808.3893557423</v>
      </c>
      <c r="L140" s="1">
        <v>2909.8795518207298</v>
      </c>
      <c r="M140" s="1">
        <v>37690.031536925802</v>
      </c>
      <c r="N140" s="1">
        <v>37874.032026785899</v>
      </c>
      <c r="O140" s="1">
        <v>184.00048986005999</v>
      </c>
      <c r="P140" s="1" t="s">
        <v>79</v>
      </c>
      <c r="Q140" s="1">
        <v>25</v>
      </c>
      <c r="R140" s="1" t="s">
        <v>90</v>
      </c>
    </row>
    <row r="141" spans="1:18" x14ac:dyDescent="0.2">
      <c r="A141" s="1" t="s">
        <v>57</v>
      </c>
      <c r="B141" s="1" t="s">
        <v>58</v>
      </c>
      <c r="C141" s="1">
        <v>770</v>
      </c>
      <c r="D141" s="1">
        <v>0</v>
      </c>
      <c r="E141" s="1">
        <v>0.985584045881441</v>
      </c>
      <c r="F141" s="1">
        <v>0.98181131827508705</v>
      </c>
      <c r="G141" s="1">
        <v>0.26458216556173803</v>
      </c>
      <c r="H141" s="1">
        <v>0.26450000000000001</v>
      </c>
      <c r="I141" s="4">
        <v>8.2165561737956901E-5</v>
      </c>
      <c r="J141" s="1">
        <v>0.28568819757016001</v>
      </c>
      <c r="K141" s="1">
        <v>0.282923116883117</v>
      </c>
      <c r="L141" s="1">
        <v>2.7650806870429001E-3</v>
      </c>
      <c r="M141" s="1">
        <v>0.121931003587399</v>
      </c>
      <c r="N141" s="1">
        <v>0.116332366368585</v>
      </c>
      <c r="O141" s="1">
        <v>5.5986372188131196E-3</v>
      </c>
      <c r="P141" s="1" t="s">
        <v>79</v>
      </c>
      <c r="Q141" s="1">
        <v>25</v>
      </c>
      <c r="R141" s="1" t="s">
        <v>97</v>
      </c>
    </row>
    <row r="142" spans="1:18" x14ac:dyDescent="0.2">
      <c r="A142" s="1" t="s">
        <v>59</v>
      </c>
      <c r="B142" s="1" t="s">
        <v>60</v>
      </c>
      <c r="C142" s="1">
        <v>770</v>
      </c>
      <c r="D142" s="1">
        <v>0</v>
      </c>
      <c r="E142" s="1">
        <v>0.93506106543466205</v>
      </c>
      <c r="F142" s="1">
        <v>0.93698396225023495</v>
      </c>
      <c r="G142" s="1">
        <v>53.238970484073199</v>
      </c>
      <c r="H142" s="1">
        <v>54.85</v>
      </c>
      <c r="I142" s="1">
        <v>1.61102951592679</v>
      </c>
      <c r="J142" s="1">
        <v>53.336218782785103</v>
      </c>
      <c r="K142" s="1">
        <v>54.775714285714301</v>
      </c>
      <c r="L142" s="1">
        <v>1.43949550292918</v>
      </c>
      <c r="M142" s="1">
        <v>15.8713730133595</v>
      </c>
      <c r="N142" s="1">
        <v>14.8455558256543</v>
      </c>
      <c r="O142" s="1">
        <v>1.02581718770521</v>
      </c>
      <c r="P142" s="1" t="s">
        <v>79</v>
      </c>
      <c r="Q142" s="1">
        <v>26</v>
      </c>
      <c r="R142" s="1" t="s">
        <v>89</v>
      </c>
    </row>
    <row r="143" spans="1:18" x14ac:dyDescent="0.2">
      <c r="A143" s="1" t="s">
        <v>59</v>
      </c>
      <c r="B143" s="1" t="s">
        <v>60</v>
      </c>
      <c r="C143" s="1">
        <v>714</v>
      </c>
      <c r="D143" s="1">
        <v>0</v>
      </c>
      <c r="E143" s="1">
        <v>0.97422639406782396</v>
      </c>
      <c r="F143" s="1">
        <v>0.96969274984251996</v>
      </c>
      <c r="G143" s="1">
        <v>37486</v>
      </c>
      <c r="H143" s="1">
        <v>40637</v>
      </c>
      <c r="I143" s="1">
        <v>3151</v>
      </c>
      <c r="J143" s="1">
        <v>41373.2366946779</v>
      </c>
      <c r="K143" s="1">
        <v>44658.753501400599</v>
      </c>
      <c r="L143" s="1">
        <v>3285.51680672269</v>
      </c>
      <c r="M143" s="1">
        <v>23385.399930727199</v>
      </c>
      <c r="N143" s="1">
        <v>25208.317705043199</v>
      </c>
      <c r="O143" s="1">
        <v>1822.9177743160601</v>
      </c>
      <c r="P143" s="1" t="s">
        <v>79</v>
      </c>
      <c r="Q143" s="1">
        <v>26</v>
      </c>
      <c r="R143" s="1" t="s">
        <v>90</v>
      </c>
    </row>
    <row r="144" spans="1:18" x14ac:dyDescent="0.2">
      <c r="A144" s="1" t="s">
        <v>59</v>
      </c>
      <c r="B144" s="1" t="s">
        <v>60</v>
      </c>
      <c r="C144" s="1">
        <v>770</v>
      </c>
      <c r="D144" s="1">
        <v>0</v>
      </c>
      <c r="E144" s="1">
        <v>0.50676640819728502</v>
      </c>
      <c r="F144" s="1">
        <v>0.50611503487979104</v>
      </c>
      <c r="G144" s="1">
        <v>0.13712645030663001</v>
      </c>
      <c r="H144" s="1">
        <v>0.16729250000000001</v>
      </c>
      <c r="I144" s="1">
        <v>3.01660496933705E-2</v>
      </c>
      <c r="J144" s="1">
        <v>0.14831459658921101</v>
      </c>
      <c r="K144" s="1">
        <v>0.16706592857142899</v>
      </c>
      <c r="L144" s="1">
        <v>1.8751331982217598E-2</v>
      </c>
      <c r="M144" s="1">
        <v>7.1832110243689504E-2</v>
      </c>
      <c r="N144" s="1">
        <v>4.5278945268245503E-2</v>
      </c>
      <c r="O144" s="1">
        <v>2.65531649754439E-2</v>
      </c>
      <c r="P144" s="1" t="s">
        <v>79</v>
      </c>
      <c r="Q144" s="1">
        <v>26</v>
      </c>
      <c r="R144" s="1" t="s">
        <v>97</v>
      </c>
    </row>
    <row r="145" spans="1:18" x14ac:dyDescent="0.2">
      <c r="A145" s="1" t="s">
        <v>61</v>
      </c>
      <c r="B145" s="1" t="s">
        <v>62</v>
      </c>
      <c r="C145" s="1">
        <v>770</v>
      </c>
      <c r="D145" s="1">
        <v>0</v>
      </c>
      <c r="E145" s="1">
        <v>0.89791501324958001</v>
      </c>
      <c r="F145" s="1">
        <v>0.93693916333455696</v>
      </c>
      <c r="G145" s="1">
        <v>11.805379951414</v>
      </c>
      <c r="H145" s="1">
        <v>12.15</v>
      </c>
      <c r="I145" s="1">
        <v>0.344620048586048</v>
      </c>
      <c r="J145" s="1">
        <v>14.228053624629499</v>
      </c>
      <c r="K145" s="1">
        <v>14.157012987012999</v>
      </c>
      <c r="L145" s="1">
        <v>7.1040637616505406E-2</v>
      </c>
      <c r="M145" s="1">
        <v>10.2691498731782</v>
      </c>
      <c r="N145" s="1">
        <v>9.1178547834228301</v>
      </c>
      <c r="O145" s="1">
        <v>1.15129508975534</v>
      </c>
      <c r="P145" s="1" t="s">
        <v>79</v>
      </c>
      <c r="Q145" s="1">
        <v>27</v>
      </c>
      <c r="R145" s="1" t="s">
        <v>89</v>
      </c>
    </row>
    <row r="146" spans="1:18" x14ac:dyDescent="0.2">
      <c r="A146" s="1" t="s">
        <v>61</v>
      </c>
      <c r="B146" s="1" t="s">
        <v>62</v>
      </c>
      <c r="C146" s="1">
        <v>714</v>
      </c>
      <c r="D146" s="1">
        <v>0</v>
      </c>
      <c r="E146" s="1">
        <v>0.73560671244556197</v>
      </c>
      <c r="F146" s="1">
        <v>0.92174864102096599</v>
      </c>
      <c r="G146" s="1">
        <v>4279</v>
      </c>
      <c r="H146" s="1">
        <v>4788.5</v>
      </c>
      <c r="I146" s="1">
        <v>509.5</v>
      </c>
      <c r="J146" s="1">
        <v>5368.3067226890798</v>
      </c>
      <c r="K146" s="1">
        <v>5706.8725490196102</v>
      </c>
      <c r="L146" s="1">
        <v>338.56582633053199</v>
      </c>
      <c r="M146" s="1">
        <v>5181.0140502433196</v>
      </c>
      <c r="N146" s="1">
        <v>4125.8294461934702</v>
      </c>
      <c r="O146" s="1">
        <v>1055.1846040498499</v>
      </c>
      <c r="P146" s="1" t="s">
        <v>79</v>
      </c>
      <c r="Q146" s="1">
        <v>27</v>
      </c>
      <c r="R146" s="1" t="s">
        <v>90</v>
      </c>
    </row>
    <row r="147" spans="1:18" x14ac:dyDescent="0.2">
      <c r="A147" s="1" t="s">
        <v>61</v>
      </c>
      <c r="B147" s="1" t="s">
        <v>62</v>
      </c>
      <c r="C147" s="1">
        <v>770</v>
      </c>
      <c r="D147" s="1">
        <v>0</v>
      </c>
      <c r="E147" s="1">
        <v>0.56882728575303299</v>
      </c>
      <c r="F147" s="1">
        <v>0.67837386685871004</v>
      </c>
      <c r="G147" s="1">
        <v>1.4923437449608201E-2</v>
      </c>
      <c r="H147" s="1">
        <v>1.9301619999999999E-2</v>
      </c>
      <c r="I147" s="1">
        <v>4.3781825503918003E-3</v>
      </c>
      <c r="J147" s="1">
        <v>1.9757653561025799E-2</v>
      </c>
      <c r="K147" s="1">
        <v>2.16563173337662E-2</v>
      </c>
      <c r="L147" s="1">
        <v>1.8986637727404E-3</v>
      </c>
      <c r="M147" s="1">
        <v>2.1493653473164599E-2</v>
      </c>
      <c r="N147" s="1">
        <v>1.14507719684063E-2</v>
      </c>
      <c r="O147" s="1">
        <v>1.0042881504758299E-2</v>
      </c>
      <c r="P147" s="1" t="s">
        <v>79</v>
      </c>
      <c r="Q147" s="1">
        <v>27</v>
      </c>
      <c r="R147" s="1" t="s">
        <v>97</v>
      </c>
    </row>
    <row r="148" spans="1:18" x14ac:dyDescent="0.2">
      <c r="A148" s="1" t="s">
        <v>63</v>
      </c>
      <c r="B148" s="1" t="s">
        <v>64</v>
      </c>
      <c r="C148" s="1">
        <v>770</v>
      </c>
      <c r="D148" s="1">
        <v>0</v>
      </c>
      <c r="E148" s="1">
        <v>0.52372504575268797</v>
      </c>
      <c r="F148" s="1">
        <v>0.578338261439305</v>
      </c>
      <c r="G148" s="1">
        <v>70.055016987370493</v>
      </c>
      <c r="H148" s="1">
        <v>71.3</v>
      </c>
      <c r="I148" s="1">
        <v>1.24498301262955</v>
      </c>
      <c r="J148" s="1">
        <v>67.054875301841307</v>
      </c>
      <c r="K148" s="1">
        <v>69.860779220779193</v>
      </c>
      <c r="L148" s="1">
        <v>2.80590391893793</v>
      </c>
      <c r="M148" s="1">
        <v>13.4081730440071</v>
      </c>
      <c r="N148" s="1">
        <v>12.661755257707</v>
      </c>
      <c r="O148" s="1">
        <v>0.74641778630017996</v>
      </c>
      <c r="P148" s="1" t="s">
        <v>79</v>
      </c>
      <c r="Q148" s="1">
        <v>28</v>
      </c>
      <c r="R148" s="1" t="s">
        <v>89</v>
      </c>
    </row>
    <row r="149" spans="1:18" x14ac:dyDescent="0.2">
      <c r="A149" s="1" t="s">
        <v>63</v>
      </c>
      <c r="B149" s="1" t="s">
        <v>64</v>
      </c>
      <c r="C149" s="1">
        <v>714</v>
      </c>
      <c r="D149" s="1">
        <v>0</v>
      </c>
      <c r="E149" s="1">
        <v>0.81060271084820901</v>
      </c>
      <c r="F149" s="1">
        <v>0.90041488027118199</v>
      </c>
      <c r="G149" s="1">
        <v>2787.5</v>
      </c>
      <c r="H149" s="1">
        <v>3279</v>
      </c>
      <c r="I149" s="1">
        <v>491.5</v>
      </c>
      <c r="J149" s="1">
        <v>3645.4789915966398</v>
      </c>
      <c r="K149" s="1">
        <v>4230.6680672268903</v>
      </c>
      <c r="L149" s="1">
        <v>585.18907563025198</v>
      </c>
      <c r="M149" s="1">
        <v>3564.2689042970201</v>
      </c>
      <c r="N149" s="1">
        <v>3612.9534658792099</v>
      </c>
      <c r="O149" s="1">
        <v>48.684561582191698</v>
      </c>
      <c r="P149" s="1" t="s">
        <v>79</v>
      </c>
      <c r="Q149" s="1">
        <v>28</v>
      </c>
      <c r="R149" s="1" t="s">
        <v>90</v>
      </c>
    </row>
    <row r="150" spans="1:18" x14ac:dyDescent="0.2">
      <c r="A150" s="1" t="s">
        <v>63</v>
      </c>
      <c r="B150" s="1" t="s">
        <v>64</v>
      </c>
      <c r="C150" s="1">
        <v>770</v>
      </c>
      <c r="D150" s="1">
        <v>0</v>
      </c>
      <c r="E150" s="1">
        <v>0.55581636516691202</v>
      </c>
      <c r="F150" s="1">
        <v>0.68264764132863098</v>
      </c>
      <c r="G150" s="1">
        <v>9.7771470822300699E-3</v>
      </c>
      <c r="H150" s="1">
        <v>1.36648165E-2</v>
      </c>
      <c r="I150" s="1">
        <v>3.88766941776993E-3</v>
      </c>
      <c r="J150" s="1">
        <v>1.3308539164141899E-2</v>
      </c>
      <c r="K150" s="1">
        <v>1.5767604014285699E-2</v>
      </c>
      <c r="L150" s="1">
        <v>2.45906485014379E-3</v>
      </c>
      <c r="M150" s="1">
        <v>1.6336480957381098E-2</v>
      </c>
      <c r="N150" s="1">
        <v>1.03616147387878E-2</v>
      </c>
      <c r="O150" s="1">
        <v>5.9748662185933098E-3</v>
      </c>
      <c r="P150" s="1" t="s">
        <v>79</v>
      </c>
      <c r="Q150" s="1">
        <v>28</v>
      </c>
      <c r="R150" s="1" t="s">
        <v>97</v>
      </c>
    </row>
    <row r="151" spans="1:18" x14ac:dyDescent="0.2">
      <c r="A151" s="1" t="s">
        <v>65</v>
      </c>
      <c r="B151" s="1" t="s">
        <v>66</v>
      </c>
      <c r="C151" s="1">
        <v>770</v>
      </c>
      <c r="D151" s="1">
        <v>0</v>
      </c>
      <c r="E151" s="1">
        <v>0.28191700452596102</v>
      </c>
      <c r="F151" s="1">
        <v>0.454144684600578</v>
      </c>
      <c r="G151" s="1">
        <v>17.213387227667099</v>
      </c>
      <c r="H151" s="1">
        <v>12.4</v>
      </c>
      <c r="I151" s="1">
        <v>4.8133872276671497</v>
      </c>
      <c r="J151" s="1">
        <v>20.376058504978499</v>
      </c>
      <c r="K151" s="1">
        <v>14.011818181818199</v>
      </c>
      <c r="L151" s="1">
        <v>6.3642403231602902</v>
      </c>
      <c r="M151" s="1">
        <v>12.431232642838699</v>
      </c>
      <c r="N151" s="1">
        <v>8.3169904947749096</v>
      </c>
      <c r="O151" s="1">
        <v>4.1142421480637497</v>
      </c>
      <c r="P151" s="1" t="s">
        <v>79</v>
      </c>
      <c r="Q151" s="1">
        <v>29</v>
      </c>
      <c r="R151" s="1" t="s">
        <v>89</v>
      </c>
    </row>
    <row r="152" spans="1:18" x14ac:dyDescent="0.2">
      <c r="A152" s="1" t="s">
        <v>65</v>
      </c>
      <c r="B152" s="1" t="s">
        <v>66</v>
      </c>
      <c r="C152" s="1">
        <v>714</v>
      </c>
      <c r="D152" s="1">
        <v>0</v>
      </c>
      <c r="E152" s="1">
        <v>0.14463050159363</v>
      </c>
      <c r="F152" s="1">
        <v>0.65034666999864499</v>
      </c>
      <c r="G152" s="1">
        <v>697</v>
      </c>
      <c r="H152" s="1">
        <v>577</v>
      </c>
      <c r="I152" s="1">
        <v>120</v>
      </c>
      <c r="J152" s="1">
        <v>1071.2871148459401</v>
      </c>
      <c r="K152" s="1">
        <v>690.72128851540594</v>
      </c>
      <c r="L152" s="1">
        <v>380.56582633053199</v>
      </c>
      <c r="M152" s="1">
        <v>1998.6830629624999</v>
      </c>
      <c r="N152" s="1">
        <v>503.23065617960401</v>
      </c>
      <c r="O152" s="1">
        <v>1495.45240678289</v>
      </c>
      <c r="P152" s="1" t="s">
        <v>79</v>
      </c>
      <c r="Q152" s="1">
        <v>29</v>
      </c>
      <c r="R152" s="1" t="s">
        <v>90</v>
      </c>
    </row>
    <row r="153" spans="1:18" x14ac:dyDescent="0.2">
      <c r="A153" s="1" t="s">
        <v>65</v>
      </c>
      <c r="B153" s="1" t="s">
        <v>66</v>
      </c>
      <c r="C153" s="1">
        <v>770</v>
      </c>
      <c r="D153" s="1">
        <v>0</v>
      </c>
      <c r="E153" s="1">
        <v>6.7043143383308607E-2</v>
      </c>
      <c r="F153" s="1">
        <v>0.39646876629060801</v>
      </c>
      <c r="G153" s="1">
        <v>2.5649063485999402E-3</v>
      </c>
      <c r="H153" s="1">
        <v>2.3172844999999999E-3</v>
      </c>
      <c r="I153" s="1">
        <v>2.4762184859994E-4</v>
      </c>
      <c r="J153" s="1">
        <v>3.9251566078729603E-3</v>
      </c>
      <c r="K153" s="1">
        <v>2.6532333340259701E-3</v>
      </c>
      <c r="L153" s="1">
        <v>1.2719232738469899E-3</v>
      </c>
      <c r="M153" s="1">
        <v>6.0484787269467401E-3</v>
      </c>
      <c r="N153" s="1">
        <v>1.57967876147181E-3</v>
      </c>
      <c r="O153" s="1">
        <v>4.4687999654749299E-3</v>
      </c>
      <c r="P153" s="1" t="s">
        <v>79</v>
      </c>
      <c r="Q153" s="1">
        <v>29</v>
      </c>
      <c r="R153" s="1" t="s">
        <v>97</v>
      </c>
    </row>
    <row r="154" spans="1:18" x14ac:dyDescent="0.2">
      <c r="A154" s="1" t="s">
        <v>67</v>
      </c>
      <c r="B154" s="1" t="s">
        <v>68</v>
      </c>
      <c r="C154" s="1">
        <v>770</v>
      </c>
      <c r="D154" s="1">
        <v>0</v>
      </c>
      <c r="E154" s="1">
        <v>0.90424426082265696</v>
      </c>
      <c r="F154" s="1">
        <v>0.930838171791328</v>
      </c>
      <c r="G154" s="1">
        <v>63.673130013874797</v>
      </c>
      <c r="H154" s="1">
        <v>66.650000000000006</v>
      </c>
      <c r="I154" s="1">
        <v>2.9768699861251999</v>
      </c>
      <c r="J154" s="1">
        <v>61.052226110813599</v>
      </c>
      <c r="K154" s="1">
        <v>65.270649350649407</v>
      </c>
      <c r="L154" s="1">
        <v>4.2184232398357198</v>
      </c>
      <c r="M154" s="1">
        <v>15.793845904885201</v>
      </c>
      <c r="N154" s="1">
        <v>13.884458978954299</v>
      </c>
      <c r="O154" s="1">
        <v>1.9093869259309599</v>
      </c>
      <c r="P154" s="1" t="s">
        <v>79</v>
      </c>
      <c r="Q154" s="1">
        <v>30</v>
      </c>
      <c r="R154" s="1" t="s">
        <v>89</v>
      </c>
    </row>
    <row r="155" spans="1:18" x14ac:dyDescent="0.2">
      <c r="A155" s="1" t="s">
        <v>67</v>
      </c>
      <c r="B155" s="1" t="s">
        <v>68</v>
      </c>
      <c r="C155" s="1">
        <v>714</v>
      </c>
      <c r="D155" s="1">
        <v>0</v>
      </c>
      <c r="E155" s="1">
        <v>0.98356771290174705</v>
      </c>
      <c r="F155" s="1">
        <v>0.97240495437282404</v>
      </c>
      <c r="G155" s="1">
        <v>22351</v>
      </c>
      <c r="H155" s="1">
        <v>26294</v>
      </c>
      <c r="I155" s="1">
        <v>3943</v>
      </c>
      <c r="J155" s="1">
        <v>26289.137254902002</v>
      </c>
      <c r="K155" s="1">
        <v>30011.399159663899</v>
      </c>
      <c r="L155" s="1">
        <v>3722.2619047619</v>
      </c>
      <c r="M155" s="1">
        <v>19036.317434225301</v>
      </c>
      <c r="N155" s="1">
        <v>20505.269139247801</v>
      </c>
      <c r="O155" s="1">
        <v>1468.9517050224599</v>
      </c>
      <c r="P155" s="1" t="s">
        <v>79</v>
      </c>
      <c r="Q155" s="1">
        <v>30</v>
      </c>
      <c r="R155" s="1" t="s">
        <v>90</v>
      </c>
    </row>
    <row r="156" spans="1:18" x14ac:dyDescent="0.2">
      <c r="A156" s="1" t="s">
        <v>67</v>
      </c>
      <c r="B156" s="1" t="s">
        <v>68</v>
      </c>
      <c r="C156" s="1">
        <v>770</v>
      </c>
      <c r="D156" s="1">
        <v>0</v>
      </c>
      <c r="E156" s="1">
        <v>0.71929157903224195</v>
      </c>
      <c r="F156" s="1">
        <v>0.72431809915748102</v>
      </c>
      <c r="G156" s="1">
        <v>8.4314636294911899E-2</v>
      </c>
      <c r="H156" s="1">
        <v>0.109680135</v>
      </c>
      <c r="I156" s="1">
        <v>2.5365498705088099E-2</v>
      </c>
      <c r="J156" s="1">
        <v>9.3680410698691305E-2</v>
      </c>
      <c r="K156" s="1">
        <v>0.11208846170129901</v>
      </c>
      <c r="L156" s="1">
        <v>1.8408051002607399E-2</v>
      </c>
      <c r="M156" s="1">
        <v>5.7055913633753202E-2</v>
      </c>
      <c r="N156" s="1">
        <v>4.4178943645117701E-2</v>
      </c>
      <c r="O156" s="1">
        <v>1.28769699886355E-2</v>
      </c>
      <c r="P156" s="1" t="s">
        <v>79</v>
      </c>
      <c r="Q156" s="1">
        <v>30</v>
      </c>
      <c r="R156" s="1" t="s">
        <v>97</v>
      </c>
    </row>
    <row r="157" spans="1:18" x14ac:dyDescent="0.2">
      <c r="A157" s="1" t="s">
        <v>69</v>
      </c>
      <c r="B157" s="1" t="s">
        <v>70</v>
      </c>
      <c r="C157" s="1">
        <v>770</v>
      </c>
      <c r="D157" s="1">
        <v>0</v>
      </c>
      <c r="E157" s="1">
        <v>0.35259743773403801</v>
      </c>
      <c r="F157" s="1">
        <v>5.6984693799256497E-2</v>
      </c>
      <c r="G157" s="1">
        <v>0.45631215336046099</v>
      </c>
      <c r="H157" s="1">
        <v>2.5</v>
      </c>
      <c r="I157" s="1">
        <v>2.0436878466395401</v>
      </c>
      <c r="J157" s="1">
        <v>0.764009187378763</v>
      </c>
      <c r="K157" s="1">
        <v>3.1962337662337701</v>
      </c>
      <c r="L157" s="1">
        <v>2.4322245788550001</v>
      </c>
      <c r="M157" s="1">
        <v>1.18004723719019</v>
      </c>
      <c r="N157" s="1">
        <v>2.6675137282019299</v>
      </c>
      <c r="O157" s="1">
        <v>1.4874664910117401</v>
      </c>
      <c r="P157" s="1" t="s">
        <v>79</v>
      </c>
      <c r="Q157" s="1">
        <v>31</v>
      </c>
      <c r="R157" s="1" t="s">
        <v>89</v>
      </c>
    </row>
    <row r="158" spans="1:18" x14ac:dyDescent="0.2">
      <c r="A158" s="1" t="s">
        <v>69</v>
      </c>
      <c r="B158" s="1" t="s">
        <v>70</v>
      </c>
      <c r="C158" s="1">
        <v>714</v>
      </c>
      <c r="D158" s="1">
        <v>0</v>
      </c>
      <c r="E158" s="1">
        <v>0.37597084007577802</v>
      </c>
      <c r="F158" s="1">
        <v>0.32539563708451902</v>
      </c>
      <c r="G158" s="1">
        <v>102</v>
      </c>
      <c r="H158" s="1">
        <v>614.5</v>
      </c>
      <c r="I158" s="1">
        <v>512.5</v>
      </c>
      <c r="J158" s="1">
        <v>189.06582633053199</v>
      </c>
      <c r="K158" s="1">
        <v>830.10504201680703</v>
      </c>
      <c r="L158" s="1">
        <v>641.03921568627402</v>
      </c>
      <c r="M158" s="1">
        <v>314.82394266542599</v>
      </c>
      <c r="N158" s="1">
        <v>909.24580210311899</v>
      </c>
      <c r="O158" s="1">
        <v>594.421859437693</v>
      </c>
      <c r="P158" s="1" t="s">
        <v>79</v>
      </c>
      <c r="Q158" s="1">
        <v>31</v>
      </c>
      <c r="R158" s="1" t="s">
        <v>90</v>
      </c>
    </row>
    <row r="159" spans="1:18" x14ac:dyDescent="0.2">
      <c r="A159" s="1" t="s">
        <v>69</v>
      </c>
      <c r="B159" s="1" t="s">
        <v>70</v>
      </c>
      <c r="C159" s="1">
        <v>770</v>
      </c>
      <c r="D159" s="1">
        <v>0</v>
      </c>
      <c r="E159" s="1">
        <v>0.34533087519357503</v>
      </c>
      <c r="F159" s="1">
        <v>0.14769444584877101</v>
      </c>
      <c r="G159" s="1">
        <v>3.7696336824954502E-4</v>
      </c>
      <c r="H159" s="1">
        <v>2.5200225E-3</v>
      </c>
      <c r="I159" s="1">
        <v>2.1430591317504501E-3</v>
      </c>
      <c r="J159" s="1">
        <v>6.7212024767228395E-4</v>
      </c>
      <c r="K159" s="1">
        <v>3.2300656428571402E-3</v>
      </c>
      <c r="L159" s="1">
        <v>2.5579453951848599E-3</v>
      </c>
      <c r="M159" s="1">
        <v>1.14583034259053E-3</v>
      </c>
      <c r="N159" s="1">
        <v>2.6748936963194498E-3</v>
      </c>
      <c r="O159" s="1">
        <v>1.5290633537289201E-3</v>
      </c>
      <c r="P159" s="1" t="s">
        <v>79</v>
      </c>
      <c r="Q159" s="1">
        <v>31</v>
      </c>
      <c r="R159" s="1" t="s">
        <v>97</v>
      </c>
    </row>
    <row r="160" spans="1:18" x14ac:dyDescent="0.2">
      <c r="A160" s="1" t="s">
        <v>71</v>
      </c>
      <c r="B160" s="1" t="s">
        <v>72</v>
      </c>
      <c r="C160" s="1">
        <v>770</v>
      </c>
      <c r="D160" s="1">
        <v>0</v>
      </c>
      <c r="E160" s="1">
        <v>0.77212590561199201</v>
      </c>
      <c r="F160" s="1">
        <v>0.70823878121713502</v>
      </c>
      <c r="G160" s="1">
        <v>97.021648894622999</v>
      </c>
      <c r="H160" s="1">
        <v>90.1</v>
      </c>
      <c r="I160" s="1">
        <v>6.92164889462296</v>
      </c>
      <c r="J160" s="1">
        <v>94.998907471278798</v>
      </c>
      <c r="K160" s="1">
        <v>88.130259740259703</v>
      </c>
      <c r="L160" s="1">
        <v>6.8686477310190996</v>
      </c>
      <c r="M160" s="1">
        <v>7.3485962336735202</v>
      </c>
      <c r="N160" s="1">
        <v>7.9840449600841401</v>
      </c>
      <c r="O160" s="1">
        <v>0.635448726410621</v>
      </c>
      <c r="P160" s="1" t="s">
        <v>79</v>
      </c>
      <c r="Q160" s="1">
        <v>32</v>
      </c>
      <c r="R160" s="1" t="s">
        <v>89</v>
      </c>
    </row>
    <row r="161" spans="1:18" x14ac:dyDescent="0.2">
      <c r="A161" s="1" t="s">
        <v>71</v>
      </c>
      <c r="B161" s="1" t="s">
        <v>72</v>
      </c>
      <c r="C161" s="1">
        <v>714</v>
      </c>
      <c r="D161" s="1">
        <v>0</v>
      </c>
      <c r="E161" s="1">
        <v>0.98418891769938099</v>
      </c>
      <c r="F161" s="1">
        <v>0.97457154529325796</v>
      </c>
      <c r="G161" s="1">
        <v>21460.5</v>
      </c>
      <c r="H161" s="1">
        <v>22977</v>
      </c>
      <c r="I161" s="1">
        <v>1516.5</v>
      </c>
      <c r="J161" s="1">
        <v>25184.021008403401</v>
      </c>
      <c r="K161" s="1">
        <v>26796.494397759099</v>
      </c>
      <c r="L161" s="1">
        <v>1612.47338935574</v>
      </c>
      <c r="M161" s="1">
        <v>18629.999169577699</v>
      </c>
      <c r="N161" s="1">
        <v>19080.799557141199</v>
      </c>
      <c r="O161" s="1">
        <v>450.80038756356203</v>
      </c>
      <c r="P161" s="1" t="s">
        <v>79</v>
      </c>
      <c r="Q161" s="1">
        <v>32</v>
      </c>
      <c r="R161" s="1" t="s">
        <v>90</v>
      </c>
    </row>
    <row r="162" spans="1:18" x14ac:dyDescent="0.2">
      <c r="A162" s="1" t="s">
        <v>71</v>
      </c>
      <c r="B162" s="1" t="s">
        <v>72</v>
      </c>
      <c r="C162" s="1">
        <v>770</v>
      </c>
      <c r="D162" s="1">
        <v>0</v>
      </c>
      <c r="E162" s="1">
        <v>0.73974191254761201</v>
      </c>
      <c r="F162" s="1">
        <v>0.74842815369245697</v>
      </c>
      <c r="G162" s="1">
        <v>8.0338043531218706E-2</v>
      </c>
      <c r="H162" s="1">
        <v>9.8065960499999993E-2</v>
      </c>
      <c r="I162" s="1">
        <v>1.7727916968781201E-2</v>
      </c>
      <c r="J162" s="1">
        <v>8.9594831481571699E-2</v>
      </c>
      <c r="K162" s="1">
        <v>9.9909802988311702E-2</v>
      </c>
      <c r="L162" s="1">
        <v>1.031497150674E-2</v>
      </c>
      <c r="M162" s="1">
        <v>5.5825133717037297E-2</v>
      </c>
      <c r="N162" s="1">
        <v>4.2009891324440503E-2</v>
      </c>
      <c r="O162" s="1">
        <v>1.3815242392596801E-2</v>
      </c>
      <c r="P162" s="1" t="s">
        <v>79</v>
      </c>
      <c r="Q162" s="1">
        <v>32</v>
      </c>
      <c r="R162" s="1" t="s">
        <v>97</v>
      </c>
    </row>
    <row r="163" spans="1:18" x14ac:dyDescent="0.2">
      <c r="A163" s="1" t="s">
        <v>73</v>
      </c>
      <c r="B163" s="1" t="s">
        <v>74</v>
      </c>
      <c r="C163" s="1">
        <v>770</v>
      </c>
      <c r="D163" s="1">
        <v>0</v>
      </c>
      <c r="E163" s="1">
        <v>0.85477468245374599</v>
      </c>
      <c r="F163" s="1">
        <v>0.84862487997532599</v>
      </c>
      <c r="G163" s="1">
        <v>30.3134249641952</v>
      </c>
      <c r="H163" s="1">
        <v>42.2</v>
      </c>
      <c r="I163" s="1">
        <v>11.8865750358048</v>
      </c>
      <c r="J163" s="1">
        <v>31.483942174072599</v>
      </c>
      <c r="K163" s="1">
        <v>42.300779220779198</v>
      </c>
      <c r="L163" s="1">
        <v>10.816837046706601</v>
      </c>
      <c r="M163" s="1">
        <v>13.7976359300891</v>
      </c>
      <c r="N163" s="1">
        <v>14.904201218327501</v>
      </c>
      <c r="O163" s="1">
        <v>1.10656528823843</v>
      </c>
      <c r="P163" s="1" t="s">
        <v>79</v>
      </c>
      <c r="Q163" s="1">
        <v>33</v>
      </c>
      <c r="R163" s="1" t="s">
        <v>89</v>
      </c>
    </row>
    <row r="164" spans="1:18" x14ac:dyDescent="0.2">
      <c r="A164" s="1" t="s">
        <v>73</v>
      </c>
      <c r="B164" s="1" t="s">
        <v>74</v>
      </c>
      <c r="C164" s="1">
        <v>714</v>
      </c>
      <c r="D164" s="1">
        <v>0</v>
      </c>
      <c r="E164" s="1">
        <v>0.91158087102619501</v>
      </c>
      <c r="F164" s="1">
        <v>0.92448728706620598</v>
      </c>
      <c r="G164" s="1">
        <v>20686.5</v>
      </c>
      <c r="H164" s="1">
        <v>30491</v>
      </c>
      <c r="I164" s="1">
        <v>9804.5</v>
      </c>
      <c r="J164" s="1">
        <v>25643.879551820701</v>
      </c>
      <c r="K164" s="1">
        <v>34829.074229691898</v>
      </c>
      <c r="L164" s="1">
        <v>9185.1946778711499</v>
      </c>
      <c r="M164" s="1">
        <v>18625.3888896264</v>
      </c>
      <c r="N164" s="1">
        <v>20865.236380949798</v>
      </c>
      <c r="O164" s="1">
        <v>2239.8474913233699</v>
      </c>
      <c r="P164" s="1" t="s">
        <v>79</v>
      </c>
      <c r="Q164" s="1">
        <v>33</v>
      </c>
      <c r="R164" s="1" t="s">
        <v>90</v>
      </c>
    </row>
    <row r="165" spans="1:18" x14ac:dyDescent="0.2">
      <c r="A165" s="1" t="s">
        <v>73</v>
      </c>
      <c r="B165" s="1" t="s">
        <v>74</v>
      </c>
      <c r="C165" s="1">
        <v>770</v>
      </c>
      <c r="D165" s="1">
        <v>0</v>
      </c>
      <c r="E165" s="1">
        <v>0.92062402883470396</v>
      </c>
      <c r="F165" s="1">
        <v>0.92802438659027298</v>
      </c>
      <c r="G165" s="1">
        <v>7.5908888231610502E-2</v>
      </c>
      <c r="H165" s="1">
        <v>0.104086</v>
      </c>
      <c r="I165" s="1">
        <v>2.8177111768389499E-2</v>
      </c>
      <c r="J165" s="1">
        <v>9.4051964781993805E-2</v>
      </c>
      <c r="K165" s="1">
        <v>0.12193260425973999</v>
      </c>
      <c r="L165" s="1">
        <v>2.7880639477746501E-2</v>
      </c>
      <c r="M165" s="1">
        <v>6.7087648806769803E-2</v>
      </c>
      <c r="N165" s="1">
        <v>7.2590897748316202E-2</v>
      </c>
      <c r="O165" s="1">
        <v>5.5032489415464004E-3</v>
      </c>
      <c r="P165" s="1" t="s">
        <v>79</v>
      </c>
      <c r="Q165" s="1">
        <v>33</v>
      </c>
      <c r="R165" s="1" t="s">
        <v>97</v>
      </c>
    </row>
    <row r="166" spans="1:18" x14ac:dyDescent="0.2">
      <c r="A166" s="1" t="s">
        <v>75</v>
      </c>
      <c r="B166" s="1" t="s">
        <v>76</v>
      </c>
      <c r="C166" s="1">
        <v>770</v>
      </c>
      <c r="D166" s="1">
        <v>0</v>
      </c>
      <c r="E166" s="1">
        <v>0.13977389745437799</v>
      </c>
      <c r="F166" s="1">
        <v>0.54923450285984898</v>
      </c>
      <c r="G166" s="1">
        <v>96.9294215684058</v>
      </c>
      <c r="H166" s="1">
        <v>95.7</v>
      </c>
      <c r="I166" s="1">
        <v>1.22942156840584</v>
      </c>
      <c r="J166" s="1">
        <v>95.054811710443701</v>
      </c>
      <c r="K166" s="1">
        <v>95.154545454545499</v>
      </c>
      <c r="L166" s="1">
        <v>9.9733744101769203E-2</v>
      </c>
      <c r="M166" s="1">
        <v>7.3858469251355299</v>
      </c>
      <c r="N166" s="1">
        <v>3.1897937634677702</v>
      </c>
      <c r="O166" s="1">
        <v>4.1960531616677699</v>
      </c>
      <c r="P166" s="1" t="s">
        <v>79</v>
      </c>
      <c r="Q166" s="1">
        <v>34</v>
      </c>
      <c r="R166" s="1" t="s">
        <v>89</v>
      </c>
    </row>
    <row r="167" spans="1:18" x14ac:dyDescent="0.2">
      <c r="A167" s="1" t="s">
        <v>75</v>
      </c>
      <c r="B167" s="1" t="s">
        <v>76</v>
      </c>
      <c r="C167" s="1">
        <v>714</v>
      </c>
      <c r="D167" s="1">
        <v>0</v>
      </c>
      <c r="E167" s="1">
        <v>0.90266556303537204</v>
      </c>
      <c r="F167" s="1">
        <v>0.91943234224039905</v>
      </c>
      <c r="G167" s="1">
        <v>19654.5</v>
      </c>
      <c r="H167" s="1">
        <v>28551</v>
      </c>
      <c r="I167" s="1">
        <v>8896.5</v>
      </c>
      <c r="J167" s="1">
        <v>24237.565826330501</v>
      </c>
      <c r="K167" s="1">
        <v>32710.0756302521</v>
      </c>
      <c r="L167" s="1">
        <v>8472.50980392157</v>
      </c>
      <c r="M167" s="1">
        <v>17584.0505339382</v>
      </c>
      <c r="N167" s="1">
        <v>20025.040601483099</v>
      </c>
      <c r="O167" s="1">
        <v>2440.9900675448698</v>
      </c>
      <c r="P167" s="1" t="s">
        <v>79</v>
      </c>
      <c r="Q167" s="1">
        <v>34</v>
      </c>
      <c r="R167" s="1" t="s">
        <v>90</v>
      </c>
    </row>
    <row r="168" spans="1:18" x14ac:dyDescent="0.2">
      <c r="A168" s="1" t="s">
        <v>75</v>
      </c>
      <c r="B168" s="1" t="s">
        <v>76</v>
      </c>
      <c r="C168" s="1">
        <v>770</v>
      </c>
      <c r="D168" s="1">
        <v>0</v>
      </c>
      <c r="E168" s="1">
        <v>0.89453121333267605</v>
      </c>
      <c r="F168" s="1">
        <v>0.92365021851797902</v>
      </c>
      <c r="G168" s="1">
        <v>7.27972787458223E-2</v>
      </c>
      <c r="H168" s="1">
        <v>9.8259490000000005E-2</v>
      </c>
      <c r="I168" s="1">
        <v>2.5462211254177702E-2</v>
      </c>
      <c r="J168" s="1">
        <v>8.8368276195791406E-2</v>
      </c>
      <c r="K168" s="1">
        <v>0.116590517354545</v>
      </c>
      <c r="L168" s="1">
        <v>2.8222241158754002E-2</v>
      </c>
      <c r="M168" s="1">
        <v>6.1872331535539997E-2</v>
      </c>
      <c r="N168" s="1">
        <v>7.04557938472197E-2</v>
      </c>
      <c r="O168" s="1">
        <v>8.5834623116797307E-3</v>
      </c>
      <c r="P168" s="1" t="s">
        <v>79</v>
      </c>
      <c r="Q168" s="1">
        <v>34</v>
      </c>
      <c r="R168" s="1" t="s">
        <v>97</v>
      </c>
    </row>
    <row r="169" spans="1:18" x14ac:dyDescent="0.2">
      <c r="A169" s="1" t="s">
        <v>77</v>
      </c>
      <c r="B169" s="1" t="s">
        <v>78</v>
      </c>
      <c r="C169" s="1">
        <v>770</v>
      </c>
      <c r="D169" s="1">
        <v>0</v>
      </c>
      <c r="E169" s="1">
        <v>0.121884157867065</v>
      </c>
      <c r="F169" s="1">
        <v>0.52073484397737702</v>
      </c>
      <c r="G169" s="1">
        <v>3.07057843159413</v>
      </c>
      <c r="H169" s="1">
        <v>2.5</v>
      </c>
      <c r="I169" s="1">
        <v>0.57057843159413502</v>
      </c>
      <c r="J169" s="1">
        <v>4.9451882895563202</v>
      </c>
      <c r="K169" s="1">
        <v>2.9753246753246798</v>
      </c>
      <c r="L169" s="1">
        <v>1.9698636142316399</v>
      </c>
      <c r="M169" s="1">
        <v>7.3858469251355299</v>
      </c>
      <c r="N169" s="1">
        <v>2.5616535948918999</v>
      </c>
      <c r="O169" s="1">
        <v>4.82419333024363</v>
      </c>
      <c r="P169" s="1" t="s">
        <v>79</v>
      </c>
      <c r="Q169" s="1">
        <v>35</v>
      </c>
      <c r="R169" s="1" t="s">
        <v>89</v>
      </c>
    </row>
    <row r="170" spans="1:18" x14ac:dyDescent="0.2">
      <c r="A170" s="1" t="s">
        <v>77</v>
      </c>
      <c r="B170" s="1" t="s">
        <v>78</v>
      </c>
      <c r="C170" s="1">
        <v>714</v>
      </c>
      <c r="D170" s="1">
        <v>0</v>
      </c>
      <c r="E170" s="1">
        <v>0.118438665997266</v>
      </c>
      <c r="F170" s="1">
        <v>0.61061280072658597</v>
      </c>
      <c r="G170" s="1">
        <v>591.5</v>
      </c>
      <c r="H170" s="1">
        <v>649.5</v>
      </c>
      <c r="I170" s="1">
        <v>58</v>
      </c>
      <c r="J170" s="1">
        <v>1406.3137254902001</v>
      </c>
      <c r="K170" s="1">
        <v>886.85154061624701</v>
      </c>
      <c r="L170" s="1">
        <v>519.46218487394901</v>
      </c>
      <c r="M170" s="1">
        <v>3457.20266934847</v>
      </c>
      <c r="N170" s="1">
        <v>1051.15021503249</v>
      </c>
      <c r="O170" s="1">
        <v>2406.05245431599</v>
      </c>
      <c r="P170" s="1" t="s">
        <v>79</v>
      </c>
      <c r="Q170" s="1">
        <v>35</v>
      </c>
      <c r="R170" s="1" t="s">
        <v>90</v>
      </c>
    </row>
    <row r="171" spans="1:18" x14ac:dyDescent="0.2">
      <c r="A171" s="1" t="s">
        <v>77</v>
      </c>
      <c r="B171" s="1" t="s">
        <v>78</v>
      </c>
      <c r="C171" s="1">
        <v>770</v>
      </c>
      <c r="D171" s="1">
        <v>0</v>
      </c>
      <c r="E171" s="1">
        <v>0.13281130861454701</v>
      </c>
      <c r="F171" s="1">
        <v>0.60725936917969603</v>
      </c>
      <c r="G171" s="1">
        <v>2.1617980454756401E-3</v>
      </c>
      <c r="H171" s="1">
        <v>2.4620254999999998E-3</v>
      </c>
      <c r="I171" s="1">
        <v>3.0022745452435503E-4</v>
      </c>
      <c r="J171" s="1">
        <v>5.6836885862023801E-3</v>
      </c>
      <c r="K171" s="1">
        <v>3.18004048420779E-3</v>
      </c>
      <c r="L171" s="1">
        <v>2.5036481019945901E-3</v>
      </c>
      <c r="M171" s="1">
        <v>1.63336623492083E-2</v>
      </c>
      <c r="N171" s="1">
        <v>3.2869378297517402E-3</v>
      </c>
      <c r="O171" s="1">
        <v>1.30467245194565E-2</v>
      </c>
      <c r="P171" s="1" t="s">
        <v>79</v>
      </c>
      <c r="Q171" s="1">
        <v>35</v>
      </c>
      <c r="R171" s="1" t="s">
        <v>97</v>
      </c>
    </row>
    <row r="172" spans="1:18" x14ac:dyDescent="0.2">
      <c r="A172" s="1" t="s">
        <v>8</v>
      </c>
      <c r="B172" s="1" t="s">
        <v>9</v>
      </c>
      <c r="C172" s="1">
        <v>921</v>
      </c>
      <c r="D172" s="1">
        <v>0</v>
      </c>
      <c r="E172" s="1">
        <v>0.86489731066025599</v>
      </c>
      <c r="F172" s="1">
        <v>0.91180860803455199</v>
      </c>
      <c r="G172" s="1">
        <v>5.2370894891124502</v>
      </c>
      <c r="H172" s="1">
        <v>5.2</v>
      </c>
      <c r="I172" s="1">
        <v>3.7089489112449997E-2</v>
      </c>
      <c r="J172" s="1">
        <v>6.8391238346802803</v>
      </c>
      <c r="K172" s="1">
        <v>6.4576547231270398</v>
      </c>
      <c r="L172" s="1">
        <v>0.38146911155324498</v>
      </c>
      <c r="M172" s="1">
        <v>6.2109358780905399</v>
      </c>
      <c r="N172" s="1">
        <v>5.7539049627000898</v>
      </c>
      <c r="O172" s="1">
        <v>0.45703091539044499</v>
      </c>
      <c r="P172" s="1" t="s">
        <v>80</v>
      </c>
      <c r="Q172" s="1">
        <v>1</v>
      </c>
      <c r="R172" s="1" t="s">
        <v>89</v>
      </c>
    </row>
    <row r="173" spans="1:18" x14ac:dyDescent="0.2">
      <c r="A173" s="1" t="s">
        <v>8</v>
      </c>
      <c r="B173" s="1" t="s">
        <v>9</v>
      </c>
      <c r="C173" s="1">
        <v>929</v>
      </c>
      <c r="D173" s="1">
        <v>0</v>
      </c>
      <c r="E173" s="1">
        <v>0.89680022648324298</v>
      </c>
      <c r="F173" s="1">
        <v>0.89373543163947899</v>
      </c>
      <c r="G173" s="1">
        <v>7412</v>
      </c>
      <c r="H173" s="1">
        <v>8005</v>
      </c>
      <c r="I173" s="1">
        <v>593</v>
      </c>
      <c r="J173" s="1">
        <v>9564.2357373519899</v>
      </c>
      <c r="K173" s="1">
        <v>9776.7502691065692</v>
      </c>
      <c r="L173" s="1">
        <v>212.51453175457399</v>
      </c>
      <c r="M173" s="1">
        <v>9887.4436420738693</v>
      </c>
      <c r="N173" s="1">
        <v>10536.468776701</v>
      </c>
      <c r="O173" s="1">
        <v>649.02513462712</v>
      </c>
      <c r="P173" s="1" t="s">
        <v>80</v>
      </c>
      <c r="Q173" s="1">
        <v>1</v>
      </c>
      <c r="R173" s="1" t="s">
        <v>90</v>
      </c>
    </row>
    <row r="174" spans="1:18" x14ac:dyDescent="0.2">
      <c r="A174" s="1" t="s">
        <v>8</v>
      </c>
      <c r="B174" s="1" t="s">
        <v>9</v>
      </c>
      <c r="C174" s="1">
        <v>921</v>
      </c>
      <c r="D174" s="1">
        <v>0</v>
      </c>
      <c r="E174" s="1">
        <v>0.86629868267385401</v>
      </c>
      <c r="F174" s="1">
        <v>0.91207485330482996</v>
      </c>
      <c r="G174" s="1">
        <v>5.1653086849980399E-2</v>
      </c>
      <c r="H174" s="1">
        <v>5.2299999999999999E-2</v>
      </c>
      <c r="I174" s="1">
        <v>6.4691315001959998E-4</v>
      </c>
      <c r="J174" s="1">
        <v>6.7365553756173202E-2</v>
      </c>
      <c r="K174" s="1">
        <v>6.4524245385450596E-2</v>
      </c>
      <c r="L174" s="1">
        <v>2.8413083707225801E-3</v>
      </c>
      <c r="M174" s="1">
        <v>6.1212098712982298E-2</v>
      </c>
      <c r="N174" s="1">
        <v>5.7559850619769301E-2</v>
      </c>
      <c r="O174" s="1">
        <v>3.6522480932129702E-3</v>
      </c>
      <c r="P174" s="1" t="s">
        <v>80</v>
      </c>
      <c r="Q174" s="1">
        <v>1</v>
      </c>
      <c r="R174" s="1" t="s">
        <v>97</v>
      </c>
    </row>
    <row r="175" spans="1:18" x14ac:dyDescent="0.2">
      <c r="A175" s="1" t="s">
        <v>11</v>
      </c>
      <c r="B175" s="1" t="s">
        <v>12</v>
      </c>
      <c r="C175" s="1">
        <v>836</v>
      </c>
      <c r="D175" s="1">
        <v>85</v>
      </c>
      <c r="E175" s="1">
        <v>0.87309241626676504</v>
      </c>
      <c r="F175" s="1">
        <v>0.88837846169742596</v>
      </c>
      <c r="G175" s="1">
        <v>10.0512278917671</v>
      </c>
      <c r="H175" s="1">
        <v>11</v>
      </c>
      <c r="I175" s="1">
        <v>0.94877210823295</v>
      </c>
      <c r="J175" s="1">
        <v>12.354817501662099</v>
      </c>
      <c r="K175" s="1">
        <v>12.6238038277512</v>
      </c>
      <c r="L175" s="1">
        <v>0.26898632608907203</v>
      </c>
      <c r="M175" s="1">
        <v>9.6628736355506799</v>
      </c>
      <c r="N175" s="1">
        <v>8.7449883888288706</v>
      </c>
      <c r="O175" s="1">
        <v>0.91788524672180904</v>
      </c>
      <c r="P175" s="1" t="s">
        <v>80</v>
      </c>
      <c r="Q175" s="1">
        <v>2</v>
      </c>
      <c r="R175" s="1" t="s">
        <v>89</v>
      </c>
    </row>
    <row r="176" spans="1:18" x14ac:dyDescent="0.2">
      <c r="A176" s="1" t="s">
        <v>11</v>
      </c>
      <c r="B176" s="1" t="s">
        <v>12</v>
      </c>
      <c r="C176" s="1">
        <v>929</v>
      </c>
      <c r="D176" s="1">
        <v>0</v>
      </c>
      <c r="E176" s="1">
        <v>0.60924121075812498</v>
      </c>
      <c r="F176" s="1">
        <v>0.87479951856467297</v>
      </c>
      <c r="G176" s="1">
        <v>716</v>
      </c>
      <c r="H176" s="1">
        <v>838</v>
      </c>
      <c r="I176" s="1">
        <v>122</v>
      </c>
      <c r="J176" s="1">
        <v>1101.31216361679</v>
      </c>
      <c r="K176" s="1">
        <v>1184.9537136706099</v>
      </c>
      <c r="L176" s="1">
        <v>83.641550053821206</v>
      </c>
      <c r="M176" s="1">
        <v>1638.86905768116</v>
      </c>
      <c r="N176" s="1">
        <v>1771.3855145547</v>
      </c>
      <c r="O176" s="1">
        <v>132.516456873544</v>
      </c>
      <c r="P176" s="1" t="s">
        <v>80</v>
      </c>
      <c r="Q176" s="1">
        <v>2</v>
      </c>
      <c r="R176" s="1" t="s">
        <v>90</v>
      </c>
    </row>
    <row r="177" spans="1:18" x14ac:dyDescent="0.2">
      <c r="A177" s="1" t="s">
        <v>11</v>
      </c>
      <c r="B177" s="1" t="s">
        <v>12</v>
      </c>
      <c r="C177" s="1">
        <v>836</v>
      </c>
      <c r="D177" s="1">
        <v>85</v>
      </c>
      <c r="E177" s="1">
        <v>0.39677315595921298</v>
      </c>
      <c r="F177" s="1">
        <v>0.57699945139589603</v>
      </c>
      <c r="G177" s="1">
        <v>4.9951536559442698E-3</v>
      </c>
      <c r="H177" s="1">
        <v>5.1700000000000001E-3</v>
      </c>
      <c r="I177" s="1">
        <v>1.7484634405572999E-4</v>
      </c>
      <c r="J177" s="1">
        <v>7.32032989928421E-3</v>
      </c>
      <c r="K177" s="1">
        <v>5.9320639593301401E-3</v>
      </c>
      <c r="L177" s="1">
        <v>1.3882659399540699E-3</v>
      </c>
      <c r="M177" s="1">
        <v>1.08822602698956E-2</v>
      </c>
      <c r="N177" s="1">
        <v>4.1109150450120997E-3</v>
      </c>
      <c r="O177" s="1">
        <v>6.7713452248835499E-3</v>
      </c>
      <c r="P177" s="1" t="s">
        <v>80</v>
      </c>
      <c r="Q177" s="1">
        <v>2</v>
      </c>
      <c r="R177" s="1" t="s">
        <v>97</v>
      </c>
    </row>
    <row r="178" spans="1:18" x14ac:dyDescent="0.2">
      <c r="A178" s="1" t="s">
        <v>13</v>
      </c>
      <c r="B178" s="1" t="s">
        <v>14</v>
      </c>
      <c r="C178" s="1">
        <v>836</v>
      </c>
      <c r="D178" s="1">
        <v>85</v>
      </c>
      <c r="E178" s="1">
        <v>0.86191988792343599</v>
      </c>
      <c r="F178" s="1">
        <v>0.92210820497892199</v>
      </c>
      <c r="G178" s="1">
        <v>8.3987594359561495</v>
      </c>
      <c r="H178" s="1">
        <v>6.45</v>
      </c>
      <c r="I178" s="1">
        <v>1.94875943595615</v>
      </c>
      <c r="J178" s="1">
        <v>10.697483457140001</v>
      </c>
      <c r="K178" s="1">
        <v>8.1873205741626798</v>
      </c>
      <c r="L178" s="1">
        <v>2.5101628829773599</v>
      </c>
      <c r="M178" s="1">
        <v>8.9084003574699508</v>
      </c>
      <c r="N178" s="1">
        <v>7.2024750900546399</v>
      </c>
      <c r="O178" s="1">
        <v>1.70592526741531</v>
      </c>
      <c r="P178" s="1" t="s">
        <v>80</v>
      </c>
      <c r="Q178" s="1">
        <v>3</v>
      </c>
      <c r="R178" s="1" t="s">
        <v>89</v>
      </c>
    </row>
    <row r="179" spans="1:18" x14ac:dyDescent="0.2">
      <c r="A179" s="1" t="s">
        <v>13</v>
      </c>
      <c r="B179" s="1" t="s">
        <v>14</v>
      </c>
      <c r="C179" s="1">
        <v>929</v>
      </c>
      <c r="D179" s="1">
        <v>0</v>
      </c>
      <c r="E179" s="1">
        <v>0.86361747075615103</v>
      </c>
      <c r="F179" s="1">
        <v>0.90845948702870505</v>
      </c>
      <c r="G179" s="1">
        <v>538</v>
      </c>
      <c r="H179" s="1">
        <v>440</v>
      </c>
      <c r="I179" s="1">
        <v>98</v>
      </c>
      <c r="J179" s="1">
        <v>967.86975242195899</v>
      </c>
      <c r="K179" s="1">
        <v>802.80193756727704</v>
      </c>
      <c r="L179" s="1">
        <v>165.06781485468201</v>
      </c>
      <c r="M179" s="1">
        <v>3346.7969905812702</v>
      </c>
      <c r="N179" s="1">
        <v>2802.3383250214802</v>
      </c>
      <c r="O179" s="1">
        <v>544.45866555979296</v>
      </c>
      <c r="P179" s="1" t="s">
        <v>80</v>
      </c>
      <c r="Q179" s="1">
        <v>3</v>
      </c>
      <c r="R179" s="1" t="s">
        <v>90</v>
      </c>
    </row>
    <row r="180" spans="1:18" x14ac:dyDescent="0.2">
      <c r="A180" s="1" t="s">
        <v>13</v>
      </c>
      <c r="B180" s="1" t="s">
        <v>14</v>
      </c>
      <c r="C180" s="1">
        <v>836</v>
      </c>
      <c r="D180" s="1">
        <v>85</v>
      </c>
      <c r="E180" s="1">
        <v>0.47421863867685499</v>
      </c>
      <c r="F180" s="1">
        <v>0.64229006337564498</v>
      </c>
      <c r="G180" s="1">
        <v>4.0918845885983502E-3</v>
      </c>
      <c r="H180" s="1">
        <v>3.0314999999999999E-3</v>
      </c>
      <c r="I180" s="1">
        <v>1.0603845885983499E-3</v>
      </c>
      <c r="J180" s="1">
        <v>7.0694305297749798E-3</v>
      </c>
      <c r="K180" s="1">
        <v>3.8456636842105298E-3</v>
      </c>
      <c r="L180" s="1">
        <v>3.2237668455644499E-3</v>
      </c>
      <c r="M180" s="1">
        <v>1.9579086153506901E-2</v>
      </c>
      <c r="N180" s="1">
        <v>3.3858893239829399E-3</v>
      </c>
      <c r="O180" s="1">
        <v>1.6193196829524002E-2</v>
      </c>
      <c r="P180" s="1" t="s">
        <v>80</v>
      </c>
      <c r="Q180" s="1">
        <v>3</v>
      </c>
      <c r="R180" s="1" t="s">
        <v>97</v>
      </c>
    </row>
    <row r="181" spans="1:18" x14ac:dyDescent="0.2">
      <c r="A181" s="1" t="s">
        <v>15</v>
      </c>
      <c r="B181" s="1" t="s">
        <v>16</v>
      </c>
      <c r="C181" s="1">
        <v>921</v>
      </c>
      <c r="D181" s="1">
        <v>0</v>
      </c>
      <c r="E181" s="1">
        <v>0.91818754743137898</v>
      </c>
      <c r="F181" s="1">
        <v>0.935530211245582</v>
      </c>
      <c r="G181" s="1">
        <v>68.569746909947</v>
      </c>
      <c r="H181" s="1">
        <v>69.8</v>
      </c>
      <c r="I181" s="1">
        <v>1.230253090053</v>
      </c>
      <c r="J181" s="1">
        <v>65.443462383211696</v>
      </c>
      <c r="K181" s="1">
        <v>67.040499457111807</v>
      </c>
      <c r="L181" s="1">
        <v>1.59703707390015</v>
      </c>
      <c r="M181" s="1">
        <v>17.606933751515101</v>
      </c>
      <c r="N181" s="1">
        <v>16.213776997753499</v>
      </c>
      <c r="O181" s="1">
        <v>1.3931567537616101</v>
      </c>
      <c r="P181" s="1" t="s">
        <v>80</v>
      </c>
      <c r="Q181" s="1">
        <v>4</v>
      </c>
      <c r="R181" s="1" t="s">
        <v>89</v>
      </c>
    </row>
    <row r="182" spans="1:18" x14ac:dyDescent="0.2">
      <c r="A182" s="1" t="s">
        <v>15</v>
      </c>
      <c r="B182" s="1" t="s">
        <v>16</v>
      </c>
      <c r="C182" s="1">
        <v>929</v>
      </c>
      <c r="D182" s="1">
        <v>0</v>
      </c>
      <c r="E182" s="1">
        <v>0.73339976296533804</v>
      </c>
      <c r="F182" s="1">
        <v>0.88620004894358195</v>
      </c>
      <c r="G182" s="1">
        <v>4673</v>
      </c>
      <c r="H182" s="1">
        <v>5221</v>
      </c>
      <c r="I182" s="1">
        <v>548</v>
      </c>
      <c r="J182" s="1">
        <v>6243.3347685683502</v>
      </c>
      <c r="K182" s="1">
        <v>6409.5113024757802</v>
      </c>
      <c r="L182" s="1">
        <v>166.176533907427</v>
      </c>
      <c r="M182" s="1">
        <v>6000.5353914225398</v>
      </c>
      <c r="N182" s="1">
        <v>5597.1256911290402</v>
      </c>
      <c r="O182" s="1">
        <v>403.40970029350098</v>
      </c>
      <c r="P182" s="1" t="s">
        <v>80</v>
      </c>
      <c r="Q182" s="1">
        <v>4</v>
      </c>
      <c r="R182" s="1" t="s">
        <v>90</v>
      </c>
    </row>
    <row r="183" spans="1:18" x14ac:dyDescent="0.2">
      <c r="A183" s="1" t="s">
        <v>15</v>
      </c>
      <c r="B183" s="1" t="s">
        <v>16</v>
      </c>
      <c r="C183" s="1">
        <v>921</v>
      </c>
      <c r="D183" s="1">
        <v>0</v>
      </c>
      <c r="E183" s="1">
        <v>0.42360770214782401</v>
      </c>
      <c r="F183" s="1">
        <v>0.58911207396450405</v>
      </c>
      <c r="G183" s="1">
        <v>3.3377910896451098E-2</v>
      </c>
      <c r="H183" s="1">
        <v>3.2806000000000002E-2</v>
      </c>
      <c r="I183" s="1">
        <v>5.7191089645109599E-4</v>
      </c>
      <c r="J183" s="1">
        <v>4.4651717201541097E-2</v>
      </c>
      <c r="K183" s="1">
        <v>3.1509034744842603E-2</v>
      </c>
      <c r="L183" s="1">
        <v>1.3142682456698499E-2</v>
      </c>
      <c r="M183" s="1">
        <v>4.07790255289271E-2</v>
      </c>
      <c r="N183" s="1">
        <v>7.6204729959617797E-3</v>
      </c>
      <c r="O183" s="1">
        <v>3.3158552532965298E-2</v>
      </c>
      <c r="P183" s="1" t="s">
        <v>80</v>
      </c>
      <c r="Q183" s="1">
        <v>4</v>
      </c>
      <c r="R183" s="1" t="s">
        <v>97</v>
      </c>
    </row>
    <row r="184" spans="1:18" x14ac:dyDescent="0.2">
      <c r="A184" s="1" t="s">
        <v>17</v>
      </c>
      <c r="B184" s="1" t="s">
        <v>18</v>
      </c>
      <c r="C184" s="1">
        <v>921</v>
      </c>
      <c r="D184" s="1">
        <v>0</v>
      </c>
      <c r="E184" s="1">
        <v>0.98502530997028803</v>
      </c>
      <c r="F184" s="1">
        <v>0.98533286259520902</v>
      </c>
      <c r="G184" s="1">
        <v>71.571708283980797</v>
      </c>
      <c r="H184" s="1">
        <v>68.900000000000006</v>
      </c>
      <c r="I184" s="1">
        <v>2.6717082839807902</v>
      </c>
      <c r="J184" s="1">
        <v>69.039589135415298</v>
      </c>
      <c r="K184" s="1">
        <v>66.641802388707902</v>
      </c>
      <c r="L184" s="1">
        <v>2.3977867467073399</v>
      </c>
      <c r="M184" s="1">
        <v>13.433779750796999</v>
      </c>
      <c r="N184" s="1">
        <v>12.9557398983262</v>
      </c>
      <c r="O184" s="1">
        <v>0.47803985247076097</v>
      </c>
      <c r="P184" s="1" t="s">
        <v>80</v>
      </c>
      <c r="Q184" s="1">
        <v>5</v>
      </c>
      <c r="R184" s="1" t="s">
        <v>89</v>
      </c>
    </row>
    <row r="185" spans="1:18" x14ac:dyDescent="0.2">
      <c r="A185" s="1" t="s">
        <v>17</v>
      </c>
      <c r="B185" s="1" t="s">
        <v>18</v>
      </c>
      <c r="C185" s="1">
        <v>929</v>
      </c>
      <c r="D185" s="1">
        <v>0</v>
      </c>
      <c r="E185" s="1">
        <v>0.99693406026696196</v>
      </c>
      <c r="F185" s="1">
        <v>0.99595796094389599</v>
      </c>
      <c r="G185" s="1">
        <v>108288</v>
      </c>
      <c r="H185" s="1">
        <v>116546</v>
      </c>
      <c r="I185" s="1">
        <v>8258</v>
      </c>
      <c r="J185" s="1">
        <v>105980.16469321901</v>
      </c>
      <c r="K185" s="1">
        <v>113978.125941873</v>
      </c>
      <c r="L185" s="1">
        <v>7997.9612486544602</v>
      </c>
      <c r="M185" s="1">
        <v>48735.156865098303</v>
      </c>
      <c r="N185" s="1">
        <v>53066.897607689702</v>
      </c>
      <c r="O185" s="1">
        <v>4331.7407425914698</v>
      </c>
      <c r="P185" s="1" t="s">
        <v>80</v>
      </c>
      <c r="Q185" s="1">
        <v>5</v>
      </c>
      <c r="R185" s="1" t="s">
        <v>90</v>
      </c>
    </row>
    <row r="186" spans="1:18" x14ac:dyDescent="0.2">
      <c r="A186" s="1" t="s">
        <v>17</v>
      </c>
      <c r="B186" s="1" t="s">
        <v>18</v>
      </c>
      <c r="C186" s="1">
        <v>921</v>
      </c>
      <c r="D186" s="1">
        <v>0</v>
      </c>
      <c r="E186" s="1">
        <v>0.98454455439329802</v>
      </c>
      <c r="F186" s="1">
        <v>0.98465706817634902</v>
      </c>
      <c r="G186" s="1">
        <v>0.70555477383671195</v>
      </c>
      <c r="H186" s="1">
        <v>0.68899999999999995</v>
      </c>
      <c r="I186" s="1">
        <v>1.6554773836712E-2</v>
      </c>
      <c r="J186" s="1">
        <v>0.68037832642649299</v>
      </c>
      <c r="K186" s="1">
        <v>0.66641834961997803</v>
      </c>
      <c r="L186" s="1">
        <v>1.39599768065145E-2</v>
      </c>
      <c r="M186" s="1">
        <v>0.13316158279535101</v>
      </c>
      <c r="N186" s="1">
        <v>0.12955576984403999</v>
      </c>
      <c r="O186" s="1">
        <v>3.6058129513104301E-3</v>
      </c>
      <c r="P186" s="1" t="s">
        <v>80</v>
      </c>
      <c r="Q186" s="1">
        <v>5</v>
      </c>
      <c r="R186" s="1" t="s">
        <v>97</v>
      </c>
    </row>
    <row r="187" spans="1:18" x14ac:dyDescent="0.2">
      <c r="A187" s="1" t="s">
        <v>19</v>
      </c>
      <c r="B187" s="1" t="s">
        <v>20</v>
      </c>
      <c r="C187" s="1">
        <v>921</v>
      </c>
      <c r="D187" s="1">
        <v>0</v>
      </c>
      <c r="E187" s="1">
        <v>0.98988928299484402</v>
      </c>
      <c r="F187" s="1">
        <v>0.98734611978254305</v>
      </c>
      <c r="G187" s="1">
        <v>24.069874654240099</v>
      </c>
      <c r="H187" s="1">
        <v>24.3</v>
      </c>
      <c r="I187" s="1">
        <v>0.23012534575990201</v>
      </c>
      <c r="J187" s="1">
        <v>26.573718056714998</v>
      </c>
      <c r="K187" s="1">
        <v>26.688816503800201</v>
      </c>
      <c r="L187" s="1">
        <v>0.115098447085227</v>
      </c>
      <c r="M187" s="1">
        <v>13.2449449030871</v>
      </c>
      <c r="N187" s="1">
        <v>13.313601038770599</v>
      </c>
      <c r="O187" s="1">
        <v>6.8656135683475797E-2</v>
      </c>
      <c r="P187" s="1" t="s">
        <v>80</v>
      </c>
      <c r="Q187" s="1">
        <v>6</v>
      </c>
      <c r="R187" s="1" t="s">
        <v>89</v>
      </c>
    </row>
    <row r="188" spans="1:18" x14ac:dyDescent="0.2">
      <c r="A188" s="1" t="s">
        <v>19</v>
      </c>
      <c r="B188" s="1" t="s">
        <v>20</v>
      </c>
      <c r="C188" s="1">
        <v>929</v>
      </c>
      <c r="D188" s="1">
        <v>0</v>
      </c>
      <c r="E188" s="1">
        <v>0.99255320139444403</v>
      </c>
      <c r="F188" s="1">
        <v>0.99115098082614095</v>
      </c>
      <c r="G188" s="1">
        <v>23502</v>
      </c>
      <c r="H188" s="1">
        <v>25601</v>
      </c>
      <c r="I188" s="1">
        <v>2099</v>
      </c>
      <c r="J188" s="1">
        <v>27709.4617868676</v>
      </c>
      <c r="K188" s="1">
        <v>30293.799784714702</v>
      </c>
      <c r="L188" s="1">
        <v>2584.3379978471498</v>
      </c>
      <c r="M188" s="1">
        <v>19377.944900246701</v>
      </c>
      <c r="N188" s="1">
        <v>21580.761218756699</v>
      </c>
      <c r="O188" s="1">
        <v>2202.8163185099502</v>
      </c>
      <c r="P188" s="1" t="s">
        <v>80</v>
      </c>
      <c r="Q188" s="1">
        <v>6</v>
      </c>
      <c r="R188" s="1" t="s">
        <v>90</v>
      </c>
    </row>
    <row r="189" spans="1:18" x14ac:dyDescent="0.2">
      <c r="A189" s="1" t="s">
        <v>19</v>
      </c>
      <c r="B189" s="1" t="s">
        <v>20</v>
      </c>
      <c r="C189" s="1">
        <v>921</v>
      </c>
      <c r="D189" s="1">
        <v>0</v>
      </c>
      <c r="E189" s="1">
        <v>0.92706278072687498</v>
      </c>
      <c r="F189" s="1">
        <v>0.91766784080097097</v>
      </c>
      <c r="G189" s="1">
        <v>0.16243219076005999</v>
      </c>
      <c r="H189" s="1">
        <v>0.14264099999999999</v>
      </c>
      <c r="I189" s="1">
        <v>1.9791190760060001E-2</v>
      </c>
      <c r="J189" s="1">
        <v>0.181480495454894</v>
      </c>
      <c r="K189" s="1">
        <v>0.15666086720955499</v>
      </c>
      <c r="L189" s="1">
        <v>2.4819628245339599E-2</v>
      </c>
      <c r="M189" s="1">
        <v>0.10126878094227899</v>
      </c>
      <c r="N189" s="1">
        <v>7.8154543989747693E-2</v>
      </c>
      <c r="O189" s="1">
        <v>2.3114236952531699E-2</v>
      </c>
      <c r="P189" s="1" t="s">
        <v>80</v>
      </c>
      <c r="Q189" s="1">
        <v>6</v>
      </c>
      <c r="R189" s="1" t="s">
        <v>97</v>
      </c>
    </row>
    <row r="190" spans="1:18" x14ac:dyDescent="0.2">
      <c r="A190" s="1" t="s">
        <v>21</v>
      </c>
      <c r="B190" s="1" t="s">
        <v>22</v>
      </c>
      <c r="C190" s="1">
        <v>921</v>
      </c>
      <c r="D190" s="1">
        <v>0</v>
      </c>
      <c r="E190" s="1">
        <v>9.6081642050189695E-2</v>
      </c>
      <c r="F190" s="1">
        <v>0.159735170699211</v>
      </c>
      <c r="G190" s="1">
        <v>5.0017694939247397</v>
      </c>
      <c r="H190" s="1">
        <v>2.2000000000000002</v>
      </c>
      <c r="I190" s="1">
        <v>2.80176949392474</v>
      </c>
      <c r="J190" s="1">
        <v>5.0030685149326199</v>
      </c>
      <c r="K190" s="1">
        <v>3.1960912052117298</v>
      </c>
      <c r="L190" s="1">
        <v>1.8069773097209001</v>
      </c>
      <c r="M190" s="1">
        <v>5.6018861015588199E-3</v>
      </c>
      <c r="N190" s="1">
        <v>3.00185919352649</v>
      </c>
      <c r="O190" s="1">
        <v>2.9962573074249299</v>
      </c>
      <c r="P190" s="1" t="s">
        <v>80</v>
      </c>
      <c r="Q190" s="1">
        <v>7</v>
      </c>
      <c r="R190" s="1" t="s">
        <v>89</v>
      </c>
    </row>
    <row r="191" spans="1:18" x14ac:dyDescent="0.2">
      <c r="A191" s="1" t="s">
        <v>21</v>
      </c>
      <c r="B191" s="1" t="s">
        <v>22</v>
      </c>
      <c r="C191" s="1">
        <v>929</v>
      </c>
      <c r="D191" s="1">
        <v>0</v>
      </c>
      <c r="E191" s="1">
        <v>0.44320677655989998</v>
      </c>
      <c r="F191" s="1">
        <v>0.64882140125539001</v>
      </c>
      <c r="G191" s="1">
        <v>1176</v>
      </c>
      <c r="H191" s="1">
        <v>495</v>
      </c>
      <c r="I191" s="1">
        <v>681</v>
      </c>
      <c r="J191" s="1">
        <v>1385.9354144241099</v>
      </c>
      <c r="K191" s="1">
        <v>804.66630785791199</v>
      </c>
      <c r="L191" s="1">
        <v>581.26910656619998</v>
      </c>
      <c r="M191" s="1">
        <v>968.90301023270695</v>
      </c>
      <c r="N191" s="1">
        <v>1097.2720271020301</v>
      </c>
      <c r="O191" s="1">
        <v>128.36901686932299</v>
      </c>
      <c r="P191" s="1" t="s">
        <v>80</v>
      </c>
      <c r="Q191" s="1">
        <v>7</v>
      </c>
      <c r="R191" s="1" t="s">
        <v>90</v>
      </c>
    </row>
    <row r="192" spans="1:18" x14ac:dyDescent="0.2">
      <c r="A192" s="1" t="s">
        <v>23</v>
      </c>
      <c r="B192" s="1" t="s">
        <v>24</v>
      </c>
      <c r="C192" s="1">
        <v>921</v>
      </c>
      <c r="D192" s="1">
        <v>0</v>
      </c>
      <c r="E192" s="1">
        <v>0.57980411710411495</v>
      </c>
      <c r="F192" s="1">
        <v>0.56895436355340301</v>
      </c>
      <c r="G192" s="1">
        <v>11.230136208853599</v>
      </c>
      <c r="H192" s="1">
        <v>8.1999999999999993</v>
      </c>
      <c r="I192" s="1">
        <v>3.0301362088535999</v>
      </c>
      <c r="J192" s="1">
        <v>16.1593393808107</v>
      </c>
      <c r="K192" s="1">
        <v>13.6397394136808</v>
      </c>
      <c r="L192" s="1">
        <v>2.5195999671299498</v>
      </c>
      <c r="M192" s="1">
        <v>14.0613099823704</v>
      </c>
      <c r="N192" s="1">
        <v>14.432847708456499</v>
      </c>
      <c r="O192" s="1">
        <v>0.37153772608615998</v>
      </c>
      <c r="P192" s="1" t="s">
        <v>80</v>
      </c>
      <c r="Q192" s="1">
        <v>8</v>
      </c>
      <c r="R192" s="1" t="s">
        <v>89</v>
      </c>
    </row>
    <row r="193" spans="1:18" x14ac:dyDescent="0.2">
      <c r="A193" s="1" t="s">
        <v>25</v>
      </c>
      <c r="B193" s="1" t="s">
        <v>26</v>
      </c>
      <c r="C193" s="1">
        <v>921</v>
      </c>
      <c r="D193" s="1">
        <v>0</v>
      </c>
      <c r="E193" s="1">
        <v>0.76216968823168196</v>
      </c>
      <c r="F193" s="1">
        <v>0.76916489651800601</v>
      </c>
      <c r="G193" s="1">
        <v>50.815036593479697</v>
      </c>
      <c r="H193" s="1">
        <v>39.6</v>
      </c>
      <c r="I193" s="1">
        <v>11.2150365934797</v>
      </c>
      <c r="J193" s="1">
        <v>50.197139822606403</v>
      </c>
      <c r="K193" s="1">
        <v>40.231270358306197</v>
      </c>
      <c r="L193" s="1">
        <v>9.9658694643001997</v>
      </c>
      <c r="M193" s="1">
        <v>25.463695277482099</v>
      </c>
      <c r="N193" s="1">
        <v>24.2642015657546</v>
      </c>
      <c r="O193" s="1">
        <v>1.1994937117275</v>
      </c>
      <c r="P193" s="1" t="s">
        <v>80</v>
      </c>
      <c r="Q193" s="1">
        <v>9</v>
      </c>
      <c r="R193" s="1" t="s">
        <v>89</v>
      </c>
    </row>
    <row r="194" spans="1:18" x14ac:dyDescent="0.2">
      <c r="A194" s="1" t="s">
        <v>25</v>
      </c>
      <c r="B194" s="1" t="s">
        <v>26</v>
      </c>
      <c r="C194" s="1">
        <v>929</v>
      </c>
      <c r="D194" s="1">
        <v>0</v>
      </c>
      <c r="E194" s="1">
        <v>0.931700426548703</v>
      </c>
      <c r="F194" s="1">
        <v>0.90169439465641699</v>
      </c>
      <c r="G194" s="1">
        <v>10073</v>
      </c>
      <c r="H194" s="1">
        <v>12403</v>
      </c>
      <c r="I194" s="1">
        <v>2330</v>
      </c>
      <c r="J194" s="1">
        <v>15520.2131324004</v>
      </c>
      <c r="K194" s="1">
        <v>17839.001076426299</v>
      </c>
      <c r="L194" s="1">
        <v>2318.7879440258298</v>
      </c>
      <c r="M194" s="1">
        <v>16199.752631273101</v>
      </c>
      <c r="N194" s="1">
        <v>18131.518781393999</v>
      </c>
      <c r="O194" s="1">
        <v>1931.76615012087</v>
      </c>
      <c r="P194" s="1" t="s">
        <v>80</v>
      </c>
      <c r="Q194" s="1">
        <v>9</v>
      </c>
      <c r="R194" s="1" t="s">
        <v>90</v>
      </c>
    </row>
    <row r="195" spans="1:18" x14ac:dyDescent="0.2">
      <c r="A195" s="1" t="s">
        <v>27</v>
      </c>
      <c r="B195" s="1" t="s">
        <v>28</v>
      </c>
      <c r="C195" s="1">
        <v>921</v>
      </c>
      <c r="D195" s="1">
        <v>0</v>
      </c>
      <c r="E195" s="1">
        <v>0.79018051602538697</v>
      </c>
      <c r="F195" s="1">
        <v>0.79029070310866301</v>
      </c>
      <c r="G195" s="1">
        <v>55.2699228791774</v>
      </c>
      <c r="H195" s="1">
        <v>69</v>
      </c>
      <c r="I195" s="1">
        <v>13.7300771208226</v>
      </c>
      <c r="J195" s="1">
        <v>51.865723071367398</v>
      </c>
      <c r="K195" s="1">
        <v>61.920304017372402</v>
      </c>
      <c r="L195" s="1">
        <v>10.054580946005</v>
      </c>
      <c r="M195" s="1">
        <v>26.598723631168902</v>
      </c>
      <c r="N195" s="1">
        <v>23.526176224230699</v>
      </c>
      <c r="O195" s="1">
        <v>3.07254740693811</v>
      </c>
      <c r="P195" s="1" t="s">
        <v>80</v>
      </c>
      <c r="Q195" s="1">
        <v>10</v>
      </c>
      <c r="R195" s="1" t="s">
        <v>89</v>
      </c>
    </row>
    <row r="196" spans="1:18" x14ac:dyDescent="0.2">
      <c r="A196" s="1" t="s">
        <v>27</v>
      </c>
      <c r="B196" s="1" t="s">
        <v>28</v>
      </c>
      <c r="C196" s="1">
        <v>929</v>
      </c>
      <c r="D196" s="1">
        <v>0</v>
      </c>
      <c r="E196" s="1">
        <v>0.90610283551230097</v>
      </c>
      <c r="F196" s="1">
        <v>0.90596201576201796</v>
      </c>
      <c r="G196" s="1">
        <v>5093</v>
      </c>
      <c r="H196" s="1">
        <v>7275</v>
      </c>
      <c r="I196" s="1">
        <v>2182</v>
      </c>
      <c r="J196" s="1">
        <v>9674.1151776103306</v>
      </c>
      <c r="K196" s="1">
        <v>12334.645855758899</v>
      </c>
      <c r="L196" s="1">
        <v>2660.5306781485501</v>
      </c>
      <c r="M196" s="1">
        <v>12566.832068754</v>
      </c>
      <c r="N196" s="1">
        <v>14892.2961451437</v>
      </c>
      <c r="O196" s="1">
        <v>2325.4640763897501</v>
      </c>
      <c r="P196" s="1" t="s">
        <v>80</v>
      </c>
      <c r="Q196" s="1">
        <v>10</v>
      </c>
      <c r="R196" s="1" t="s">
        <v>90</v>
      </c>
    </row>
    <row r="197" spans="1:18" x14ac:dyDescent="0.2">
      <c r="A197" s="1" t="s">
        <v>29</v>
      </c>
      <c r="B197" s="1" t="s">
        <v>30</v>
      </c>
      <c r="C197" s="1">
        <v>921</v>
      </c>
      <c r="D197" s="1">
        <v>0</v>
      </c>
      <c r="E197" s="1">
        <v>0.71158407953658798</v>
      </c>
      <c r="F197" s="1">
        <v>0.72263756522429801</v>
      </c>
      <c r="G197" s="1">
        <v>15.302491103202801</v>
      </c>
      <c r="H197" s="1">
        <v>11.2</v>
      </c>
      <c r="I197" s="1">
        <v>4.1024911032027997</v>
      </c>
      <c r="J197" s="1">
        <v>21.1351351848127</v>
      </c>
      <c r="K197" s="1">
        <v>15.037024972855599</v>
      </c>
      <c r="L197" s="1">
        <v>6.09811021195714</v>
      </c>
      <c r="M197" s="1">
        <v>17.689519168048601</v>
      </c>
      <c r="N197" s="1">
        <v>13.0826506192954</v>
      </c>
      <c r="O197" s="1">
        <v>4.60686854875319</v>
      </c>
      <c r="P197" s="1" t="s">
        <v>80</v>
      </c>
      <c r="Q197" s="1">
        <v>11</v>
      </c>
      <c r="R197" s="1" t="s">
        <v>89</v>
      </c>
    </row>
    <row r="198" spans="1:18" x14ac:dyDescent="0.2">
      <c r="A198" s="1" t="s">
        <v>29</v>
      </c>
      <c r="B198" s="1" t="s">
        <v>30</v>
      </c>
      <c r="C198" s="1">
        <v>929</v>
      </c>
      <c r="D198" s="1">
        <v>0</v>
      </c>
      <c r="E198" s="1">
        <v>0.52120319906910295</v>
      </c>
      <c r="F198" s="1">
        <v>0.57644707282067797</v>
      </c>
      <c r="G198" s="1">
        <v>1457</v>
      </c>
      <c r="H198" s="1">
        <v>1634</v>
      </c>
      <c r="I198" s="1">
        <v>177</v>
      </c>
      <c r="J198" s="1">
        <v>2341.3293864370298</v>
      </c>
      <c r="K198" s="1">
        <v>2420.7890204521</v>
      </c>
      <c r="L198" s="1">
        <v>79.459634015070193</v>
      </c>
      <c r="M198" s="1">
        <v>2663.2408357387199</v>
      </c>
      <c r="N198" s="1">
        <v>2644.09466422265</v>
      </c>
      <c r="O198" s="1">
        <v>19.146171516069</v>
      </c>
      <c r="P198" s="1" t="s">
        <v>80</v>
      </c>
      <c r="Q198" s="1">
        <v>11</v>
      </c>
      <c r="R198" s="1" t="s">
        <v>90</v>
      </c>
    </row>
    <row r="199" spans="1:18" x14ac:dyDescent="0.2">
      <c r="A199" s="1" t="s">
        <v>31</v>
      </c>
      <c r="B199" s="1" t="s">
        <v>32</v>
      </c>
      <c r="C199" s="1">
        <v>921</v>
      </c>
      <c r="D199" s="1">
        <v>0</v>
      </c>
      <c r="E199" s="1">
        <v>0.75926132445437899</v>
      </c>
      <c r="F199" s="1">
        <v>0.78326100171303203</v>
      </c>
      <c r="G199" s="1">
        <v>12.329319582877201</v>
      </c>
      <c r="H199" s="1">
        <v>15.1</v>
      </c>
      <c r="I199" s="1">
        <v>2.7706804171227999</v>
      </c>
      <c r="J199" s="1">
        <v>16.740816471335702</v>
      </c>
      <c r="K199" s="1">
        <v>20.154505971769801</v>
      </c>
      <c r="L199" s="1">
        <v>3.4136895004341201</v>
      </c>
      <c r="M199" s="1">
        <v>14.3359257841625</v>
      </c>
      <c r="N199" s="1">
        <v>16.046900818220401</v>
      </c>
      <c r="O199" s="1">
        <v>1.71097503405786</v>
      </c>
      <c r="P199" s="1" t="s">
        <v>80</v>
      </c>
      <c r="Q199" s="1">
        <v>12</v>
      </c>
      <c r="R199" s="1" t="s">
        <v>89</v>
      </c>
    </row>
    <row r="200" spans="1:18" x14ac:dyDescent="0.2">
      <c r="A200" s="1" t="s">
        <v>33</v>
      </c>
      <c r="B200" s="1" t="s">
        <v>34</v>
      </c>
      <c r="C200" s="1">
        <v>921</v>
      </c>
      <c r="D200" s="1">
        <v>0</v>
      </c>
      <c r="E200" s="1">
        <v>0.47051743032910998</v>
      </c>
      <c r="F200" s="1">
        <v>0.50910712112088297</v>
      </c>
      <c r="G200" s="1">
        <v>8.2853329586962605</v>
      </c>
      <c r="H200" s="1">
        <v>21</v>
      </c>
      <c r="I200" s="1">
        <v>12.7146670413037</v>
      </c>
      <c r="J200" s="1">
        <v>12.6408361995656</v>
      </c>
      <c r="K200" s="1">
        <v>24.1391965255157</v>
      </c>
      <c r="L200" s="1">
        <v>11.498360325950101</v>
      </c>
      <c r="M200" s="1">
        <v>12.4046025711525</v>
      </c>
      <c r="N200" s="1">
        <v>16.0660543776862</v>
      </c>
      <c r="O200" s="1">
        <v>3.66145180653377</v>
      </c>
      <c r="P200" s="1" t="s">
        <v>80</v>
      </c>
      <c r="Q200" s="1">
        <v>13</v>
      </c>
      <c r="R200" s="1" t="s">
        <v>89</v>
      </c>
    </row>
    <row r="201" spans="1:18" x14ac:dyDescent="0.2">
      <c r="A201" s="1" t="s">
        <v>35</v>
      </c>
      <c r="B201" s="1" t="s">
        <v>36</v>
      </c>
      <c r="C201" s="1">
        <v>921</v>
      </c>
      <c r="D201" s="1">
        <v>0</v>
      </c>
      <c r="E201" s="1">
        <v>0.78944723791357596</v>
      </c>
      <c r="F201" s="1">
        <v>0.77644438112773795</v>
      </c>
      <c r="G201" s="1">
        <v>59.257142857142902</v>
      </c>
      <c r="H201" s="1">
        <v>54.7</v>
      </c>
      <c r="I201" s="1">
        <v>4.5571428571428898</v>
      </c>
      <c r="J201" s="1">
        <v>54.969550032540603</v>
      </c>
      <c r="K201" s="1">
        <v>51.914332247556999</v>
      </c>
      <c r="L201" s="1">
        <v>3.0552177849836002</v>
      </c>
      <c r="M201" s="1">
        <v>23.298035795176801</v>
      </c>
      <c r="N201" s="1">
        <v>17.998424774501899</v>
      </c>
      <c r="O201" s="1">
        <v>5.2996110206748499</v>
      </c>
      <c r="P201" s="1" t="s">
        <v>80</v>
      </c>
      <c r="Q201" s="1">
        <v>14</v>
      </c>
      <c r="R201" s="1" t="s">
        <v>89</v>
      </c>
    </row>
    <row r="202" spans="1:18" x14ac:dyDescent="0.2">
      <c r="A202" s="1" t="s">
        <v>35</v>
      </c>
      <c r="B202" s="1" t="s">
        <v>36</v>
      </c>
      <c r="C202" s="1">
        <v>929</v>
      </c>
      <c r="D202" s="1">
        <v>0</v>
      </c>
      <c r="E202" s="1">
        <v>0.61158007688845195</v>
      </c>
      <c r="F202" s="1">
        <v>0.75982526203839396</v>
      </c>
      <c r="G202" s="1">
        <v>885</v>
      </c>
      <c r="H202" s="1">
        <v>2098</v>
      </c>
      <c r="I202" s="1">
        <v>1213</v>
      </c>
      <c r="J202" s="1">
        <v>1546.36921420883</v>
      </c>
      <c r="K202" s="1">
        <v>3096.23358449946</v>
      </c>
      <c r="L202" s="1">
        <v>1549.86437029064</v>
      </c>
      <c r="M202" s="1">
        <v>1909.0767013612999</v>
      </c>
      <c r="N202" s="1">
        <v>3217.12089879935</v>
      </c>
      <c r="O202" s="1">
        <v>1308.0441974380601</v>
      </c>
      <c r="P202" s="1" t="s">
        <v>80</v>
      </c>
      <c r="Q202" s="1">
        <v>14</v>
      </c>
      <c r="R202" s="1" t="s">
        <v>90</v>
      </c>
    </row>
    <row r="203" spans="1:18" x14ac:dyDescent="0.2">
      <c r="A203" s="1" t="s">
        <v>37</v>
      </c>
      <c r="B203" s="1" t="s">
        <v>38</v>
      </c>
      <c r="C203" s="1">
        <v>921</v>
      </c>
      <c r="D203" s="1">
        <v>0</v>
      </c>
      <c r="E203" s="1">
        <v>0.76887770020636603</v>
      </c>
      <c r="F203" s="1">
        <v>0.70581955659706996</v>
      </c>
      <c r="G203" s="1">
        <v>6.4701653486700197</v>
      </c>
      <c r="H203" s="1">
        <v>9</v>
      </c>
      <c r="I203" s="1">
        <v>2.5298346513299799</v>
      </c>
      <c r="J203" s="1">
        <v>10.050046873082801</v>
      </c>
      <c r="K203" s="1">
        <v>11.658197611292101</v>
      </c>
      <c r="L203" s="1">
        <v>1.6081507382092499</v>
      </c>
      <c r="M203" s="1">
        <v>10.570130026663801</v>
      </c>
      <c r="N203" s="1">
        <v>9.5270119755695895</v>
      </c>
      <c r="O203" s="1">
        <v>1.0431180510942</v>
      </c>
      <c r="P203" s="1" t="s">
        <v>80</v>
      </c>
      <c r="Q203" s="1">
        <v>15</v>
      </c>
      <c r="R203" s="1" t="s">
        <v>89</v>
      </c>
    </row>
    <row r="204" spans="1:18" x14ac:dyDescent="0.2">
      <c r="A204" s="1" t="s">
        <v>37</v>
      </c>
      <c r="B204" s="1" t="s">
        <v>38</v>
      </c>
      <c r="C204" s="1">
        <v>929</v>
      </c>
      <c r="D204" s="1">
        <v>0</v>
      </c>
      <c r="E204" s="1">
        <v>0.462161541783704</v>
      </c>
      <c r="F204" s="1">
        <v>0.70045600184182399</v>
      </c>
      <c r="G204" s="1">
        <v>115</v>
      </c>
      <c r="H204" s="1">
        <v>304</v>
      </c>
      <c r="I204" s="1">
        <v>189</v>
      </c>
      <c r="J204" s="1">
        <v>346.377825618945</v>
      </c>
      <c r="K204" s="1">
        <v>668.92142088266996</v>
      </c>
      <c r="L204" s="1">
        <v>322.543595263724</v>
      </c>
      <c r="M204" s="1">
        <v>636.86690706103695</v>
      </c>
      <c r="N204" s="1">
        <v>1626.1673689096699</v>
      </c>
      <c r="O204" s="1">
        <v>989.30046184863397</v>
      </c>
      <c r="P204" s="1" t="s">
        <v>80</v>
      </c>
      <c r="Q204" s="1">
        <v>15</v>
      </c>
      <c r="R204" s="1" t="s">
        <v>90</v>
      </c>
    </row>
    <row r="205" spans="1:18" x14ac:dyDescent="0.2">
      <c r="A205" s="1" t="s">
        <v>39</v>
      </c>
      <c r="B205" s="1" t="s">
        <v>40</v>
      </c>
      <c r="C205" s="1">
        <v>921</v>
      </c>
      <c r="D205" s="1">
        <v>0</v>
      </c>
      <c r="E205" s="1">
        <v>0.79694492837729902</v>
      </c>
      <c r="F205" s="1">
        <v>0.78300700135615697</v>
      </c>
      <c r="G205" s="1">
        <v>9.8607888631090503</v>
      </c>
      <c r="H205" s="1">
        <v>18.5</v>
      </c>
      <c r="I205" s="1">
        <v>8.6392111368909497</v>
      </c>
      <c r="J205" s="1">
        <v>18.927158931047899</v>
      </c>
      <c r="K205" s="1">
        <v>23.591856677524401</v>
      </c>
      <c r="L205" s="1">
        <v>4.66469774647652</v>
      </c>
      <c r="M205" s="1">
        <v>21.662255679539101</v>
      </c>
      <c r="N205" s="1">
        <v>18.294555169000699</v>
      </c>
      <c r="O205" s="1">
        <v>3.3677005105384401</v>
      </c>
      <c r="P205" s="1" t="s">
        <v>80</v>
      </c>
      <c r="Q205" s="1">
        <v>16</v>
      </c>
      <c r="R205" s="1" t="s">
        <v>89</v>
      </c>
    </row>
    <row r="206" spans="1:18" x14ac:dyDescent="0.2">
      <c r="A206" s="1" t="s">
        <v>39</v>
      </c>
      <c r="B206" s="1" t="s">
        <v>40</v>
      </c>
      <c r="C206" s="1">
        <v>929</v>
      </c>
      <c r="D206" s="1">
        <v>0</v>
      </c>
      <c r="E206" s="1">
        <v>0.66183369353374399</v>
      </c>
      <c r="F206" s="1">
        <v>0.71484125636601303</v>
      </c>
      <c r="G206" s="1">
        <v>147</v>
      </c>
      <c r="H206" s="1">
        <v>476</v>
      </c>
      <c r="I206" s="1">
        <v>329</v>
      </c>
      <c r="J206" s="1">
        <v>865.04520990312199</v>
      </c>
      <c r="K206" s="1">
        <v>1340.50269106566</v>
      </c>
      <c r="L206" s="1">
        <v>475.45748116253998</v>
      </c>
      <c r="M206" s="1">
        <v>2031.92501306759</v>
      </c>
      <c r="N206" s="1">
        <v>2426.4682939877198</v>
      </c>
      <c r="O206" s="1">
        <v>394.54328092012798</v>
      </c>
      <c r="P206" s="1" t="s">
        <v>80</v>
      </c>
      <c r="Q206" s="1">
        <v>16</v>
      </c>
      <c r="R206" s="1" t="s">
        <v>90</v>
      </c>
    </row>
    <row r="207" spans="1:18" x14ac:dyDescent="0.2">
      <c r="A207" s="1" t="s">
        <v>41</v>
      </c>
      <c r="B207" s="1" t="s">
        <v>42</v>
      </c>
      <c r="C207" s="1">
        <v>921</v>
      </c>
      <c r="D207" s="1">
        <v>0</v>
      </c>
      <c r="E207" s="1">
        <v>0.72976040095733297</v>
      </c>
      <c r="F207" s="1">
        <v>0.66446383996367597</v>
      </c>
      <c r="G207" s="1">
        <v>12.901376146789</v>
      </c>
      <c r="H207" s="1">
        <v>10.4</v>
      </c>
      <c r="I207" s="1">
        <v>2.5013761467890001</v>
      </c>
      <c r="J207" s="1">
        <v>16.053244163328699</v>
      </c>
      <c r="K207" s="1">
        <v>12.8412595005429</v>
      </c>
      <c r="L207" s="1">
        <v>3.21198466278577</v>
      </c>
      <c r="M207" s="1">
        <v>13.2157124088352</v>
      </c>
      <c r="N207" s="1">
        <v>10.554449511883201</v>
      </c>
      <c r="O207" s="1">
        <v>2.6612628969520702</v>
      </c>
      <c r="P207" s="1" t="s">
        <v>80</v>
      </c>
      <c r="Q207" s="1">
        <v>17</v>
      </c>
      <c r="R207" s="1" t="s">
        <v>89</v>
      </c>
    </row>
    <row r="208" spans="1:18" x14ac:dyDescent="0.2">
      <c r="A208" s="1" t="s">
        <v>41</v>
      </c>
      <c r="B208" s="1" t="s">
        <v>42</v>
      </c>
      <c r="C208" s="1">
        <v>929</v>
      </c>
      <c r="D208" s="1">
        <v>0</v>
      </c>
      <c r="E208" s="1">
        <v>0.65458255241831198</v>
      </c>
      <c r="F208" s="1">
        <v>0.75781297696041505</v>
      </c>
      <c r="G208" s="1">
        <v>231</v>
      </c>
      <c r="H208" s="1">
        <v>445</v>
      </c>
      <c r="I208" s="1">
        <v>214</v>
      </c>
      <c r="J208" s="1">
        <v>413.06243272335797</v>
      </c>
      <c r="K208" s="1">
        <v>644.96447793326195</v>
      </c>
      <c r="L208" s="1">
        <v>231.90204520990301</v>
      </c>
      <c r="M208" s="1">
        <v>542.21397431528999</v>
      </c>
      <c r="N208" s="1">
        <v>717.31663509695795</v>
      </c>
      <c r="O208" s="1">
        <v>175.10266078166799</v>
      </c>
      <c r="P208" s="1" t="s">
        <v>80</v>
      </c>
      <c r="Q208" s="1">
        <v>17</v>
      </c>
      <c r="R208" s="1" t="s">
        <v>90</v>
      </c>
    </row>
    <row r="209" spans="1:18" x14ac:dyDescent="0.2">
      <c r="A209" s="1" t="s">
        <v>43</v>
      </c>
      <c r="B209" s="1" t="s">
        <v>44</v>
      </c>
      <c r="C209" s="1">
        <v>921</v>
      </c>
      <c r="D209" s="1">
        <v>0</v>
      </c>
      <c r="E209" s="1">
        <v>0.42303389990879497</v>
      </c>
      <c r="F209" s="1">
        <v>0.46765233298404901</v>
      </c>
      <c r="G209" s="1">
        <v>43.132124633590301</v>
      </c>
      <c r="H209" s="1">
        <v>8</v>
      </c>
      <c r="I209" s="1">
        <v>35.132124633590301</v>
      </c>
      <c r="J209" s="1">
        <v>42.707171566391601</v>
      </c>
      <c r="K209" s="1">
        <v>12.5687296416938</v>
      </c>
      <c r="L209" s="1">
        <v>30.138441924697801</v>
      </c>
      <c r="M209" s="1">
        <v>19.141624529934798</v>
      </c>
      <c r="N209" s="1">
        <v>13.2481589948944</v>
      </c>
      <c r="O209" s="1">
        <v>5.8934655350404599</v>
      </c>
      <c r="P209" s="1" t="s">
        <v>80</v>
      </c>
      <c r="Q209" s="1">
        <v>18</v>
      </c>
      <c r="R209" s="1" t="s">
        <v>89</v>
      </c>
    </row>
    <row r="210" spans="1:18" x14ac:dyDescent="0.2">
      <c r="A210" s="1" t="s">
        <v>43</v>
      </c>
      <c r="B210" s="1" t="s">
        <v>44</v>
      </c>
      <c r="C210" s="1">
        <v>929</v>
      </c>
      <c r="D210" s="1">
        <v>0</v>
      </c>
      <c r="E210" s="1">
        <v>0.97060807577904995</v>
      </c>
      <c r="F210" s="1">
        <v>0.97751995116359303</v>
      </c>
      <c r="G210" s="1">
        <v>25206</v>
      </c>
      <c r="H210" s="1">
        <v>27642</v>
      </c>
      <c r="I210" s="1">
        <v>2436</v>
      </c>
      <c r="J210" s="1">
        <v>32059.046286329401</v>
      </c>
      <c r="K210" s="1">
        <v>34231.146393971998</v>
      </c>
      <c r="L210" s="1">
        <v>2172.1001076426301</v>
      </c>
      <c r="M210" s="1">
        <v>25556.1982844749</v>
      </c>
      <c r="N210" s="1">
        <v>27259.922491716799</v>
      </c>
      <c r="O210" s="1">
        <v>1703.7242072419001</v>
      </c>
      <c r="P210" s="1" t="s">
        <v>80</v>
      </c>
      <c r="Q210" s="1">
        <v>18</v>
      </c>
      <c r="R210" s="1" t="s">
        <v>90</v>
      </c>
    </row>
    <row r="211" spans="1:18" x14ac:dyDescent="0.2">
      <c r="A211" s="1" t="s">
        <v>45</v>
      </c>
      <c r="B211" s="1" t="s">
        <v>46</v>
      </c>
      <c r="C211" s="1">
        <v>921</v>
      </c>
      <c r="D211" s="1">
        <v>0</v>
      </c>
      <c r="E211" s="1">
        <v>0.99317401291057705</v>
      </c>
      <c r="F211" s="1">
        <v>0.992595337472303</v>
      </c>
      <c r="G211" s="1">
        <v>67.972137808583994</v>
      </c>
      <c r="H211" s="1">
        <v>66.900000000000006</v>
      </c>
      <c r="I211" s="1">
        <v>1.0721378085839901</v>
      </c>
      <c r="J211" s="1">
        <v>65.885122660575902</v>
      </c>
      <c r="K211" s="1">
        <v>64.872855591748106</v>
      </c>
      <c r="L211" s="1">
        <v>1.0122670688278399</v>
      </c>
      <c r="M211" s="1">
        <v>14.8552170544747</v>
      </c>
      <c r="N211" s="1">
        <v>14.9283761526203</v>
      </c>
      <c r="O211" s="1">
        <v>7.3159098145651996E-2</v>
      </c>
      <c r="P211" s="1" t="s">
        <v>80</v>
      </c>
      <c r="Q211" s="1">
        <v>19</v>
      </c>
      <c r="R211" s="1" t="s">
        <v>89</v>
      </c>
    </row>
    <row r="212" spans="1:18" x14ac:dyDescent="0.2">
      <c r="A212" s="1" t="s">
        <v>45</v>
      </c>
      <c r="B212" s="1" t="s">
        <v>46</v>
      </c>
      <c r="C212" s="1">
        <v>929</v>
      </c>
      <c r="D212" s="1">
        <v>0</v>
      </c>
      <c r="E212" s="1">
        <v>0.99777543914753597</v>
      </c>
      <c r="F212" s="1">
        <v>0.99784762260000004</v>
      </c>
      <c r="G212" s="1">
        <v>68298</v>
      </c>
      <c r="H212" s="1">
        <v>72314</v>
      </c>
      <c r="I212" s="1">
        <v>4016</v>
      </c>
      <c r="J212" s="1">
        <v>70578.031216361705</v>
      </c>
      <c r="K212" s="1">
        <v>74499.404736275595</v>
      </c>
      <c r="L212" s="1">
        <v>3921.37351991389</v>
      </c>
      <c r="M212" s="1">
        <v>37163.569955631101</v>
      </c>
      <c r="N212" s="1">
        <v>39490.9244396055</v>
      </c>
      <c r="O212" s="1">
        <v>2327.35448397444</v>
      </c>
      <c r="P212" s="1" t="s">
        <v>80</v>
      </c>
      <c r="Q212" s="1">
        <v>19</v>
      </c>
      <c r="R212" s="1" t="s">
        <v>90</v>
      </c>
    </row>
    <row r="213" spans="1:18" x14ac:dyDescent="0.2">
      <c r="A213" s="1" t="s">
        <v>45</v>
      </c>
      <c r="B213" s="1" t="s">
        <v>46</v>
      </c>
      <c r="C213" s="1">
        <v>921</v>
      </c>
      <c r="D213" s="1">
        <v>0</v>
      </c>
      <c r="E213" s="1">
        <v>0.73970630415982297</v>
      </c>
      <c r="F213" s="1">
        <v>0.72733076273722097</v>
      </c>
      <c r="G213" s="1">
        <v>0.449424264337765</v>
      </c>
      <c r="H213" s="1">
        <v>0.39270300000000002</v>
      </c>
      <c r="I213" s="1">
        <v>5.6721264337764997E-2</v>
      </c>
      <c r="J213" s="1">
        <v>0.448186681113737</v>
      </c>
      <c r="K213" s="1">
        <v>0.38080353485342</v>
      </c>
      <c r="L213" s="1">
        <v>6.7383146260316704E-2</v>
      </c>
      <c r="M213" s="1">
        <v>0.13557306653369899</v>
      </c>
      <c r="N213" s="1">
        <v>8.7630145075272198E-2</v>
      </c>
      <c r="O213" s="1">
        <v>4.79429214584269E-2</v>
      </c>
      <c r="P213" s="1" t="s">
        <v>80</v>
      </c>
      <c r="Q213" s="1">
        <v>19</v>
      </c>
      <c r="R213" s="1" t="s">
        <v>97</v>
      </c>
    </row>
    <row r="214" spans="1:18" x14ac:dyDescent="0.2">
      <c r="A214" s="1" t="s">
        <v>47</v>
      </c>
      <c r="B214" s="1" t="s">
        <v>48</v>
      </c>
      <c r="C214" s="1">
        <v>921</v>
      </c>
      <c r="D214" s="1">
        <v>0</v>
      </c>
      <c r="E214" s="1">
        <v>0.36865096115748602</v>
      </c>
      <c r="F214" s="1">
        <v>0.46721268308769198</v>
      </c>
      <c r="G214" s="1">
        <v>1.2058184250125401</v>
      </c>
      <c r="H214" s="1">
        <v>1.9</v>
      </c>
      <c r="I214" s="1">
        <v>0.69418157498746003</v>
      </c>
      <c r="J214" s="1">
        <v>1.4214538388181901</v>
      </c>
      <c r="K214" s="1">
        <v>2.2770901194354001</v>
      </c>
      <c r="L214" s="1">
        <v>0.85563628061721098</v>
      </c>
      <c r="M214" s="1">
        <v>0.93540461147969201</v>
      </c>
      <c r="N214" s="1">
        <v>1.51050905669179</v>
      </c>
      <c r="O214" s="1">
        <v>0.57510444521209803</v>
      </c>
      <c r="P214" s="1" t="s">
        <v>80</v>
      </c>
      <c r="Q214" s="1">
        <v>20</v>
      </c>
      <c r="R214" s="1" t="s">
        <v>89</v>
      </c>
    </row>
    <row r="215" spans="1:18" x14ac:dyDescent="0.2">
      <c r="A215" s="1" t="s">
        <v>47</v>
      </c>
      <c r="B215" s="1" t="s">
        <v>48</v>
      </c>
      <c r="C215" s="1">
        <v>929</v>
      </c>
      <c r="D215" s="1">
        <v>0</v>
      </c>
      <c r="E215" s="1">
        <v>0.61846861774376904</v>
      </c>
      <c r="F215" s="1">
        <v>0.67530205073739802</v>
      </c>
      <c r="G215" s="1">
        <v>1194</v>
      </c>
      <c r="H215" s="1">
        <v>1141</v>
      </c>
      <c r="I215" s="1">
        <v>53</v>
      </c>
      <c r="J215" s="1">
        <v>1386.58988159311</v>
      </c>
      <c r="K215" s="1">
        <v>1322.3896663078599</v>
      </c>
      <c r="L215" s="1">
        <v>64.200215285253094</v>
      </c>
      <c r="M215" s="1">
        <v>974.53411103013798</v>
      </c>
      <c r="N215" s="1">
        <v>909.01535454957695</v>
      </c>
      <c r="O215" s="1">
        <v>65.518756480560796</v>
      </c>
      <c r="P215" s="1" t="s">
        <v>80</v>
      </c>
      <c r="Q215" s="1">
        <v>20</v>
      </c>
      <c r="R215" s="1" t="s">
        <v>90</v>
      </c>
    </row>
    <row r="216" spans="1:18" x14ac:dyDescent="0.2">
      <c r="A216" s="1" t="s">
        <v>49</v>
      </c>
      <c r="B216" s="1" t="s">
        <v>50</v>
      </c>
      <c r="C216" s="1">
        <v>921</v>
      </c>
      <c r="D216" s="1">
        <v>0</v>
      </c>
      <c r="E216" s="1">
        <v>0.83734518834609695</v>
      </c>
      <c r="F216" s="1">
        <v>0.86449315704720797</v>
      </c>
      <c r="G216" s="1">
        <v>35.150085711159498</v>
      </c>
      <c r="H216" s="1">
        <v>39</v>
      </c>
      <c r="I216" s="1">
        <v>3.8499142888405</v>
      </c>
      <c r="J216" s="1">
        <v>35.828510788152101</v>
      </c>
      <c r="K216" s="1">
        <v>40.588816503800203</v>
      </c>
      <c r="L216" s="1">
        <v>4.7603057156480997</v>
      </c>
      <c r="M216" s="1">
        <v>14.041434066368</v>
      </c>
      <c r="N216" s="1">
        <v>16.115077156190999</v>
      </c>
      <c r="O216" s="1">
        <v>2.0736430898229998</v>
      </c>
      <c r="P216" s="1" t="s">
        <v>80</v>
      </c>
      <c r="Q216" s="1">
        <v>21</v>
      </c>
      <c r="R216" s="1" t="s">
        <v>89</v>
      </c>
    </row>
    <row r="217" spans="1:18" x14ac:dyDescent="0.2">
      <c r="A217" s="1" t="s">
        <v>49</v>
      </c>
      <c r="B217" s="1" t="s">
        <v>50</v>
      </c>
      <c r="C217" s="1">
        <v>929</v>
      </c>
      <c r="D217" s="1">
        <v>0</v>
      </c>
      <c r="E217" s="1">
        <v>0.91577861925549398</v>
      </c>
      <c r="F217" s="1">
        <v>0.92050763066853702</v>
      </c>
      <c r="G217" s="1">
        <v>22181</v>
      </c>
      <c r="H217" s="1">
        <v>27718</v>
      </c>
      <c r="I217" s="1">
        <v>5537</v>
      </c>
      <c r="J217" s="1">
        <v>24278.515608180802</v>
      </c>
      <c r="K217" s="1">
        <v>30464.467168998901</v>
      </c>
      <c r="L217" s="1">
        <v>6185.95156081808</v>
      </c>
      <c r="M217" s="1">
        <v>15229.3349746986</v>
      </c>
      <c r="N217" s="1">
        <v>19567.8788081069</v>
      </c>
      <c r="O217" s="1">
        <v>4338.5438334083301</v>
      </c>
      <c r="P217" s="1" t="s">
        <v>80</v>
      </c>
      <c r="Q217" s="1">
        <v>21</v>
      </c>
      <c r="R217" s="1" t="s">
        <v>90</v>
      </c>
    </row>
    <row r="218" spans="1:18" x14ac:dyDescent="0.2">
      <c r="A218" s="1" t="s">
        <v>51</v>
      </c>
      <c r="B218" s="1" t="s">
        <v>52</v>
      </c>
      <c r="C218" s="1">
        <v>921</v>
      </c>
      <c r="D218" s="1">
        <v>0</v>
      </c>
      <c r="E218" s="1">
        <v>0.68909940953044502</v>
      </c>
      <c r="F218" s="1">
        <v>0.63316514812900304</v>
      </c>
      <c r="G218" s="1">
        <v>3.2995215940289699</v>
      </c>
      <c r="H218" s="1">
        <v>0.5</v>
      </c>
      <c r="I218" s="1">
        <v>2.7995215940289699</v>
      </c>
      <c r="J218" s="1">
        <v>6.2696894535295904</v>
      </c>
      <c r="K218" s="1">
        <v>2.7832790445168301</v>
      </c>
      <c r="L218" s="1">
        <v>3.4864104090127599</v>
      </c>
      <c r="M218" s="1">
        <v>8.9315646606378998</v>
      </c>
      <c r="N218" s="1">
        <v>5.7465814504464099</v>
      </c>
      <c r="O218" s="1">
        <v>3.1849832101914899</v>
      </c>
      <c r="P218" s="1" t="s">
        <v>80</v>
      </c>
      <c r="Q218" s="1">
        <v>22</v>
      </c>
      <c r="R218" s="1" t="s">
        <v>89</v>
      </c>
    </row>
    <row r="219" spans="1:18" x14ac:dyDescent="0.2">
      <c r="A219" s="1" t="s">
        <v>51</v>
      </c>
      <c r="B219" s="1" t="s">
        <v>52</v>
      </c>
      <c r="C219" s="1">
        <v>929</v>
      </c>
      <c r="D219" s="1">
        <v>0</v>
      </c>
      <c r="E219" s="1">
        <v>0.62938301689075205</v>
      </c>
      <c r="F219" s="1">
        <v>0.76628699545690304</v>
      </c>
      <c r="G219" s="1">
        <v>2401</v>
      </c>
      <c r="H219" s="1">
        <v>1907</v>
      </c>
      <c r="I219" s="1">
        <v>494</v>
      </c>
      <c r="J219" s="1">
        <v>4192.6706135629702</v>
      </c>
      <c r="K219" s="1">
        <v>3341.62648008611</v>
      </c>
      <c r="L219" s="1">
        <v>851.04413347685704</v>
      </c>
      <c r="M219" s="1">
        <v>7245.7576610868</v>
      </c>
      <c r="N219" s="1">
        <v>4907.6707608350198</v>
      </c>
      <c r="O219" s="1">
        <v>2338.0869002517802</v>
      </c>
      <c r="P219" s="1" t="s">
        <v>80</v>
      </c>
      <c r="Q219" s="1">
        <v>22</v>
      </c>
      <c r="R219" s="1" t="s">
        <v>90</v>
      </c>
    </row>
    <row r="220" spans="1:18" x14ac:dyDescent="0.2">
      <c r="A220" s="1" t="s">
        <v>53</v>
      </c>
      <c r="B220" s="1" t="s">
        <v>54</v>
      </c>
      <c r="C220" s="1">
        <v>921</v>
      </c>
      <c r="D220" s="1">
        <v>0</v>
      </c>
      <c r="E220" s="1">
        <v>0.590444889151712</v>
      </c>
      <c r="F220" s="1">
        <v>0.37575758521598102</v>
      </c>
      <c r="G220" s="1">
        <v>13.193515385220699</v>
      </c>
      <c r="H220" s="1">
        <v>4.5</v>
      </c>
      <c r="I220" s="1">
        <v>8.6935153852206994</v>
      </c>
      <c r="J220" s="1">
        <v>15.1970161409212</v>
      </c>
      <c r="K220" s="1">
        <v>7.7134636264929402</v>
      </c>
      <c r="L220" s="1">
        <v>7.4835525144282098</v>
      </c>
      <c r="M220" s="1">
        <v>9.6036899638629407</v>
      </c>
      <c r="N220" s="1">
        <v>9.5681464887083596</v>
      </c>
      <c r="O220" s="1">
        <v>3.5543475154584697E-2</v>
      </c>
      <c r="P220" s="1" t="s">
        <v>80</v>
      </c>
      <c r="Q220" s="1">
        <v>23</v>
      </c>
      <c r="R220" s="1" t="s">
        <v>89</v>
      </c>
    </row>
    <row r="221" spans="1:18" x14ac:dyDescent="0.2">
      <c r="A221" s="1" t="s">
        <v>53</v>
      </c>
      <c r="B221" s="1" t="s">
        <v>54</v>
      </c>
      <c r="C221" s="1">
        <v>929</v>
      </c>
      <c r="D221" s="1">
        <v>0</v>
      </c>
      <c r="E221" s="1">
        <v>0.54685356412216002</v>
      </c>
      <c r="F221" s="1">
        <v>0.48905969908424801</v>
      </c>
      <c r="G221" s="1">
        <v>8455</v>
      </c>
      <c r="H221" s="1">
        <v>4016</v>
      </c>
      <c r="I221" s="1">
        <v>4439</v>
      </c>
      <c r="J221" s="1">
        <v>10048.798708288499</v>
      </c>
      <c r="K221" s="1">
        <v>6463.15931108719</v>
      </c>
      <c r="L221" s="1">
        <v>3585.6393972012902</v>
      </c>
      <c r="M221" s="1">
        <v>7212.5254079333799</v>
      </c>
      <c r="N221" s="1">
        <v>7235.2712298746101</v>
      </c>
      <c r="O221" s="1">
        <v>22.745821941231998</v>
      </c>
      <c r="P221" s="1" t="s">
        <v>80</v>
      </c>
      <c r="Q221" s="1">
        <v>23</v>
      </c>
      <c r="R221" s="1" t="s">
        <v>90</v>
      </c>
    </row>
    <row r="222" spans="1:18" x14ac:dyDescent="0.2">
      <c r="A222" s="1" t="s">
        <v>55</v>
      </c>
      <c r="B222" s="1" t="s">
        <v>56</v>
      </c>
      <c r="C222" s="1">
        <v>921</v>
      </c>
      <c r="D222" s="1">
        <v>0</v>
      </c>
      <c r="E222" s="1">
        <v>0.96641801359657298</v>
      </c>
      <c r="F222" s="1">
        <v>0.96983938350835197</v>
      </c>
      <c r="G222" s="1">
        <v>45.743908342746501</v>
      </c>
      <c r="H222" s="1">
        <v>38.700000000000003</v>
      </c>
      <c r="I222" s="1">
        <v>7.0439083427464997</v>
      </c>
      <c r="J222" s="1">
        <v>44.603057287474499</v>
      </c>
      <c r="K222" s="1">
        <v>38.519652551574403</v>
      </c>
      <c r="L222" s="1">
        <v>6.08340473590013</v>
      </c>
      <c r="M222" s="1">
        <v>19.7028756806383</v>
      </c>
      <c r="N222" s="1">
        <v>17.6300149907707</v>
      </c>
      <c r="O222" s="1">
        <v>2.0728606898675301</v>
      </c>
      <c r="P222" s="1" t="s">
        <v>80</v>
      </c>
      <c r="Q222" s="1">
        <v>24</v>
      </c>
      <c r="R222" s="1" t="s">
        <v>89</v>
      </c>
    </row>
    <row r="223" spans="1:18" x14ac:dyDescent="0.2">
      <c r="A223" s="1" t="s">
        <v>55</v>
      </c>
      <c r="B223" s="1" t="s">
        <v>56</v>
      </c>
      <c r="C223" s="1">
        <v>929</v>
      </c>
      <c r="D223" s="1">
        <v>0</v>
      </c>
      <c r="E223" s="1">
        <v>0.98353902166686902</v>
      </c>
      <c r="F223" s="1">
        <v>0.98151876177210295</v>
      </c>
      <c r="G223" s="1">
        <v>26825</v>
      </c>
      <c r="H223" s="1">
        <v>27642</v>
      </c>
      <c r="I223" s="1">
        <v>817</v>
      </c>
      <c r="J223" s="1">
        <v>33558.280947255102</v>
      </c>
      <c r="K223" s="1">
        <v>34231.146393971998</v>
      </c>
      <c r="L223" s="1">
        <v>672.86544671689603</v>
      </c>
      <c r="M223" s="1">
        <v>27001.449242069601</v>
      </c>
      <c r="N223" s="1">
        <v>27259.922491716799</v>
      </c>
      <c r="O223" s="1">
        <v>258.47324964720201</v>
      </c>
      <c r="P223" s="1" t="s">
        <v>80</v>
      </c>
      <c r="Q223" s="1">
        <v>24</v>
      </c>
      <c r="R223" s="1" t="s">
        <v>90</v>
      </c>
    </row>
    <row r="224" spans="1:18" x14ac:dyDescent="0.2">
      <c r="A224" s="1" t="s">
        <v>57</v>
      </c>
      <c r="B224" s="1" t="s">
        <v>58</v>
      </c>
      <c r="C224" s="1">
        <v>921</v>
      </c>
      <c r="D224" s="1">
        <v>0</v>
      </c>
      <c r="E224" s="1">
        <v>0.97400732870069595</v>
      </c>
      <c r="F224" s="1">
        <v>0.97235424304798501</v>
      </c>
      <c r="G224" s="1">
        <v>27.6365306183447</v>
      </c>
      <c r="H224" s="1">
        <v>27.1</v>
      </c>
      <c r="I224" s="1">
        <v>0.53653061834469895</v>
      </c>
      <c r="J224" s="1">
        <v>29.464735353597501</v>
      </c>
      <c r="K224" s="1">
        <v>28.919761129207401</v>
      </c>
      <c r="L224" s="1">
        <v>0.544974224390124</v>
      </c>
      <c r="M224" s="1">
        <v>12.353446669781</v>
      </c>
      <c r="N224" s="1">
        <v>11.693557328134</v>
      </c>
      <c r="O224" s="1">
        <v>0.65988934164693802</v>
      </c>
      <c r="P224" s="1" t="s">
        <v>80</v>
      </c>
      <c r="Q224" s="1">
        <v>25</v>
      </c>
      <c r="R224" s="1" t="s">
        <v>89</v>
      </c>
    </row>
    <row r="225" spans="1:18" x14ac:dyDescent="0.2">
      <c r="A225" s="1" t="s">
        <v>57</v>
      </c>
      <c r="B225" s="1" t="s">
        <v>58</v>
      </c>
      <c r="C225" s="1">
        <v>916</v>
      </c>
      <c r="D225" s="1">
        <v>0</v>
      </c>
      <c r="E225" s="1">
        <v>0.96972537674263204</v>
      </c>
      <c r="F225" s="1">
        <v>0.96680250752154295</v>
      </c>
      <c r="G225" s="1">
        <v>73090</v>
      </c>
      <c r="H225" s="1">
        <v>75370.5</v>
      </c>
      <c r="I225" s="1">
        <v>2280.5</v>
      </c>
      <c r="J225" s="1">
        <v>78616.819868995604</v>
      </c>
      <c r="K225" s="1">
        <v>79819.782751091698</v>
      </c>
      <c r="L225" s="1">
        <v>1202.96288209606</v>
      </c>
      <c r="M225" s="1">
        <v>38649.4101067148</v>
      </c>
      <c r="N225" s="1">
        <v>38260.935698465997</v>
      </c>
      <c r="O225" s="1">
        <v>388.47440824876702</v>
      </c>
      <c r="P225" s="1" t="s">
        <v>80</v>
      </c>
      <c r="Q225" s="1">
        <v>25</v>
      </c>
      <c r="R225" s="1" t="s">
        <v>90</v>
      </c>
    </row>
    <row r="226" spans="1:18" x14ac:dyDescent="0.2">
      <c r="A226" s="1" t="s">
        <v>57</v>
      </c>
      <c r="B226" s="1" t="s">
        <v>58</v>
      </c>
      <c r="C226" s="1">
        <v>921</v>
      </c>
      <c r="D226" s="1">
        <v>0</v>
      </c>
      <c r="E226" s="1">
        <v>0.97400461050355802</v>
      </c>
      <c r="F226" s="1">
        <v>0.97235424304798501</v>
      </c>
      <c r="G226" s="1">
        <v>0.27636530618344701</v>
      </c>
      <c r="H226" s="1">
        <v>0.27100000000000002</v>
      </c>
      <c r="I226" s="1">
        <v>5.3653061834469896E-3</v>
      </c>
      <c r="J226" s="1">
        <v>0.29464735353597499</v>
      </c>
      <c r="K226" s="1">
        <v>0.28919739413680801</v>
      </c>
      <c r="L226" s="1">
        <v>5.4499593991672599E-3</v>
      </c>
      <c r="M226" s="1">
        <v>0.12353446669781</v>
      </c>
      <c r="N226" s="1">
        <v>0.116935888388476</v>
      </c>
      <c r="O226" s="1">
        <v>6.5985783093337304E-3</v>
      </c>
      <c r="P226" s="1" t="s">
        <v>80</v>
      </c>
      <c r="Q226" s="1">
        <v>25</v>
      </c>
      <c r="R226" s="1" t="s">
        <v>97</v>
      </c>
    </row>
    <row r="227" spans="1:18" x14ac:dyDescent="0.2">
      <c r="A227" s="1" t="s">
        <v>59</v>
      </c>
      <c r="B227" s="1" t="s">
        <v>60</v>
      </c>
      <c r="C227" s="1">
        <v>921</v>
      </c>
      <c r="D227" s="1">
        <v>0</v>
      </c>
      <c r="E227" s="1">
        <v>0.92130184206940402</v>
      </c>
      <c r="F227" s="1">
        <v>0.92296870547748799</v>
      </c>
      <c r="G227" s="1">
        <v>53.038329245461</v>
      </c>
      <c r="H227" s="1">
        <v>55.2</v>
      </c>
      <c r="I227" s="1">
        <v>2.1616707545390001</v>
      </c>
      <c r="J227" s="1">
        <v>53.160498693106199</v>
      </c>
      <c r="K227" s="1">
        <v>55.050271444082497</v>
      </c>
      <c r="L227" s="1">
        <v>1.88977275097634</v>
      </c>
      <c r="M227" s="1">
        <v>15.9052931834629</v>
      </c>
      <c r="N227" s="1">
        <v>15.038693659738399</v>
      </c>
      <c r="O227" s="1">
        <v>0.86659952372451199</v>
      </c>
      <c r="P227" s="1" t="s">
        <v>80</v>
      </c>
      <c r="Q227" s="1">
        <v>26</v>
      </c>
      <c r="R227" s="1" t="s">
        <v>89</v>
      </c>
    </row>
    <row r="228" spans="1:18" x14ac:dyDescent="0.2">
      <c r="A228" s="1" t="s">
        <v>59</v>
      </c>
      <c r="B228" s="1" t="s">
        <v>60</v>
      </c>
      <c r="C228" s="1">
        <v>916</v>
      </c>
      <c r="D228" s="1">
        <v>0</v>
      </c>
      <c r="E228" s="1">
        <v>0.96613464935609095</v>
      </c>
      <c r="F228" s="1">
        <v>0.95667016906048497</v>
      </c>
      <c r="G228" s="1">
        <v>36909.5</v>
      </c>
      <c r="H228" s="1">
        <v>39960</v>
      </c>
      <c r="I228" s="1">
        <v>3050.5</v>
      </c>
      <c r="J228" s="1">
        <v>40815.239082969398</v>
      </c>
      <c r="K228" s="1">
        <v>43569.653930130997</v>
      </c>
      <c r="L228" s="1">
        <v>2754.4148471615699</v>
      </c>
      <c r="M228" s="1">
        <v>23539.9791352063</v>
      </c>
      <c r="N228" s="1">
        <v>25253.601464854</v>
      </c>
      <c r="O228" s="1">
        <v>1713.6223296477799</v>
      </c>
      <c r="P228" s="1" t="s">
        <v>80</v>
      </c>
      <c r="Q228" s="1">
        <v>26</v>
      </c>
      <c r="R228" s="1" t="s">
        <v>90</v>
      </c>
    </row>
    <row r="229" spans="1:18" x14ac:dyDescent="0.2">
      <c r="A229" s="1" t="s">
        <v>59</v>
      </c>
      <c r="B229" s="1" t="s">
        <v>60</v>
      </c>
      <c r="C229" s="1">
        <v>921</v>
      </c>
      <c r="D229" s="1">
        <v>0</v>
      </c>
      <c r="E229" s="1">
        <v>0.51143006150275805</v>
      </c>
      <c r="F229" s="1">
        <v>0.51000661861176499</v>
      </c>
      <c r="G229" s="1">
        <v>0.140110271087074</v>
      </c>
      <c r="H229" s="1">
        <v>0.16836000000000001</v>
      </c>
      <c r="I229" s="1">
        <v>2.8249728912926E-2</v>
      </c>
      <c r="J229" s="1">
        <v>0.15255165893768599</v>
      </c>
      <c r="K229" s="1">
        <v>0.167903327904452</v>
      </c>
      <c r="L229" s="1">
        <v>1.53516689667655E-2</v>
      </c>
      <c r="M229" s="1">
        <v>7.3157468331123104E-2</v>
      </c>
      <c r="N229" s="1">
        <v>4.5868015662202097E-2</v>
      </c>
      <c r="O229" s="1">
        <v>2.7289452668921101E-2</v>
      </c>
      <c r="P229" s="1" t="s">
        <v>80</v>
      </c>
      <c r="Q229" s="1">
        <v>26</v>
      </c>
      <c r="R229" s="1" t="s">
        <v>97</v>
      </c>
    </row>
    <row r="230" spans="1:18" x14ac:dyDescent="0.2">
      <c r="A230" s="1" t="s">
        <v>61</v>
      </c>
      <c r="B230" s="1" t="s">
        <v>62</v>
      </c>
      <c r="C230" s="1">
        <v>921</v>
      </c>
      <c r="D230" s="1">
        <v>0</v>
      </c>
      <c r="E230" s="1">
        <v>0.87740796791887499</v>
      </c>
      <c r="F230" s="1">
        <v>0.91783882903478897</v>
      </c>
      <c r="G230" s="1">
        <v>12.2361269118948</v>
      </c>
      <c r="H230" s="1">
        <v>12.3</v>
      </c>
      <c r="I230" s="1">
        <v>6.3873088105200496E-2</v>
      </c>
      <c r="J230" s="1">
        <v>14.4841045935549</v>
      </c>
      <c r="K230" s="1">
        <v>14.3090119435396</v>
      </c>
      <c r="L230" s="1">
        <v>0.17509265001530799</v>
      </c>
      <c r="M230" s="1">
        <v>10.072732309704501</v>
      </c>
      <c r="N230" s="1">
        <v>8.9249768725110492</v>
      </c>
      <c r="O230" s="1">
        <v>1.14775543719344</v>
      </c>
      <c r="P230" s="1" t="s">
        <v>80</v>
      </c>
      <c r="Q230" s="1">
        <v>27</v>
      </c>
      <c r="R230" s="1" t="s">
        <v>89</v>
      </c>
    </row>
    <row r="231" spans="1:18" x14ac:dyDescent="0.2">
      <c r="A231" s="1" t="s">
        <v>61</v>
      </c>
      <c r="B231" s="1" t="s">
        <v>62</v>
      </c>
      <c r="C231" s="1">
        <v>916</v>
      </c>
      <c r="D231" s="1">
        <v>0</v>
      </c>
      <c r="E231" s="1">
        <v>0.646242513143237</v>
      </c>
      <c r="F231" s="1">
        <v>0.891646881944263</v>
      </c>
      <c r="G231" s="1">
        <v>4331.5</v>
      </c>
      <c r="H231" s="1">
        <v>4759</v>
      </c>
      <c r="I231" s="1">
        <v>427.5</v>
      </c>
      <c r="J231" s="1">
        <v>5578.9847161572097</v>
      </c>
      <c r="K231" s="1">
        <v>5587.6124454148503</v>
      </c>
      <c r="L231" s="1">
        <v>8.6277292576423896</v>
      </c>
      <c r="M231" s="1">
        <v>5628.94141847846</v>
      </c>
      <c r="N231" s="1">
        <v>3989.8012765909102</v>
      </c>
      <c r="O231" s="1">
        <v>1639.14014188755</v>
      </c>
      <c r="P231" s="1" t="s">
        <v>80</v>
      </c>
      <c r="Q231" s="1">
        <v>27</v>
      </c>
      <c r="R231" s="1" t="s">
        <v>90</v>
      </c>
    </row>
    <row r="232" spans="1:18" x14ac:dyDescent="0.2">
      <c r="A232" s="1" t="s">
        <v>61</v>
      </c>
      <c r="B232" s="1" t="s">
        <v>62</v>
      </c>
      <c r="C232" s="1">
        <v>921</v>
      </c>
      <c r="D232" s="1">
        <v>0</v>
      </c>
      <c r="E232" s="1">
        <v>0.57653354920632605</v>
      </c>
      <c r="F232" s="1">
        <v>0.67551410043051696</v>
      </c>
      <c r="G232" s="1">
        <v>1.5706391491215901E-2</v>
      </c>
      <c r="H232" s="1">
        <v>1.9798403999999999E-2</v>
      </c>
      <c r="I232" s="1">
        <v>4.0920125087840998E-3</v>
      </c>
      <c r="J232" s="1">
        <v>2.07059396209365E-2</v>
      </c>
      <c r="K232" s="1">
        <v>2.20430708219327E-2</v>
      </c>
      <c r="L232" s="1">
        <v>1.3371312009961599E-3</v>
      </c>
      <c r="M232" s="1">
        <v>2.081679270595E-2</v>
      </c>
      <c r="N232" s="1">
        <v>1.1344496276928399E-2</v>
      </c>
      <c r="O232" s="1">
        <v>9.4722964290216306E-3</v>
      </c>
      <c r="P232" s="1" t="s">
        <v>80</v>
      </c>
      <c r="Q232" s="1">
        <v>27</v>
      </c>
      <c r="R232" s="1" t="s">
        <v>97</v>
      </c>
    </row>
    <row r="233" spans="1:18" x14ac:dyDescent="0.2">
      <c r="A233" s="1" t="s">
        <v>63</v>
      </c>
      <c r="B233" s="1" t="s">
        <v>64</v>
      </c>
      <c r="C233" s="1">
        <v>921</v>
      </c>
      <c r="D233" s="1">
        <v>0</v>
      </c>
      <c r="E233" s="1">
        <v>0.52861160878275804</v>
      </c>
      <c r="F233" s="1">
        <v>0.58522359623226605</v>
      </c>
      <c r="G233" s="1">
        <v>70.241368774824295</v>
      </c>
      <c r="H233" s="1">
        <v>71.3</v>
      </c>
      <c r="I233" s="1">
        <v>1.0586312251757</v>
      </c>
      <c r="J233" s="1">
        <v>67.137441660481898</v>
      </c>
      <c r="K233" s="1">
        <v>69.975352877307301</v>
      </c>
      <c r="L233" s="1">
        <v>2.8379112168253502</v>
      </c>
      <c r="M233" s="1">
        <v>13.4993255235471</v>
      </c>
      <c r="N233" s="1">
        <v>12.6226121508669</v>
      </c>
      <c r="O233" s="1">
        <v>0.87671337268025296</v>
      </c>
      <c r="P233" s="1" t="s">
        <v>80</v>
      </c>
      <c r="Q233" s="1">
        <v>28</v>
      </c>
      <c r="R233" s="1" t="s">
        <v>89</v>
      </c>
    </row>
    <row r="234" spans="1:18" x14ac:dyDescent="0.2">
      <c r="A234" s="1" t="s">
        <v>63</v>
      </c>
      <c r="B234" s="1" t="s">
        <v>64</v>
      </c>
      <c r="C234" s="1">
        <v>916</v>
      </c>
      <c r="D234" s="1">
        <v>0</v>
      </c>
      <c r="E234" s="1">
        <v>0.81482776362212594</v>
      </c>
      <c r="F234" s="1">
        <v>0.88613298357497705</v>
      </c>
      <c r="G234" s="1">
        <v>2806.5</v>
      </c>
      <c r="H234" s="1">
        <v>3280</v>
      </c>
      <c r="I234" s="1">
        <v>473.5</v>
      </c>
      <c r="J234" s="1">
        <v>3685.3438864628802</v>
      </c>
      <c r="K234" s="1">
        <v>4150.6975982532704</v>
      </c>
      <c r="L234" s="1">
        <v>465.35371179039299</v>
      </c>
      <c r="M234" s="1">
        <v>3498.1953012611898</v>
      </c>
      <c r="N234" s="1">
        <v>3500.0036844999699</v>
      </c>
      <c r="O234" s="1">
        <v>1.8083832387787899</v>
      </c>
      <c r="P234" s="1" t="s">
        <v>80</v>
      </c>
      <c r="Q234" s="1">
        <v>28</v>
      </c>
      <c r="R234" s="1" t="s">
        <v>90</v>
      </c>
    </row>
    <row r="235" spans="1:18" x14ac:dyDescent="0.2">
      <c r="A235" s="1" t="s">
        <v>63</v>
      </c>
      <c r="B235" s="1" t="s">
        <v>64</v>
      </c>
      <c r="C235" s="1">
        <v>921</v>
      </c>
      <c r="D235" s="1">
        <v>0</v>
      </c>
      <c r="E235" s="1">
        <v>0.56211320455016101</v>
      </c>
      <c r="F235" s="1">
        <v>0.68095668333066595</v>
      </c>
      <c r="G235" s="1">
        <v>1.06433320145531E-2</v>
      </c>
      <c r="H235" s="1">
        <v>1.3890714E-2</v>
      </c>
      <c r="I235" s="1">
        <v>3.2473819854469E-3</v>
      </c>
      <c r="J235" s="1">
        <v>1.39891620459084E-2</v>
      </c>
      <c r="K235" s="1">
        <v>1.5989320754614501E-2</v>
      </c>
      <c r="L235" s="1">
        <v>2.0001587087061599E-3</v>
      </c>
      <c r="M235" s="1">
        <v>1.57314042264451E-2</v>
      </c>
      <c r="N235" s="1">
        <v>1.00938469015444E-2</v>
      </c>
      <c r="O235" s="1">
        <v>5.6375573249007899E-3</v>
      </c>
      <c r="P235" s="1" t="s">
        <v>80</v>
      </c>
      <c r="Q235" s="1">
        <v>28</v>
      </c>
      <c r="R235" s="1" t="s">
        <v>97</v>
      </c>
    </row>
    <row r="236" spans="1:18" x14ac:dyDescent="0.2">
      <c r="A236" s="1" t="s">
        <v>65</v>
      </c>
      <c r="B236" s="1" t="s">
        <v>66</v>
      </c>
      <c r="C236" s="1">
        <v>921</v>
      </c>
      <c r="D236" s="1">
        <v>0</v>
      </c>
      <c r="E236" s="1">
        <v>0.29673923815081399</v>
      </c>
      <c r="F236" s="1">
        <v>0.46597197736638002</v>
      </c>
      <c r="G236" s="1">
        <v>16.8364611260054</v>
      </c>
      <c r="H236" s="1">
        <v>12.3</v>
      </c>
      <c r="I236" s="1">
        <v>4.5364611260054</v>
      </c>
      <c r="J236" s="1">
        <v>20.136136004244999</v>
      </c>
      <c r="K236" s="1">
        <v>13.7805646036916</v>
      </c>
      <c r="L236" s="1">
        <v>6.3555714005533996</v>
      </c>
      <c r="M236" s="1">
        <v>12.652731808402599</v>
      </c>
      <c r="N236" s="1">
        <v>8.3542362403236492</v>
      </c>
      <c r="O236" s="1">
        <v>4.2984955680789598</v>
      </c>
      <c r="P236" s="1" t="s">
        <v>80</v>
      </c>
      <c r="Q236" s="1">
        <v>29</v>
      </c>
      <c r="R236" s="1" t="s">
        <v>89</v>
      </c>
    </row>
    <row r="237" spans="1:18" x14ac:dyDescent="0.2">
      <c r="A237" s="1" t="s">
        <v>65</v>
      </c>
      <c r="B237" s="1" t="s">
        <v>66</v>
      </c>
      <c r="C237" s="1">
        <v>916</v>
      </c>
      <c r="D237" s="1">
        <v>0</v>
      </c>
      <c r="E237" s="1">
        <v>9.4212520533911506E-2</v>
      </c>
      <c r="F237" s="1">
        <v>0.62468159460901795</v>
      </c>
      <c r="G237" s="1">
        <v>690.5</v>
      </c>
      <c r="H237" s="1">
        <v>559</v>
      </c>
      <c r="I237" s="1">
        <v>131.5</v>
      </c>
      <c r="J237" s="1">
        <v>1195.97816593886</v>
      </c>
      <c r="K237" s="1">
        <v>658.01746724890802</v>
      </c>
      <c r="L237" s="1">
        <v>537.96069868995596</v>
      </c>
      <c r="M237" s="1">
        <v>2833.5747589002899</v>
      </c>
      <c r="N237" s="1">
        <v>490.71298826608597</v>
      </c>
      <c r="O237" s="1">
        <v>2342.8617706342102</v>
      </c>
      <c r="P237" s="1" t="s">
        <v>80</v>
      </c>
      <c r="Q237" s="1">
        <v>29</v>
      </c>
      <c r="R237" s="1" t="s">
        <v>90</v>
      </c>
    </row>
    <row r="238" spans="1:18" x14ac:dyDescent="0.2">
      <c r="A238" s="1" t="s">
        <v>65</v>
      </c>
      <c r="B238" s="1" t="s">
        <v>66</v>
      </c>
      <c r="C238" s="1">
        <v>921</v>
      </c>
      <c r="D238" s="1">
        <v>0</v>
      </c>
      <c r="E238" s="1">
        <v>9.8111705722026807E-2</v>
      </c>
      <c r="F238" s="1">
        <v>0.39535395151209402</v>
      </c>
      <c r="G238" s="1">
        <v>2.6883564354346001E-3</v>
      </c>
      <c r="H238" s="1">
        <v>2.326603E-3</v>
      </c>
      <c r="I238" s="1">
        <v>3.6175343543459997E-4</v>
      </c>
      <c r="J238" s="1">
        <v>4.0167069096695802E-3</v>
      </c>
      <c r="K238" s="1">
        <v>2.6715716585233402E-3</v>
      </c>
      <c r="L238" s="1">
        <v>1.34513525114623E-3</v>
      </c>
      <c r="M238" s="1">
        <v>5.8826586557561896E-3</v>
      </c>
      <c r="N238" s="1">
        <v>1.62431085638327E-3</v>
      </c>
      <c r="O238" s="1">
        <v>4.2583477993729203E-3</v>
      </c>
      <c r="P238" s="1" t="s">
        <v>80</v>
      </c>
      <c r="Q238" s="1">
        <v>29</v>
      </c>
      <c r="R238" s="1" t="s">
        <v>97</v>
      </c>
    </row>
    <row r="239" spans="1:18" x14ac:dyDescent="0.2">
      <c r="A239" s="1" t="s">
        <v>67</v>
      </c>
      <c r="B239" s="1" t="s">
        <v>68</v>
      </c>
      <c r="C239" s="1">
        <v>921</v>
      </c>
      <c r="D239" s="1">
        <v>0</v>
      </c>
      <c r="E239" s="1">
        <v>0.88665121088537102</v>
      </c>
      <c r="F239" s="1">
        <v>0.91035039578570898</v>
      </c>
      <c r="G239" s="1">
        <v>62.679263944197203</v>
      </c>
      <c r="H239" s="1">
        <v>66.400000000000006</v>
      </c>
      <c r="I239" s="1">
        <v>3.7207360558028002</v>
      </c>
      <c r="J239" s="1">
        <v>60.520548567632602</v>
      </c>
      <c r="K239" s="1">
        <v>65.1673181324647</v>
      </c>
      <c r="L239" s="1">
        <v>4.6467695648320797</v>
      </c>
      <c r="M239" s="1">
        <v>15.787885132659</v>
      </c>
      <c r="N239" s="1">
        <v>13.674835118463401</v>
      </c>
      <c r="O239" s="1">
        <v>2.1130500141955801</v>
      </c>
      <c r="P239" s="1" t="s">
        <v>80</v>
      </c>
      <c r="Q239" s="1">
        <v>30</v>
      </c>
      <c r="R239" s="1" t="s">
        <v>89</v>
      </c>
    </row>
    <row r="240" spans="1:18" x14ac:dyDescent="0.2">
      <c r="A240" s="1" t="s">
        <v>67</v>
      </c>
      <c r="B240" s="1" t="s">
        <v>68</v>
      </c>
      <c r="C240" s="1">
        <v>916</v>
      </c>
      <c r="D240" s="1">
        <v>0</v>
      </c>
      <c r="E240" s="1">
        <v>0.98325492443120899</v>
      </c>
      <c r="F240" s="1">
        <v>0.973468172966793</v>
      </c>
      <c r="G240" s="1">
        <v>21744</v>
      </c>
      <c r="H240" s="1">
        <v>25863.5</v>
      </c>
      <c r="I240" s="1">
        <v>4119.5</v>
      </c>
      <c r="J240" s="1">
        <v>25803.8449781659</v>
      </c>
      <c r="K240" s="1">
        <v>29368.632096069901</v>
      </c>
      <c r="L240" s="1">
        <v>3564.7871179039298</v>
      </c>
      <c r="M240" s="1">
        <v>19075.311388959799</v>
      </c>
      <c r="N240" s="1">
        <v>20448.399430543599</v>
      </c>
      <c r="O240" s="1">
        <v>1373.0880415838501</v>
      </c>
      <c r="P240" s="1" t="s">
        <v>80</v>
      </c>
      <c r="Q240" s="1">
        <v>30</v>
      </c>
      <c r="R240" s="1" t="s">
        <v>90</v>
      </c>
    </row>
    <row r="241" spans="1:18" x14ac:dyDescent="0.2">
      <c r="A241" s="1" t="s">
        <v>67</v>
      </c>
      <c r="B241" s="1" t="s">
        <v>68</v>
      </c>
      <c r="C241" s="1">
        <v>921</v>
      </c>
      <c r="D241" s="1">
        <v>0</v>
      </c>
      <c r="E241" s="1">
        <v>0.70860539848409398</v>
      </c>
      <c r="F241" s="1">
        <v>0.71917853834868894</v>
      </c>
      <c r="G241" s="1">
        <v>8.4802550947320393E-2</v>
      </c>
      <c r="H241" s="1">
        <v>0.10969935</v>
      </c>
      <c r="I241" s="1">
        <v>2.4896799052679601E-2</v>
      </c>
      <c r="J241" s="1">
        <v>9.5357695168863693E-2</v>
      </c>
      <c r="K241" s="1">
        <v>0.112424490526602</v>
      </c>
      <c r="L241" s="1">
        <v>1.70667953577378E-2</v>
      </c>
      <c r="M241" s="1">
        <v>5.8129298377024699E-2</v>
      </c>
      <c r="N241" s="1">
        <v>4.4412289443076701E-2</v>
      </c>
      <c r="O241" s="1">
        <v>1.3717008933948E-2</v>
      </c>
      <c r="P241" s="1" t="s">
        <v>80</v>
      </c>
      <c r="Q241" s="1">
        <v>30</v>
      </c>
      <c r="R241" s="1" t="s">
        <v>97</v>
      </c>
    </row>
    <row r="242" spans="1:18" x14ac:dyDescent="0.2">
      <c r="A242" s="1" t="s">
        <v>69</v>
      </c>
      <c r="B242" s="1" t="s">
        <v>70</v>
      </c>
      <c r="C242" s="1">
        <v>921</v>
      </c>
      <c r="D242" s="1">
        <v>0</v>
      </c>
      <c r="E242" s="1">
        <v>0.28234926634609298</v>
      </c>
      <c r="F242" s="1">
        <v>5.6354465441238899E-2</v>
      </c>
      <c r="G242" s="1">
        <v>0.44792833146696498</v>
      </c>
      <c r="H242" s="1">
        <v>2.5</v>
      </c>
      <c r="I242" s="1">
        <v>2.05207166853303</v>
      </c>
      <c r="J242" s="1">
        <v>0.76129586734128096</v>
      </c>
      <c r="K242" s="1">
        <v>3.15906623235613</v>
      </c>
      <c r="L242" s="1">
        <v>2.3977703650148499</v>
      </c>
      <c r="M242" s="1">
        <v>1.28510633356523</v>
      </c>
      <c r="N242" s="1">
        <v>2.7157525174113202</v>
      </c>
      <c r="O242" s="1">
        <v>1.43064618384608</v>
      </c>
      <c r="P242" s="1" t="s">
        <v>80</v>
      </c>
      <c r="Q242" s="1">
        <v>31</v>
      </c>
      <c r="R242" s="1" t="s">
        <v>89</v>
      </c>
    </row>
    <row r="243" spans="1:18" x14ac:dyDescent="0.2">
      <c r="A243" s="1" t="s">
        <v>69</v>
      </c>
      <c r="B243" s="1" t="s">
        <v>70</v>
      </c>
      <c r="C243" s="1">
        <v>916</v>
      </c>
      <c r="D243" s="1">
        <v>0</v>
      </c>
      <c r="E243" s="1">
        <v>0.371408798493019</v>
      </c>
      <c r="F243" s="1">
        <v>0.36162760724348603</v>
      </c>
      <c r="G243" s="1">
        <v>97</v>
      </c>
      <c r="H243" s="1">
        <v>573.5</v>
      </c>
      <c r="I243" s="1">
        <v>476.5</v>
      </c>
      <c r="J243" s="1">
        <v>180.70633187772901</v>
      </c>
      <c r="K243" s="1">
        <v>787.61790393013098</v>
      </c>
      <c r="L243" s="1">
        <v>606.91157205240199</v>
      </c>
      <c r="M243" s="1">
        <v>296.825491966534</v>
      </c>
      <c r="N243" s="1">
        <v>873.48293733831804</v>
      </c>
      <c r="O243" s="1">
        <v>576.65744537178398</v>
      </c>
      <c r="P243" s="1" t="s">
        <v>80</v>
      </c>
      <c r="Q243" s="1">
        <v>31</v>
      </c>
      <c r="R243" s="1" t="s">
        <v>90</v>
      </c>
    </row>
    <row r="244" spans="1:18" x14ac:dyDescent="0.2">
      <c r="A244" s="1" t="s">
        <v>69</v>
      </c>
      <c r="B244" s="1" t="s">
        <v>70</v>
      </c>
      <c r="C244" s="1">
        <v>921</v>
      </c>
      <c r="D244" s="1">
        <v>0</v>
      </c>
      <c r="E244" s="1">
        <v>0.29239985550731101</v>
      </c>
      <c r="F244" s="1">
        <v>0.15334764766598299</v>
      </c>
      <c r="G244" s="1">
        <v>3.8815159838457799E-4</v>
      </c>
      <c r="H244" s="1">
        <v>2.4952590000000001E-3</v>
      </c>
      <c r="I244" s="1">
        <v>2.1071074016154202E-3</v>
      </c>
      <c r="J244" s="1">
        <v>6.6358654237255504E-4</v>
      </c>
      <c r="K244" s="1">
        <v>3.2201501009771999E-3</v>
      </c>
      <c r="L244" s="1">
        <v>2.55656355860464E-3</v>
      </c>
      <c r="M244" s="1">
        <v>1.09188725885187E-3</v>
      </c>
      <c r="N244" s="1">
        <v>2.8742018289689602E-3</v>
      </c>
      <c r="O244" s="1">
        <v>1.7823145701170999E-3</v>
      </c>
      <c r="P244" s="1" t="s">
        <v>80</v>
      </c>
      <c r="Q244" s="1">
        <v>31</v>
      </c>
      <c r="R244" s="1" t="s">
        <v>97</v>
      </c>
    </row>
    <row r="245" spans="1:18" x14ac:dyDescent="0.2">
      <c r="A245" s="1" t="s">
        <v>71</v>
      </c>
      <c r="B245" s="1" t="s">
        <v>72</v>
      </c>
      <c r="C245" s="1">
        <v>921</v>
      </c>
      <c r="D245" s="1">
        <v>0</v>
      </c>
      <c r="E245" s="1">
        <v>0.73795222812198602</v>
      </c>
      <c r="F245" s="1">
        <v>0.70096626434597897</v>
      </c>
      <c r="G245" s="1">
        <v>97.032854209445603</v>
      </c>
      <c r="H245" s="1">
        <v>90.2</v>
      </c>
      <c r="I245" s="1">
        <v>6.8328542094455997</v>
      </c>
      <c r="J245" s="1">
        <v>95.057290992005306</v>
      </c>
      <c r="K245" s="1">
        <v>88.170358306188902</v>
      </c>
      <c r="L245" s="1">
        <v>6.8869326858163804</v>
      </c>
      <c r="M245" s="1">
        <v>6.9528007491597901</v>
      </c>
      <c r="N245" s="1">
        <v>8.2950339243585791</v>
      </c>
      <c r="O245" s="1">
        <v>1.3422331751987999</v>
      </c>
      <c r="P245" s="1" t="s">
        <v>80</v>
      </c>
      <c r="Q245" s="1">
        <v>32</v>
      </c>
      <c r="R245" s="1" t="s">
        <v>89</v>
      </c>
    </row>
    <row r="246" spans="1:18" x14ac:dyDescent="0.2">
      <c r="A246" s="1" t="s">
        <v>71</v>
      </c>
      <c r="B246" s="1" t="s">
        <v>72</v>
      </c>
      <c r="C246" s="1">
        <v>916</v>
      </c>
      <c r="D246" s="1">
        <v>0</v>
      </c>
      <c r="E246" s="1">
        <v>0.98368171128068405</v>
      </c>
      <c r="F246" s="1">
        <v>0.97512880670056101</v>
      </c>
      <c r="G246" s="1">
        <v>20707.5</v>
      </c>
      <c r="H246" s="1">
        <v>22747</v>
      </c>
      <c r="I246" s="1">
        <v>2039.5</v>
      </c>
      <c r="J246" s="1">
        <v>24742.5436681223</v>
      </c>
      <c r="K246" s="1">
        <v>26296.517467248901</v>
      </c>
      <c r="L246" s="1">
        <v>1553.97379912664</v>
      </c>
      <c r="M246" s="1">
        <v>18685.9403935269</v>
      </c>
      <c r="N246" s="1">
        <v>19039.959564828299</v>
      </c>
      <c r="O246" s="1">
        <v>354.01917130135899</v>
      </c>
      <c r="P246" s="1" t="s">
        <v>80</v>
      </c>
      <c r="Q246" s="1">
        <v>32</v>
      </c>
      <c r="R246" s="1" t="s">
        <v>90</v>
      </c>
    </row>
    <row r="247" spans="1:18" x14ac:dyDescent="0.2">
      <c r="A247" s="1" t="s">
        <v>71</v>
      </c>
      <c r="B247" s="1" t="s">
        <v>72</v>
      </c>
      <c r="C247" s="1">
        <v>921</v>
      </c>
      <c r="D247" s="1">
        <v>0</v>
      </c>
      <c r="E247" s="1">
        <v>0.72983008435808205</v>
      </c>
      <c r="F247" s="1">
        <v>0.74515924292829705</v>
      </c>
      <c r="G247" s="1">
        <v>8.0824030655835197E-2</v>
      </c>
      <c r="H247" s="1">
        <v>9.8161152000000002E-2</v>
      </c>
      <c r="I247" s="1">
        <v>1.7337121344164801E-2</v>
      </c>
      <c r="J247" s="1">
        <v>9.1301532319685394E-2</v>
      </c>
      <c r="K247" s="1">
        <v>0.10027221900434299</v>
      </c>
      <c r="L247" s="1">
        <v>8.9706866846577492E-3</v>
      </c>
      <c r="M247" s="1">
        <v>5.7024399445621397E-2</v>
      </c>
      <c r="N247" s="1">
        <v>4.2298433623929002E-2</v>
      </c>
      <c r="O247" s="1">
        <v>1.47259658216924E-2</v>
      </c>
      <c r="P247" s="1" t="s">
        <v>80</v>
      </c>
      <c r="Q247" s="1">
        <v>32</v>
      </c>
      <c r="R247" s="1" t="s">
        <v>97</v>
      </c>
    </row>
    <row r="248" spans="1:18" x14ac:dyDescent="0.2">
      <c r="A248" s="1" t="s">
        <v>73</v>
      </c>
      <c r="B248" s="1" t="s">
        <v>74</v>
      </c>
      <c r="C248" s="1">
        <v>921</v>
      </c>
      <c r="D248" s="1">
        <v>0</v>
      </c>
      <c r="E248" s="1">
        <v>0.83722370864720896</v>
      </c>
      <c r="F248" s="1">
        <v>0.83190399898870204</v>
      </c>
      <c r="G248" s="1">
        <v>30.101778952771099</v>
      </c>
      <c r="H248" s="1">
        <v>41.7</v>
      </c>
      <c r="I248" s="1">
        <v>11.5982210472289</v>
      </c>
      <c r="J248" s="1">
        <v>31.475250060419398</v>
      </c>
      <c r="K248" s="1">
        <v>41.974592833876201</v>
      </c>
      <c r="L248" s="1">
        <v>10.499342773456901</v>
      </c>
      <c r="M248" s="1">
        <v>13.938414692405599</v>
      </c>
      <c r="N248" s="1">
        <v>15.0935728285511</v>
      </c>
      <c r="O248" s="1">
        <v>1.15515813614541</v>
      </c>
      <c r="P248" s="1" t="s">
        <v>80</v>
      </c>
      <c r="Q248" s="1">
        <v>33</v>
      </c>
      <c r="R248" s="1" t="s">
        <v>89</v>
      </c>
    </row>
    <row r="249" spans="1:18" x14ac:dyDescent="0.2">
      <c r="A249" s="1" t="s">
        <v>73</v>
      </c>
      <c r="B249" s="1" t="s">
        <v>74</v>
      </c>
      <c r="C249" s="1">
        <v>916</v>
      </c>
      <c r="D249" s="1">
        <v>0</v>
      </c>
      <c r="E249" s="1">
        <v>0.90070364003055103</v>
      </c>
      <c r="F249" s="1">
        <v>0.90818229985996202</v>
      </c>
      <c r="G249" s="1">
        <v>20870.5</v>
      </c>
      <c r="H249" s="1">
        <v>29526.5</v>
      </c>
      <c r="I249" s="1">
        <v>8656</v>
      </c>
      <c r="J249" s="1">
        <v>25319.291484716199</v>
      </c>
      <c r="K249" s="1">
        <v>33652.560043668098</v>
      </c>
      <c r="L249" s="1">
        <v>8333.2685589519606</v>
      </c>
      <c r="M249" s="1">
        <v>18505.4241757003</v>
      </c>
      <c r="N249" s="1">
        <v>20650.614170405901</v>
      </c>
      <c r="O249" s="1">
        <v>2145.1899947055999</v>
      </c>
      <c r="P249" s="1" t="s">
        <v>80</v>
      </c>
      <c r="Q249" s="1">
        <v>33</v>
      </c>
      <c r="R249" s="1" t="s">
        <v>90</v>
      </c>
    </row>
    <row r="250" spans="1:18" x14ac:dyDescent="0.2">
      <c r="A250" s="1" t="s">
        <v>73</v>
      </c>
      <c r="B250" s="1" t="s">
        <v>74</v>
      </c>
      <c r="C250" s="1">
        <v>921</v>
      </c>
      <c r="D250" s="1">
        <v>0</v>
      </c>
      <c r="E250" s="1">
        <v>0.91656373033086302</v>
      </c>
      <c r="F250" s="1">
        <v>0.91370349298586595</v>
      </c>
      <c r="G250" s="1">
        <v>8.0157899425415305E-2</v>
      </c>
      <c r="H250" s="1">
        <v>0.10685699999999999</v>
      </c>
      <c r="I250" s="1">
        <v>2.6699100574584699E-2</v>
      </c>
      <c r="J250" s="1">
        <v>9.6937390592257797E-2</v>
      </c>
      <c r="K250" s="1">
        <v>0.12352292929424501</v>
      </c>
      <c r="L250" s="1">
        <v>2.6585538701987599E-2</v>
      </c>
      <c r="M250" s="1">
        <v>6.9205054418272197E-2</v>
      </c>
      <c r="N250" s="1">
        <v>7.3735044155998894E-2</v>
      </c>
      <c r="O250" s="1">
        <v>4.5299897377267303E-3</v>
      </c>
      <c r="P250" s="1" t="s">
        <v>80</v>
      </c>
      <c r="Q250" s="1">
        <v>33</v>
      </c>
      <c r="R250" s="1" t="s">
        <v>97</v>
      </c>
    </row>
    <row r="251" spans="1:18" x14ac:dyDescent="0.2">
      <c r="A251" s="1" t="s">
        <v>75</v>
      </c>
      <c r="B251" s="1" t="s">
        <v>76</v>
      </c>
      <c r="C251" s="1">
        <v>921</v>
      </c>
      <c r="D251" s="1">
        <v>0</v>
      </c>
      <c r="E251" s="1">
        <v>9.1697056832341695E-2</v>
      </c>
      <c r="F251" s="1">
        <v>0.482832193931098</v>
      </c>
      <c r="G251" s="1">
        <v>96.700847079803793</v>
      </c>
      <c r="H251" s="1">
        <v>95.7</v>
      </c>
      <c r="I251" s="1">
        <v>1.0008470798037901</v>
      </c>
      <c r="J251" s="1">
        <v>94.790904276814899</v>
      </c>
      <c r="K251" s="1">
        <v>94.151031487513606</v>
      </c>
      <c r="L251" s="1">
        <v>0.63987278930136404</v>
      </c>
      <c r="M251" s="1">
        <v>7.1086266449475799</v>
      </c>
      <c r="N251" s="1">
        <v>6.8021433259070196</v>
      </c>
      <c r="O251" s="1">
        <v>0.30648331904056098</v>
      </c>
      <c r="P251" s="1" t="s">
        <v>80</v>
      </c>
      <c r="Q251" s="1">
        <v>34</v>
      </c>
      <c r="R251" s="1" t="s">
        <v>89</v>
      </c>
    </row>
    <row r="252" spans="1:18" x14ac:dyDescent="0.2">
      <c r="A252" s="1" t="s">
        <v>75</v>
      </c>
      <c r="B252" s="1" t="s">
        <v>76</v>
      </c>
      <c r="C252" s="1">
        <v>916</v>
      </c>
      <c r="D252" s="1">
        <v>0</v>
      </c>
      <c r="E252" s="1">
        <v>0.90180540736552295</v>
      </c>
      <c r="F252" s="1">
        <v>0.91363381955174505</v>
      </c>
      <c r="G252" s="1">
        <v>19576</v>
      </c>
      <c r="H252" s="1">
        <v>27573.5</v>
      </c>
      <c r="I252" s="1">
        <v>7997.5</v>
      </c>
      <c r="J252" s="1">
        <v>23886.069868995601</v>
      </c>
      <c r="K252" s="1">
        <v>31512.656113537101</v>
      </c>
      <c r="L252" s="1">
        <v>7626.5862445414896</v>
      </c>
      <c r="M252" s="1">
        <v>17490.894341486899</v>
      </c>
      <c r="N252" s="1">
        <v>19751.6154170552</v>
      </c>
      <c r="O252" s="1">
        <v>2260.72107556829</v>
      </c>
      <c r="P252" s="1" t="s">
        <v>80</v>
      </c>
      <c r="Q252" s="1">
        <v>34</v>
      </c>
      <c r="R252" s="1" t="s">
        <v>90</v>
      </c>
    </row>
    <row r="253" spans="1:18" x14ac:dyDescent="0.2">
      <c r="A253" s="1" t="s">
        <v>75</v>
      </c>
      <c r="B253" s="1" t="s">
        <v>76</v>
      </c>
      <c r="C253" s="1">
        <v>921</v>
      </c>
      <c r="D253" s="1">
        <v>0</v>
      </c>
      <c r="E253" s="1">
        <v>0.89268551185993295</v>
      </c>
      <c r="F253" s="1">
        <v>0.910691599482784</v>
      </c>
      <c r="G253" s="1">
        <v>7.5037587616203993E-2</v>
      </c>
      <c r="H253" s="1">
        <v>9.8506239999999995E-2</v>
      </c>
      <c r="I253" s="1">
        <v>2.3468652383796001E-2</v>
      </c>
      <c r="J253" s="1">
        <v>9.1018334836782802E-2</v>
      </c>
      <c r="K253" s="1">
        <v>0.116697506279045</v>
      </c>
      <c r="L253" s="1">
        <v>2.56791714422617E-2</v>
      </c>
      <c r="M253" s="1">
        <v>6.40976538969842E-2</v>
      </c>
      <c r="N253" s="1">
        <v>7.1065610018425304E-2</v>
      </c>
      <c r="O253" s="1">
        <v>6.9679561214411002E-3</v>
      </c>
      <c r="P253" s="1" t="s">
        <v>80</v>
      </c>
      <c r="Q253" s="1">
        <v>34</v>
      </c>
      <c r="R253" s="1" t="s">
        <v>97</v>
      </c>
    </row>
    <row r="254" spans="1:18" x14ac:dyDescent="0.2">
      <c r="A254" s="1" t="s">
        <v>77</v>
      </c>
      <c r="B254" s="1" t="s">
        <v>78</v>
      </c>
      <c r="C254" s="1">
        <v>921</v>
      </c>
      <c r="D254" s="1">
        <v>0</v>
      </c>
      <c r="E254" s="1">
        <v>0.112646621647142</v>
      </c>
      <c r="F254" s="1">
        <v>0.41650925516100101</v>
      </c>
      <c r="G254" s="1">
        <v>3.2991529201961698</v>
      </c>
      <c r="H254" s="1">
        <v>2.2999999999999998</v>
      </c>
      <c r="I254" s="1">
        <v>0.99915292019616997</v>
      </c>
      <c r="J254" s="1">
        <v>5.2090957231850599</v>
      </c>
      <c r="K254" s="1">
        <v>2.8032573289902301</v>
      </c>
      <c r="L254" s="1">
        <v>2.4058383941948298</v>
      </c>
      <c r="M254" s="1">
        <v>7.1086266449475799</v>
      </c>
      <c r="N254" s="1">
        <v>2.4627861184503099</v>
      </c>
      <c r="O254" s="1">
        <v>4.6458405264972704</v>
      </c>
      <c r="P254" s="1" t="s">
        <v>80</v>
      </c>
      <c r="Q254" s="1">
        <v>35</v>
      </c>
      <c r="R254" s="1" t="s">
        <v>89</v>
      </c>
    </row>
    <row r="255" spans="1:18" x14ac:dyDescent="0.2">
      <c r="A255" s="1" t="s">
        <v>77</v>
      </c>
      <c r="B255" s="1" t="s">
        <v>78</v>
      </c>
      <c r="C255" s="1">
        <v>916</v>
      </c>
      <c r="D255" s="1">
        <v>0</v>
      </c>
      <c r="E255" s="1">
        <v>6.9174333740535096E-2</v>
      </c>
      <c r="F255" s="1">
        <v>0.52812867415167597</v>
      </c>
      <c r="G255" s="1">
        <v>610.5</v>
      </c>
      <c r="H255" s="1">
        <v>627</v>
      </c>
      <c r="I255" s="1">
        <v>16.5</v>
      </c>
      <c r="J255" s="1">
        <v>1433.22161572052</v>
      </c>
      <c r="K255" s="1">
        <v>964.41266375545899</v>
      </c>
      <c r="L255" s="1">
        <v>468.80895196506498</v>
      </c>
      <c r="M255" s="1">
        <v>3200.4361827063499</v>
      </c>
      <c r="N255" s="1">
        <v>1587.25860933576</v>
      </c>
      <c r="O255" s="1">
        <v>1613.1775733705899</v>
      </c>
      <c r="P255" s="1" t="s">
        <v>80</v>
      </c>
      <c r="Q255" s="1">
        <v>35</v>
      </c>
      <c r="R255" s="1" t="s">
        <v>90</v>
      </c>
    </row>
    <row r="256" spans="1:18" x14ac:dyDescent="0.2">
      <c r="A256" s="1" t="s">
        <v>77</v>
      </c>
      <c r="B256" s="1" t="s">
        <v>78</v>
      </c>
      <c r="C256" s="1">
        <v>921</v>
      </c>
      <c r="D256" s="1">
        <v>0</v>
      </c>
      <c r="E256" s="1">
        <v>0.143177140651707</v>
      </c>
      <c r="F256" s="1">
        <v>0.51355862040151501</v>
      </c>
      <c r="G256" s="1">
        <v>2.4363077150866001E-3</v>
      </c>
      <c r="H256" s="1">
        <v>2.2792620000000002E-3</v>
      </c>
      <c r="I256" s="1">
        <v>1.5704571508660001E-4</v>
      </c>
      <c r="J256" s="1">
        <v>5.9190557554749503E-3</v>
      </c>
      <c r="K256" s="1">
        <v>3.0349423917915299E-3</v>
      </c>
      <c r="L256" s="1">
        <v>2.88411336368342E-3</v>
      </c>
      <c r="M256" s="1">
        <v>1.5465567286214E-2</v>
      </c>
      <c r="N256" s="1">
        <v>3.1700696948104498E-3</v>
      </c>
      <c r="O256" s="1">
        <v>1.22954975914036E-2</v>
      </c>
      <c r="P256" s="1" t="s">
        <v>80</v>
      </c>
      <c r="Q256" s="1">
        <v>35</v>
      </c>
      <c r="R256" s="1" t="s">
        <v>97</v>
      </c>
    </row>
    <row r="257" spans="1:18" x14ac:dyDescent="0.2">
      <c r="A257" s="1" t="s">
        <v>8</v>
      </c>
      <c r="B257" s="1" t="s">
        <v>9</v>
      </c>
      <c r="C257" s="1">
        <v>918</v>
      </c>
      <c r="D257" s="1">
        <v>0</v>
      </c>
      <c r="E257" s="1">
        <v>0.86487046390090105</v>
      </c>
      <c r="F257" s="1">
        <v>0.91167374148965596</v>
      </c>
      <c r="G257" s="1">
        <v>5.2349155368574003</v>
      </c>
      <c r="H257" s="1">
        <v>5.2</v>
      </c>
      <c r="I257" s="1">
        <v>3.4915536857400099E-2</v>
      </c>
      <c r="J257" s="1">
        <v>6.8439216582269697</v>
      </c>
      <c r="K257" s="1">
        <v>6.46132897603486</v>
      </c>
      <c r="L257" s="1">
        <v>0.38259268219211001</v>
      </c>
      <c r="M257" s="1">
        <v>6.2202278114358496</v>
      </c>
      <c r="N257" s="1">
        <v>5.7627576151642304</v>
      </c>
      <c r="O257" s="1">
        <v>0.457470196271621</v>
      </c>
      <c r="P257" s="1" t="s">
        <v>81</v>
      </c>
      <c r="Q257" s="1">
        <v>1</v>
      </c>
      <c r="R257" s="1" t="s">
        <v>89</v>
      </c>
    </row>
    <row r="258" spans="1:18" x14ac:dyDescent="0.2">
      <c r="A258" s="1" t="s">
        <v>8</v>
      </c>
      <c r="B258" s="1" t="s">
        <v>9</v>
      </c>
      <c r="C258" s="1">
        <v>919</v>
      </c>
      <c r="D258" s="1">
        <v>0</v>
      </c>
      <c r="E258" s="1">
        <v>0.89595898075873703</v>
      </c>
      <c r="F258" s="1">
        <v>0.89070028797004597</v>
      </c>
      <c r="G258" s="1">
        <v>7522</v>
      </c>
      <c r="H258" s="1">
        <v>8066</v>
      </c>
      <c r="I258" s="1">
        <v>544</v>
      </c>
      <c r="J258" s="1">
        <v>9659.3253536452703</v>
      </c>
      <c r="K258" s="1">
        <v>9873.8269858541898</v>
      </c>
      <c r="L258" s="1">
        <v>214.50163220892301</v>
      </c>
      <c r="M258" s="1">
        <v>9898.6914067538692</v>
      </c>
      <c r="N258" s="1">
        <v>10552.201738445699</v>
      </c>
      <c r="O258" s="1">
        <v>653.510331691852</v>
      </c>
      <c r="P258" s="1" t="s">
        <v>81</v>
      </c>
      <c r="Q258" s="1">
        <v>1</v>
      </c>
      <c r="R258" s="1" t="s">
        <v>90</v>
      </c>
    </row>
    <row r="259" spans="1:18" x14ac:dyDescent="0.2">
      <c r="A259" s="1" t="s">
        <v>8</v>
      </c>
      <c r="B259" s="1" t="s">
        <v>9</v>
      </c>
      <c r="C259" s="1">
        <v>918</v>
      </c>
      <c r="D259" s="1">
        <v>0</v>
      </c>
      <c r="E259" s="1">
        <v>0.86627189062666499</v>
      </c>
      <c r="F259" s="1">
        <v>0.91193378741081099</v>
      </c>
      <c r="G259" s="1">
        <v>5.16399014791111E-2</v>
      </c>
      <c r="H259" s="1">
        <v>5.2299999999999999E-2</v>
      </c>
      <c r="I259" s="1">
        <v>6.6009852088894799E-4</v>
      </c>
      <c r="J259" s="1">
        <v>6.7412682485714803E-2</v>
      </c>
      <c r="K259" s="1">
        <v>6.45605991285403E-2</v>
      </c>
      <c r="L259" s="1">
        <v>2.8520833571745001E-3</v>
      </c>
      <c r="M259" s="1">
        <v>6.1303675767189002E-2</v>
      </c>
      <c r="N259" s="1">
        <v>5.76483393219294E-2</v>
      </c>
      <c r="O259" s="1">
        <v>3.65533644525957E-3</v>
      </c>
      <c r="P259" s="1" t="s">
        <v>81</v>
      </c>
      <c r="Q259" s="1">
        <v>1</v>
      </c>
      <c r="R259" s="1" t="s">
        <v>97</v>
      </c>
    </row>
    <row r="260" spans="1:18" x14ac:dyDescent="0.2">
      <c r="A260" s="1" t="s">
        <v>11</v>
      </c>
      <c r="B260" s="1" t="s">
        <v>12</v>
      </c>
      <c r="C260" s="1">
        <v>833</v>
      </c>
      <c r="D260" s="1">
        <v>85</v>
      </c>
      <c r="E260" s="1">
        <v>0.87306970866511002</v>
      </c>
      <c r="F260" s="1">
        <v>0.88827225901176599</v>
      </c>
      <c r="G260" s="1">
        <v>10.0547082228117</v>
      </c>
      <c r="H260" s="1">
        <v>11</v>
      </c>
      <c r="I260" s="1">
        <v>0.94529177718830004</v>
      </c>
      <c r="J260" s="1">
        <v>12.357763263720599</v>
      </c>
      <c r="K260" s="1">
        <v>12.6322929171669</v>
      </c>
      <c r="L260" s="1">
        <v>0.27452965344631303</v>
      </c>
      <c r="M260" s="1">
        <v>9.6740358498178107</v>
      </c>
      <c r="N260" s="1">
        <v>8.7557303571531602</v>
      </c>
      <c r="O260" s="1">
        <v>0.918305492664651</v>
      </c>
      <c r="P260" s="1" t="s">
        <v>81</v>
      </c>
      <c r="Q260" s="1">
        <v>2</v>
      </c>
      <c r="R260" s="1" t="s">
        <v>89</v>
      </c>
    </row>
    <row r="261" spans="1:18" x14ac:dyDescent="0.2">
      <c r="A261" s="1" t="s">
        <v>11</v>
      </c>
      <c r="B261" s="1" t="s">
        <v>12</v>
      </c>
      <c r="C261" s="1">
        <v>919</v>
      </c>
      <c r="D261" s="1">
        <v>0</v>
      </c>
      <c r="E261" s="1">
        <v>0.60770314918457802</v>
      </c>
      <c r="F261" s="1">
        <v>0.87164043020443804</v>
      </c>
      <c r="G261" s="1">
        <v>748</v>
      </c>
      <c r="H261" s="1">
        <v>848</v>
      </c>
      <c r="I261" s="1">
        <v>100</v>
      </c>
      <c r="J261" s="1">
        <v>1112.01305767138</v>
      </c>
      <c r="K261" s="1">
        <v>1196.48204570185</v>
      </c>
      <c r="L261" s="1">
        <v>84.468988030467898</v>
      </c>
      <c r="M261" s="1">
        <v>1644.5219580223099</v>
      </c>
      <c r="N261" s="1">
        <v>1777.5222386156399</v>
      </c>
      <c r="O261" s="1">
        <v>133.00028059332499</v>
      </c>
      <c r="P261" s="1" t="s">
        <v>81</v>
      </c>
      <c r="Q261" s="1">
        <v>2</v>
      </c>
      <c r="R261" s="1" t="s">
        <v>90</v>
      </c>
    </row>
    <row r="262" spans="1:18" x14ac:dyDescent="0.2">
      <c r="A262" s="1" t="s">
        <v>11</v>
      </c>
      <c r="B262" s="1" t="s">
        <v>12</v>
      </c>
      <c r="C262" s="1">
        <v>833</v>
      </c>
      <c r="D262" s="1">
        <v>85</v>
      </c>
      <c r="E262" s="1">
        <v>0.39644234833227998</v>
      </c>
      <c r="F262" s="1">
        <v>0.57620687052238295</v>
      </c>
      <c r="G262" s="1">
        <v>4.9886674299600402E-3</v>
      </c>
      <c r="H262" s="1">
        <v>5.1700000000000001E-3</v>
      </c>
      <c r="I262" s="1">
        <v>1.8133257003996001E-4</v>
      </c>
      <c r="J262" s="1">
        <v>7.3242438329873096E-3</v>
      </c>
      <c r="K262" s="1">
        <v>5.9360328571428601E-3</v>
      </c>
      <c r="L262" s="1">
        <v>1.3882109758444499E-3</v>
      </c>
      <c r="M262" s="1">
        <v>1.08999040936199E-2</v>
      </c>
      <c r="N262" s="1">
        <v>4.1159812363132098E-3</v>
      </c>
      <c r="O262" s="1">
        <v>6.7839228573067199E-3</v>
      </c>
      <c r="P262" s="1" t="s">
        <v>81</v>
      </c>
      <c r="Q262" s="1">
        <v>2</v>
      </c>
      <c r="R262" s="1" t="s">
        <v>97</v>
      </c>
    </row>
    <row r="263" spans="1:18" x14ac:dyDescent="0.2">
      <c r="A263" s="1" t="s">
        <v>13</v>
      </c>
      <c r="B263" s="1" t="s">
        <v>14</v>
      </c>
      <c r="C263" s="1">
        <v>833</v>
      </c>
      <c r="D263" s="1">
        <v>85</v>
      </c>
      <c r="E263" s="1">
        <v>0.86187817522661503</v>
      </c>
      <c r="F263" s="1">
        <v>0.92220275244041705</v>
      </c>
      <c r="G263" s="1">
        <v>8.3964927923911397</v>
      </c>
      <c r="H263" s="1">
        <v>6.5</v>
      </c>
      <c r="I263" s="1">
        <v>1.8964927923911401</v>
      </c>
      <c r="J263" s="1">
        <v>10.711857531136801</v>
      </c>
      <c r="K263" s="1">
        <v>8.1960384153661501</v>
      </c>
      <c r="L263" s="1">
        <v>2.5158191157706402</v>
      </c>
      <c r="M263" s="1">
        <v>8.9193010264813299</v>
      </c>
      <c r="N263" s="1">
        <v>7.2116973062507297</v>
      </c>
      <c r="O263" s="1">
        <v>1.7076037202306</v>
      </c>
      <c r="P263" s="1" t="s">
        <v>81</v>
      </c>
      <c r="Q263" s="1">
        <v>3</v>
      </c>
      <c r="R263" s="1" t="s">
        <v>89</v>
      </c>
    </row>
    <row r="264" spans="1:18" x14ac:dyDescent="0.2">
      <c r="A264" s="1" t="s">
        <v>13</v>
      </c>
      <c r="B264" s="1" t="s">
        <v>14</v>
      </c>
      <c r="C264" s="1">
        <v>919</v>
      </c>
      <c r="D264" s="1">
        <v>0</v>
      </c>
      <c r="E264" s="1">
        <v>0.86351525101471105</v>
      </c>
      <c r="F264" s="1">
        <v>0.906609900786016</v>
      </c>
      <c r="G264" s="1">
        <v>548</v>
      </c>
      <c r="H264" s="1">
        <v>446</v>
      </c>
      <c r="I264" s="1">
        <v>102</v>
      </c>
      <c r="J264" s="1">
        <v>977.50707290533205</v>
      </c>
      <c r="K264" s="1">
        <v>810.770402611534</v>
      </c>
      <c r="L264" s="1">
        <v>166.736670293798</v>
      </c>
      <c r="M264" s="1">
        <v>3363.6884101846399</v>
      </c>
      <c r="N264" s="1">
        <v>2816.5040821225898</v>
      </c>
      <c r="O264" s="1">
        <v>547.18432806204805</v>
      </c>
      <c r="P264" s="1" t="s">
        <v>81</v>
      </c>
      <c r="Q264" s="1">
        <v>3</v>
      </c>
      <c r="R264" s="1" t="s">
        <v>90</v>
      </c>
    </row>
    <row r="265" spans="1:18" x14ac:dyDescent="0.2">
      <c r="A265" s="1" t="s">
        <v>13</v>
      </c>
      <c r="B265" s="1" t="s">
        <v>14</v>
      </c>
      <c r="C265" s="1">
        <v>833</v>
      </c>
      <c r="D265" s="1">
        <v>85</v>
      </c>
      <c r="E265" s="1">
        <v>0.474147233396296</v>
      </c>
      <c r="F265" s="1">
        <v>0.64149567333451896</v>
      </c>
      <c r="G265" s="1">
        <v>4.0916396524013198E-3</v>
      </c>
      <c r="H265" s="1">
        <v>3.0362000000000002E-3</v>
      </c>
      <c r="I265" s="1">
        <v>1.0554396524013201E-3</v>
      </c>
      <c r="J265" s="1">
        <v>7.0810813157136604E-3</v>
      </c>
      <c r="K265" s="1">
        <v>3.8497581512604998E-3</v>
      </c>
      <c r="L265" s="1">
        <v>3.2313231644531602E-3</v>
      </c>
      <c r="M265" s="1">
        <v>1.9612987221812199E-2</v>
      </c>
      <c r="N265" s="1">
        <v>3.3902205773793299E-3</v>
      </c>
      <c r="O265" s="1">
        <v>1.6222766644432899E-2</v>
      </c>
      <c r="P265" s="1" t="s">
        <v>81</v>
      </c>
      <c r="Q265" s="1">
        <v>3</v>
      </c>
      <c r="R265" s="1" t="s">
        <v>97</v>
      </c>
    </row>
    <row r="266" spans="1:18" x14ac:dyDescent="0.2">
      <c r="A266" s="1" t="s">
        <v>15</v>
      </c>
      <c r="B266" s="1" t="s">
        <v>16</v>
      </c>
      <c r="C266" s="1">
        <v>918</v>
      </c>
      <c r="D266" s="1">
        <v>0</v>
      </c>
      <c r="E266" s="1">
        <v>0.91813327532448297</v>
      </c>
      <c r="F266" s="1">
        <v>0.93544758351084001</v>
      </c>
      <c r="G266" s="1">
        <v>68.587778337322007</v>
      </c>
      <c r="H266" s="1">
        <v>69.8</v>
      </c>
      <c r="I266" s="1">
        <v>1.21222166267805</v>
      </c>
      <c r="J266" s="1">
        <v>65.426370329737296</v>
      </c>
      <c r="K266" s="1">
        <v>67.029738562091495</v>
      </c>
      <c r="L266" s="1">
        <v>1.60336823235424</v>
      </c>
      <c r="M266" s="1">
        <v>17.627060435952</v>
      </c>
      <c r="N266" s="1">
        <v>16.233222465057899</v>
      </c>
      <c r="O266" s="1">
        <v>1.3938379708941</v>
      </c>
      <c r="P266" s="1" t="s">
        <v>81</v>
      </c>
      <c r="Q266" s="1">
        <v>4</v>
      </c>
      <c r="R266" s="1" t="s">
        <v>89</v>
      </c>
    </row>
    <row r="267" spans="1:18" x14ac:dyDescent="0.2">
      <c r="A267" s="1" t="s">
        <v>15</v>
      </c>
      <c r="B267" s="1" t="s">
        <v>16</v>
      </c>
      <c r="C267" s="1">
        <v>919</v>
      </c>
      <c r="D267" s="1">
        <v>0</v>
      </c>
      <c r="E267" s="1">
        <v>0.73048635565914899</v>
      </c>
      <c r="F267" s="1">
        <v>0.88298271742040502</v>
      </c>
      <c r="G267" s="1">
        <v>4704</v>
      </c>
      <c r="H267" s="1">
        <v>5264</v>
      </c>
      <c r="I267" s="1">
        <v>560</v>
      </c>
      <c r="J267" s="1">
        <v>6305.6561479869397</v>
      </c>
      <c r="K267" s="1">
        <v>6473.6082698585396</v>
      </c>
      <c r="L267" s="1">
        <v>167.95212187159899</v>
      </c>
      <c r="M267" s="1">
        <v>6003.0690773859897</v>
      </c>
      <c r="N267" s="1">
        <v>5593.43435108024</v>
      </c>
      <c r="O267" s="1">
        <v>409.634726305757</v>
      </c>
      <c r="P267" s="1" t="s">
        <v>81</v>
      </c>
      <c r="Q267" s="1">
        <v>4</v>
      </c>
      <c r="R267" s="1" t="s">
        <v>90</v>
      </c>
    </row>
    <row r="268" spans="1:18" x14ac:dyDescent="0.2">
      <c r="A268" s="1" t="s">
        <v>15</v>
      </c>
      <c r="B268" s="1" t="s">
        <v>16</v>
      </c>
      <c r="C268" s="1">
        <v>918</v>
      </c>
      <c r="D268" s="1">
        <v>0</v>
      </c>
      <c r="E268" s="1">
        <v>0.42406052217788298</v>
      </c>
      <c r="F268" s="1">
        <v>0.59004000744379004</v>
      </c>
      <c r="G268" s="1">
        <v>3.3356988907303799E-2</v>
      </c>
      <c r="H268" s="1">
        <v>3.2806000000000002E-2</v>
      </c>
      <c r="I268" s="1">
        <v>5.5098890730379696E-4</v>
      </c>
      <c r="J268" s="1">
        <v>4.4677553061900403E-2</v>
      </c>
      <c r="K268" s="1">
        <v>3.1503977124183E-2</v>
      </c>
      <c r="L268" s="1">
        <v>1.31735759377174E-2</v>
      </c>
      <c r="M268" s="1">
        <v>4.0842198942275698E-2</v>
      </c>
      <c r="N268" s="1">
        <v>7.6296123610559499E-3</v>
      </c>
      <c r="O268" s="1">
        <v>3.3212586581219797E-2</v>
      </c>
      <c r="P268" s="1" t="s">
        <v>81</v>
      </c>
      <c r="Q268" s="1">
        <v>4</v>
      </c>
      <c r="R268" s="1" t="s">
        <v>97</v>
      </c>
    </row>
    <row r="269" spans="1:18" x14ac:dyDescent="0.2">
      <c r="A269" s="1" t="s">
        <v>17</v>
      </c>
      <c r="B269" s="1" t="s">
        <v>18</v>
      </c>
      <c r="C269" s="1">
        <v>918</v>
      </c>
      <c r="D269" s="1">
        <v>0</v>
      </c>
      <c r="E269" s="1">
        <v>0.98501900011407095</v>
      </c>
      <c r="F269" s="1">
        <v>0.98530183504855195</v>
      </c>
      <c r="G269" s="1">
        <v>71.580225167538202</v>
      </c>
      <c r="H269" s="1">
        <v>68.900000000000006</v>
      </c>
      <c r="I269" s="1">
        <v>2.6802251675381998</v>
      </c>
      <c r="J269" s="1">
        <v>69.045044004863598</v>
      </c>
      <c r="K269" s="1">
        <v>66.651525054466205</v>
      </c>
      <c r="L269" s="1">
        <v>2.3935189503973802</v>
      </c>
      <c r="M269" s="1">
        <v>13.444420432672301</v>
      </c>
      <c r="N269" s="1">
        <v>12.9642387443803</v>
      </c>
      <c r="O269" s="1">
        <v>0.48018168829201702</v>
      </c>
      <c r="P269" s="1" t="s">
        <v>81</v>
      </c>
      <c r="Q269" s="1">
        <v>5</v>
      </c>
      <c r="R269" s="1" t="s">
        <v>89</v>
      </c>
    </row>
    <row r="270" spans="1:18" x14ac:dyDescent="0.2">
      <c r="A270" s="1" t="s">
        <v>17</v>
      </c>
      <c r="B270" s="1" t="s">
        <v>18</v>
      </c>
      <c r="C270" s="1">
        <v>919</v>
      </c>
      <c r="D270" s="1">
        <v>0</v>
      </c>
      <c r="E270" s="1">
        <v>0.99680506835240201</v>
      </c>
      <c r="F270" s="1">
        <v>0.99582815772713595</v>
      </c>
      <c r="G270" s="1">
        <v>108938</v>
      </c>
      <c r="H270" s="1">
        <v>117054</v>
      </c>
      <c r="I270" s="1">
        <v>8116</v>
      </c>
      <c r="J270" s="1">
        <v>107018.80522306899</v>
      </c>
      <c r="K270" s="1">
        <v>115096.270946681</v>
      </c>
      <c r="L270" s="1">
        <v>8077.4657236126204</v>
      </c>
      <c r="M270" s="1">
        <v>47964.690590772698</v>
      </c>
      <c r="N270" s="1">
        <v>52253.637143316402</v>
      </c>
      <c r="O270" s="1">
        <v>4288.9465525437299</v>
      </c>
      <c r="P270" s="1" t="s">
        <v>81</v>
      </c>
      <c r="Q270" s="1">
        <v>5</v>
      </c>
      <c r="R270" s="1" t="s">
        <v>90</v>
      </c>
    </row>
    <row r="271" spans="1:18" x14ac:dyDescent="0.2">
      <c r="A271" s="1" t="s">
        <v>17</v>
      </c>
      <c r="B271" s="1" t="s">
        <v>18</v>
      </c>
      <c r="C271" s="1">
        <v>918</v>
      </c>
      <c r="D271" s="1">
        <v>0</v>
      </c>
      <c r="E271" s="1">
        <v>0.98453649302466895</v>
      </c>
      <c r="F271" s="1">
        <v>0.984618082950517</v>
      </c>
      <c r="G271" s="1">
        <v>0.70588611845431004</v>
      </c>
      <c r="H271" s="1">
        <v>0.68899999999999995</v>
      </c>
      <c r="I271" s="1">
        <v>1.6886118454310501E-2</v>
      </c>
      <c r="J271" s="1">
        <v>0.68043111241077703</v>
      </c>
      <c r="K271" s="1">
        <v>0.66651557734204803</v>
      </c>
      <c r="L271" s="1">
        <v>1.39155350687294E-2</v>
      </c>
      <c r="M271" s="1">
        <v>0.13326256760753399</v>
      </c>
      <c r="N271" s="1">
        <v>0.129640753800908</v>
      </c>
      <c r="O271" s="1">
        <v>3.6218138066262699E-3</v>
      </c>
      <c r="P271" s="1" t="s">
        <v>81</v>
      </c>
      <c r="Q271" s="1">
        <v>5</v>
      </c>
      <c r="R271" s="1" t="s">
        <v>97</v>
      </c>
    </row>
    <row r="272" spans="1:18" x14ac:dyDescent="0.2">
      <c r="A272" s="1" t="s">
        <v>19</v>
      </c>
      <c r="B272" s="1" t="s">
        <v>20</v>
      </c>
      <c r="C272" s="1">
        <v>918</v>
      </c>
      <c r="D272" s="1">
        <v>0</v>
      </c>
      <c r="E272" s="1">
        <v>0.989843628936252</v>
      </c>
      <c r="F272" s="1">
        <v>0.98726049345056599</v>
      </c>
      <c r="G272" s="1">
        <v>24.090096805281</v>
      </c>
      <c r="H272" s="1">
        <v>24.4</v>
      </c>
      <c r="I272" s="1">
        <v>0.30990319471904798</v>
      </c>
      <c r="J272" s="1">
        <v>26.623377380850599</v>
      </c>
      <c r="K272" s="1">
        <v>26.738453159041399</v>
      </c>
      <c r="L272" s="1">
        <v>0.115075778190839</v>
      </c>
      <c r="M272" s="1">
        <v>13.2360305820843</v>
      </c>
      <c r="N272" s="1">
        <v>13.3050933828916</v>
      </c>
      <c r="O272" s="1">
        <v>6.9062800807250496E-2</v>
      </c>
      <c r="P272" s="1" t="s">
        <v>81</v>
      </c>
      <c r="Q272" s="1">
        <v>6</v>
      </c>
      <c r="R272" s="1" t="s">
        <v>89</v>
      </c>
    </row>
    <row r="273" spans="1:18" x14ac:dyDescent="0.2">
      <c r="A273" s="1" t="s">
        <v>19</v>
      </c>
      <c r="B273" s="1" t="s">
        <v>20</v>
      </c>
      <c r="C273" s="1">
        <v>919</v>
      </c>
      <c r="D273" s="1">
        <v>0</v>
      </c>
      <c r="E273" s="1">
        <v>0.99240821076699903</v>
      </c>
      <c r="F273" s="1">
        <v>0.99086045279653501</v>
      </c>
      <c r="G273" s="1">
        <v>23585</v>
      </c>
      <c r="H273" s="1">
        <v>25864</v>
      </c>
      <c r="I273" s="1">
        <v>2279</v>
      </c>
      <c r="J273" s="1">
        <v>27993.114254624601</v>
      </c>
      <c r="K273" s="1">
        <v>30604.929270946701</v>
      </c>
      <c r="L273" s="1">
        <v>2611.8150163220898</v>
      </c>
      <c r="M273" s="1">
        <v>19290.164851804901</v>
      </c>
      <c r="N273" s="1">
        <v>21489.481962478501</v>
      </c>
      <c r="O273" s="1">
        <v>2199.3171106736499</v>
      </c>
      <c r="P273" s="1" t="s">
        <v>81</v>
      </c>
      <c r="Q273" s="1">
        <v>6</v>
      </c>
      <c r="R273" s="1" t="s">
        <v>90</v>
      </c>
    </row>
    <row r="274" spans="1:18" x14ac:dyDescent="0.2">
      <c r="A274" s="1" t="s">
        <v>19</v>
      </c>
      <c r="B274" s="1" t="s">
        <v>20</v>
      </c>
      <c r="C274" s="1">
        <v>918</v>
      </c>
      <c r="D274" s="1">
        <v>0</v>
      </c>
      <c r="E274" s="1">
        <v>0.926788687357195</v>
      </c>
      <c r="F274" s="1">
        <v>0.91718604989069596</v>
      </c>
      <c r="G274" s="1">
        <v>0.16291927875863799</v>
      </c>
      <c r="H274" s="1">
        <v>0.14322799999999999</v>
      </c>
      <c r="I274" s="1">
        <v>1.9691278758637999E-2</v>
      </c>
      <c r="J274" s="1">
        <v>0.18183879939299599</v>
      </c>
      <c r="K274" s="1">
        <v>0.15695235413943401</v>
      </c>
      <c r="L274" s="1">
        <v>2.4886445253562199E-2</v>
      </c>
      <c r="M274" s="1">
        <v>0.10123442502392099</v>
      </c>
      <c r="N274" s="1">
        <v>7.8104431114841902E-2</v>
      </c>
      <c r="O274" s="1">
        <v>2.31299939090788E-2</v>
      </c>
      <c r="P274" s="1" t="s">
        <v>81</v>
      </c>
      <c r="Q274" s="1">
        <v>6</v>
      </c>
      <c r="R274" s="1" t="s">
        <v>97</v>
      </c>
    </row>
    <row r="275" spans="1:18" x14ac:dyDescent="0.2">
      <c r="A275" s="1" t="s">
        <v>21</v>
      </c>
      <c r="B275" s="1" t="s">
        <v>22</v>
      </c>
      <c r="C275" s="1">
        <v>918</v>
      </c>
      <c r="D275" s="1">
        <v>0</v>
      </c>
      <c r="E275" s="1">
        <v>9.5813307144090795E-2</v>
      </c>
      <c r="F275" s="1">
        <v>0.155371466143335</v>
      </c>
      <c r="G275" s="1">
        <v>5.0017674114321897</v>
      </c>
      <c r="H275" s="1">
        <v>2.2000000000000002</v>
      </c>
      <c r="I275" s="1">
        <v>2.80176741143219</v>
      </c>
      <c r="J275" s="1">
        <v>5.00299119825236</v>
      </c>
      <c r="K275" s="1">
        <v>3.19509803921569</v>
      </c>
      <c r="L275" s="1">
        <v>1.80789315903667</v>
      </c>
      <c r="M275" s="1">
        <v>5.3225779292839902E-3</v>
      </c>
      <c r="N275" s="1">
        <v>3.00389567875273</v>
      </c>
      <c r="O275" s="1">
        <v>2.9985731008234402</v>
      </c>
      <c r="P275" s="1" t="s">
        <v>81</v>
      </c>
      <c r="Q275" s="1">
        <v>7</v>
      </c>
      <c r="R275" s="1" t="s">
        <v>89</v>
      </c>
    </row>
    <row r="276" spans="1:18" x14ac:dyDescent="0.2">
      <c r="A276" s="1" t="s">
        <v>21</v>
      </c>
      <c r="B276" s="1" t="s">
        <v>22</v>
      </c>
      <c r="C276" s="1">
        <v>919</v>
      </c>
      <c r="D276" s="1">
        <v>0</v>
      </c>
      <c r="E276" s="1">
        <v>0.43864056403120799</v>
      </c>
      <c r="F276" s="1">
        <v>0.63749922168648598</v>
      </c>
      <c r="G276" s="1">
        <v>1180</v>
      </c>
      <c r="H276" s="1">
        <v>500</v>
      </c>
      <c r="I276" s="1">
        <v>680</v>
      </c>
      <c r="J276" s="1">
        <v>1400.1196953210001</v>
      </c>
      <c r="K276" s="1">
        <v>812.83242655059803</v>
      </c>
      <c r="L276" s="1">
        <v>587.28726877040299</v>
      </c>
      <c r="M276" s="1">
        <v>964.51182682681304</v>
      </c>
      <c r="N276" s="1">
        <v>1100.4123193340499</v>
      </c>
      <c r="O276" s="1">
        <v>135.900492507238</v>
      </c>
      <c r="P276" s="1" t="s">
        <v>81</v>
      </c>
      <c r="Q276" s="1">
        <v>7</v>
      </c>
      <c r="R276" s="1" t="s">
        <v>90</v>
      </c>
    </row>
    <row r="277" spans="1:18" x14ac:dyDescent="0.2">
      <c r="A277" s="1" t="s">
        <v>23</v>
      </c>
      <c r="B277" s="1" t="s">
        <v>24</v>
      </c>
      <c r="C277" s="1">
        <v>918</v>
      </c>
      <c r="D277" s="1">
        <v>0</v>
      </c>
      <c r="E277" s="1">
        <v>0.57868073954896504</v>
      </c>
      <c r="F277" s="1">
        <v>0.56718081268694898</v>
      </c>
      <c r="G277" s="1">
        <v>11.249134075823299</v>
      </c>
      <c r="H277" s="1">
        <v>8.1999999999999993</v>
      </c>
      <c r="I277" s="1">
        <v>3.0491340758233498</v>
      </c>
      <c r="J277" s="1">
        <v>16.168889147152999</v>
      </c>
      <c r="K277" s="1">
        <v>13.6281045751634</v>
      </c>
      <c r="L277" s="1">
        <v>2.5407845719896001</v>
      </c>
      <c r="M277" s="1">
        <v>14.065433476899001</v>
      </c>
      <c r="N277" s="1">
        <v>14.416334599116199</v>
      </c>
      <c r="O277" s="1">
        <v>0.35090112221727099</v>
      </c>
      <c r="P277" s="1" t="s">
        <v>81</v>
      </c>
      <c r="Q277" s="1">
        <v>8</v>
      </c>
      <c r="R277" s="1" t="s">
        <v>89</v>
      </c>
    </row>
    <row r="278" spans="1:18" x14ac:dyDescent="0.2">
      <c r="A278" s="1" t="s">
        <v>25</v>
      </c>
      <c r="B278" s="1" t="s">
        <v>26</v>
      </c>
      <c r="C278" s="1">
        <v>918</v>
      </c>
      <c r="D278" s="1">
        <v>0</v>
      </c>
      <c r="E278" s="1">
        <v>0.76145534129720405</v>
      </c>
      <c r="F278" s="1">
        <v>0.76836455654626501</v>
      </c>
      <c r="G278" s="1">
        <v>50.835661915918202</v>
      </c>
      <c r="H278" s="1">
        <v>39.6</v>
      </c>
      <c r="I278" s="1">
        <v>11.2356619159182</v>
      </c>
      <c r="J278" s="1">
        <v>50.243611972202302</v>
      </c>
      <c r="K278" s="1">
        <v>40.280501089324602</v>
      </c>
      <c r="L278" s="1">
        <v>9.9631108828776505</v>
      </c>
      <c r="M278" s="1">
        <v>25.4660780331238</v>
      </c>
      <c r="N278" s="1">
        <v>24.256397619694699</v>
      </c>
      <c r="O278" s="1">
        <v>1.2096804134291299</v>
      </c>
      <c r="P278" s="1" t="s">
        <v>81</v>
      </c>
      <c r="Q278" s="1">
        <v>9</v>
      </c>
      <c r="R278" s="1" t="s">
        <v>89</v>
      </c>
    </row>
    <row r="279" spans="1:18" x14ac:dyDescent="0.2">
      <c r="A279" s="1" t="s">
        <v>25</v>
      </c>
      <c r="B279" s="1" t="s">
        <v>26</v>
      </c>
      <c r="C279" s="1">
        <v>919</v>
      </c>
      <c r="D279" s="1">
        <v>0</v>
      </c>
      <c r="E279" s="1">
        <v>0.93106533589789997</v>
      </c>
      <c r="F279" s="1">
        <v>0.89889197433420998</v>
      </c>
      <c r="G279" s="1">
        <v>10178</v>
      </c>
      <c r="H279" s="1">
        <v>12552</v>
      </c>
      <c r="I279" s="1">
        <v>2374</v>
      </c>
      <c r="J279" s="1">
        <v>15680.4961915125</v>
      </c>
      <c r="K279" s="1">
        <v>18023.478781284</v>
      </c>
      <c r="L279" s="1">
        <v>2342.98258977149</v>
      </c>
      <c r="M279" s="1">
        <v>16214.1768756088</v>
      </c>
      <c r="N279" s="1">
        <v>18142.9200150494</v>
      </c>
      <c r="O279" s="1">
        <v>1928.7431394406301</v>
      </c>
      <c r="P279" s="1" t="s">
        <v>81</v>
      </c>
      <c r="Q279" s="1">
        <v>9</v>
      </c>
      <c r="R279" s="1" t="s">
        <v>90</v>
      </c>
    </row>
    <row r="280" spans="1:18" x14ac:dyDescent="0.2">
      <c r="A280" s="1" t="s">
        <v>27</v>
      </c>
      <c r="B280" s="1" t="s">
        <v>28</v>
      </c>
      <c r="C280" s="1">
        <v>918</v>
      </c>
      <c r="D280" s="1">
        <v>0</v>
      </c>
      <c r="E280" s="1">
        <v>0.78951304202664796</v>
      </c>
      <c r="F280" s="1">
        <v>0.78926246490415197</v>
      </c>
      <c r="G280" s="1">
        <v>55.288088454417803</v>
      </c>
      <c r="H280" s="1">
        <v>69</v>
      </c>
      <c r="I280" s="1">
        <v>13.7119115455822</v>
      </c>
      <c r="J280" s="1">
        <v>51.934124589761304</v>
      </c>
      <c r="K280" s="1">
        <v>61.963180827886703</v>
      </c>
      <c r="L280" s="1">
        <v>10.029056238125399</v>
      </c>
      <c r="M280" s="1">
        <v>26.528861931453399</v>
      </c>
      <c r="N280" s="1">
        <v>23.4899202381335</v>
      </c>
      <c r="O280" s="1">
        <v>3.03894169331992</v>
      </c>
      <c r="P280" s="1" t="s">
        <v>81</v>
      </c>
      <c r="Q280" s="1">
        <v>10</v>
      </c>
      <c r="R280" s="1" t="s">
        <v>89</v>
      </c>
    </row>
    <row r="281" spans="1:18" x14ac:dyDescent="0.2">
      <c r="A281" s="1" t="s">
        <v>27</v>
      </c>
      <c r="B281" s="1" t="s">
        <v>28</v>
      </c>
      <c r="C281" s="1">
        <v>919</v>
      </c>
      <c r="D281" s="1">
        <v>0</v>
      </c>
      <c r="E281" s="1">
        <v>0.90551083237670704</v>
      </c>
      <c r="F281" s="1">
        <v>0.903793966847383</v>
      </c>
      <c r="G281" s="1">
        <v>5242</v>
      </c>
      <c r="H281" s="1">
        <v>7367</v>
      </c>
      <c r="I281" s="1">
        <v>2125</v>
      </c>
      <c r="J281" s="1">
        <v>9775.3971708378704</v>
      </c>
      <c r="K281" s="1">
        <v>12463.9042437432</v>
      </c>
      <c r="L281" s="1">
        <v>2688.50707290533</v>
      </c>
      <c r="M281" s="1">
        <v>12597.228365148299</v>
      </c>
      <c r="N281" s="1">
        <v>14921.1632683441</v>
      </c>
      <c r="O281" s="1">
        <v>2323.93490319584</v>
      </c>
      <c r="P281" s="1" t="s">
        <v>81</v>
      </c>
      <c r="Q281" s="1">
        <v>10</v>
      </c>
      <c r="R281" s="1" t="s">
        <v>90</v>
      </c>
    </row>
    <row r="282" spans="1:18" x14ac:dyDescent="0.2">
      <c r="A282" s="1" t="s">
        <v>29</v>
      </c>
      <c r="B282" s="1" t="s">
        <v>30</v>
      </c>
      <c r="C282" s="1">
        <v>918</v>
      </c>
      <c r="D282" s="1">
        <v>0</v>
      </c>
      <c r="E282" s="1">
        <v>0.70970380832562796</v>
      </c>
      <c r="F282" s="1">
        <v>0.72101665445130902</v>
      </c>
      <c r="G282" s="1">
        <v>15.2950566386715</v>
      </c>
      <c r="H282" s="1">
        <v>11.15</v>
      </c>
      <c r="I282" s="1">
        <v>4.1450566386714502</v>
      </c>
      <c r="J282" s="1">
        <v>21.0436750285049</v>
      </c>
      <c r="K282" s="1">
        <v>15.0021786492375</v>
      </c>
      <c r="L282" s="1">
        <v>6.0414963792673797</v>
      </c>
      <c r="M282" s="1">
        <v>17.558826936258001</v>
      </c>
      <c r="N282" s="1">
        <v>13.061933489364799</v>
      </c>
      <c r="O282" s="1">
        <v>4.49689344689319</v>
      </c>
      <c r="P282" s="1" t="s">
        <v>81</v>
      </c>
      <c r="Q282" s="1">
        <v>11</v>
      </c>
      <c r="R282" s="1" t="s">
        <v>89</v>
      </c>
    </row>
    <row r="283" spans="1:18" x14ac:dyDescent="0.2">
      <c r="A283" s="1" t="s">
        <v>29</v>
      </c>
      <c r="B283" s="1" t="s">
        <v>30</v>
      </c>
      <c r="C283" s="1">
        <v>919</v>
      </c>
      <c r="D283" s="1">
        <v>0</v>
      </c>
      <c r="E283" s="1">
        <v>0.51786994153810595</v>
      </c>
      <c r="F283" s="1">
        <v>0.56604956324149402</v>
      </c>
      <c r="G283" s="1">
        <v>1493</v>
      </c>
      <c r="H283" s="1">
        <v>1656</v>
      </c>
      <c r="I283" s="1">
        <v>163</v>
      </c>
      <c r="J283" s="1">
        <v>2363.8748639825899</v>
      </c>
      <c r="K283" s="1">
        <v>2444.0750816104501</v>
      </c>
      <c r="L283" s="1">
        <v>80.200217627856105</v>
      </c>
      <c r="M283" s="1">
        <v>2668.7733534327599</v>
      </c>
      <c r="N283" s="1">
        <v>2648.8407683220998</v>
      </c>
      <c r="O283" s="1">
        <v>19.932585110660099</v>
      </c>
      <c r="P283" s="1" t="s">
        <v>81</v>
      </c>
      <c r="Q283" s="1">
        <v>11</v>
      </c>
      <c r="R283" s="1" t="s">
        <v>90</v>
      </c>
    </row>
    <row r="284" spans="1:18" x14ac:dyDescent="0.2">
      <c r="A284" s="1" t="s">
        <v>31</v>
      </c>
      <c r="B284" s="1" t="s">
        <v>32</v>
      </c>
      <c r="C284" s="1">
        <v>918</v>
      </c>
      <c r="D284" s="1">
        <v>0</v>
      </c>
      <c r="E284" s="1">
        <v>0.76078303972816796</v>
      </c>
      <c r="F284" s="1">
        <v>0.78544038495792001</v>
      </c>
      <c r="G284" s="1">
        <v>12.3324662091135</v>
      </c>
      <c r="H284" s="1">
        <v>15.1</v>
      </c>
      <c r="I284" s="1">
        <v>2.7675337908865001</v>
      </c>
      <c r="J284" s="1">
        <v>16.771082276816902</v>
      </c>
      <c r="K284" s="1">
        <v>20.144989106753801</v>
      </c>
      <c r="L284" s="1">
        <v>3.3739068299369199</v>
      </c>
      <c r="M284" s="1">
        <v>14.3471658198581</v>
      </c>
      <c r="N284" s="1">
        <v>16.048763340008801</v>
      </c>
      <c r="O284" s="1">
        <v>1.7015975201507501</v>
      </c>
      <c r="P284" s="1" t="s">
        <v>81</v>
      </c>
      <c r="Q284" s="1">
        <v>12</v>
      </c>
      <c r="R284" s="1" t="s">
        <v>89</v>
      </c>
    </row>
    <row r="285" spans="1:18" x14ac:dyDescent="0.2">
      <c r="A285" s="1" t="s">
        <v>33</v>
      </c>
      <c r="B285" s="1" t="s">
        <v>34</v>
      </c>
      <c r="C285" s="1">
        <v>918</v>
      </c>
      <c r="D285" s="1">
        <v>0</v>
      </c>
      <c r="E285" s="1">
        <v>0.46942727507651399</v>
      </c>
      <c r="F285" s="1">
        <v>0.50734897304220405</v>
      </c>
      <c r="G285" s="1">
        <v>8.2902724567802792</v>
      </c>
      <c r="H285" s="1">
        <v>21.05</v>
      </c>
      <c r="I285" s="1">
        <v>12.7597275432197</v>
      </c>
      <c r="J285" s="1">
        <v>12.665713020902199</v>
      </c>
      <c r="K285" s="1">
        <v>24.190522875816999</v>
      </c>
      <c r="L285" s="1">
        <v>11.5248098549147</v>
      </c>
      <c r="M285" s="1">
        <v>12.415571026291101</v>
      </c>
      <c r="N285" s="1">
        <v>16.064669184846601</v>
      </c>
      <c r="O285" s="1">
        <v>3.6490981585555402</v>
      </c>
      <c r="P285" s="1" t="s">
        <v>81</v>
      </c>
      <c r="Q285" s="1">
        <v>13</v>
      </c>
      <c r="R285" s="1" t="s">
        <v>89</v>
      </c>
    </row>
    <row r="286" spans="1:18" x14ac:dyDescent="0.2">
      <c r="A286" s="1" t="s">
        <v>35</v>
      </c>
      <c r="B286" s="1" t="s">
        <v>36</v>
      </c>
      <c r="C286" s="1">
        <v>918</v>
      </c>
      <c r="D286" s="1">
        <v>0</v>
      </c>
      <c r="E286" s="1">
        <v>0.78948704356810095</v>
      </c>
      <c r="F286" s="1">
        <v>0.77681901293796995</v>
      </c>
      <c r="G286" s="1">
        <v>59.240024914121797</v>
      </c>
      <c r="H286" s="1">
        <v>54.7</v>
      </c>
      <c r="I286" s="1">
        <v>4.5400249141217497</v>
      </c>
      <c r="J286" s="1">
        <v>54.8908554647481</v>
      </c>
      <c r="K286" s="1">
        <v>51.877995642701499</v>
      </c>
      <c r="L286" s="1">
        <v>3.0128598220465799</v>
      </c>
      <c r="M286" s="1">
        <v>23.290982779753399</v>
      </c>
      <c r="N286" s="1">
        <v>17.992778010538402</v>
      </c>
      <c r="O286" s="1">
        <v>5.2982047692150198</v>
      </c>
      <c r="P286" s="1" t="s">
        <v>81</v>
      </c>
      <c r="Q286" s="1">
        <v>14</v>
      </c>
      <c r="R286" s="1" t="s">
        <v>89</v>
      </c>
    </row>
    <row r="287" spans="1:18" x14ac:dyDescent="0.2">
      <c r="A287" s="1" t="s">
        <v>35</v>
      </c>
      <c r="B287" s="1" t="s">
        <v>36</v>
      </c>
      <c r="C287" s="1">
        <v>919</v>
      </c>
      <c r="D287" s="1">
        <v>0</v>
      </c>
      <c r="E287" s="1">
        <v>0.60864240763751798</v>
      </c>
      <c r="F287" s="1">
        <v>0.75270508531158198</v>
      </c>
      <c r="G287" s="1">
        <v>896</v>
      </c>
      <c r="H287" s="1">
        <v>2147</v>
      </c>
      <c r="I287" s="1">
        <v>1251</v>
      </c>
      <c r="J287" s="1">
        <v>1562.3547334058801</v>
      </c>
      <c r="K287" s="1">
        <v>3128.3242655059798</v>
      </c>
      <c r="L287" s="1">
        <v>1565.96953210011</v>
      </c>
      <c r="M287" s="1">
        <v>1913.2332590818</v>
      </c>
      <c r="N287" s="1">
        <v>3219.7406408776901</v>
      </c>
      <c r="O287" s="1">
        <v>1306.5073817958901</v>
      </c>
      <c r="P287" s="1" t="s">
        <v>81</v>
      </c>
      <c r="Q287" s="1">
        <v>14</v>
      </c>
      <c r="R287" s="1" t="s">
        <v>90</v>
      </c>
    </row>
    <row r="288" spans="1:18" x14ac:dyDescent="0.2">
      <c r="A288" s="1" t="s">
        <v>37</v>
      </c>
      <c r="B288" s="1" t="s">
        <v>38</v>
      </c>
      <c r="C288" s="1">
        <v>918</v>
      </c>
      <c r="D288" s="1">
        <v>0</v>
      </c>
      <c r="E288" s="1">
        <v>0.76850613363196696</v>
      </c>
      <c r="F288" s="1">
        <v>0.70507380481312198</v>
      </c>
      <c r="G288" s="1">
        <v>6.5123407713213703</v>
      </c>
      <c r="H288" s="1">
        <v>9</v>
      </c>
      <c r="I288" s="1">
        <v>2.4876592286786301</v>
      </c>
      <c r="J288" s="1">
        <v>10.074929990201101</v>
      </c>
      <c r="K288" s="1">
        <v>11.683006535947699</v>
      </c>
      <c r="L288" s="1">
        <v>1.60807654574661</v>
      </c>
      <c r="M288" s="1">
        <v>10.5779380301255</v>
      </c>
      <c r="N288" s="1">
        <v>9.5325725759050606</v>
      </c>
      <c r="O288" s="1">
        <v>1.0453654542204001</v>
      </c>
      <c r="P288" s="1" t="s">
        <v>81</v>
      </c>
      <c r="Q288" s="1">
        <v>15</v>
      </c>
      <c r="R288" s="1" t="s">
        <v>89</v>
      </c>
    </row>
    <row r="289" spans="1:18" x14ac:dyDescent="0.2">
      <c r="A289" s="1" t="s">
        <v>37</v>
      </c>
      <c r="B289" s="1" t="s">
        <v>38</v>
      </c>
      <c r="C289" s="1">
        <v>919</v>
      </c>
      <c r="D289" s="1">
        <v>0</v>
      </c>
      <c r="E289" s="1">
        <v>0.46096636409712799</v>
      </c>
      <c r="F289" s="1">
        <v>0.69296544288532302</v>
      </c>
      <c r="G289" s="1">
        <v>117</v>
      </c>
      <c r="H289" s="1">
        <v>310</v>
      </c>
      <c r="I289" s="1">
        <v>193</v>
      </c>
      <c r="J289" s="1">
        <v>350.04896626768198</v>
      </c>
      <c r="K289" s="1">
        <v>675.970620239391</v>
      </c>
      <c r="L289" s="1">
        <v>325.921653971708</v>
      </c>
      <c r="M289" s="1">
        <v>639.34400169365301</v>
      </c>
      <c r="N289" s="1">
        <v>1633.5833216076901</v>
      </c>
      <c r="O289" s="1">
        <v>994.23931991403299</v>
      </c>
      <c r="P289" s="1" t="s">
        <v>81</v>
      </c>
      <c r="Q289" s="1">
        <v>15</v>
      </c>
      <c r="R289" s="1" t="s">
        <v>90</v>
      </c>
    </row>
    <row r="290" spans="1:18" x14ac:dyDescent="0.2">
      <c r="A290" s="1" t="s">
        <v>39</v>
      </c>
      <c r="B290" s="1" t="s">
        <v>40</v>
      </c>
      <c r="C290" s="1">
        <v>918</v>
      </c>
      <c r="D290" s="1">
        <v>0</v>
      </c>
      <c r="E290" s="1">
        <v>0.797524214967261</v>
      </c>
      <c r="F290" s="1">
        <v>0.78276119743054595</v>
      </c>
      <c r="G290" s="1">
        <v>9.8678075052680096</v>
      </c>
      <c r="H290" s="1">
        <v>18.5</v>
      </c>
      <c r="I290" s="1">
        <v>8.6321924947319904</v>
      </c>
      <c r="J290" s="1">
        <v>18.974224517078301</v>
      </c>
      <c r="K290" s="1">
        <v>23.608823529411801</v>
      </c>
      <c r="L290" s="1">
        <v>4.6345990123334202</v>
      </c>
      <c r="M290" s="1">
        <v>21.679553464026199</v>
      </c>
      <c r="N290" s="1">
        <v>18.293267633427099</v>
      </c>
      <c r="O290" s="1">
        <v>3.3862858305991002</v>
      </c>
      <c r="P290" s="1" t="s">
        <v>81</v>
      </c>
      <c r="Q290" s="1">
        <v>16</v>
      </c>
      <c r="R290" s="1" t="s">
        <v>89</v>
      </c>
    </row>
    <row r="291" spans="1:18" x14ac:dyDescent="0.2">
      <c r="A291" s="1" t="s">
        <v>39</v>
      </c>
      <c r="B291" s="1" t="s">
        <v>40</v>
      </c>
      <c r="C291" s="1">
        <v>919</v>
      </c>
      <c r="D291" s="1">
        <v>0</v>
      </c>
      <c r="E291" s="1">
        <v>0.66104129135461798</v>
      </c>
      <c r="F291" s="1">
        <v>0.70746923251135396</v>
      </c>
      <c r="G291" s="1">
        <v>156</v>
      </c>
      <c r="H291" s="1">
        <v>483</v>
      </c>
      <c r="I291" s="1">
        <v>327</v>
      </c>
      <c r="J291" s="1">
        <v>874.38084874864001</v>
      </c>
      <c r="K291" s="1">
        <v>1354.8106637649601</v>
      </c>
      <c r="L291" s="1">
        <v>480.42981501632198</v>
      </c>
      <c r="M291" s="1">
        <v>2040.97703244135</v>
      </c>
      <c r="N291" s="1">
        <v>2435.7388984745298</v>
      </c>
      <c r="O291" s="1">
        <v>394.76186603318502</v>
      </c>
      <c r="P291" s="1" t="s">
        <v>81</v>
      </c>
      <c r="Q291" s="1">
        <v>16</v>
      </c>
      <c r="R291" s="1" t="s">
        <v>90</v>
      </c>
    </row>
    <row r="292" spans="1:18" x14ac:dyDescent="0.2">
      <c r="A292" s="1" t="s">
        <v>41</v>
      </c>
      <c r="B292" s="1" t="s">
        <v>42</v>
      </c>
      <c r="C292" s="1">
        <v>918</v>
      </c>
      <c r="D292" s="1">
        <v>0</v>
      </c>
      <c r="E292" s="1">
        <v>0.73073119135665898</v>
      </c>
      <c r="F292" s="1">
        <v>0.66662525273364903</v>
      </c>
      <c r="G292" s="1">
        <v>12.8712137304659</v>
      </c>
      <c r="H292" s="1">
        <v>10.4</v>
      </c>
      <c r="I292" s="1">
        <v>2.4712137304658501</v>
      </c>
      <c r="J292" s="1">
        <v>16.0599900279725</v>
      </c>
      <c r="K292" s="1">
        <v>12.835947712418299</v>
      </c>
      <c r="L292" s="1">
        <v>3.2240423155541502</v>
      </c>
      <c r="M292" s="1">
        <v>13.2344056550514</v>
      </c>
      <c r="N292" s="1">
        <v>10.5617286991263</v>
      </c>
      <c r="O292" s="1">
        <v>2.6726769559251098</v>
      </c>
      <c r="P292" s="1" t="s">
        <v>81</v>
      </c>
      <c r="Q292" s="1">
        <v>17</v>
      </c>
      <c r="R292" s="1" t="s">
        <v>89</v>
      </c>
    </row>
    <row r="293" spans="1:18" x14ac:dyDescent="0.2">
      <c r="A293" s="1" t="s">
        <v>41</v>
      </c>
      <c r="B293" s="1" t="s">
        <v>42</v>
      </c>
      <c r="C293" s="1">
        <v>919</v>
      </c>
      <c r="D293" s="1">
        <v>0</v>
      </c>
      <c r="E293" s="1">
        <v>0.65221373040678898</v>
      </c>
      <c r="F293" s="1">
        <v>0.75011934447345696</v>
      </c>
      <c r="G293" s="1">
        <v>233</v>
      </c>
      <c r="H293" s="1">
        <v>454</v>
      </c>
      <c r="I293" s="1">
        <v>221</v>
      </c>
      <c r="J293" s="1">
        <v>417.43307943416801</v>
      </c>
      <c r="K293" s="1">
        <v>651.70293797606098</v>
      </c>
      <c r="L293" s="1">
        <v>234.269858541893</v>
      </c>
      <c r="M293" s="1">
        <v>543.52631365208799</v>
      </c>
      <c r="N293" s="1">
        <v>718.27652892643596</v>
      </c>
      <c r="O293" s="1">
        <v>174.75021527434799</v>
      </c>
      <c r="P293" s="1" t="s">
        <v>81</v>
      </c>
      <c r="Q293" s="1">
        <v>17</v>
      </c>
      <c r="R293" s="1" t="s">
        <v>90</v>
      </c>
    </row>
    <row r="294" spans="1:18" x14ac:dyDescent="0.2">
      <c r="A294" s="1" t="s">
        <v>43</v>
      </c>
      <c r="B294" s="1" t="s">
        <v>44</v>
      </c>
      <c r="C294" s="1">
        <v>918</v>
      </c>
      <c r="D294" s="1">
        <v>0</v>
      </c>
      <c r="E294" s="1">
        <v>0.42161537005338201</v>
      </c>
      <c r="F294" s="1">
        <v>0.46504008359312099</v>
      </c>
      <c r="G294" s="1">
        <v>43.029827512575501</v>
      </c>
      <c r="H294" s="1">
        <v>7.9</v>
      </c>
      <c r="I294" s="1">
        <v>35.129827512575503</v>
      </c>
      <c r="J294" s="1">
        <v>42.621041414030699</v>
      </c>
      <c r="K294" s="1">
        <v>12.489106753812599</v>
      </c>
      <c r="L294" s="1">
        <v>30.1319346602181</v>
      </c>
      <c r="M294" s="1">
        <v>19.1056293820116</v>
      </c>
      <c r="N294" s="1">
        <v>13.1486763317673</v>
      </c>
      <c r="O294" s="1">
        <v>5.9569530502443397</v>
      </c>
      <c r="P294" s="1" t="s">
        <v>81</v>
      </c>
      <c r="Q294" s="1">
        <v>18</v>
      </c>
      <c r="R294" s="1" t="s">
        <v>89</v>
      </c>
    </row>
    <row r="295" spans="1:18" x14ac:dyDescent="0.2">
      <c r="A295" s="1" t="s">
        <v>43</v>
      </c>
      <c r="B295" s="1" t="s">
        <v>44</v>
      </c>
      <c r="C295" s="1">
        <v>919</v>
      </c>
      <c r="D295" s="1">
        <v>0</v>
      </c>
      <c r="E295" s="1">
        <v>0.97022036989035698</v>
      </c>
      <c r="F295" s="1">
        <v>0.97704597720613295</v>
      </c>
      <c r="G295" s="1">
        <v>25795</v>
      </c>
      <c r="H295" s="1">
        <v>28003</v>
      </c>
      <c r="I295" s="1">
        <v>2208</v>
      </c>
      <c r="J295" s="1">
        <v>32361.1088139282</v>
      </c>
      <c r="K295" s="1">
        <v>34557.3634385201</v>
      </c>
      <c r="L295" s="1">
        <v>2196.2546245919498</v>
      </c>
      <c r="M295" s="1">
        <v>25527.981526261301</v>
      </c>
      <c r="N295" s="1">
        <v>27225.7708646998</v>
      </c>
      <c r="O295" s="1">
        <v>1697.7893384384699</v>
      </c>
      <c r="P295" s="1" t="s">
        <v>81</v>
      </c>
      <c r="Q295" s="1">
        <v>18</v>
      </c>
      <c r="R295" s="1" t="s">
        <v>90</v>
      </c>
    </row>
    <row r="296" spans="1:18" x14ac:dyDescent="0.2">
      <c r="A296" s="1" t="s">
        <v>45</v>
      </c>
      <c r="B296" s="1" t="s">
        <v>46</v>
      </c>
      <c r="C296" s="1">
        <v>918</v>
      </c>
      <c r="D296" s="1">
        <v>0</v>
      </c>
      <c r="E296" s="1">
        <v>0.99314552844419901</v>
      </c>
      <c r="F296" s="1">
        <v>0.99256049287800496</v>
      </c>
      <c r="G296" s="1">
        <v>67.928525199704296</v>
      </c>
      <c r="H296" s="1">
        <v>66.900000000000006</v>
      </c>
      <c r="I296" s="1">
        <v>1.0285251997042899</v>
      </c>
      <c r="J296" s="1">
        <v>65.825620866558907</v>
      </c>
      <c r="K296" s="1">
        <v>64.813834422657905</v>
      </c>
      <c r="L296" s="1">
        <v>1.0117864439009701</v>
      </c>
      <c r="M296" s="1">
        <v>14.841985927859801</v>
      </c>
      <c r="N296" s="1">
        <v>14.9156433621226</v>
      </c>
      <c r="O296" s="1">
        <v>7.36574342628558E-2</v>
      </c>
      <c r="P296" s="1" t="s">
        <v>81</v>
      </c>
      <c r="Q296" s="1">
        <v>19</v>
      </c>
      <c r="R296" s="1" t="s">
        <v>89</v>
      </c>
    </row>
    <row r="297" spans="1:18" x14ac:dyDescent="0.2">
      <c r="A297" s="1" t="s">
        <v>45</v>
      </c>
      <c r="B297" s="1" t="s">
        <v>46</v>
      </c>
      <c r="C297" s="1">
        <v>919</v>
      </c>
      <c r="D297" s="1">
        <v>0</v>
      </c>
      <c r="E297" s="1">
        <v>0.99770626244444205</v>
      </c>
      <c r="F297" s="1">
        <v>0.99777995151394705</v>
      </c>
      <c r="G297" s="1">
        <v>68981</v>
      </c>
      <c r="H297" s="1">
        <v>72632</v>
      </c>
      <c r="I297" s="1">
        <v>3651</v>
      </c>
      <c r="J297" s="1">
        <v>71256.923830250307</v>
      </c>
      <c r="K297" s="1">
        <v>75215.949945593005</v>
      </c>
      <c r="L297" s="1">
        <v>3959.02611534276</v>
      </c>
      <c r="M297" s="1">
        <v>36786.647113106897</v>
      </c>
      <c r="N297" s="1">
        <v>39098.728328501798</v>
      </c>
      <c r="O297" s="1">
        <v>2312.08121539488</v>
      </c>
      <c r="P297" s="1" t="s">
        <v>81</v>
      </c>
      <c r="Q297" s="1">
        <v>19</v>
      </c>
      <c r="R297" s="1" t="s">
        <v>90</v>
      </c>
    </row>
    <row r="298" spans="1:18" x14ac:dyDescent="0.2">
      <c r="A298" s="1" t="s">
        <v>45</v>
      </c>
      <c r="B298" s="1" t="s">
        <v>46</v>
      </c>
      <c r="C298" s="1">
        <v>918</v>
      </c>
      <c r="D298" s="1">
        <v>0</v>
      </c>
      <c r="E298" s="1">
        <v>0.73918689368955803</v>
      </c>
      <c r="F298" s="1">
        <v>0.72683923349461699</v>
      </c>
      <c r="G298" s="1">
        <v>0.44939722479434202</v>
      </c>
      <c r="H298" s="1">
        <v>0.39270300000000002</v>
      </c>
      <c r="I298" s="1">
        <v>5.6694224794341899E-2</v>
      </c>
      <c r="J298" s="1">
        <v>0.44781709518489698</v>
      </c>
      <c r="K298" s="1">
        <v>0.38045708017429197</v>
      </c>
      <c r="L298" s="1">
        <v>6.7360015010604804E-2</v>
      </c>
      <c r="M298" s="1">
        <v>0.13551877720237401</v>
      </c>
      <c r="N298" s="1">
        <v>8.7555405470536807E-2</v>
      </c>
      <c r="O298" s="1">
        <v>4.7963371731836901E-2</v>
      </c>
      <c r="P298" s="1" t="s">
        <v>81</v>
      </c>
      <c r="Q298" s="1">
        <v>19</v>
      </c>
      <c r="R298" s="1" t="s">
        <v>97</v>
      </c>
    </row>
    <row r="299" spans="1:18" x14ac:dyDescent="0.2">
      <c r="A299" s="1" t="s">
        <v>47</v>
      </c>
      <c r="B299" s="1" t="s">
        <v>48</v>
      </c>
      <c r="C299" s="1">
        <v>918</v>
      </c>
      <c r="D299" s="1">
        <v>0</v>
      </c>
      <c r="E299" s="1">
        <v>0.36850208428538</v>
      </c>
      <c r="F299" s="1">
        <v>0.46758816243609203</v>
      </c>
      <c r="G299" s="1">
        <v>1.20574057529408</v>
      </c>
      <c r="H299" s="1">
        <v>1.9</v>
      </c>
      <c r="I299" s="1">
        <v>0.69425942470592505</v>
      </c>
      <c r="J299" s="1">
        <v>1.4216588147278599</v>
      </c>
      <c r="K299" s="1">
        <v>2.2799564270152501</v>
      </c>
      <c r="L299" s="1">
        <v>0.85829761228739199</v>
      </c>
      <c r="M299" s="1">
        <v>0.93668313867365804</v>
      </c>
      <c r="N299" s="1">
        <v>1.5118619307179</v>
      </c>
      <c r="O299" s="1">
        <v>0.57517879204424605</v>
      </c>
      <c r="P299" s="1" t="s">
        <v>81</v>
      </c>
      <c r="Q299" s="1">
        <v>20</v>
      </c>
      <c r="R299" s="1" t="s">
        <v>89</v>
      </c>
    </row>
    <row r="300" spans="1:18" x14ac:dyDescent="0.2">
      <c r="A300" s="1" t="s">
        <v>47</v>
      </c>
      <c r="B300" s="1" t="s">
        <v>48</v>
      </c>
      <c r="C300" s="1">
        <v>919</v>
      </c>
      <c r="D300" s="1">
        <v>0</v>
      </c>
      <c r="E300" s="1">
        <v>0.61142508479247903</v>
      </c>
      <c r="F300" s="1">
        <v>0.66554928279976699</v>
      </c>
      <c r="G300" s="1">
        <v>1208</v>
      </c>
      <c r="H300" s="1">
        <v>1149</v>
      </c>
      <c r="I300" s="1">
        <v>59</v>
      </c>
      <c r="J300" s="1">
        <v>1400.1381936887899</v>
      </c>
      <c r="K300" s="1">
        <v>1335.2872687704</v>
      </c>
      <c r="L300" s="1">
        <v>64.850924918389595</v>
      </c>
      <c r="M300" s="1">
        <v>971.05756615446899</v>
      </c>
      <c r="N300" s="1">
        <v>905.41659675701499</v>
      </c>
      <c r="O300" s="1">
        <v>65.640969397453802</v>
      </c>
      <c r="P300" s="1" t="s">
        <v>81</v>
      </c>
      <c r="Q300" s="1">
        <v>20</v>
      </c>
      <c r="R300" s="1" t="s">
        <v>90</v>
      </c>
    </row>
    <row r="301" spans="1:18" x14ac:dyDescent="0.2">
      <c r="A301" s="1" t="s">
        <v>49</v>
      </c>
      <c r="B301" s="1" t="s">
        <v>50</v>
      </c>
      <c r="C301" s="1">
        <v>918</v>
      </c>
      <c r="D301" s="1">
        <v>0</v>
      </c>
      <c r="E301" s="1">
        <v>0.83699272655287205</v>
      </c>
      <c r="F301" s="1">
        <v>0.86478573891093002</v>
      </c>
      <c r="G301" s="1">
        <v>35.183001673819703</v>
      </c>
      <c r="H301" s="1">
        <v>39.049999999999997</v>
      </c>
      <c r="I301" s="1">
        <v>3.8669983261802501</v>
      </c>
      <c r="J301" s="1">
        <v>35.880914835864303</v>
      </c>
      <c r="K301" s="1">
        <v>40.627342047930298</v>
      </c>
      <c r="L301" s="1">
        <v>4.746427212066</v>
      </c>
      <c r="M301" s="1">
        <v>14.026776092721301</v>
      </c>
      <c r="N301" s="1">
        <v>16.1085326493832</v>
      </c>
      <c r="O301" s="1">
        <v>2.0817565566619498</v>
      </c>
      <c r="P301" s="1" t="s">
        <v>81</v>
      </c>
      <c r="Q301" s="1">
        <v>21</v>
      </c>
      <c r="R301" s="1" t="s">
        <v>89</v>
      </c>
    </row>
    <row r="302" spans="1:18" x14ac:dyDescent="0.2">
      <c r="A302" s="1" t="s">
        <v>49</v>
      </c>
      <c r="B302" s="1" t="s">
        <v>50</v>
      </c>
      <c r="C302" s="1">
        <v>919</v>
      </c>
      <c r="D302" s="1">
        <v>0</v>
      </c>
      <c r="E302" s="1">
        <v>0.91394880183544602</v>
      </c>
      <c r="F302" s="1">
        <v>0.91846439645973399</v>
      </c>
      <c r="G302" s="1">
        <v>22388</v>
      </c>
      <c r="H302" s="1">
        <v>27753</v>
      </c>
      <c r="I302" s="1">
        <v>5365</v>
      </c>
      <c r="J302" s="1">
        <v>24514.772578890101</v>
      </c>
      <c r="K302" s="1">
        <v>30758.133841131701</v>
      </c>
      <c r="L302" s="1">
        <v>6243.3612622415703</v>
      </c>
      <c r="M302" s="1">
        <v>15141.154530620101</v>
      </c>
      <c r="N302" s="1">
        <v>19468.574263083199</v>
      </c>
      <c r="O302" s="1">
        <v>4327.4197324630904</v>
      </c>
      <c r="P302" s="1" t="s">
        <v>81</v>
      </c>
      <c r="Q302" s="1">
        <v>21</v>
      </c>
      <c r="R302" s="1" t="s">
        <v>90</v>
      </c>
    </row>
    <row r="303" spans="1:18" x14ac:dyDescent="0.2">
      <c r="A303" s="1" t="s">
        <v>51</v>
      </c>
      <c r="B303" s="1" t="s">
        <v>52</v>
      </c>
      <c r="C303" s="1">
        <v>918</v>
      </c>
      <c r="D303" s="1">
        <v>0</v>
      </c>
      <c r="E303" s="1">
        <v>0.68896311293238799</v>
      </c>
      <c r="F303" s="1">
        <v>0.63413400651278196</v>
      </c>
      <c r="G303" s="1">
        <v>3.30394400160657</v>
      </c>
      <c r="H303" s="1">
        <v>0.5</v>
      </c>
      <c r="I303" s="1">
        <v>2.80394400160657</v>
      </c>
      <c r="J303" s="1">
        <v>6.2806224252257001</v>
      </c>
      <c r="K303" s="1">
        <v>2.7908496732026098</v>
      </c>
      <c r="L303" s="1">
        <v>3.4897727520230899</v>
      </c>
      <c r="M303" s="1">
        <v>8.9440964636201308</v>
      </c>
      <c r="N303" s="1">
        <v>5.7543197123051</v>
      </c>
      <c r="O303" s="1">
        <v>3.1897767513150299</v>
      </c>
      <c r="P303" s="1" t="s">
        <v>81</v>
      </c>
      <c r="Q303" s="1">
        <v>22</v>
      </c>
      <c r="R303" s="1" t="s">
        <v>89</v>
      </c>
    </row>
    <row r="304" spans="1:18" x14ac:dyDescent="0.2">
      <c r="A304" s="1" t="s">
        <v>51</v>
      </c>
      <c r="B304" s="1" t="s">
        <v>52</v>
      </c>
      <c r="C304" s="1">
        <v>919</v>
      </c>
      <c r="D304" s="1">
        <v>0</v>
      </c>
      <c r="E304" s="1">
        <v>0.628139580766779</v>
      </c>
      <c r="F304" s="1">
        <v>0.760852026982902</v>
      </c>
      <c r="G304" s="1">
        <v>2407</v>
      </c>
      <c r="H304" s="1">
        <v>1944</v>
      </c>
      <c r="I304" s="1">
        <v>463</v>
      </c>
      <c r="J304" s="1">
        <v>4233.3699673558203</v>
      </c>
      <c r="K304" s="1">
        <v>3374.2850924918398</v>
      </c>
      <c r="L304" s="1">
        <v>859.08487486398201</v>
      </c>
      <c r="M304" s="1">
        <v>7274.4792199716003</v>
      </c>
      <c r="N304" s="1">
        <v>4924.2170359910397</v>
      </c>
      <c r="O304" s="1">
        <v>2350.2621839805602</v>
      </c>
      <c r="P304" s="1" t="s">
        <v>81</v>
      </c>
      <c r="Q304" s="1">
        <v>22</v>
      </c>
      <c r="R304" s="1" t="s">
        <v>90</v>
      </c>
    </row>
    <row r="305" spans="1:18" x14ac:dyDescent="0.2">
      <c r="A305" s="1" t="s">
        <v>53</v>
      </c>
      <c r="B305" s="1" t="s">
        <v>54</v>
      </c>
      <c r="C305" s="1">
        <v>918</v>
      </c>
      <c r="D305" s="1">
        <v>0</v>
      </c>
      <c r="E305" s="1">
        <v>0.59025048477351605</v>
      </c>
      <c r="F305" s="1">
        <v>0.37598746405544298</v>
      </c>
      <c r="G305" s="1">
        <v>13.239767202791199</v>
      </c>
      <c r="H305" s="1">
        <v>4.5</v>
      </c>
      <c r="I305" s="1">
        <v>8.7397672027911995</v>
      </c>
      <c r="J305" s="1">
        <v>15.219785746284201</v>
      </c>
      <c r="K305" s="1">
        <v>7.72788671023965</v>
      </c>
      <c r="L305" s="1">
        <v>7.4918990360445799</v>
      </c>
      <c r="M305" s="1">
        <v>9.6106308225373205</v>
      </c>
      <c r="N305" s="1">
        <v>9.5795166164259804</v>
      </c>
      <c r="O305" s="1">
        <v>3.1114206111334801E-2</v>
      </c>
      <c r="P305" s="1" t="s">
        <v>81</v>
      </c>
      <c r="Q305" s="1">
        <v>23</v>
      </c>
      <c r="R305" s="1" t="s">
        <v>89</v>
      </c>
    </row>
    <row r="306" spans="1:18" x14ac:dyDescent="0.2">
      <c r="A306" s="1" t="s">
        <v>53</v>
      </c>
      <c r="B306" s="1" t="s">
        <v>54</v>
      </c>
      <c r="C306" s="1">
        <v>919</v>
      </c>
      <c r="D306" s="1">
        <v>0</v>
      </c>
      <c r="E306" s="1">
        <v>0.54233325457467496</v>
      </c>
      <c r="F306" s="1">
        <v>0.47574260446936401</v>
      </c>
      <c r="G306" s="1">
        <v>8632</v>
      </c>
      <c r="H306" s="1">
        <v>4100</v>
      </c>
      <c r="I306" s="1">
        <v>4532</v>
      </c>
      <c r="J306" s="1">
        <v>10148.672470076201</v>
      </c>
      <c r="K306" s="1">
        <v>6527.1686615886802</v>
      </c>
      <c r="L306" s="1">
        <v>3621.50380848749</v>
      </c>
      <c r="M306" s="1">
        <v>7187.3839722311204</v>
      </c>
      <c r="N306" s="1">
        <v>7248.1966020056498</v>
      </c>
      <c r="O306" s="1">
        <v>60.812629774522101</v>
      </c>
      <c r="P306" s="1" t="s">
        <v>81</v>
      </c>
      <c r="Q306" s="1">
        <v>23</v>
      </c>
      <c r="R306" s="1" t="s">
        <v>90</v>
      </c>
    </row>
    <row r="307" spans="1:18" x14ac:dyDescent="0.2">
      <c r="A307" s="1" t="s">
        <v>55</v>
      </c>
      <c r="B307" s="1" t="s">
        <v>56</v>
      </c>
      <c r="C307" s="1">
        <v>918</v>
      </c>
      <c r="D307" s="1">
        <v>0</v>
      </c>
      <c r="E307" s="1">
        <v>0.96632023400538902</v>
      </c>
      <c r="F307" s="1">
        <v>0.96977336429965599</v>
      </c>
      <c r="G307" s="1">
        <v>45.7090764441839</v>
      </c>
      <c r="H307" s="1">
        <v>38.700000000000003</v>
      </c>
      <c r="I307" s="1">
        <v>7.0090764441838997</v>
      </c>
      <c r="J307" s="1">
        <v>44.520537600471997</v>
      </c>
      <c r="K307" s="1">
        <v>38.454139433551198</v>
      </c>
      <c r="L307" s="1">
        <v>6.06639816692081</v>
      </c>
      <c r="M307" s="1">
        <v>19.675156658244202</v>
      </c>
      <c r="N307" s="1">
        <v>17.612230534964699</v>
      </c>
      <c r="O307" s="1">
        <v>2.0629261232795399</v>
      </c>
      <c r="P307" s="1" t="s">
        <v>81</v>
      </c>
      <c r="Q307" s="1">
        <v>24</v>
      </c>
      <c r="R307" s="1" t="s">
        <v>89</v>
      </c>
    </row>
    <row r="308" spans="1:18" x14ac:dyDescent="0.2">
      <c r="A308" s="1" t="s">
        <v>55</v>
      </c>
      <c r="B308" s="1" t="s">
        <v>56</v>
      </c>
      <c r="C308" s="1">
        <v>919</v>
      </c>
      <c r="D308" s="1">
        <v>0</v>
      </c>
      <c r="E308" s="1">
        <v>0.98332502979407699</v>
      </c>
      <c r="F308" s="1">
        <v>0.98109975602982702</v>
      </c>
      <c r="G308" s="1">
        <v>27421</v>
      </c>
      <c r="H308" s="1">
        <v>28003</v>
      </c>
      <c r="I308" s="1">
        <v>582</v>
      </c>
      <c r="J308" s="1">
        <v>33877.166485310103</v>
      </c>
      <c r="K308" s="1">
        <v>34557.3634385201</v>
      </c>
      <c r="L308" s="1">
        <v>680.196953210012</v>
      </c>
      <c r="M308" s="1">
        <v>26971.955942201701</v>
      </c>
      <c r="N308" s="1">
        <v>27225.7708646998</v>
      </c>
      <c r="O308" s="1">
        <v>253.814922498106</v>
      </c>
      <c r="P308" s="1" t="s">
        <v>81</v>
      </c>
      <c r="Q308" s="1">
        <v>24</v>
      </c>
      <c r="R308" s="1" t="s">
        <v>90</v>
      </c>
    </row>
    <row r="309" spans="1:18" x14ac:dyDescent="0.2">
      <c r="A309" s="1" t="s">
        <v>57</v>
      </c>
      <c r="B309" s="1" t="s">
        <v>58</v>
      </c>
      <c r="C309" s="1">
        <v>918</v>
      </c>
      <c r="D309" s="1">
        <v>0</v>
      </c>
      <c r="E309" s="1">
        <v>0.97377668456426103</v>
      </c>
      <c r="F309" s="1">
        <v>0.97227296733328405</v>
      </c>
      <c r="G309" s="1">
        <v>27.5817658981953</v>
      </c>
      <c r="H309" s="1">
        <v>27</v>
      </c>
      <c r="I309" s="1">
        <v>0.58176589819525004</v>
      </c>
      <c r="J309" s="1">
        <v>29.426052014368899</v>
      </c>
      <c r="K309" s="1">
        <v>28.8789760348584</v>
      </c>
      <c r="L309" s="1">
        <v>0.54707597951056297</v>
      </c>
      <c r="M309" s="1">
        <v>12.3168202522182</v>
      </c>
      <c r="N309" s="1">
        <v>11.6509955410034</v>
      </c>
      <c r="O309" s="1">
        <v>0.66582471121479103</v>
      </c>
      <c r="P309" s="1" t="s">
        <v>81</v>
      </c>
      <c r="Q309" s="1">
        <v>25</v>
      </c>
      <c r="R309" s="1" t="s">
        <v>89</v>
      </c>
    </row>
    <row r="310" spans="1:18" x14ac:dyDescent="0.2">
      <c r="A310" s="1" t="s">
        <v>57</v>
      </c>
      <c r="B310" s="1" t="s">
        <v>58</v>
      </c>
      <c r="C310" s="1">
        <v>907</v>
      </c>
      <c r="D310" s="1">
        <v>0</v>
      </c>
      <c r="E310" s="1">
        <v>0.96857208005873996</v>
      </c>
      <c r="F310" s="1">
        <v>0.96580632743862205</v>
      </c>
      <c r="G310" s="1">
        <v>73401</v>
      </c>
      <c r="H310" s="1">
        <v>75573</v>
      </c>
      <c r="I310" s="1">
        <v>2172</v>
      </c>
      <c r="J310" s="1">
        <v>79348.209481808197</v>
      </c>
      <c r="K310" s="1">
        <v>80561.122381477398</v>
      </c>
      <c r="L310" s="1">
        <v>1212.91289966925</v>
      </c>
      <c r="M310" s="1">
        <v>38132.002251302998</v>
      </c>
      <c r="N310" s="1">
        <v>37714.499040205497</v>
      </c>
      <c r="O310" s="1">
        <v>417.50321109750797</v>
      </c>
      <c r="P310" s="1" t="s">
        <v>81</v>
      </c>
      <c r="Q310" s="1">
        <v>25</v>
      </c>
      <c r="R310" s="1" t="s">
        <v>90</v>
      </c>
    </row>
    <row r="311" spans="1:18" x14ac:dyDescent="0.2">
      <c r="A311" s="1" t="s">
        <v>57</v>
      </c>
      <c r="B311" s="1" t="s">
        <v>58</v>
      </c>
      <c r="C311" s="1">
        <v>918</v>
      </c>
      <c r="D311" s="1">
        <v>0</v>
      </c>
      <c r="E311" s="1">
        <v>0.97377393870762297</v>
      </c>
      <c r="F311" s="1">
        <v>0.97227296733328405</v>
      </c>
      <c r="G311" s="1">
        <v>0.27581765898195199</v>
      </c>
      <c r="H311" s="1">
        <v>0.27</v>
      </c>
      <c r="I311" s="1">
        <v>5.8176589819524697E-3</v>
      </c>
      <c r="J311" s="1">
        <v>0.29426052014368997</v>
      </c>
      <c r="K311" s="1">
        <v>0.28878954248366001</v>
      </c>
      <c r="L311" s="1">
        <v>5.4709776600294097E-3</v>
      </c>
      <c r="M311" s="1">
        <v>0.123168202522182</v>
      </c>
      <c r="N311" s="1">
        <v>0.11651027193944</v>
      </c>
      <c r="O311" s="1">
        <v>6.6579305827418299E-3</v>
      </c>
      <c r="P311" s="1" t="s">
        <v>81</v>
      </c>
      <c r="Q311" s="1">
        <v>25</v>
      </c>
      <c r="R311" s="1" t="s">
        <v>97</v>
      </c>
    </row>
    <row r="312" spans="1:18" x14ac:dyDescent="0.2">
      <c r="A312" s="1" t="s">
        <v>59</v>
      </c>
      <c r="B312" s="1" t="s">
        <v>60</v>
      </c>
      <c r="C312" s="1">
        <v>918</v>
      </c>
      <c r="D312" s="1">
        <v>0</v>
      </c>
      <c r="E312" s="1">
        <v>0.92083440479693901</v>
      </c>
      <c r="F312" s="1">
        <v>0.92260324068787003</v>
      </c>
      <c r="G312" s="1">
        <v>53.026157346404098</v>
      </c>
      <c r="H312" s="1">
        <v>55.15</v>
      </c>
      <c r="I312" s="1">
        <v>2.1238426535958599</v>
      </c>
      <c r="J312" s="1">
        <v>53.0936068429736</v>
      </c>
      <c r="K312" s="1">
        <v>54.994335511982598</v>
      </c>
      <c r="L312" s="1">
        <v>1.90072866900896</v>
      </c>
      <c r="M312" s="1">
        <v>15.8734655745941</v>
      </c>
      <c r="N312" s="1">
        <v>15.0173491288531</v>
      </c>
      <c r="O312" s="1">
        <v>0.85611644574100998</v>
      </c>
      <c r="P312" s="1" t="s">
        <v>81</v>
      </c>
      <c r="Q312" s="1">
        <v>26</v>
      </c>
      <c r="R312" s="1" t="s">
        <v>89</v>
      </c>
    </row>
    <row r="313" spans="1:18" x14ac:dyDescent="0.2">
      <c r="A313" s="1" t="s">
        <v>59</v>
      </c>
      <c r="B313" s="1" t="s">
        <v>60</v>
      </c>
      <c r="C313" s="1">
        <v>907</v>
      </c>
      <c r="D313" s="1">
        <v>0</v>
      </c>
      <c r="E313" s="1">
        <v>0.965245623833618</v>
      </c>
      <c r="F313" s="1">
        <v>0.955396444936087</v>
      </c>
      <c r="G313" s="1">
        <v>37448</v>
      </c>
      <c r="H313" s="1">
        <v>40166</v>
      </c>
      <c r="I313" s="1">
        <v>2718</v>
      </c>
      <c r="J313" s="1">
        <v>41190.353914002197</v>
      </c>
      <c r="K313" s="1">
        <v>43971.031973539102</v>
      </c>
      <c r="L313" s="1">
        <v>2780.67805953693</v>
      </c>
      <c r="M313" s="1">
        <v>23351.159005874899</v>
      </c>
      <c r="N313" s="1">
        <v>25052.789657933699</v>
      </c>
      <c r="O313" s="1">
        <v>1701.63065205883</v>
      </c>
      <c r="P313" s="1" t="s">
        <v>81</v>
      </c>
      <c r="Q313" s="1">
        <v>26</v>
      </c>
      <c r="R313" s="1" t="s">
        <v>90</v>
      </c>
    </row>
    <row r="314" spans="1:18" x14ac:dyDescent="0.2">
      <c r="A314" s="1" t="s">
        <v>59</v>
      </c>
      <c r="B314" s="1" t="s">
        <v>60</v>
      </c>
      <c r="C314" s="1">
        <v>918</v>
      </c>
      <c r="D314" s="1">
        <v>0</v>
      </c>
      <c r="E314" s="1">
        <v>0.50952389940618303</v>
      </c>
      <c r="F314" s="1">
        <v>0.50753733129294898</v>
      </c>
      <c r="G314" s="1">
        <v>0.140090608851342</v>
      </c>
      <c r="H314" s="1">
        <v>0.16820750000000001</v>
      </c>
      <c r="I314" s="1">
        <v>2.8116891148658001E-2</v>
      </c>
      <c r="J314" s="1">
        <v>0.15204981313381799</v>
      </c>
      <c r="K314" s="1">
        <v>0.16773272331154701</v>
      </c>
      <c r="L314" s="1">
        <v>1.5682910177728802E-2</v>
      </c>
      <c r="M314" s="1">
        <v>7.2317244980001E-2</v>
      </c>
      <c r="N314" s="1">
        <v>4.5802914843002002E-2</v>
      </c>
      <c r="O314" s="1">
        <v>2.6514330136999002E-2</v>
      </c>
      <c r="P314" s="1" t="s">
        <v>81</v>
      </c>
      <c r="Q314" s="1">
        <v>26</v>
      </c>
      <c r="R314" s="1" t="s">
        <v>97</v>
      </c>
    </row>
    <row r="315" spans="1:18" x14ac:dyDescent="0.2">
      <c r="A315" s="1" t="s">
        <v>61</v>
      </c>
      <c r="B315" s="1" t="s">
        <v>62</v>
      </c>
      <c r="C315" s="1">
        <v>918</v>
      </c>
      <c r="D315" s="1">
        <v>0</v>
      </c>
      <c r="E315" s="1">
        <v>0.87737579263182497</v>
      </c>
      <c r="F315" s="1">
        <v>0.91822573309250799</v>
      </c>
      <c r="G315" s="1">
        <v>12.2433215426645</v>
      </c>
      <c r="H315" s="1">
        <v>12.3</v>
      </c>
      <c r="I315" s="1">
        <v>5.6678457335451099E-2</v>
      </c>
      <c r="J315" s="1">
        <v>14.5034139641865</v>
      </c>
      <c r="K315" s="1">
        <v>14.3307189542484</v>
      </c>
      <c r="L315" s="1">
        <v>0.172695009938097</v>
      </c>
      <c r="M315" s="1">
        <v>10.0819056826961</v>
      </c>
      <c r="N315" s="1">
        <v>8.9305641926969095</v>
      </c>
      <c r="O315" s="1">
        <v>1.1513414899991901</v>
      </c>
      <c r="P315" s="1" t="s">
        <v>81</v>
      </c>
      <c r="Q315" s="1">
        <v>27</v>
      </c>
      <c r="R315" s="1" t="s">
        <v>89</v>
      </c>
    </row>
    <row r="316" spans="1:18" x14ac:dyDescent="0.2">
      <c r="A316" s="1" t="s">
        <v>61</v>
      </c>
      <c r="B316" s="1" t="s">
        <v>62</v>
      </c>
      <c r="C316" s="1">
        <v>907</v>
      </c>
      <c r="D316" s="1">
        <v>0</v>
      </c>
      <c r="E316" s="1">
        <v>0.642454396673515</v>
      </c>
      <c r="F316" s="1">
        <v>0.88844879002801203</v>
      </c>
      <c r="G316" s="1">
        <v>4378</v>
      </c>
      <c r="H316" s="1">
        <v>4791</v>
      </c>
      <c r="I316" s="1">
        <v>413</v>
      </c>
      <c r="J316" s="1">
        <v>5630.2635060639504</v>
      </c>
      <c r="K316" s="1">
        <v>5639.6824696802696</v>
      </c>
      <c r="L316" s="1">
        <v>9.4189636163182495</v>
      </c>
      <c r="M316" s="1">
        <v>5633.0086231007299</v>
      </c>
      <c r="N316" s="1">
        <v>3974.9000465797099</v>
      </c>
      <c r="O316" s="1">
        <v>1658.10857652102</v>
      </c>
      <c r="P316" s="1" t="s">
        <v>81</v>
      </c>
      <c r="Q316" s="1">
        <v>27</v>
      </c>
      <c r="R316" s="1" t="s">
        <v>90</v>
      </c>
    </row>
    <row r="317" spans="1:18" x14ac:dyDescent="0.2">
      <c r="A317" s="1" t="s">
        <v>61</v>
      </c>
      <c r="B317" s="1" t="s">
        <v>62</v>
      </c>
      <c r="C317" s="1">
        <v>918</v>
      </c>
      <c r="D317" s="1">
        <v>0</v>
      </c>
      <c r="E317" s="1">
        <v>0.57846076457795204</v>
      </c>
      <c r="F317" s="1">
        <v>0.67697331484554102</v>
      </c>
      <c r="G317" s="1">
        <v>1.5716381995939999E-2</v>
      </c>
      <c r="H317" s="1">
        <v>1.9803818000000001E-2</v>
      </c>
      <c r="I317" s="1">
        <v>4.0874360040600499E-3</v>
      </c>
      <c r="J317" s="1">
        <v>2.0677796839228199E-2</v>
      </c>
      <c r="K317" s="1">
        <v>2.2062344525054501E-2</v>
      </c>
      <c r="L317" s="1">
        <v>1.3845476858262301E-3</v>
      </c>
      <c r="M317" s="1">
        <v>2.0804973302602999E-2</v>
      </c>
      <c r="N317" s="1">
        <v>1.13572314550406E-2</v>
      </c>
      <c r="O317" s="1">
        <v>9.4477418475624794E-3</v>
      </c>
      <c r="P317" s="1" t="s">
        <v>81</v>
      </c>
      <c r="Q317" s="1">
        <v>27</v>
      </c>
      <c r="R317" s="1" t="s">
        <v>97</v>
      </c>
    </row>
    <row r="318" spans="1:18" x14ac:dyDescent="0.2">
      <c r="A318" s="1" t="s">
        <v>63</v>
      </c>
      <c r="B318" s="1" t="s">
        <v>64</v>
      </c>
      <c r="C318" s="1">
        <v>918</v>
      </c>
      <c r="D318" s="1">
        <v>0</v>
      </c>
      <c r="E318" s="1">
        <v>0.52263096591431701</v>
      </c>
      <c r="F318" s="1">
        <v>0.58414204449809004</v>
      </c>
      <c r="G318" s="1">
        <v>70.261309387412197</v>
      </c>
      <c r="H318" s="1">
        <v>71.400000000000006</v>
      </c>
      <c r="I318" s="1">
        <v>1.13869061258785</v>
      </c>
      <c r="J318" s="1">
        <v>67.193880441646996</v>
      </c>
      <c r="K318" s="1">
        <v>70.058714596949898</v>
      </c>
      <c r="L318" s="1">
        <v>2.86483415530292</v>
      </c>
      <c r="M318" s="1">
        <v>13.434966045043801</v>
      </c>
      <c r="N318" s="1">
        <v>12.532782107479999</v>
      </c>
      <c r="O318" s="1">
        <v>0.90218393756376603</v>
      </c>
      <c r="P318" s="1" t="s">
        <v>81</v>
      </c>
      <c r="Q318" s="1">
        <v>28</v>
      </c>
      <c r="R318" s="1" t="s">
        <v>89</v>
      </c>
    </row>
    <row r="319" spans="1:18" x14ac:dyDescent="0.2">
      <c r="A319" s="1" t="s">
        <v>63</v>
      </c>
      <c r="B319" s="1" t="s">
        <v>64</v>
      </c>
      <c r="C319" s="1">
        <v>907</v>
      </c>
      <c r="D319" s="1">
        <v>0</v>
      </c>
      <c r="E319" s="1">
        <v>0.81285862880422499</v>
      </c>
      <c r="F319" s="1">
        <v>0.88292146516386005</v>
      </c>
      <c r="G319" s="1">
        <v>2843</v>
      </c>
      <c r="H319" s="1">
        <v>3320</v>
      </c>
      <c r="I319" s="1">
        <v>477</v>
      </c>
      <c r="J319" s="1">
        <v>3719.44652701213</v>
      </c>
      <c r="K319" s="1">
        <v>4189.5490628445395</v>
      </c>
      <c r="L319" s="1">
        <v>470.10253583241501</v>
      </c>
      <c r="M319" s="1">
        <v>3498.5655834146</v>
      </c>
      <c r="N319" s="1">
        <v>3495.3453398449201</v>
      </c>
      <c r="O319" s="1">
        <v>3.2202435696808598</v>
      </c>
      <c r="P319" s="1" t="s">
        <v>81</v>
      </c>
      <c r="Q319" s="1">
        <v>28</v>
      </c>
      <c r="R319" s="1" t="s">
        <v>90</v>
      </c>
    </row>
    <row r="320" spans="1:18" x14ac:dyDescent="0.2">
      <c r="A320" s="1" t="s">
        <v>63</v>
      </c>
      <c r="B320" s="1" t="s">
        <v>64</v>
      </c>
      <c r="C320" s="1">
        <v>918</v>
      </c>
      <c r="D320" s="1">
        <v>0</v>
      </c>
      <c r="E320" s="1">
        <v>0.56247675742417602</v>
      </c>
      <c r="F320" s="1">
        <v>0.68320532741749596</v>
      </c>
      <c r="G320" s="1">
        <v>1.0647109794258799E-2</v>
      </c>
      <c r="H320" s="1">
        <v>1.3925893999999999E-2</v>
      </c>
      <c r="I320" s="1">
        <v>3.2787842057412E-3</v>
      </c>
      <c r="J320" s="1">
        <v>1.3999368023751201E-2</v>
      </c>
      <c r="K320" s="1">
        <v>1.6019127763616602E-2</v>
      </c>
      <c r="L320" s="1">
        <v>2.0197597398653199E-3</v>
      </c>
      <c r="M320" s="1">
        <v>1.5754142892338001E-2</v>
      </c>
      <c r="N320" s="1">
        <v>1.0096624026928E-2</v>
      </c>
      <c r="O320" s="1">
        <v>5.6575188654100503E-3</v>
      </c>
      <c r="P320" s="1" t="s">
        <v>81</v>
      </c>
      <c r="Q320" s="1">
        <v>28</v>
      </c>
      <c r="R320" s="1" t="s">
        <v>97</v>
      </c>
    </row>
    <row r="321" spans="1:18" x14ac:dyDescent="0.2">
      <c r="A321" s="1" t="s">
        <v>65</v>
      </c>
      <c r="B321" s="1" t="s">
        <v>66</v>
      </c>
      <c r="C321" s="1">
        <v>918</v>
      </c>
      <c r="D321" s="1">
        <v>0</v>
      </c>
      <c r="E321" s="1">
        <v>0.28774137280457901</v>
      </c>
      <c r="F321" s="1">
        <v>0.463778385181911</v>
      </c>
      <c r="G321" s="1">
        <v>16.8355692726801</v>
      </c>
      <c r="H321" s="1">
        <v>12.25</v>
      </c>
      <c r="I321" s="1">
        <v>4.5855692726801003</v>
      </c>
      <c r="J321" s="1">
        <v>20.1200660833928</v>
      </c>
      <c r="K321" s="1">
        <v>13.741830065359499</v>
      </c>
      <c r="L321" s="1">
        <v>6.3782360180333404</v>
      </c>
      <c r="M321" s="1">
        <v>12.6204483130687</v>
      </c>
      <c r="N321" s="1">
        <v>8.2628224748782095</v>
      </c>
      <c r="O321" s="1">
        <v>4.3576258381904802</v>
      </c>
      <c r="P321" s="1" t="s">
        <v>81</v>
      </c>
      <c r="Q321" s="1">
        <v>29</v>
      </c>
      <c r="R321" s="1" t="s">
        <v>89</v>
      </c>
    </row>
    <row r="322" spans="1:18" x14ac:dyDescent="0.2">
      <c r="A322" s="1" t="s">
        <v>65</v>
      </c>
      <c r="B322" s="1" t="s">
        <v>66</v>
      </c>
      <c r="C322" s="1">
        <v>907</v>
      </c>
      <c r="D322" s="1">
        <v>0</v>
      </c>
      <c r="E322" s="1">
        <v>8.9974995151895595E-2</v>
      </c>
      <c r="F322" s="1">
        <v>0.61440146092786296</v>
      </c>
      <c r="G322" s="1">
        <v>696</v>
      </c>
      <c r="H322" s="1">
        <v>562</v>
      </c>
      <c r="I322" s="1">
        <v>134</v>
      </c>
      <c r="J322" s="1">
        <v>1207.27232635061</v>
      </c>
      <c r="K322" s="1">
        <v>664.13230429989005</v>
      </c>
      <c r="L322" s="1">
        <v>543.14002205071699</v>
      </c>
      <c r="M322" s="1">
        <v>2845.3249847818101</v>
      </c>
      <c r="N322" s="1">
        <v>489.24753022540602</v>
      </c>
      <c r="O322" s="1">
        <v>2356.0774545564</v>
      </c>
      <c r="P322" s="1" t="s">
        <v>81</v>
      </c>
      <c r="Q322" s="1">
        <v>29</v>
      </c>
      <c r="R322" s="1" t="s">
        <v>90</v>
      </c>
    </row>
    <row r="323" spans="1:18" x14ac:dyDescent="0.2">
      <c r="A323" s="1" t="s">
        <v>65</v>
      </c>
      <c r="B323" s="1" t="s">
        <v>66</v>
      </c>
      <c r="C323" s="1">
        <v>918</v>
      </c>
      <c r="D323" s="1">
        <v>0</v>
      </c>
      <c r="E323" s="1">
        <v>9.5729243199849906E-2</v>
      </c>
      <c r="F323" s="1">
        <v>0.39512501099474301</v>
      </c>
      <c r="G323" s="1">
        <v>2.68595624422526E-3</v>
      </c>
      <c r="H323" s="1">
        <v>2.3268765E-3</v>
      </c>
      <c r="I323" s="1">
        <v>3.5907974422526501E-4</v>
      </c>
      <c r="J323" s="1">
        <v>4.0148595877985502E-3</v>
      </c>
      <c r="K323" s="1">
        <v>2.6661170724400899E-3</v>
      </c>
      <c r="L323" s="1">
        <v>1.3487425153584599E-3</v>
      </c>
      <c r="M323" s="1">
        <v>5.8903080285374202E-3</v>
      </c>
      <c r="N323" s="1">
        <v>1.60991577114536E-3</v>
      </c>
      <c r="O323" s="1">
        <v>4.2803922573920504E-3</v>
      </c>
      <c r="P323" s="1" t="s">
        <v>81</v>
      </c>
      <c r="Q323" s="1">
        <v>29</v>
      </c>
      <c r="R323" s="1" t="s">
        <v>97</v>
      </c>
    </row>
    <row r="324" spans="1:18" x14ac:dyDescent="0.2">
      <c r="A324" s="1" t="s">
        <v>67</v>
      </c>
      <c r="B324" s="1" t="s">
        <v>68</v>
      </c>
      <c r="C324" s="1">
        <v>918</v>
      </c>
      <c r="D324" s="1">
        <v>0</v>
      </c>
      <c r="E324" s="1">
        <v>0.88621333029321003</v>
      </c>
      <c r="F324" s="1">
        <v>0.90982428866923903</v>
      </c>
      <c r="G324" s="1">
        <v>62.664032114179399</v>
      </c>
      <c r="H324" s="1">
        <v>66.349999999999994</v>
      </c>
      <c r="I324" s="1">
        <v>3.68596788582055</v>
      </c>
      <c r="J324" s="1">
        <v>60.4612213150901</v>
      </c>
      <c r="K324" s="1">
        <v>65.121677559912897</v>
      </c>
      <c r="L324" s="1">
        <v>4.6604562448227798</v>
      </c>
      <c r="M324" s="1">
        <v>15.7776480540156</v>
      </c>
      <c r="N324" s="1">
        <v>13.671393476228101</v>
      </c>
      <c r="O324" s="1">
        <v>2.1062545777875799</v>
      </c>
      <c r="P324" s="1" t="s">
        <v>81</v>
      </c>
      <c r="Q324" s="1">
        <v>30</v>
      </c>
      <c r="R324" s="1" t="s">
        <v>89</v>
      </c>
    </row>
    <row r="325" spans="1:18" x14ac:dyDescent="0.2">
      <c r="A325" s="1" t="s">
        <v>67</v>
      </c>
      <c r="B325" s="1" t="s">
        <v>68</v>
      </c>
      <c r="C325" s="1">
        <v>907</v>
      </c>
      <c r="D325" s="1">
        <v>0</v>
      </c>
      <c r="E325" s="1">
        <v>0.98300437484750902</v>
      </c>
      <c r="F325" s="1">
        <v>0.97273117750603499</v>
      </c>
      <c r="G325" s="1">
        <v>21913</v>
      </c>
      <c r="H325" s="1">
        <v>26043</v>
      </c>
      <c r="I325" s="1">
        <v>4130</v>
      </c>
      <c r="J325" s="1">
        <v>26041.163175303202</v>
      </c>
      <c r="K325" s="1">
        <v>29639.3373759647</v>
      </c>
      <c r="L325" s="1">
        <v>3598.17420066152</v>
      </c>
      <c r="M325" s="1">
        <v>19019.180220337999</v>
      </c>
      <c r="N325" s="1">
        <v>20366.8389710314</v>
      </c>
      <c r="O325" s="1">
        <v>1347.6587506933799</v>
      </c>
      <c r="P325" s="1" t="s">
        <v>81</v>
      </c>
      <c r="Q325" s="1">
        <v>30</v>
      </c>
      <c r="R325" s="1" t="s">
        <v>90</v>
      </c>
    </row>
    <row r="326" spans="1:18" x14ac:dyDescent="0.2">
      <c r="A326" s="1" t="s">
        <v>67</v>
      </c>
      <c r="B326" s="1" t="s">
        <v>68</v>
      </c>
      <c r="C326" s="1">
        <v>918</v>
      </c>
      <c r="D326" s="1">
        <v>0</v>
      </c>
      <c r="E326" s="1">
        <v>0.70949676889015401</v>
      </c>
      <c r="F326" s="1">
        <v>0.71740146614907896</v>
      </c>
      <c r="G326" s="1">
        <v>8.4466340236919304E-2</v>
      </c>
      <c r="H326" s="1">
        <v>0.1096357575</v>
      </c>
      <c r="I326" s="1">
        <v>2.5169417263080699E-2</v>
      </c>
      <c r="J326" s="1">
        <v>9.4900900990225495E-2</v>
      </c>
      <c r="K326" s="1">
        <v>0.112224059896514</v>
      </c>
      <c r="L326" s="1">
        <v>1.7323158906288699E-2</v>
      </c>
      <c r="M326" s="1">
        <v>5.7428190503832598E-2</v>
      </c>
      <c r="N326" s="1">
        <v>4.43180658397982E-2</v>
      </c>
      <c r="O326" s="1">
        <v>1.3110124664034399E-2</v>
      </c>
      <c r="P326" s="1" t="s">
        <v>81</v>
      </c>
      <c r="Q326" s="1">
        <v>30</v>
      </c>
      <c r="R326" s="1" t="s">
        <v>97</v>
      </c>
    </row>
    <row r="327" spans="1:18" x14ac:dyDescent="0.2">
      <c r="A327" s="1" t="s">
        <v>69</v>
      </c>
      <c r="B327" s="1" t="s">
        <v>70</v>
      </c>
      <c r="C327" s="1">
        <v>918</v>
      </c>
      <c r="D327" s="1">
        <v>0</v>
      </c>
      <c r="E327" s="1">
        <v>0.28203933883327298</v>
      </c>
      <c r="F327" s="1">
        <v>5.57366998521414E-2</v>
      </c>
      <c r="G327" s="1">
        <v>0.44811240243402101</v>
      </c>
      <c r="H327" s="1">
        <v>2.5</v>
      </c>
      <c r="I327" s="1">
        <v>2.05188759756598</v>
      </c>
      <c r="J327" s="1">
        <v>0.76289749418511699</v>
      </c>
      <c r="K327" s="1">
        <v>3.1619825708060998</v>
      </c>
      <c r="L327" s="1">
        <v>2.3990850766209801</v>
      </c>
      <c r="M327" s="1">
        <v>1.2868449991377799</v>
      </c>
      <c r="N327" s="1">
        <v>2.7188912984570899</v>
      </c>
      <c r="O327" s="1">
        <v>1.4320462993192999</v>
      </c>
      <c r="P327" s="1" t="s">
        <v>81</v>
      </c>
      <c r="Q327" s="1">
        <v>31</v>
      </c>
      <c r="R327" s="1" t="s">
        <v>89</v>
      </c>
    </row>
    <row r="328" spans="1:18" x14ac:dyDescent="0.2">
      <c r="A328" s="1" t="s">
        <v>69</v>
      </c>
      <c r="B328" s="1" t="s">
        <v>70</v>
      </c>
      <c r="C328" s="1">
        <v>907</v>
      </c>
      <c r="D328" s="1">
        <v>0</v>
      </c>
      <c r="E328" s="1">
        <v>0.36846684912118199</v>
      </c>
      <c r="F328" s="1">
        <v>0.34637468724019599</v>
      </c>
      <c r="G328" s="1">
        <v>98</v>
      </c>
      <c r="H328" s="1">
        <v>582</v>
      </c>
      <c r="I328" s="1">
        <v>484</v>
      </c>
      <c r="J328" s="1">
        <v>182.45865490628401</v>
      </c>
      <c r="K328" s="1">
        <v>794.69239250275598</v>
      </c>
      <c r="L328" s="1">
        <v>612.233737596472</v>
      </c>
      <c r="M328" s="1">
        <v>297.77105966333102</v>
      </c>
      <c r="N328" s="1">
        <v>874.86681495215896</v>
      </c>
      <c r="O328" s="1">
        <v>577.09575528882704</v>
      </c>
      <c r="P328" s="1" t="s">
        <v>81</v>
      </c>
      <c r="Q328" s="1">
        <v>31</v>
      </c>
      <c r="R328" s="1" t="s">
        <v>90</v>
      </c>
    </row>
    <row r="329" spans="1:18" x14ac:dyDescent="0.2">
      <c r="A329" s="1" t="s">
        <v>69</v>
      </c>
      <c r="B329" s="1" t="s">
        <v>70</v>
      </c>
      <c r="C329" s="1">
        <v>918</v>
      </c>
      <c r="D329" s="1">
        <v>0</v>
      </c>
      <c r="E329" s="1">
        <v>0.29310890398822897</v>
      </c>
      <c r="F329" s="1">
        <v>0.15524972157616801</v>
      </c>
      <c r="G329" s="1">
        <v>3.85305093452826E-4</v>
      </c>
      <c r="H329" s="1">
        <v>2.494895E-3</v>
      </c>
      <c r="I329" s="1">
        <v>2.1095899065471701E-3</v>
      </c>
      <c r="J329" s="1">
        <v>6.6394474794007703E-4</v>
      </c>
      <c r="K329" s="1">
        <v>3.2179556928104598E-3</v>
      </c>
      <c r="L329" s="1">
        <v>2.5540109448703801E-3</v>
      </c>
      <c r="M329" s="1">
        <v>1.0934998274906801E-3</v>
      </c>
      <c r="N329" s="1">
        <v>2.8765858799326399E-3</v>
      </c>
      <c r="O329" s="1">
        <v>1.78308605244196E-3</v>
      </c>
      <c r="P329" s="1" t="s">
        <v>81</v>
      </c>
      <c r="Q329" s="1">
        <v>31</v>
      </c>
      <c r="R329" s="1" t="s">
        <v>97</v>
      </c>
    </row>
    <row r="330" spans="1:18" x14ac:dyDescent="0.2">
      <c r="A330" s="1" t="s">
        <v>71</v>
      </c>
      <c r="B330" s="1" t="s">
        <v>72</v>
      </c>
      <c r="C330" s="1">
        <v>918</v>
      </c>
      <c r="D330" s="1">
        <v>0</v>
      </c>
      <c r="E330" s="1">
        <v>0.73768041327185696</v>
      </c>
      <c r="F330" s="1">
        <v>0.699281981069789</v>
      </c>
      <c r="G330" s="1">
        <v>97.021648894622999</v>
      </c>
      <c r="H330" s="1">
        <v>90.2</v>
      </c>
      <c r="I330" s="1">
        <v>6.8216488946229497</v>
      </c>
      <c r="J330" s="1">
        <v>95.044309139714997</v>
      </c>
      <c r="K330" s="1">
        <v>88.146296296296299</v>
      </c>
      <c r="L330" s="1">
        <v>6.89801284341873</v>
      </c>
      <c r="M330" s="1">
        <v>6.9604440384955799</v>
      </c>
      <c r="N330" s="1">
        <v>8.2973371723719591</v>
      </c>
      <c r="O330" s="1">
        <v>1.3368931338763801</v>
      </c>
      <c r="P330" s="1" t="s">
        <v>81</v>
      </c>
      <c r="Q330" s="1">
        <v>32</v>
      </c>
      <c r="R330" s="1" t="s">
        <v>89</v>
      </c>
    </row>
    <row r="331" spans="1:18" x14ac:dyDescent="0.2">
      <c r="A331" s="1" t="s">
        <v>71</v>
      </c>
      <c r="B331" s="1" t="s">
        <v>72</v>
      </c>
      <c r="C331" s="1">
        <v>907</v>
      </c>
      <c r="D331" s="1">
        <v>0</v>
      </c>
      <c r="E331" s="1">
        <v>0.98343814386467299</v>
      </c>
      <c r="F331" s="1">
        <v>0.97443652716811002</v>
      </c>
      <c r="G331" s="1">
        <v>20986</v>
      </c>
      <c r="H331" s="1">
        <v>22894</v>
      </c>
      <c r="I331" s="1">
        <v>1908</v>
      </c>
      <c r="J331" s="1">
        <v>24969.835722160999</v>
      </c>
      <c r="K331" s="1">
        <v>26538.541345093701</v>
      </c>
      <c r="L331" s="1">
        <v>1568.70562293275</v>
      </c>
      <c r="M331" s="1">
        <v>18637.4432629658</v>
      </c>
      <c r="N331" s="1">
        <v>18977.296233924098</v>
      </c>
      <c r="O331" s="1">
        <v>339.85297095834198</v>
      </c>
      <c r="P331" s="1" t="s">
        <v>81</v>
      </c>
      <c r="Q331" s="1">
        <v>32</v>
      </c>
      <c r="R331" s="1" t="s">
        <v>90</v>
      </c>
    </row>
    <row r="332" spans="1:18" x14ac:dyDescent="0.2">
      <c r="A332" s="1" t="s">
        <v>71</v>
      </c>
      <c r="B332" s="1" t="s">
        <v>72</v>
      </c>
      <c r="C332" s="1">
        <v>918</v>
      </c>
      <c r="D332" s="1">
        <v>0</v>
      </c>
      <c r="E332" s="1">
        <v>0.73011494093751395</v>
      </c>
      <c r="F332" s="1">
        <v>0.74338249089655395</v>
      </c>
      <c r="G332" s="1">
        <v>8.0668843532689702E-2</v>
      </c>
      <c r="H332" s="1">
        <v>9.8065960499999993E-2</v>
      </c>
      <c r="I332" s="1">
        <v>1.7397116967310298E-2</v>
      </c>
      <c r="J332" s="1">
        <v>9.0838762062516204E-2</v>
      </c>
      <c r="K332" s="1">
        <v>0.10005716755555601</v>
      </c>
      <c r="L332" s="1">
        <v>9.2184054930393392E-3</v>
      </c>
      <c r="M332" s="1">
        <v>5.6294810221016602E-2</v>
      </c>
      <c r="N332" s="1">
        <v>4.2172063525204202E-2</v>
      </c>
      <c r="O332" s="1">
        <v>1.41227466958123E-2</v>
      </c>
      <c r="P332" s="1" t="s">
        <v>81</v>
      </c>
      <c r="Q332" s="1">
        <v>32</v>
      </c>
      <c r="R332" s="1" t="s">
        <v>97</v>
      </c>
    </row>
    <row r="333" spans="1:18" x14ac:dyDescent="0.2">
      <c r="A333" s="1" t="s">
        <v>73</v>
      </c>
      <c r="B333" s="1" t="s">
        <v>74</v>
      </c>
      <c r="C333" s="1">
        <v>918</v>
      </c>
      <c r="D333" s="1">
        <v>0</v>
      </c>
      <c r="E333" s="1">
        <v>0.83665765133745296</v>
      </c>
      <c r="F333" s="1">
        <v>0.831434323750746</v>
      </c>
      <c r="G333" s="1">
        <v>30.1091007371285</v>
      </c>
      <c r="H333" s="1">
        <v>41.8</v>
      </c>
      <c r="I333" s="1">
        <v>11.6908992628715</v>
      </c>
      <c r="J333" s="1">
        <v>31.5108253503196</v>
      </c>
      <c r="K333" s="1">
        <v>42.028322440087102</v>
      </c>
      <c r="L333" s="1">
        <v>10.517497089767501</v>
      </c>
      <c r="M333" s="1">
        <v>13.927303660134699</v>
      </c>
      <c r="N333" s="1">
        <v>15.0775756136937</v>
      </c>
      <c r="O333" s="1">
        <v>1.1502719535589201</v>
      </c>
      <c r="P333" s="1" t="s">
        <v>81</v>
      </c>
      <c r="Q333" s="1">
        <v>33</v>
      </c>
      <c r="R333" s="1" t="s">
        <v>89</v>
      </c>
    </row>
    <row r="334" spans="1:18" x14ac:dyDescent="0.2">
      <c r="A334" s="1" t="s">
        <v>73</v>
      </c>
      <c r="B334" s="1" t="s">
        <v>74</v>
      </c>
      <c r="C334" s="1">
        <v>907</v>
      </c>
      <c r="D334" s="1">
        <v>0</v>
      </c>
      <c r="E334" s="1">
        <v>0.89891403221642696</v>
      </c>
      <c r="F334" s="1">
        <v>0.90544679019821905</v>
      </c>
      <c r="G334" s="1">
        <v>21001</v>
      </c>
      <c r="H334" s="1">
        <v>29929</v>
      </c>
      <c r="I334" s="1">
        <v>8928</v>
      </c>
      <c r="J334" s="1">
        <v>25560.323042998902</v>
      </c>
      <c r="K334" s="1">
        <v>33968.255788313101</v>
      </c>
      <c r="L334" s="1">
        <v>8407.9327453142305</v>
      </c>
      <c r="M334" s="1">
        <v>18437.109630404699</v>
      </c>
      <c r="N334" s="1">
        <v>20506.184880408899</v>
      </c>
      <c r="O334" s="1">
        <v>2069.0752500041699</v>
      </c>
      <c r="P334" s="1" t="s">
        <v>81</v>
      </c>
      <c r="Q334" s="1">
        <v>33</v>
      </c>
      <c r="R334" s="1" t="s">
        <v>90</v>
      </c>
    </row>
    <row r="335" spans="1:18" x14ac:dyDescent="0.2">
      <c r="A335" s="1" t="s">
        <v>73</v>
      </c>
      <c r="B335" s="1" t="s">
        <v>74</v>
      </c>
      <c r="C335" s="1">
        <v>918</v>
      </c>
      <c r="D335" s="1">
        <v>0</v>
      </c>
      <c r="E335" s="1">
        <v>0.91649901455397798</v>
      </c>
      <c r="F335" s="1">
        <v>0.91349936134704401</v>
      </c>
      <c r="G335" s="1">
        <v>8.0139393693313396E-2</v>
      </c>
      <c r="H335" s="1">
        <v>0.1066935</v>
      </c>
      <c r="I335" s="1">
        <v>2.6554106306686601E-2</v>
      </c>
      <c r="J335" s="1">
        <v>9.6987662880154604E-2</v>
      </c>
      <c r="K335" s="1">
        <v>0.123592905098039</v>
      </c>
      <c r="L335" s="1">
        <v>2.66052422178846E-2</v>
      </c>
      <c r="M335" s="1">
        <v>6.92668703142926E-2</v>
      </c>
      <c r="N335" s="1">
        <v>7.3805910194874494E-2</v>
      </c>
      <c r="O335" s="1">
        <v>4.53903988058184E-3</v>
      </c>
      <c r="P335" s="1" t="s">
        <v>81</v>
      </c>
      <c r="Q335" s="1">
        <v>33</v>
      </c>
      <c r="R335" s="1" t="s">
        <v>97</v>
      </c>
    </row>
    <row r="336" spans="1:18" x14ac:dyDescent="0.2">
      <c r="A336" s="1" t="s">
        <v>75</v>
      </c>
      <c r="B336" s="1" t="s">
        <v>76</v>
      </c>
      <c r="C336" s="1">
        <v>918</v>
      </c>
      <c r="D336" s="1">
        <v>0</v>
      </c>
      <c r="E336" s="1">
        <v>9.0406163121606098E-2</v>
      </c>
      <c r="F336" s="1">
        <v>0.48217916520708898</v>
      </c>
      <c r="G336" s="1">
        <v>96.717441052726898</v>
      </c>
      <c r="H336" s="1">
        <v>95.7</v>
      </c>
      <c r="I336" s="1">
        <v>1.01744105272694</v>
      </c>
      <c r="J336" s="1">
        <v>94.801011317129095</v>
      </c>
      <c r="K336" s="1">
        <v>94.156100217864903</v>
      </c>
      <c r="L336" s="1">
        <v>0.64491109926419199</v>
      </c>
      <c r="M336" s="1">
        <v>7.1081200228058199</v>
      </c>
      <c r="N336" s="1">
        <v>6.8106338720509401</v>
      </c>
      <c r="O336" s="1">
        <v>0.29748615075488199</v>
      </c>
      <c r="P336" s="1" t="s">
        <v>81</v>
      </c>
      <c r="Q336" s="1">
        <v>34</v>
      </c>
      <c r="R336" s="1" t="s">
        <v>89</v>
      </c>
    </row>
    <row r="337" spans="1:18" x14ac:dyDescent="0.2">
      <c r="A337" s="1" t="s">
        <v>75</v>
      </c>
      <c r="B337" s="1" t="s">
        <v>76</v>
      </c>
      <c r="C337" s="1">
        <v>907</v>
      </c>
      <c r="D337" s="1">
        <v>0</v>
      </c>
      <c r="E337" s="1">
        <v>0.90002452609404604</v>
      </c>
      <c r="F337" s="1">
        <v>0.91105696616830001</v>
      </c>
      <c r="G337" s="1">
        <v>19740</v>
      </c>
      <c r="H337" s="1">
        <v>27705</v>
      </c>
      <c r="I337" s="1">
        <v>7965</v>
      </c>
      <c r="J337" s="1">
        <v>24113.6747519294</v>
      </c>
      <c r="K337" s="1">
        <v>31809.779492833499</v>
      </c>
      <c r="L337" s="1">
        <v>7696.1047409040802</v>
      </c>
      <c r="M337" s="1">
        <v>17426.610786319001</v>
      </c>
      <c r="N337" s="1">
        <v>19621.066417775299</v>
      </c>
      <c r="O337" s="1">
        <v>2194.4556314562801</v>
      </c>
      <c r="P337" s="1" t="s">
        <v>81</v>
      </c>
      <c r="Q337" s="1">
        <v>34</v>
      </c>
      <c r="R337" s="1" t="s">
        <v>90</v>
      </c>
    </row>
    <row r="338" spans="1:18" x14ac:dyDescent="0.2">
      <c r="A338" s="1" t="s">
        <v>75</v>
      </c>
      <c r="B338" s="1" t="s">
        <v>76</v>
      </c>
      <c r="C338" s="1">
        <v>918</v>
      </c>
      <c r="D338" s="1">
        <v>0</v>
      </c>
      <c r="E338" s="1">
        <v>0.89258170656462699</v>
      </c>
      <c r="F338" s="1">
        <v>0.91043410251047396</v>
      </c>
      <c r="G338" s="1">
        <v>7.4895754160465802E-2</v>
      </c>
      <c r="H338" s="1">
        <v>9.8259490000000005E-2</v>
      </c>
      <c r="I338" s="1">
        <v>2.3363735839534199E-2</v>
      </c>
      <c r="J338" s="1">
        <v>9.1062020139263997E-2</v>
      </c>
      <c r="K338" s="1">
        <v>0.116766544366013</v>
      </c>
      <c r="L338" s="1">
        <v>2.5704524226749102E-2</v>
      </c>
      <c r="M338" s="1">
        <v>6.4149349539803099E-2</v>
      </c>
      <c r="N338" s="1">
        <v>7.1133381916351504E-2</v>
      </c>
      <c r="O338" s="1">
        <v>6.9840323765484203E-3</v>
      </c>
      <c r="P338" s="1" t="s">
        <v>81</v>
      </c>
      <c r="Q338" s="1">
        <v>34</v>
      </c>
      <c r="R338" s="1" t="s">
        <v>97</v>
      </c>
    </row>
    <row r="339" spans="1:18" x14ac:dyDescent="0.2">
      <c r="A339" s="1" t="s">
        <v>77</v>
      </c>
      <c r="B339" s="1" t="s">
        <v>78</v>
      </c>
      <c r="C339" s="1">
        <v>918</v>
      </c>
      <c r="D339" s="1">
        <v>0</v>
      </c>
      <c r="E339" s="1">
        <v>0.10885426140952</v>
      </c>
      <c r="F339" s="1">
        <v>0.41531774298472901</v>
      </c>
      <c r="G339" s="1">
        <v>3.2825589472730301</v>
      </c>
      <c r="H339" s="1">
        <v>2.2999999999999998</v>
      </c>
      <c r="I339" s="1">
        <v>0.98255894727303505</v>
      </c>
      <c r="J339" s="1">
        <v>5.1989886828708904</v>
      </c>
      <c r="K339" s="1">
        <v>2.79520697167756</v>
      </c>
      <c r="L339" s="1">
        <v>2.40378171119333</v>
      </c>
      <c r="M339" s="1">
        <v>7.1081200228058199</v>
      </c>
      <c r="N339" s="1">
        <v>2.4586035948288498</v>
      </c>
      <c r="O339" s="1">
        <v>4.6495164279769696</v>
      </c>
      <c r="P339" s="1" t="s">
        <v>81</v>
      </c>
      <c r="Q339" s="1">
        <v>35</v>
      </c>
      <c r="R339" s="1" t="s">
        <v>89</v>
      </c>
    </row>
    <row r="340" spans="1:18" x14ac:dyDescent="0.2">
      <c r="A340" s="1" t="s">
        <v>77</v>
      </c>
      <c r="B340" s="1" t="s">
        <v>78</v>
      </c>
      <c r="C340" s="1">
        <v>907</v>
      </c>
      <c r="D340" s="1">
        <v>0</v>
      </c>
      <c r="E340" s="1">
        <v>6.7130598200694294E-2</v>
      </c>
      <c r="F340" s="1">
        <v>0.51750703212007498</v>
      </c>
      <c r="G340" s="1">
        <v>624</v>
      </c>
      <c r="H340" s="1">
        <v>628</v>
      </c>
      <c r="I340" s="1">
        <v>4</v>
      </c>
      <c r="J340" s="1">
        <v>1446.6482910694599</v>
      </c>
      <c r="K340" s="1">
        <v>972.56780595369401</v>
      </c>
      <c r="L340" s="1">
        <v>474.08048511576601</v>
      </c>
      <c r="M340" s="1">
        <v>3213.4277945418098</v>
      </c>
      <c r="N340" s="1">
        <v>1592.7208946712001</v>
      </c>
      <c r="O340" s="1">
        <v>1620.70689987061</v>
      </c>
      <c r="P340" s="1" t="s">
        <v>81</v>
      </c>
      <c r="Q340" s="1">
        <v>35</v>
      </c>
      <c r="R340" s="1" t="s">
        <v>90</v>
      </c>
    </row>
    <row r="341" spans="1:18" x14ac:dyDescent="0.2">
      <c r="A341" s="1" t="s">
        <v>77</v>
      </c>
      <c r="B341" s="1" t="s">
        <v>78</v>
      </c>
      <c r="C341" s="1">
        <v>918</v>
      </c>
      <c r="D341" s="1">
        <v>0</v>
      </c>
      <c r="E341" s="1">
        <v>0.14346994201390001</v>
      </c>
      <c r="F341" s="1">
        <v>0.51343453483916801</v>
      </c>
      <c r="G341" s="1">
        <v>2.42237063317275E-3</v>
      </c>
      <c r="H341" s="1">
        <v>2.2743045000000002E-3</v>
      </c>
      <c r="I341" s="1">
        <v>1.48066133172745E-4</v>
      </c>
      <c r="J341" s="1">
        <v>5.9256427408906198E-3</v>
      </c>
      <c r="K341" s="1">
        <v>3.0305282057080602E-3</v>
      </c>
      <c r="L341" s="1">
        <v>2.89511453518256E-3</v>
      </c>
      <c r="M341" s="1">
        <v>1.5490367148307701E-2</v>
      </c>
      <c r="N341" s="1">
        <v>3.1735971365551199E-3</v>
      </c>
      <c r="O341" s="1">
        <v>1.23167700117526E-2</v>
      </c>
      <c r="P341" s="1" t="s">
        <v>81</v>
      </c>
      <c r="Q341" s="1">
        <v>35</v>
      </c>
      <c r="R341" s="1" t="s">
        <v>97</v>
      </c>
    </row>
    <row r="342" spans="1:18" x14ac:dyDescent="0.2">
      <c r="A342" s="1" t="s">
        <v>8</v>
      </c>
      <c r="B342" s="1" t="s">
        <v>9</v>
      </c>
      <c r="C342" s="1">
        <v>879</v>
      </c>
      <c r="D342" s="1">
        <v>0</v>
      </c>
      <c r="E342" s="1">
        <v>0.87632127737961896</v>
      </c>
      <c r="F342" s="1">
        <v>0.91480249222288501</v>
      </c>
      <c r="G342" s="1">
        <v>5.1968100224591396</v>
      </c>
      <c r="H342" s="1">
        <v>5.2</v>
      </c>
      <c r="I342" s="1">
        <v>3.1899775408605899E-3</v>
      </c>
      <c r="J342" s="1">
        <v>6.7342743424956497</v>
      </c>
      <c r="K342" s="1">
        <v>6.4006825938566596</v>
      </c>
      <c r="L342" s="1">
        <v>0.33359174863899199</v>
      </c>
      <c r="M342" s="1">
        <v>6.1359446197521601</v>
      </c>
      <c r="N342" s="1">
        <v>5.7929144912959503</v>
      </c>
      <c r="O342" s="1">
        <v>0.343030128456209</v>
      </c>
      <c r="P342" s="1" t="s">
        <v>82</v>
      </c>
      <c r="Q342" s="1">
        <v>1</v>
      </c>
      <c r="R342" s="1" t="s">
        <v>89</v>
      </c>
    </row>
    <row r="343" spans="1:18" x14ac:dyDescent="0.2">
      <c r="A343" s="1" t="s">
        <v>8</v>
      </c>
      <c r="B343" s="1" t="s">
        <v>9</v>
      </c>
      <c r="C343" s="1">
        <v>879</v>
      </c>
      <c r="D343" s="1">
        <v>0</v>
      </c>
      <c r="E343" s="1">
        <v>0.89509314930033201</v>
      </c>
      <c r="F343" s="1">
        <v>0.88797031627965495</v>
      </c>
      <c r="G343" s="1">
        <v>7748</v>
      </c>
      <c r="H343" s="1">
        <v>8457</v>
      </c>
      <c r="I343" s="1">
        <v>709</v>
      </c>
      <c r="J343" s="1">
        <v>9935.5858930603008</v>
      </c>
      <c r="K343" s="1">
        <v>10187.855517633699</v>
      </c>
      <c r="L343" s="1">
        <v>252.26962457337899</v>
      </c>
      <c r="M343" s="1">
        <v>10008.7750742353</v>
      </c>
      <c r="N343" s="1">
        <v>10674.057126751801</v>
      </c>
      <c r="O343" s="1">
        <v>665.28205251643897</v>
      </c>
      <c r="P343" s="1" t="s">
        <v>82</v>
      </c>
      <c r="Q343" s="1">
        <v>1</v>
      </c>
      <c r="R343" s="1" t="s">
        <v>90</v>
      </c>
    </row>
    <row r="344" spans="1:18" x14ac:dyDescent="0.2">
      <c r="A344" s="1" t="s">
        <v>8</v>
      </c>
      <c r="B344" s="1" t="s">
        <v>9</v>
      </c>
      <c r="C344" s="1">
        <v>879</v>
      </c>
      <c r="D344" s="1">
        <v>0</v>
      </c>
      <c r="E344" s="1">
        <v>0.87668054513624505</v>
      </c>
      <c r="F344" s="1">
        <v>0.91506256316123002</v>
      </c>
      <c r="G344" s="1">
        <v>5.1243742130597403E-2</v>
      </c>
      <c r="H344" s="1">
        <v>5.1900000000000002E-2</v>
      </c>
      <c r="I344" s="1">
        <v>6.56257869402599E-4</v>
      </c>
      <c r="J344" s="1">
        <v>6.6365378257392596E-2</v>
      </c>
      <c r="K344" s="1">
        <v>6.3956120591581303E-2</v>
      </c>
      <c r="L344" s="1">
        <v>2.4092576658112401E-3</v>
      </c>
      <c r="M344" s="1">
        <v>6.05779664266895E-2</v>
      </c>
      <c r="N344" s="1">
        <v>5.7948335131393101E-2</v>
      </c>
      <c r="O344" s="1">
        <v>2.6296312952963602E-3</v>
      </c>
      <c r="P344" s="1" t="s">
        <v>82</v>
      </c>
      <c r="Q344" s="1">
        <v>1</v>
      </c>
      <c r="R344" s="1" t="s">
        <v>97</v>
      </c>
    </row>
    <row r="345" spans="1:18" x14ac:dyDescent="0.2">
      <c r="A345" s="1" t="s">
        <v>11</v>
      </c>
      <c r="B345" s="1" t="s">
        <v>12</v>
      </c>
      <c r="C345" s="1">
        <v>801</v>
      </c>
      <c r="D345" s="1">
        <v>78</v>
      </c>
      <c r="E345" s="1">
        <v>0.87379187797222302</v>
      </c>
      <c r="F345" s="1">
        <v>0.88562751900925496</v>
      </c>
      <c r="G345" s="1">
        <v>10.2248005801305</v>
      </c>
      <c r="H345" s="1">
        <v>11.1</v>
      </c>
      <c r="I345" s="1">
        <v>0.87519941986949901</v>
      </c>
      <c r="J345" s="1">
        <v>12.434782632051499</v>
      </c>
      <c r="K345" s="1">
        <v>12.6863920099875</v>
      </c>
      <c r="L345" s="1">
        <v>0.25160937793600402</v>
      </c>
      <c r="M345" s="1">
        <v>9.6639378104047804</v>
      </c>
      <c r="N345" s="1">
        <v>8.7341271510744605</v>
      </c>
      <c r="O345" s="1">
        <v>0.92981065933031604</v>
      </c>
      <c r="P345" s="1" t="s">
        <v>82</v>
      </c>
      <c r="Q345" s="1">
        <v>2</v>
      </c>
      <c r="R345" s="1" t="s">
        <v>89</v>
      </c>
    </row>
    <row r="346" spans="1:18" x14ac:dyDescent="0.2">
      <c r="A346" s="1" t="s">
        <v>11</v>
      </c>
      <c r="B346" s="1" t="s">
        <v>12</v>
      </c>
      <c r="C346" s="1">
        <v>879</v>
      </c>
      <c r="D346" s="1">
        <v>0</v>
      </c>
      <c r="E346" s="1">
        <v>0.60374009926224903</v>
      </c>
      <c r="F346" s="1">
        <v>0.87087758386784297</v>
      </c>
      <c r="G346" s="1">
        <v>775</v>
      </c>
      <c r="H346" s="1">
        <v>887</v>
      </c>
      <c r="I346" s="1">
        <v>112</v>
      </c>
      <c r="J346" s="1">
        <v>1146.4323094425499</v>
      </c>
      <c r="K346" s="1">
        <v>1236.9522184300299</v>
      </c>
      <c r="L346" s="1">
        <v>90.519908987485906</v>
      </c>
      <c r="M346" s="1">
        <v>1671.28983570947</v>
      </c>
      <c r="N346" s="1">
        <v>1806.27022298527</v>
      </c>
      <c r="O346" s="1">
        <v>134.98038727579501</v>
      </c>
      <c r="P346" s="1" t="s">
        <v>82</v>
      </c>
      <c r="Q346" s="1">
        <v>2</v>
      </c>
      <c r="R346" s="1" t="s">
        <v>90</v>
      </c>
    </row>
    <row r="347" spans="1:18" x14ac:dyDescent="0.2">
      <c r="A347" s="1" t="s">
        <v>11</v>
      </c>
      <c r="B347" s="1" t="s">
        <v>12</v>
      </c>
      <c r="C347" s="1">
        <v>801</v>
      </c>
      <c r="D347" s="1">
        <v>78</v>
      </c>
      <c r="E347" s="1">
        <v>0.39622773634483499</v>
      </c>
      <c r="F347" s="1">
        <v>0.57440466446973903</v>
      </c>
      <c r="G347" s="1">
        <v>4.9751800008944096E-3</v>
      </c>
      <c r="H347" s="1">
        <v>5.2170000000000003E-3</v>
      </c>
      <c r="I347" s="1">
        <v>2.4181999910559101E-4</v>
      </c>
      <c r="J347" s="1">
        <v>7.3533026947304103E-3</v>
      </c>
      <c r="K347" s="1">
        <v>5.9614723720349599E-3</v>
      </c>
      <c r="L347" s="1">
        <v>1.3918303226954499E-3</v>
      </c>
      <c r="M347" s="1">
        <v>1.1054984510002201E-2</v>
      </c>
      <c r="N347" s="1">
        <v>4.1057830423866298E-3</v>
      </c>
      <c r="O347" s="1">
        <v>6.9492014676155499E-3</v>
      </c>
      <c r="P347" s="1" t="s">
        <v>82</v>
      </c>
      <c r="Q347" s="1">
        <v>2</v>
      </c>
      <c r="R347" s="1" t="s">
        <v>97</v>
      </c>
    </row>
    <row r="348" spans="1:18" x14ac:dyDescent="0.2">
      <c r="A348" s="1" t="s">
        <v>13</v>
      </c>
      <c r="B348" s="1" t="s">
        <v>14</v>
      </c>
      <c r="C348" s="1">
        <v>801</v>
      </c>
      <c r="D348" s="1">
        <v>78</v>
      </c>
      <c r="E348" s="1">
        <v>0.86178764517960005</v>
      </c>
      <c r="F348" s="1">
        <v>0.92288708983245304</v>
      </c>
      <c r="G348" s="1">
        <v>8.4511146728835804</v>
      </c>
      <c r="H348" s="1">
        <v>6.6</v>
      </c>
      <c r="I348" s="1">
        <v>1.8511146728835799</v>
      </c>
      <c r="J348" s="1">
        <v>10.7948947752033</v>
      </c>
      <c r="K348" s="1">
        <v>8.2830212234706604</v>
      </c>
      <c r="L348" s="1">
        <v>2.5118735517326001</v>
      </c>
      <c r="M348" s="1">
        <v>8.9339997740655193</v>
      </c>
      <c r="N348" s="1">
        <v>7.2493973101768301</v>
      </c>
      <c r="O348" s="1">
        <v>1.6846024638886901</v>
      </c>
      <c r="P348" s="1" t="s">
        <v>82</v>
      </c>
      <c r="Q348" s="1">
        <v>3</v>
      </c>
      <c r="R348" s="1" t="s">
        <v>89</v>
      </c>
    </row>
    <row r="349" spans="1:18" x14ac:dyDescent="0.2">
      <c r="A349" s="1" t="s">
        <v>13</v>
      </c>
      <c r="B349" s="1" t="s">
        <v>14</v>
      </c>
      <c r="C349" s="1">
        <v>879</v>
      </c>
      <c r="D349" s="1">
        <v>0</v>
      </c>
      <c r="E349" s="1">
        <v>0.86315235874579599</v>
      </c>
      <c r="F349" s="1">
        <v>0.90118445348876397</v>
      </c>
      <c r="G349" s="1">
        <v>571</v>
      </c>
      <c r="H349" s="1">
        <v>465</v>
      </c>
      <c r="I349" s="1">
        <v>106</v>
      </c>
      <c r="J349" s="1">
        <v>1014.07622298066</v>
      </c>
      <c r="K349" s="1">
        <v>842.251422070535</v>
      </c>
      <c r="L349" s="1">
        <v>171.82480091012499</v>
      </c>
      <c r="M349" s="1">
        <v>3434.7912805741598</v>
      </c>
      <c r="N349" s="1">
        <v>2875.8801222786101</v>
      </c>
      <c r="O349" s="1">
        <v>558.91115829554997</v>
      </c>
      <c r="P349" s="1" t="s">
        <v>82</v>
      </c>
      <c r="Q349" s="1">
        <v>3</v>
      </c>
      <c r="R349" s="1" t="s">
        <v>90</v>
      </c>
    </row>
    <row r="350" spans="1:18" x14ac:dyDescent="0.2">
      <c r="A350" s="1" t="s">
        <v>13</v>
      </c>
      <c r="B350" s="1" t="s">
        <v>14</v>
      </c>
      <c r="C350" s="1">
        <v>801</v>
      </c>
      <c r="D350" s="1">
        <v>78</v>
      </c>
      <c r="E350" s="1">
        <v>0.47671845076583202</v>
      </c>
      <c r="F350" s="1">
        <v>0.64560538610560303</v>
      </c>
      <c r="G350" s="1">
        <v>4.10343972900774E-3</v>
      </c>
      <c r="H350" s="1">
        <v>3.1020000000000002E-3</v>
      </c>
      <c r="I350" s="1">
        <v>1.00143972900774E-3</v>
      </c>
      <c r="J350" s="1">
        <v>7.1658303418314301E-3</v>
      </c>
      <c r="K350" s="1">
        <v>3.89056259675406E-3</v>
      </c>
      <c r="L350" s="1">
        <v>3.2752677450773701E-3</v>
      </c>
      <c r="M350" s="1">
        <v>1.9978066653438101E-2</v>
      </c>
      <c r="N350" s="1">
        <v>3.4079741486986101E-3</v>
      </c>
      <c r="O350" s="1">
        <v>1.6570092504739498E-2</v>
      </c>
      <c r="P350" s="1" t="s">
        <v>82</v>
      </c>
      <c r="Q350" s="1">
        <v>3</v>
      </c>
      <c r="R350" s="1" t="s">
        <v>97</v>
      </c>
    </row>
    <row r="351" spans="1:18" x14ac:dyDescent="0.2">
      <c r="A351" s="1" t="s">
        <v>15</v>
      </c>
      <c r="B351" s="1" t="s">
        <v>16</v>
      </c>
      <c r="C351" s="1">
        <v>879</v>
      </c>
      <c r="D351" s="1">
        <v>0</v>
      </c>
      <c r="E351" s="1">
        <v>0.92079037752959203</v>
      </c>
      <c r="F351" s="1">
        <v>0.93981886938592096</v>
      </c>
      <c r="G351" s="1">
        <v>68.431458699472799</v>
      </c>
      <c r="H351" s="1">
        <v>69.400000000000006</v>
      </c>
      <c r="I351" s="1">
        <v>0.96854130052720699</v>
      </c>
      <c r="J351" s="1">
        <v>65.275089038069595</v>
      </c>
      <c r="K351" s="1">
        <v>66.924345847553994</v>
      </c>
      <c r="L351" s="1">
        <v>1.64925680948441</v>
      </c>
      <c r="M351" s="1">
        <v>17.658857706435398</v>
      </c>
      <c r="N351" s="1">
        <v>16.293781357703502</v>
      </c>
      <c r="O351" s="1">
        <v>1.36507634873191</v>
      </c>
      <c r="P351" s="1" t="s">
        <v>82</v>
      </c>
      <c r="Q351" s="1">
        <v>4</v>
      </c>
      <c r="R351" s="1" t="s">
        <v>89</v>
      </c>
    </row>
    <row r="352" spans="1:18" x14ac:dyDescent="0.2">
      <c r="A352" s="1" t="s">
        <v>15</v>
      </c>
      <c r="B352" s="1" t="s">
        <v>16</v>
      </c>
      <c r="C352" s="1">
        <v>879</v>
      </c>
      <c r="D352" s="1">
        <v>0</v>
      </c>
      <c r="E352" s="1">
        <v>0.72595483932633098</v>
      </c>
      <c r="F352" s="1">
        <v>0.88036259026730701</v>
      </c>
      <c r="G352" s="1">
        <v>4839</v>
      </c>
      <c r="H352" s="1">
        <v>5424</v>
      </c>
      <c r="I352" s="1">
        <v>585</v>
      </c>
      <c r="J352" s="1">
        <v>6469.0693970420898</v>
      </c>
      <c r="K352" s="1">
        <v>6668.06825938567</v>
      </c>
      <c r="L352" s="1">
        <v>198.998862343572</v>
      </c>
      <c r="M352" s="1">
        <v>6054.4338045234499</v>
      </c>
      <c r="N352" s="1">
        <v>5629.6203956781601</v>
      </c>
      <c r="O352" s="1">
        <v>424.813408845281</v>
      </c>
      <c r="P352" s="1" t="s">
        <v>82</v>
      </c>
      <c r="Q352" s="1">
        <v>4</v>
      </c>
      <c r="R352" s="1" t="s">
        <v>90</v>
      </c>
    </row>
    <row r="353" spans="1:18" x14ac:dyDescent="0.2">
      <c r="A353" s="1" t="s">
        <v>15</v>
      </c>
      <c r="B353" s="1" t="s">
        <v>16</v>
      </c>
      <c r="C353" s="1">
        <v>879</v>
      </c>
      <c r="D353" s="1">
        <v>0</v>
      </c>
      <c r="E353" s="1">
        <v>0.41932175635546398</v>
      </c>
      <c r="F353" s="1">
        <v>0.58545657654160799</v>
      </c>
      <c r="G353" s="1">
        <v>3.3189644878561401E-2</v>
      </c>
      <c r="H353" s="1">
        <v>3.2618000000000001E-2</v>
      </c>
      <c r="I353" s="1">
        <v>5.7164487856140001E-4</v>
      </c>
      <c r="J353" s="1">
        <v>4.3580494867956003E-2</v>
      </c>
      <c r="K353" s="1">
        <v>3.1454442548350399E-2</v>
      </c>
      <c r="L353" s="1">
        <v>1.2126052319605601E-2</v>
      </c>
      <c r="M353" s="1">
        <v>3.9128161000176603E-2</v>
      </c>
      <c r="N353" s="1">
        <v>7.6580749515176598E-3</v>
      </c>
      <c r="O353" s="1">
        <v>3.1470086048659002E-2</v>
      </c>
      <c r="P353" s="1" t="s">
        <v>82</v>
      </c>
      <c r="Q353" s="1">
        <v>4</v>
      </c>
      <c r="R353" s="1" t="s">
        <v>97</v>
      </c>
    </row>
    <row r="354" spans="1:18" x14ac:dyDescent="0.2">
      <c r="A354" s="1" t="s">
        <v>17</v>
      </c>
      <c r="B354" s="1" t="s">
        <v>18</v>
      </c>
      <c r="C354" s="1">
        <v>879</v>
      </c>
      <c r="D354" s="1">
        <v>0</v>
      </c>
      <c r="E354" s="1">
        <v>0.98602749260234801</v>
      </c>
      <c r="F354" s="1">
        <v>0.98779766082930898</v>
      </c>
      <c r="G354" s="1">
        <v>71.870731404445607</v>
      </c>
      <c r="H354" s="1">
        <v>69.3</v>
      </c>
      <c r="I354" s="1">
        <v>2.5707314044456</v>
      </c>
      <c r="J354" s="1">
        <v>69.458470150456705</v>
      </c>
      <c r="K354" s="1">
        <v>67.050853242320798</v>
      </c>
      <c r="L354" s="1">
        <v>2.4076169081358598</v>
      </c>
      <c r="M354" s="1">
        <v>13.2207674841083</v>
      </c>
      <c r="N354" s="1">
        <v>12.7518285284944</v>
      </c>
      <c r="O354" s="1">
        <v>0.46893895561392501</v>
      </c>
      <c r="P354" s="1" t="s">
        <v>82</v>
      </c>
      <c r="Q354" s="1">
        <v>5</v>
      </c>
      <c r="R354" s="1" t="s">
        <v>89</v>
      </c>
    </row>
    <row r="355" spans="1:18" x14ac:dyDescent="0.2">
      <c r="A355" s="1" t="s">
        <v>17</v>
      </c>
      <c r="B355" s="1" t="s">
        <v>18</v>
      </c>
      <c r="C355" s="1">
        <v>879</v>
      </c>
      <c r="D355" s="1">
        <v>0</v>
      </c>
      <c r="E355" s="1">
        <v>0.99632556588160703</v>
      </c>
      <c r="F355" s="1">
        <v>0.99526390428532796</v>
      </c>
      <c r="G355" s="1">
        <v>111664</v>
      </c>
      <c r="H355" s="1">
        <v>119825</v>
      </c>
      <c r="I355" s="1">
        <v>8161</v>
      </c>
      <c r="J355" s="1">
        <v>110896.01478953401</v>
      </c>
      <c r="K355" s="1">
        <v>119269.948805461</v>
      </c>
      <c r="L355" s="1">
        <v>8373.9340159271997</v>
      </c>
      <c r="M355" s="1">
        <v>45351.059662344203</v>
      </c>
      <c r="N355" s="1">
        <v>49501.264621298898</v>
      </c>
      <c r="O355" s="1">
        <v>4150.2049589546696</v>
      </c>
      <c r="P355" s="1" t="s">
        <v>82</v>
      </c>
      <c r="Q355" s="1">
        <v>5</v>
      </c>
      <c r="R355" s="1" t="s">
        <v>90</v>
      </c>
    </row>
    <row r="356" spans="1:18" x14ac:dyDescent="0.2">
      <c r="A356" s="1" t="s">
        <v>17</v>
      </c>
      <c r="B356" s="1" t="s">
        <v>18</v>
      </c>
      <c r="C356" s="1">
        <v>879</v>
      </c>
      <c r="D356" s="1">
        <v>0</v>
      </c>
      <c r="E356" s="1">
        <v>0.98567537456564303</v>
      </c>
      <c r="F356" s="1">
        <v>0.98724778416877901</v>
      </c>
      <c r="G356" s="1">
        <v>0.70818471539224603</v>
      </c>
      <c r="H356" s="1">
        <v>0.69299999999999995</v>
      </c>
      <c r="I356" s="1">
        <v>1.51847153922461E-2</v>
      </c>
      <c r="J356" s="1">
        <v>0.68461486158294604</v>
      </c>
      <c r="K356" s="1">
        <v>0.67050887372013701</v>
      </c>
      <c r="L356" s="1">
        <v>1.41059878628093E-2</v>
      </c>
      <c r="M356" s="1">
        <v>0.13101190792947301</v>
      </c>
      <c r="N356" s="1">
        <v>0.127516539955292</v>
      </c>
      <c r="O356" s="1">
        <v>3.4953679741808702E-3</v>
      </c>
      <c r="P356" s="1" t="s">
        <v>82</v>
      </c>
      <c r="Q356" s="1">
        <v>5</v>
      </c>
      <c r="R356" s="1" t="s">
        <v>97</v>
      </c>
    </row>
    <row r="357" spans="1:18" x14ac:dyDescent="0.2">
      <c r="A357" s="1" t="s">
        <v>19</v>
      </c>
      <c r="B357" s="1" t="s">
        <v>20</v>
      </c>
      <c r="C357" s="1">
        <v>879</v>
      </c>
      <c r="D357" s="1">
        <v>0</v>
      </c>
      <c r="E357" s="1">
        <v>0.98954239714924097</v>
      </c>
      <c r="F357" s="1">
        <v>0.98699417903407405</v>
      </c>
      <c r="G357" s="1">
        <v>24.069874654240099</v>
      </c>
      <c r="H357" s="1">
        <v>24.3</v>
      </c>
      <c r="I357" s="1">
        <v>0.23012534575990201</v>
      </c>
      <c r="J357" s="1">
        <v>26.5113128552921</v>
      </c>
      <c r="K357" s="1">
        <v>26.651080773606399</v>
      </c>
      <c r="L357" s="1">
        <v>0.13976791831430199</v>
      </c>
      <c r="M357" s="1">
        <v>13.148855083983699</v>
      </c>
      <c r="N357" s="1">
        <v>13.2403967207416</v>
      </c>
      <c r="O357" s="1">
        <v>9.1541636757874301E-2</v>
      </c>
      <c r="P357" s="1" t="s">
        <v>82</v>
      </c>
      <c r="Q357" s="1">
        <v>6</v>
      </c>
      <c r="R357" s="1" t="s">
        <v>89</v>
      </c>
    </row>
    <row r="358" spans="1:18" x14ac:dyDescent="0.2">
      <c r="A358" s="1" t="s">
        <v>19</v>
      </c>
      <c r="B358" s="1" t="s">
        <v>20</v>
      </c>
      <c r="C358" s="1">
        <v>879</v>
      </c>
      <c r="D358" s="1">
        <v>0</v>
      </c>
      <c r="E358" s="1">
        <v>0.99202932084982798</v>
      </c>
      <c r="F358" s="1">
        <v>0.99010703098708497</v>
      </c>
      <c r="G358" s="1">
        <v>24517</v>
      </c>
      <c r="H358" s="1">
        <v>26850</v>
      </c>
      <c r="I358" s="1">
        <v>2333</v>
      </c>
      <c r="J358" s="1">
        <v>28980.171786120602</v>
      </c>
      <c r="K358" s="1">
        <v>31684.815699658699</v>
      </c>
      <c r="L358" s="1">
        <v>2704.6439135381102</v>
      </c>
      <c r="M358" s="1">
        <v>19130.579205177801</v>
      </c>
      <c r="N358" s="1">
        <v>21329.712349741501</v>
      </c>
      <c r="O358" s="1">
        <v>2199.1331445636902</v>
      </c>
      <c r="P358" s="1" t="s">
        <v>82</v>
      </c>
      <c r="Q358" s="1">
        <v>6</v>
      </c>
      <c r="R358" s="1" t="s">
        <v>90</v>
      </c>
    </row>
    <row r="359" spans="1:18" x14ac:dyDescent="0.2">
      <c r="A359" s="1" t="s">
        <v>19</v>
      </c>
      <c r="B359" s="1" t="s">
        <v>20</v>
      </c>
      <c r="C359" s="1">
        <v>879</v>
      </c>
      <c r="D359" s="1">
        <v>0</v>
      </c>
      <c r="E359" s="1">
        <v>0.93014985248228899</v>
      </c>
      <c r="F359" s="1">
        <v>0.91956817839442795</v>
      </c>
      <c r="G359" s="1">
        <v>0.16243219076005999</v>
      </c>
      <c r="H359" s="1">
        <v>0.14264099999999999</v>
      </c>
      <c r="I359" s="1">
        <v>1.9791190760060001E-2</v>
      </c>
      <c r="J359" s="1">
        <v>0.18246175312405</v>
      </c>
      <c r="K359" s="1">
        <v>0.156439640386803</v>
      </c>
      <c r="L359" s="1">
        <v>2.6022112737247201E-2</v>
      </c>
      <c r="M359" s="1">
        <v>0.101699725459358</v>
      </c>
      <c r="N359" s="1">
        <v>7.7724469709154698E-2</v>
      </c>
      <c r="O359" s="1">
        <v>2.3975255750203098E-2</v>
      </c>
      <c r="P359" s="1" t="s">
        <v>82</v>
      </c>
      <c r="Q359" s="1">
        <v>6</v>
      </c>
      <c r="R359" s="1" t="s">
        <v>97</v>
      </c>
    </row>
    <row r="360" spans="1:18" x14ac:dyDescent="0.2">
      <c r="A360" s="1" t="s">
        <v>21</v>
      </c>
      <c r="B360" s="1" t="s">
        <v>22</v>
      </c>
      <c r="C360" s="1">
        <v>879</v>
      </c>
      <c r="D360" s="1">
        <v>0</v>
      </c>
      <c r="E360" s="1">
        <v>9.07867087312932E-2</v>
      </c>
      <c r="F360" s="1">
        <v>0.14482706226123501</v>
      </c>
      <c r="G360" s="1">
        <v>5.0016880047783498</v>
      </c>
      <c r="H360" s="1">
        <v>2.2000000000000002</v>
      </c>
      <c r="I360" s="1">
        <v>2.8016880047783501</v>
      </c>
      <c r="J360" s="1">
        <v>5.00259805311289</v>
      </c>
      <c r="K360" s="1">
        <v>3.1470989761092101</v>
      </c>
      <c r="L360" s="1">
        <v>1.8554990770036699</v>
      </c>
      <c r="M360" s="1">
        <v>4.6600043013995196E-3</v>
      </c>
      <c r="N360" s="1">
        <v>2.88484969237494</v>
      </c>
      <c r="O360" s="1">
        <v>2.88018968807354</v>
      </c>
      <c r="P360" s="1" t="s">
        <v>82</v>
      </c>
      <c r="Q360" s="1">
        <v>7</v>
      </c>
      <c r="R360" s="1" t="s">
        <v>89</v>
      </c>
    </row>
    <row r="361" spans="1:18" x14ac:dyDescent="0.2">
      <c r="A361" s="1" t="s">
        <v>21</v>
      </c>
      <c r="B361" s="1" t="s">
        <v>22</v>
      </c>
      <c r="C361" s="1">
        <v>879</v>
      </c>
      <c r="D361" s="1">
        <v>0</v>
      </c>
      <c r="E361" s="1">
        <v>0.42568051225190001</v>
      </c>
      <c r="F361" s="1">
        <v>0.610649510320186</v>
      </c>
      <c r="G361" s="1">
        <v>1226</v>
      </c>
      <c r="H361" s="1">
        <v>526</v>
      </c>
      <c r="I361" s="1">
        <v>700</v>
      </c>
      <c r="J361" s="1">
        <v>1449.46985210466</v>
      </c>
      <c r="K361" s="1">
        <v>840.49715585893102</v>
      </c>
      <c r="L361" s="1">
        <v>608.97269624573403</v>
      </c>
      <c r="M361" s="1">
        <v>956.53631804271595</v>
      </c>
      <c r="N361" s="1">
        <v>1116.3329661346199</v>
      </c>
      <c r="O361" s="1">
        <v>159.79664809190299</v>
      </c>
      <c r="P361" s="1" t="s">
        <v>82</v>
      </c>
      <c r="Q361" s="1">
        <v>7</v>
      </c>
      <c r="R361" s="1" t="s">
        <v>90</v>
      </c>
    </row>
    <row r="362" spans="1:18" x14ac:dyDescent="0.2">
      <c r="A362" s="1" t="s">
        <v>23</v>
      </c>
      <c r="B362" s="1" t="s">
        <v>24</v>
      </c>
      <c r="C362" s="1">
        <v>879</v>
      </c>
      <c r="D362" s="1">
        <v>0</v>
      </c>
      <c r="E362" s="1">
        <v>0.58116518217081203</v>
      </c>
      <c r="F362" s="1">
        <v>0.57242637208783398</v>
      </c>
      <c r="G362" s="1">
        <v>11.230136208853599</v>
      </c>
      <c r="H362" s="1">
        <v>8.1999999999999993</v>
      </c>
      <c r="I362" s="1">
        <v>3.0301362088535999</v>
      </c>
      <c r="J362" s="1">
        <v>16.1807606792811</v>
      </c>
      <c r="K362" s="1">
        <v>13.7935153583618</v>
      </c>
      <c r="L362" s="1">
        <v>2.3872453209192899</v>
      </c>
      <c r="M362" s="1">
        <v>14.0357693854532</v>
      </c>
      <c r="N362" s="1">
        <v>14.568833283136501</v>
      </c>
      <c r="O362" s="1">
        <v>0.53306389768324203</v>
      </c>
      <c r="P362" s="1" t="s">
        <v>82</v>
      </c>
      <c r="Q362" s="1">
        <v>8</v>
      </c>
      <c r="R362" s="1" t="s">
        <v>89</v>
      </c>
    </row>
    <row r="363" spans="1:18" x14ac:dyDescent="0.2">
      <c r="A363" s="1" t="s">
        <v>25</v>
      </c>
      <c r="B363" s="1" t="s">
        <v>26</v>
      </c>
      <c r="C363" s="1">
        <v>879</v>
      </c>
      <c r="D363" s="1">
        <v>0</v>
      </c>
      <c r="E363" s="1">
        <v>0.76528043287459302</v>
      </c>
      <c r="F363" s="1">
        <v>0.77221918376424104</v>
      </c>
      <c r="G363" s="1">
        <v>50.815036593479697</v>
      </c>
      <c r="H363" s="1">
        <v>39.4</v>
      </c>
      <c r="I363" s="1">
        <v>11.4150365934797</v>
      </c>
      <c r="J363" s="1">
        <v>50.1484130863263</v>
      </c>
      <c r="K363" s="1">
        <v>40.100341296928299</v>
      </c>
      <c r="L363" s="1">
        <v>10.048071789398</v>
      </c>
      <c r="M363" s="1">
        <v>25.552157144644099</v>
      </c>
      <c r="N363" s="1">
        <v>24.184443358629402</v>
      </c>
      <c r="O363" s="1">
        <v>1.3677137860147199</v>
      </c>
      <c r="P363" s="1" t="s">
        <v>82</v>
      </c>
      <c r="Q363" s="1">
        <v>9</v>
      </c>
      <c r="R363" s="1" t="s">
        <v>89</v>
      </c>
    </row>
    <row r="364" spans="1:18" x14ac:dyDescent="0.2">
      <c r="A364" s="1" t="s">
        <v>25</v>
      </c>
      <c r="B364" s="1" t="s">
        <v>26</v>
      </c>
      <c r="C364" s="1">
        <v>879</v>
      </c>
      <c r="D364" s="1">
        <v>0</v>
      </c>
      <c r="E364" s="1">
        <v>0.92925070093914997</v>
      </c>
      <c r="F364" s="1">
        <v>0.89425432643310698</v>
      </c>
      <c r="G364" s="1">
        <v>10770</v>
      </c>
      <c r="H364" s="1">
        <v>13299</v>
      </c>
      <c r="I364" s="1">
        <v>2529</v>
      </c>
      <c r="J364" s="1">
        <v>16233.540386803201</v>
      </c>
      <c r="K364" s="1">
        <v>18649.7645051195</v>
      </c>
      <c r="L364" s="1">
        <v>2416.2241183162701</v>
      </c>
      <c r="M364" s="1">
        <v>16352.206781835201</v>
      </c>
      <c r="N364" s="1">
        <v>18286.917505355199</v>
      </c>
      <c r="O364" s="1">
        <v>1934.7107235200899</v>
      </c>
      <c r="P364" s="1" t="s">
        <v>82</v>
      </c>
      <c r="Q364" s="1">
        <v>9</v>
      </c>
      <c r="R364" s="1" t="s">
        <v>90</v>
      </c>
    </row>
    <row r="365" spans="1:18" x14ac:dyDescent="0.2">
      <c r="A365" s="1" t="s">
        <v>27</v>
      </c>
      <c r="B365" s="1" t="s">
        <v>28</v>
      </c>
      <c r="C365" s="1">
        <v>879</v>
      </c>
      <c r="D365" s="1">
        <v>0</v>
      </c>
      <c r="E365" s="1">
        <v>0.79042195739790899</v>
      </c>
      <c r="F365" s="1">
        <v>0.791658921860524</v>
      </c>
      <c r="G365" s="1">
        <v>55.120085282498302</v>
      </c>
      <c r="H365" s="1">
        <v>68.400000000000006</v>
      </c>
      <c r="I365" s="1">
        <v>13.2799147175017</v>
      </c>
      <c r="J365" s="1">
        <v>51.909784340482403</v>
      </c>
      <c r="K365" s="1">
        <v>61.8764505119454</v>
      </c>
      <c r="L365" s="1">
        <v>9.9666661714630003</v>
      </c>
      <c r="M365" s="1">
        <v>26.449903565274798</v>
      </c>
      <c r="N365" s="1">
        <v>23.4593440428775</v>
      </c>
      <c r="O365" s="1">
        <v>2.9905595223972399</v>
      </c>
      <c r="P365" s="1" t="s">
        <v>82</v>
      </c>
      <c r="Q365" s="1">
        <v>10</v>
      </c>
      <c r="R365" s="1" t="s">
        <v>89</v>
      </c>
    </row>
    <row r="366" spans="1:18" x14ac:dyDescent="0.2">
      <c r="A366" s="1" t="s">
        <v>27</v>
      </c>
      <c r="B366" s="1" t="s">
        <v>28</v>
      </c>
      <c r="C366" s="1">
        <v>879</v>
      </c>
      <c r="D366" s="1">
        <v>0</v>
      </c>
      <c r="E366" s="1">
        <v>0.90385131587285605</v>
      </c>
      <c r="F366" s="1">
        <v>0.90002937007867101</v>
      </c>
      <c r="G366" s="1">
        <v>5749</v>
      </c>
      <c r="H366" s="1">
        <v>8069</v>
      </c>
      <c r="I366" s="1">
        <v>2320</v>
      </c>
      <c r="J366" s="1">
        <v>10116.6575654152</v>
      </c>
      <c r="K366" s="1">
        <v>12898.311717861199</v>
      </c>
      <c r="L366" s="1">
        <v>2781.6541524459599</v>
      </c>
      <c r="M366" s="1">
        <v>12764.474708019599</v>
      </c>
      <c r="N366" s="1">
        <v>15097.3710457383</v>
      </c>
      <c r="O366" s="1">
        <v>2332.8963377187802</v>
      </c>
      <c r="P366" s="1" t="s">
        <v>82</v>
      </c>
      <c r="Q366" s="1">
        <v>10</v>
      </c>
      <c r="R366" s="1" t="s">
        <v>90</v>
      </c>
    </row>
    <row r="367" spans="1:18" x14ac:dyDescent="0.2">
      <c r="A367" s="1" t="s">
        <v>29</v>
      </c>
      <c r="B367" s="1" t="s">
        <v>30</v>
      </c>
      <c r="C367" s="1">
        <v>879</v>
      </c>
      <c r="D367" s="1">
        <v>0</v>
      </c>
      <c r="E367" s="1">
        <v>0.71405593794478295</v>
      </c>
      <c r="F367" s="1">
        <v>0.71834268990386296</v>
      </c>
      <c r="G367" s="1">
        <v>15.6457564575646</v>
      </c>
      <c r="H367" s="1">
        <v>11.2</v>
      </c>
      <c r="I367" s="1">
        <v>4.4457564575645998</v>
      </c>
      <c r="J367" s="1">
        <v>21.2021472971085</v>
      </c>
      <c r="K367" s="1">
        <v>15.0895335608646</v>
      </c>
      <c r="L367" s="1">
        <v>6.1126137362438602</v>
      </c>
      <c r="M367" s="1">
        <v>17.527433508972901</v>
      </c>
      <c r="N367" s="1">
        <v>13.063777483118299</v>
      </c>
      <c r="O367" s="1">
        <v>4.4636560258546103</v>
      </c>
      <c r="P367" s="1" t="s">
        <v>82</v>
      </c>
      <c r="Q367" s="1">
        <v>11</v>
      </c>
      <c r="R367" s="1" t="s">
        <v>89</v>
      </c>
    </row>
    <row r="368" spans="1:18" x14ac:dyDescent="0.2">
      <c r="A368" s="1" t="s">
        <v>29</v>
      </c>
      <c r="B368" s="1" t="s">
        <v>30</v>
      </c>
      <c r="C368" s="1">
        <v>879</v>
      </c>
      <c r="D368" s="1">
        <v>0</v>
      </c>
      <c r="E368" s="1">
        <v>0.50616963933347203</v>
      </c>
      <c r="F368" s="1">
        <v>0.53584612372569795</v>
      </c>
      <c r="G368" s="1">
        <v>1588</v>
      </c>
      <c r="H368" s="1">
        <v>1733</v>
      </c>
      <c r="I368" s="1">
        <v>145</v>
      </c>
      <c r="J368" s="1">
        <v>2451.2684869169502</v>
      </c>
      <c r="K368" s="1">
        <v>2531.2150170648501</v>
      </c>
      <c r="L368" s="1">
        <v>79.946530147895402</v>
      </c>
      <c r="M368" s="1">
        <v>2694.92293698</v>
      </c>
      <c r="N368" s="1">
        <v>2674.50907516179</v>
      </c>
      <c r="O368" s="1">
        <v>20.413861818215999</v>
      </c>
      <c r="P368" s="1" t="s">
        <v>82</v>
      </c>
      <c r="Q368" s="1">
        <v>11</v>
      </c>
      <c r="R368" s="1" t="s">
        <v>90</v>
      </c>
    </row>
    <row r="369" spans="1:18" x14ac:dyDescent="0.2">
      <c r="A369" s="1" t="s">
        <v>31</v>
      </c>
      <c r="B369" s="1" t="s">
        <v>32</v>
      </c>
      <c r="C369" s="1">
        <v>879</v>
      </c>
      <c r="D369" s="1">
        <v>0</v>
      </c>
      <c r="E369" s="1">
        <v>0.76999067686965605</v>
      </c>
      <c r="F369" s="1">
        <v>0.79132885580125101</v>
      </c>
      <c r="G369" s="1">
        <v>12.3447935810659</v>
      </c>
      <c r="H369" s="1">
        <v>15.2</v>
      </c>
      <c r="I369" s="1">
        <v>2.8552064189341002</v>
      </c>
      <c r="J369" s="1">
        <v>16.767063690391801</v>
      </c>
      <c r="K369" s="1">
        <v>20.258589306029599</v>
      </c>
      <c r="L369" s="1">
        <v>3.4915256156377601</v>
      </c>
      <c r="M369" s="1">
        <v>14.2386822649915</v>
      </c>
      <c r="N369" s="1">
        <v>16.017475246418702</v>
      </c>
      <c r="O369" s="1">
        <v>1.7787929814272101</v>
      </c>
      <c r="P369" s="1" t="s">
        <v>82</v>
      </c>
      <c r="Q369" s="1">
        <v>12</v>
      </c>
      <c r="R369" s="1" t="s">
        <v>89</v>
      </c>
    </row>
    <row r="370" spans="1:18" x14ac:dyDescent="0.2">
      <c r="A370" s="1" t="s">
        <v>33</v>
      </c>
      <c r="B370" s="1" t="s">
        <v>34</v>
      </c>
      <c r="C370" s="1">
        <v>879</v>
      </c>
      <c r="D370" s="1">
        <v>0</v>
      </c>
      <c r="E370" s="1">
        <v>0.47026155647512002</v>
      </c>
      <c r="F370" s="1">
        <v>0.50509820581278098</v>
      </c>
      <c r="G370" s="1">
        <v>8.2638336159462895</v>
      </c>
      <c r="H370" s="1">
        <v>21</v>
      </c>
      <c r="I370" s="1">
        <v>12.7361663840537</v>
      </c>
      <c r="J370" s="1">
        <v>12.601855577913801</v>
      </c>
      <c r="K370" s="1">
        <v>24.038794084186598</v>
      </c>
      <c r="L370" s="1">
        <v>11.436938506272799</v>
      </c>
      <c r="M370" s="1">
        <v>12.3649145613218</v>
      </c>
      <c r="N370" s="1">
        <v>15.912119388027</v>
      </c>
      <c r="O370" s="1">
        <v>3.5472048267052001</v>
      </c>
      <c r="P370" s="1" t="s">
        <v>82</v>
      </c>
      <c r="Q370" s="1">
        <v>13</v>
      </c>
      <c r="R370" s="1" t="s">
        <v>89</v>
      </c>
    </row>
    <row r="371" spans="1:18" x14ac:dyDescent="0.2">
      <c r="A371" s="1" t="s">
        <v>35</v>
      </c>
      <c r="B371" s="1" t="s">
        <v>36</v>
      </c>
      <c r="C371" s="1">
        <v>879</v>
      </c>
      <c r="D371" s="1">
        <v>0</v>
      </c>
      <c r="E371" s="1">
        <v>0.79598505807755604</v>
      </c>
      <c r="F371" s="1">
        <v>0.78387250644179796</v>
      </c>
      <c r="G371" s="1">
        <v>59.183673469387799</v>
      </c>
      <c r="H371" s="1">
        <v>54.9</v>
      </c>
      <c r="I371" s="1">
        <v>4.2836734693878</v>
      </c>
      <c r="J371" s="1">
        <v>54.859085311854201</v>
      </c>
      <c r="K371" s="1">
        <v>52.114448236632498</v>
      </c>
      <c r="L371" s="1">
        <v>2.7446370752217</v>
      </c>
      <c r="M371" s="1">
        <v>23.314861252401201</v>
      </c>
      <c r="N371" s="1">
        <v>17.895439363380302</v>
      </c>
      <c r="O371" s="1">
        <v>5.4194218890208896</v>
      </c>
      <c r="P371" s="1" t="s">
        <v>82</v>
      </c>
      <c r="Q371" s="1">
        <v>14</v>
      </c>
      <c r="R371" s="1" t="s">
        <v>89</v>
      </c>
    </row>
    <row r="372" spans="1:18" x14ac:dyDescent="0.2">
      <c r="A372" s="1" t="s">
        <v>35</v>
      </c>
      <c r="B372" s="1" t="s">
        <v>36</v>
      </c>
      <c r="C372" s="1">
        <v>879</v>
      </c>
      <c r="D372" s="1">
        <v>0</v>
      </c>
      <c r="E372" s="1">
        <v>0.60148264302491095</v>
      </c>
      <c r="F372" s="1">
        <v>0.73954443451340801</v>
      </c>
      <c r="G372" s="1">
        <v>945</v>
      </c>
      <c r="H372" s="1">
        <v>2292</v>
      </c>
      <c r="I372" s="1">
        <v>1347</v>
      </c>
      <c r="J372" s="1">
        <v>1611.20022753129</v>
      </c>
      <c r="K372" s="1">
        <v>3242.4789533560902</v>
      </c>
      <c r="L372" s="1">
        <v>1631.2787258247999</v>
      </c>
      <c r="M372" s="1">
        <v>1936.5433235912201</v>
      </c>
      <c r="N372" s="1">
        <v>3244.3102476992599</v>
      </c>
      <c r="O372" s="1">
        <v>1307.76692410804</v>
      </c>
      <c r="P372" s="1" t="s">
        <v>82</v>
      </c>
      <c r="Q372" s="1">
        <v>14</v>
      </c>
      <c r="R372" s="1" t="s">
        <v>90</v>
      </c>
    </row>
    <row r="373" spans="1:18" x14ac:dyDescent="0.2">
      <c r="A373" s="1" t="s">
        <v>37</v>
      </c>
      <c r="B373" s="1" t="s">
        <v>38</v>
      </c>
      <c r="C373" s="1">
        <v>879</v>
      </c>
      <c r="D373" s="1">
        <v>0</v>
      </c>
      <c r="E373" s="1">
        <v>0.77625759546908701</v>
      </c>
      <c r="F373" s="1">
        <v>0.71234533708064596</v>
      </c>
      <c r="G373" s="1">
        <v>6.5140845070422504</v>
      </c>
      <c r="H373" s="1">
        <v>9</v>
      </c>
      <c r="I373" s="1">
        <v>2.4859154929577501</v>
      </c>
      <c r="J373" s="1">
        <v>10.0721047069863</v>
      </c>
      <c r="K373" s="1">
        <v>11.6381114903299</v>
      </c>
      <c r="L373" s="1">
        <v>1.56600678334361</v>
      </c>
      <c r="M373" s="1">
        <v>10.5057061173943</v>
      </c>
      <c r="N373" s="1">
        <v>9.3730708426707405</v>
      </c>
      <c r="O373" s="1">
        <v>1.13263527472351</v>
      </c>
      <c r="P373" s="1" t="s">
        <v>82</v>
      </c>
      <c r="Q373" s="1">
        <v>15</v>
      </c>
      <c r="R373" s="1" t="s">
        <v>89</v>
      </c>
    </row>
    <row r="374" spans="1:18" x14ac:dyDescent="0.2">
      <c r="A374" s="1" t="s">
        <v>37</v>
      </c>
      <c r="B374" s="1" t="s">
        <v>38</v>
      </c>
      <c r="C374" s="1">
        <v>879</v>
      </c>
      <c r="D374" s="1">
        <v>0</v>
      </c>
      <c r="E374" s="1">
        <v>0.45805908669697198</v>
      </c>
      <c r="F374" s="1">
        <v>0.67717632913799997</v>
      </c>
      <c r="G374" s="1">
        <v>123</v>
      </c>
      <c r="H374" s="1">
        <v>325</v>
      </c>
      <c r="I374" s="1">
        <v>202</v>
      </c>
      <c r="J374" s="1">
        <v>357.55972696245698</v>
      </c>
      <c r="K374" s="1">
        <v>691.67121729237795</v>
      </c>
      <c r="L374" s="1">
        <v>334.11149032992</v>
      </c>
      <c r="M374" s="1">
        <v>645.36571417121002</v>
      </c>
      <c r="N374" s="1">
        <v>1658.1183890887901</v>
      </c>
      <c r="O374" s="1">
        <v>1012.75267491758</v>
      </c>
      <c r="P374" s="1" t="s">
        <v>82</v>
      </c>
      <c r="Q374" s="1">
        <v>15</v>
      </c>
      <c r="R374" s="1" t="s">
        <v>90</v>
      </c>
    </row>
    <row r="375" spans="1:18" x14ac:dyDescent="0.2">
      <c r="A375" s="1" t="s">
        <v>39</v>
      </c>
      <c r="B375" s="1" t="s">
        <v>40</v>
      </c>
      <c r="C375" s="1">
        <v>879</v>
      </c>
      <c r="D375" s="1">
        <v>0</v>
      </c>
      <c r="E375" s="1">
        <v>0.80283899342738096</v>
      </c>
      <c r="F375" s="1">
        <v>0.78602598758026698</v>
      </c>
      <c r="G375" s="1">
        <v>9.8778004073319803</v>
      </c>
      <c r="H375" s="1">
        <v>18.399999999999999</v>
      </c>
      <c r="I375" s="1">
        <v>8.5221995926680201</v>
      </c>
      <c r="J375" s="1">
        <v>19.188279200552898</v>
      </c>
      <c r="K375" s="1">
        <v>23.645961319681501</v>
      </c>
      <c r="L375" s="1">
        <v>4.4576821191285303</v>
      </c>
      <c r="M375" s="1">
        <v>21.866855629461199</v>
      </c>
      <c r="N375" s="1">
        <v>18.437833218877898</v>
      </c>
      <c r="O375" s="1">
        <v>3.4290224105832801</v>
      </c>
      <c r="P375" s="1" t="s">
        <v>82</v>
      </c>
      <c r="Q375" s="1">
        <v>16</v>
      </c>
      <c r="R375" s="1" t="s">
        <v>89</v>
      </c>
    </row>
    <row r="376" spans="1:18" x14ac:dyDescent="0.2">
      <c r="A376" s="1" t="s">
        <v>39</v>
      </c>
      <c r="B376" s="1" t="s">
        <v>40</v>
      </c>
      <c r="C376" s="1">
        <v>879</v>
      </c>
      <c r="D376" s="1">
        <v>0</v>
      </c>
      <c r="E376" s="1">
        <v>0.66005389144575299</v>
      </c>
      <c r="F376" s="1">
        <v>0.69742254350980604</v>
      </c>
      <c r="G376" s="1">
        <v>170</v>
      </c>
      <c r="H376" s="1">
        <v>524</v>
      </c>
      <c r="I376" s="1">
        <v>354</v>
      </c>
      <c r="J376" s="1">
        <v>906.724687144482</v>
      </c>
      <c r="K376" s="1">
        <v>1399.1285551763399</v>
      </c>
      <c r="L376" s="1">
        <v>492.40386803185402</v>
      </c>
      <c r="M376" s="1">
        <v>2079.91059947129</v>
      </c>
      <c r="N376" s="1">
        <v>2473.7354682394898</v>
      </c>
      <c r="O376" s="1">
        <v>393.82486876819399</v>
      </c>
      <c r="P376" s="1" t="s">
        <v>82</v>
      </c>
      <c r="Q376" s="1">
        <v>16</v>
      </c>
      <c r="R376" s="1" t="s">
        <v>90</v>
      </c>
    </row>
    <row r="377" spans="1:18" x14ac:dyDescent="0.2">
      <c r="A377" s="1" t="s">
        <v>41</v>
      </c>
      <c r="B377" s="1" t="s">
        <v>42</v>
      </c>
      <c r="C377" s="1">
        <v>879</v>
      </c>
      <c r="D377" s="1">
        <v>0</v>
      </c>
      <c r="E377" s="1">
        <v>0.72100502017669299</v>
      </c>
      <c r="F377" s="1">
        <v>0.66286570012076695</v>
      </c>
      <c r="G377" s="1">
        <v>12.831858407079601</v>
      </c>
      <c r="H377" s="1">
        <v>10.4</v>
      </c>
      <c r="I377" s="1">
        <v>2.4318584070795999</v>
      </c>
      <c r="J377" s="1">
        <v>15.880530780606501</v>
      </c>
      <c r="K377" s="1">
        <v>12.607963594994301</v>
      </c>
      <c r="L377" s="1">
        <v>3.2725671856122198</v>
      </c>
      <c r="M377" s="1">
        <v>12.860719800019501</v>
      </c>
      <c r="N377" s="1">
        <v>9.9519897768253003</v>
      </c>
      <c r="O377" s="1">
        <v>2.9087300231942201</v>
      </c>
      <c r="P377" s="1" t="s">
        <v>82</v>
      </c>
      <c r="Q377" s="1">
        <v>17</v>
      </c>
      <c r="R377" s="1" t="s">
        <v>89</v>
      </c>
    </row>
    <row r="378" spans="1:18" x14ac:dyDescent="0.2">
      <c r="A378" s="1" t="s">
        <v>41</v>
      </c>
      <c r="B378" s="1" t="s">
        <v>42</v>
      </c>
      <c r="C378" s="1">
        <v>879</v>
      </c>
      <c r="D378" s="1">
        <v>0</v>
      </c>
      <c r="E378" s="1">
        <v>0.64828585593774302</v>
      </c>
      <c r="F378" s="1">
        <v>0.73677001991194302</v>
      </c>
      <c r="G378" s="1">
        <v>244</v>
      </c>
      <c r="H378" s="1">
        <v>480</v>
      </c>
      <c r="I378" s="1">
        <v>236</v>
      </c>
      <c r="J378" s="1">
        <v>430.17406143344698</v>
      </c>
      <c r="K378" s="1">
        <v>672.025028441411</v>
      </c>
      <c r="L378" s="1">
        <v>241.85096700796399</v>
      </c>
      <c r="M378" s="1">
        <v>550.258053324961</v>
      </c>
      <c r="N378" s="1">
        <v>725.77005169529002</v>
      </c>
      <c r="O378" s="1">
        <v>175.511998370329</v>
      </c>
      <c r="P378" s="1" t="s">
        <v>82</v>
      </c>
      <c r="Q378" s="1">
        <v>17</v>
      </c>
      <c r="R378" s="1" t="s">
        <v>90</v>
      </c>
    </row>
    <row r="379" spans="1:18" x14ac:dyDescent="0.2">
      <c r="A379" s="1" t="s">
        <v>43</v>
      </c>
      <c r="B379" s="1" t="s">
        <v>44</v>
      </c>
      <c r="C379" s="1">
        <v>879</v>
      </c>
      <c r="D379" s="1">
        <v>0</v>
      </c>
      <c r="E379" s="1">
        <v>0.41840040354164099</v>
      </c>
      <c r="F379" s="1">
        <v>0.45852801967920398</v>
      </c>
      <c r="G379" s="1">
        <v>43.132124633590301</v>
      </c>
      <c r="H379" s="1">
        <v>8.1</v>
      </c>
      <c r="I379" s="1">
        <v>35.0321246335903</v>
      </c>
      <c r="J379" s="1">
        <v>42.7016933363387</v>
      </c>
      <c r="K379" s="1">
        <v>12.645278725824801</v>
      </c>
      <c r="L379" s="1">
        <v>30.056414610513901</v>
      </c>
      <c r="M379" s="1">
        <v>19.062017798299099</v>
      </c>
      <c r="N379" s="1">
        <v>13.27218982206</v>
      </c>
      <c r="O379" s="1">
        <v>5.7898279762390699</v>
      </c>
      <c r="P379" s="1" t="s">
        <v>82</v>
      </c>
      <c r="Q379" s="1">
        <v>18</v>
      </c>
      <c r="R379" s="1" t="s">
        <v>89</v>
      </c>
    </row>
    <row r="380" spans="1:18" x14ac:dyDescent="0.2">
      <c r="A380" s="1" t="s">
        <v>43</v>
      </c>
      <c r="B380" s="1" t="s">
        <v>44</v>
      </c>
      <c r="C380" s="1">
        <v>879</v>
      </c>
      <c r="D380" s="1">
        <v>0</v>
      </c>
      <c r="E380" s="1">
        <v>0.96866266054930295</v>
      </c>
      <c r="F380" s="1">
        <v>0.97525212900441205</v>
      </c>
      <c r="G380" s="1">
        <v>27469</v>
      </c>
      <c r="H380" s="1">
        <v>29580</v>
      </c>
      <c r="I380" s="1">
        <v>2111</v>
      </c>
      <c r="J380" s="1">
        <v>33558.612059158098</v>
      </c>
      <c r="K380" s="1">
        <v>35837.296928327603</v>
      </c>
      <c r="L380" s="1">
        <v>2278.68486916951</v>
      </c>
      <c r="M380" s="1">
        <v>25442.788781237101</v>
      </c>
      <c r="N380" s="1">
        <v>27133.958586492001</v>
      </c>
      <c r="O380" s="1">
        <v>1691.16980525496</v>
      </c>
      <c r="P380" s="1" t="s">
        <v>82</v>
      </c>
      <c r="Q380" s="1">
        <v>18</v>
      </c>
      <c r="R380" s="1" t="s">
        <v>90</v>
      </c>
    </row>
    <row r="381" spans="1:18" x14ac:dyDescent="0.2">
      <c r="A381" s="1" t="s">
        <v>45</v>
      </c>
      <c r="B381" s="1" t="s">
        <v>46</v>
      </c>
      <c r="C381" s="1">
        <v>879</v>
      </c>
      <c r="D381" s="1">
        <v>0</v>
      </c>
      <c r="E381" s="1">
        <v>0.99295627978241197</v>
      </c>
      <c r="F381" s="1">
        <v>0.99227435289319799</v>
      </c>
      <c r="G381" s="1">
        <v>68.037172627428902</v>
      </c>
      <c r="H381" s="1">
        <v>66.900000000000006</v>
      </c>
      <c r="I381" s="1">
        <v>1.1371726274289</v>
      </c>
      <c r="J381" s="1">
        <v>66.002032555270901</v>
      </c>
      <c r="K381" s="1">
        <v>64.978156996587003</v>
      </c>
      <c r="L381" s="1">
        <v>1.0238755586838699</v>
      </c>
      <c r="M381" s="1">
        <v>14.721958693465499</v>
      </c>
      <c r="N381" s="1">
        <v>14.791961301691</v>
      </c>
      <c r="O381" s="1">
        <v>7.0002608225424395E-2</v>
      </c>
      <c r="P381" s="1" t="s">
        <v>82</v>
      </c>
      <c r="Q381" s="1">
        <v>19</v>
      </c>
      <c r="R381" s="1" t="s">
        <v>89</v>
      </c>
    </row>
    <row r="382" spans="1:18" x14ac:dyDescent="0.2">
      <c r="A382" s="1" t="s">
        <v>45</v>
      </c>
      <c r="B382" s="1" t="s">
        <v>46</v>
      </c>
      <c r="C382" s="1">
        <v>879</v>
      </c>
      <c r="D382" s="1">
        <v>0</v>
      </c>
      <c r="E382" s="1">
        <v>0.99742514362470303</v>
      </c>
      <c r="F382" s="1">
        <v>0.99749997694178405</v>
      </c>
      <c r="G382" s="1">
        <v>71303</v>
      </c>
      <c r="H382" s="1">
        <v>75530</v>
      </c>
      <c r="I382" s="1">
        <v>4227</v>
      </c>
      <c r="J382" s="1">
        <v>73881.340159271902</v>
      </c>
      <c r="K382" s="1">
        <v>77992.093287827098</v>
      </c>
      <c r="L382" s="1">
        <v>4110.7531285551804</v>
      </c>
      <c r="M382" s="1">
        <v>35420.289344748599</v>
      </c>
      <c r="N382" s="1">
        <v>37668.644129214801</v>
      </c>
      <c r="O382" s="1">
        <v>2248.3547844662298</v>
      </c>
      <c r="P382" s="1" t="s">
        <v>82</v>
      </c>
      <c r="Q382" s="1">
        <v>19</v>
      </c>
      <c r="R382" s="1" t="s">
        <v>90</v>
      </c>
    </row>
    <row r="383" spans="1:18" x14ac:dyDescent="0.2">
      <c r="A383" s="1" t="s">
        <v>45</v>
      </c>
      <c r="B383" s="1" t="s">
        <v>46</v>
      </c>
      <c r="C383" s="1">
        <v>879</v>
      </c>
      <c r="D383" s="1">
        <v>0</v>
      </c>
      <c r="E383" s="1">
        <v>0.73907603661925203</v>
      </c>
      <c r="F383" s="1">
        <v>0.72829344036105803</v>
      </c>
      <c r="G383" s="1">
        <v>0.45358656887154303</v>
      </c>
      <c r="H383" s="1">
        <v>0.39270300000000002</v>
      </c>
      <c r="I383" s="1">
        <v>6.0883568871543003E-2</v>
      </c>
      <c r="J383" s="1">
        <v>0.45140368114697998</v>
      </c>
      <c r="K383" s="1">
        <v>0.381421648009101</v>
      </c>
      <c r="L383" s="1">
        <v>6.9982033137878305E-2</v>
      </c>
      <c r="M383" s="1">
        <v>0.13350711856940101</v>
      </c>
      <c r="N383" s="1">
        <v>8.6829424032603506E-2</v>
      </c>
      <c r="O383" s="1">
        <v>4.6677694536797397E-2</v>
      </c>
      <c r="P383" s="1" t="s">
        <v>82</v>
      </c>
      <c r="Q383" s="1">
        <v>19</v>
      </c>
      <c r="R383" s="1" t="s">
        <v>97</v>
      </c>
    </row>
    <row r="384" spans="1:18" x14ac:dyDescent="0.2">
      <c r="A384" s="1" t="s">
        <v>47</v>
      </c>
      <c r="B384" s="1" t="s">
        <v>48</v>
      </c>
      <c r="C384" s="1">
        <v>879</v>
      </c>
      <c r="D384" s="1">
        <v>0</v>
      </c>
      <c r="E384" s="1">
        <v>0.387441019408784</v>
      </c>
      <c r="F384" s="1">
        <v>0.46365220747122898</v>
      </c>
      <c r="G384" s="1">
        <v>1.1906586165680799</v>
      </c>
      <c r="H384" s="1">
        <v>1.9</v>
      </c>
      <c r="I384" s="1">
        <v>0.70934138343191999</v>
      </c>
      <c r="J384" s="1">
        <v>1.3961124338926401</v>
      </c>
      <c r="K384" s="1">
        <v>2.2445961319681502</v>
      </c>
      <c r="L384" s="1">
        <v>0.84848369807550905</v>
      </c>
      <c r="M384" s="1">
        <v>0.91255606824798496</v>
      </c>
      <c r="N384" s="1">
        <v>1.4695744319239199</v>
      </c>
      <c r="O384" s="1">
        <v>0.55701836367593804</v>
      </c>
      <c r="P384" s="1" t="s">
        <v>82</v>
      </c>
      <c r="Q384" s="1">
        <v>20</v>
      </c>
      <c r="R384" s="1" t="s">
        <v>89</v>
      </c>
    </row>
    <row r="385" spans="1:18" x14ac:dyDescent="0.2">
      <c r="A385" s="1" t="s">
        <v>47</v>
      </c>
      <c r="B385" s="1" t="s">
        <v>48</v>
      </c>
      <c r="C385" s="1">
        <v>879</v>
      </c>
      <c r="D385" s="1">
        <v>0</v>
      </c>
      <c r="E385" s="1">
        <v>0.59133469654364301</v>
      </c>
      <c r="F385" s="1">
        <v>0.63744696933756995</v>
      </c>
      <c r="G385" s="1">
        <v>1258</v>
      </c>
      <c r="H385" s="1">
        <v>1200</v>
      </c>
      <c r="I385" s="1">
        <v>58</v>
      </c>
      <c r="J385" s="1">
        <v>1444.7804323094399</v>
      </c>
      <c r="K385" s="1">
        <v>1380.4243458475501</v>
      </c>
      <c r="L385" s="1">
        <v>64.356086461888495</v>
      </c>
      <c r="M385" s="1">
        <v>967.64838503736303</v>
      </c>
      <c r="N385" s="1">
        <v>898.62824004310005</v>
      </c>
      <c r="O385" s="1">
        <v>69.020144994262495</v>
      </c>
      <c r="P385" s="1" t="s">
        <v>82</v>
      </c>
      <c r="Q385" s="1">
        <v>20</v>
      </c>
      <c r="R385" s="1" t="s">
        <v>90</v>
      </c>
    </row>
    <row r="386" spans="1:18" x14ac:dyDescent="0.2">
      <c r="A386" s="1" t="s">
        <v>49</v>
      </c>
      <c r="B386" s="1" t="s">
        <v>50</v>
      </c>
      <c r="C386" s="1">
        <v>879</v>
      </c>
      <c r="D386" s="1">
        <v>0</v>
      </c>
      <c r="E386" s="1">
        <v>0.83493219782076</v>
      </c>
      <c r="F386" s="1">
        <v>0.86262261196200296</v>
      </c>
      <c r="G386" s="1">
        <v>35.1715123742541</v>
      </c>
      <c r="H386" s="1">
        <v>39.1</v>
      </c>
      <c r="I386" s="1">
        <v>3.9284876257459</v>
      </c>
      <c r="J386" s="1">
        <v>35.901981453716203</v>
      </c>
      <c r="K386" s="1">
        <v>40.6961319681456</v>
      </c>
      <c r="L386" s="1">
        <v>4.7941505144294503</v>
      </c>
      <c r="M386" s="1">
        <v>14.056195730865401</v>
      </c>
      <c r="N386" s="1">
        <v>16.0884806782312</v>
      </c>
      <c r="O386" s="1">
        <v>2.03228494736581</v>
      </c>
      <c r="P386" s="1" t="s">
        <v>82</v>
      </c>
      <c r="Q386" s="1">
        <v>21</v>
      </c>
      <c r="R386" s="1" t="s">
        <v>89</v>
      </c>
    </row>
    <row r="387" spans="1:18" x14ac:dyDescent="0.2">
      <c r="A387" s="1" t="s">
        <v>49</v>
      </c>
      <c r="B387" s="1" t="s">
        <v>50</v>
      </c>
      <c r="C387" s="1">
        <v>879</v>
      </c>
      <c r="D387" s="1">
        <v>0</v>
      </c>
      <c r="E387" s="1">
        <v>0.90664115626886599</v>
      </c>
      <c r="F387" s="1">
        <v>0.90990942361081995</v>
      </c>
      <c r="G387" s="1">
        <v>23169</v>
      </c>
      <c r="H387" s="1">
        <v>28847</v>
      </c>
      <c r="I387" s="1">
        <v>5678</v>
      </c>
      <c r="J387" s="1">
        <v>25416.222980659801</v>
      </c>
      <c r="K387" s="1">
        <v>31915.5483503982</v>
      </c>
      <c r="L387" s="1">
        <v>6499.3253697383398</v>
      </c>
      <c r="M387" s="1">
        <v>14855.8965720462</v>
      </c>
      <c r="N387" s="1">
        <v>19106.420693087599</v>
      </c>
      <c r="O387" s="1">
        <v>4250.5241210414097</v>
      </c>
      <c r="P387" s="1" t="s">
        <v>82</v>
      </c>
      <c r="Q387" s="1">
        <v>21</v>
      </c>
      <c r="R387" s="1" t="s">
        <v>90</v>
      </c>
    </row>
    <row r="388" spans="1:18" x14ac:dyDescent="0.2">
      <c r="A388" s="1" t="s">
        <v>51</v>
      </c>
      <c r="B388" s="1" t="s">
        <v>52</v>
      </c>
      <c r="C388" s="1">
        <v>879</v>
      </c>
      <c r="D388" s="1">
        <v>0</v>
      </c>
      <c r="E388" s="1">
        <v>0.662791831700971</v>
      </c>
      <c r="F388" s="1">
        <v>0.62735524468494497</v>
      </c>
      <c r="G388" s="1">
        <v>3.2995215940289699</v>
      </c>
      <c r="H388" s="1">
        <v>0.5</v>
      </c>
      <c r="I388" s="1">
        <v>2.7995215940289699</v>
      </c>
      <c r="J388" s="1">
        <v>6.2250434332882199</v>
      </c>
      <c r="K388" s="1">
        <v>2.7306029579067101</v>
      </c>
      <c r="L388" s="1">
        <v>3.4944404753815101</v>
      </c>
      <c r="M388" s="1">
        <v>8.7211102076409102</v>
      </c>
      <c r="N388" s="1">
        <v>5.6409549003054904</v>
      </c>
      <c r="O388" s="1">
        <v>3.0801553073354202</v>
      </c>
      <c r="P388" s="1" t="s">
        <v>82</v>
      </c>
      <c r="Q388" s="1">
        <v>22</v>
      </c>
      <c r="R388" s="1" t="s">
        <v>89</v>
      </c>
    </row>
    <row r="389" spans="1:18" x14ac:dyDescent="0.2">
      <c r="A389" s="1" t="s">
        <v>51</v>
      </c>
      <c r="B389" s="1" t="s">
        <v>52</v>
      </c>
      <c r="C389" s="1">
        <v>879</v>
      </c>
      <c r="D389" s="1">
        <v>0</v>
      </c>
      <c r="E389" s="1">
        <v>0.62321378551997397</v>
      </c>
      <c r="F389" s="1">
        <v>0.73851385379668799</v>
      </c>
      <c r="G389" s="1">
        <v>2518</v>
      </c>
      <c r="H389" s="1">
        <v>2044</v>
      </c>
      <c r="I389" s="1">
        <v>474</v>
      </c>
      <c r="J389" s="1">
        <v>4383.03412969283</v>
      </c>
      <c r="K389" s="1">
        <v>3487.9749715585899</v>
      </c>
      <c r="L389" s="1">
        <v>895.05915813424303</v>
      </c>
      <c r="M389" s="1">
        <v>7395.0249445486497</v>
      </c>
      <c r="N389" s="1">
        <v>4993.5845371961605</v>
      </c>
      <c r="O389" s="1">
        <v>2401.4404073524902</v>
      </c>
      <c r="P389" s="1" t="s">
        <v>82</v>
      </c>
      <c r="Q389" s="1">
        <v>22</v>
      </c>
      <c r="R389" s="1" t="s">
        <v>90</v>
      </c>
    </row>
    <row r="390" spans="1:18" x14ac:dyDescent="0.2">
      <c r="A390" s="1" t="s">
        <v>53</v>
      </c>
      <c r="B390" s="1" t="s">
        <v>54</v>
      </c>
      <c r="C390" s="1">
        <v>879</v>
      </c>
      <c r="D390" s="1">
        <v>0</v>
      </c>
      <c r="E390" s="1">
        <v>0.58408952762222899</v>
      </c>
      <c r="F390" s="1">
        <v>0.37084030278360303</v>
      </c>
      <c r="G390" s="1">
        <v>13.260537568723301</v>
      </c>
      <c r="H390" s="1">
        <v>4.4000000000000004</v>
      </c>
      <c r="I390" s="1">
        <v>8.8605375687233003</v>
      </c>
      <c r="J390" s="1">
        <v>15.1733240940453</v>
      </c>
      <c r="K390" s="1">
        <v>7.6795221843003398</v>
      </c>
      <c r="L390" s="1">
        <v>7.4938019097449704</v>
      </c>
      <c r="M390" s="1">
        <v>9.4742889023394401</v>
      </c>
      <c r="N390" s="1">
        <v>9.5064437683053402</v>
      </c>
      <c r="O390" s="1">
        <v>3.2154865965901898E-2</v>
      </c>
      <c r="P390" s="1" t="s">
        <v>82</v>
      </c>
      <c r="Q390" s="1">
        <v>23</v>
      </c>
      <c r="R390" s="1" t="s">
        <v>89</v>
      </c>
    </row>
    <row r="391" spans="1:18" x14ac:dyDescent="0.2">
      <c r="A391" s="1" t="s">
        <v>53</v>
      </c>
      <c r="B391" s="1" t="s">
        <v>54</v>
      </c>
      <c r="C391" s="1">
        <v>879</v>
      </c>
      <c r="D391" s="1">
        <v>0</v>
      </c>
      <c r="E391" s="1">
        <v>0.52794599117764796</v>
      </c>
      <c r="F391" s="1">
        <v>0.43949750448212999</v>
      </c>
      <c r="G391" s="1">
        <v>9009</v>
      </c>
      <c r="H391" s="1">
        <v>4299</v>
      </c>
      <c r="I391" s="1">
        <v>4710</v>
      </c>
      <c r="J391" s="1">
        <v>10524.470989761099</v>
      </c>
      <c r="K391" s="1">
        <v>6752.3162684869203</v>
      </c>
      <c r="L391" s="1">
        <v>3772.1547212741798</v>
      </c>
      <c r="M391" s="1">
        <v>7119.7342105545704</v>
      </c>
      <c r="N391" s="1">
        <v>7327.1663354983802</v>
      </c>
      <c r="O391" s="1">
        <v>207.43212494381501</v>
      </c>
      <c r="P391" s="1" t="s">
        <v>82</v>
      </c>
      <c r="Q391" s="1">
        <v>23</v>
      </c>
      <c r="R391" s="1" t="s">
        <v>90</v>
      </c>
    </row>
    <row r="392" spans="1:18" x14ac:dyDescent="0.2">
      <c r="A392" s="1" t="s">
        <v>55</v>
      </c>
      <c r="B392" s="1" t="s">
        <v>56</v>
      </c>
      <c r="C392" s="1">
        <v>879</v>
      </c>
      <c r="D392" s="1">
        <v>0</v>
      </c>
      <c r="E392" s="1">
        <v>0.96571987058606201</v>
      </c>
      <c r="F392" s="1">
        <v>0.96924969293676999</v>
      </c>
      <c r="G392" s="1">
        <v>45.713232336774396</v>
      </c>
      <c r="H392" s="1">
        <v>38.799999999999997</v>
      </c>
      <c r="I392" s="1">
        <v>6.91323233677441</v>
      </c>
      <c r="J392" s="1">
        <v>44.552775837595497</v>
      </c>
      <c r="K392" s="1">
        <v>38.5194539249147</v>
      </c>
      <c r="L392" s="1">
        <v>6.0333219126808002</v>
      </c>
      <c r="M392" s="1">
        <v>19.617830506699701</v>
      </c>
      <c r="N392" s="1">
        <v>17.593529994044601</v>
      </c>
      <c r="O392" s="1">
        <v>2.02430051265504</v>
      </c>
      <c r="P392" s="1" t="s">
        <v>82</v>
      </c>
      <c r="Q392" s="1">
        <v>24</v>
      </c>
      <c r="R392" s="1" t="s">
        <v>89</v>
      </c>
    </row>
    <row r="393" spans="1:18" x14ac:dyDescent="0.2">
      <c r="A393" s="1" t="s">
        <v>55</v>
      </c>
      <c r="B393" s="1" t="s">
        <v>56</v>
      </c>
      <c r="C393" s="1">
        <v>879</v>
      </c>
      <c r="D393" s="1">
        <v>0</v>
      </c>
      <c r="E393" s="1">
        <v>0.98247747677315</v>
      </c>
      <c r="F393" s="1">
        <v>0.97959984391619503</v>
      </c>
      <c r="G393" s="1">
        <v>28899</v>
      </c>
      <c r="H393" s="1">
        <v>29580</v>
      </c>
      <c r="I393" s="1">
        <v>681</v>
      </c>
      <c r="J393" s="1">
        <v>35128.491467576801</v>
      </c>
      <c r="K393" s="1">
        <v>35837.296928327603</v>
      </c>
      <c r="L393" s="1">
        <v>708.80546075085294</v>
      </c>
      <c r="M393" s="1">
        <v>26898.282062825201</v>
      </c>
      <c r="N393" s="1">
        <v>27133.958586492001</v>
      </c>
      <c r="O393" s="1">
        <v>235.67652366679999</v>
      </c>
      <c r="P393" s="1" t="s">
        <v>82</v>
      </c>
      <c r="Q393" s="1">
        <v>24</v>
      </c>
      <c r="R393" s="1" t="s">
        <v>90</v>
      </c>
    </row>
    <row r="394" spans="1:18" x14ac:dyDescent="0.2">
      <c r="A394" s="1" t="s">
        <v>57</v>
      </c>
      <c r="B394" s="1" t="s">
        <v>58</v>
      </c>
      <c r="C394" s="1">
        <v>902</v>
      </c>
      <c r="D394" s="1">
        <v>0</v>
      </c>
      <c r="E394" s="1">
        <v>0.97359713362005496</v>
      </c>
      <c r="F394" s="1">
        <v>0.97199213636736503</v>
      </c>
      <c r="G394" s="1">
        <v>27.464689805378399</v>
      </c>
      <c r="H394" s="1">
        <v>26.8</v>
      </c>
      <c r="I394" s="1">
        <v>0.66468980537839795</v>
      </c>
      <c r="J394" s="1">
        <v>29.323774290489201</v>
      </c>
      <c r="K394" s="1">
        <v>28.7863636363636</v>
      </c>
      <c r="L394" s="1">
        <v>0.53741065412557298</v>
      </c>
      <c r="M394" s="1">
        <v>12.283834725415501</v>
      </c>
      <c r="N394" s="1">
        <v>11.633474905268301</v>
      </c>
      <c r="O394" s="1">
        <v>0.65035982014720495</v>
      </c>
      <c r="P394" s="1" t="s">
        <v>82</v>
      </c>
      <c r="Q394" s="1">
        <v>25</v>
      </c>
      <c r="R394" s="1" t="s">
        <v>89</v>
      </c>
    </row>
    <row r="395" spans="1:18" x14ac:dyDescent="0.2">
      <c r="A395" s="1" t="s">
        <v>57</v>
      </c>
      <c r="B395" s="1" t="s">
        <v>58</v>
      </c>
      <c r="C395" s="1">
        <v>891</v>
      </c>
      <c r="D395" s="1">
        <v>0</v>
      </c>
      <c r="E395" s="1">
        <v>0.96680395572964595</v>
      </c>
      <c r="F395" s="1">
        <v>0.96400233642586597</v>
      </c>
      <c r="G395" s="1">
        <v>73992</v>
      </c>
      <c r="H395" s="1">
        <v>76226</v>
      </c>
      <c r="I395" s="1">
        <v>2234</v>
      </c>
      <c r="J395" s="1">
        <v>80544.5780022447</v>
      </c>
      <c r="K395" s="1">
        <v>81791.597081930406</v>
      </c>
      <c r="L395" s="1">
        <v>1247.0190796857501</v>
      </c>
      <c r="M395" s="1">
        <v>37396.447016737402</v>
      </c>
      <c r="N395" s="1">
        <v>36898.071962089001</v>
      </c>
      <c r="O395" s="1">
        <v>498.37505464845202</v>
      </c>
      <c r="P395" s="1" t="s">
        <v>82</v>
      </c>
      <c r="Q395" s="1">
        <v>25</v>
      </c>
      <c r="R395" s="1" t="s">
        <v>90</v>
      </c>
    </row>
    <row r="396" spans="1:18" x14ac:dyDescent="0.2">
      <c r="A396" s="1" t="s">
        <v>57</v>
      </c>
      <c r="B396" s="1" t="s">
        <v>58</v>
      </c>
      <c r="C396" s="1">
        <v>902</v>
      </c>
      <c r="D396" s="1">
        <v>0</v>
      </c>
      <c r="E396" s="1">
        <v>0.97359432985769001</v>
      </c>
      <c r="F396" s="1">
        <v>0.97199213636736503</v>
      </c>
      <c r="G396" s="1">
        <v>0.27464689805378401</v>
      </c>
      <c r="H396" s="1">
        <v>0.26800000000000002</v>
      </c>
      <c r="I396" s="1">
        <v>6.6468980537839903E-3</v>
      </c>
      <c r="J396" s="1">
        <v>0.29323774290489202</v>
      </c>
      <c r="K396" s="1">
        <v>0.287863414634146</v>
      </c>
      <c r="L396" s="1">
        <v>5.3743282707457403E-3</v>
      </c>
      <c r="M396" s="1">
        <v>0.122838347254155</v>
      </c>
      <c r="N396" s="1">
        <v>0.116335069921085</v>
      </c>
      <c r="O396" s="1">
        <v>6.5032773330695902E-3</v>
      </c>
      <c r="P396" s="1" t="s">
        <v>82</v>
      </c>
      <c r="Q396" s="1">
        <v>25</v>
      </c>
      <c r="R396" s="1" t="s">
        <v>97</v>
      </c>
    </row>
    <row r="397" spans="1:18" x14ac:dyDescent="0.2">
      <c r="A397" s="1" t="s">
        <v>59</v>
      </c>
      <c r="B397" s="1" t="s">
        <v>60</v>
      </c>
      <c r="C397" s="1">
        <v>902</v>
      </c>
      <c r="D397" s="1">
        <v>0</v>
      </c>
      <c r="E397" s="1">
        <v>0.91988488450925299</v>
      </c>
      <c r="F397" s="1">
        <v>0.92153366876917397</v>
      </c>
      <c r="G397" s="1">
        <v>53.035481041661001</v>
      </c>
      <c r="H397" s="1">
        <v>55.2</v>
      </c>
      <c r="I397" s="1">
        <v>2.1645189583390501</v>
      </c>
      <c r="J397" s="1">
        <v>53.116387125214203</v>
      </c>
      <c r="K397" s="1">
        <v>55.026718403547697</v>
      </c>
      <c r="L397" s="1">
        <v>1.9103312783335</v>
      </c>
      <c r="M397" s="1">
        <v>15.808534084162</v>
      </c>
      <c r="N397" s="1">
        <v>14.9450234140417</v>
      </c>
      <c r="O397" s="1">
        <v>0.86351067012030203</v>
      </c>
      <c r="P397" s="1" t="s">
        <v>82</v>
      </c>
      <c r="Q397" s="1">
        <v>26</v>
      </c>
      <c r="R397" s="1" t="s">
        <v>89</v>
      </c>
    </row>
    <row r="398" spans="1:18" x14ac:dyDescent="0.2">
      <c r="A398" s="1" t="s">
        <v>59</v>
      </c>
      <c r="B398" s="1" t="s">
        <v>60</v>
      </c>
      <c r="C398" s="1">
        <v>891</v>
      </c>
      <c r="D398" s="1">
        <v>0</v>
      </c>
      <c r="E398" s="1">
        <v>0.96382259179875795</v>
      </c>
      <c r="F398" s="1">
        <v>0.95313085888597804</v>
      </c>
      <c r="G398" s="1">
        <v>37997</v>
      </c>
      <c r="H398" s="1">
        <v>40668</v>
      </c>
      <c r="I398" s="1">
        <v>2671</v>
      </c>
      <c r="J398" s="1">
        <v>41815.296296296299</v>
      </c>
      <c r="K398" s="1">
        <v>44641.360269360302</v>
      </c>
      <c r="L398" s="1">
        <v>2826.06397306397</v>
      </c>
      <c r="M398" s="1">
        <v>23081.9860429111</v>
      </c>
      <c r="N398" s="1">
        <v>24762.618340785499</v>
      </c>
      <c r="O398" s="1">
        <v>1680.6322978744199</v>
      </c>
      <c r="P398" s="1" t="s">
        <v>82</v>
      </c>
      <c r="Q398" s="1">
        <v>26</v>
      </c>
      <c r="R398" s="1" t="s">
        <v>90</v>
      </c>
    </row>
    <row r="399" spans="1:18" x14ac:dyDescent="0.2">
      <c r="A399" s="1" t="s">
        <v>59</v>
      </c>
      <c r="B399" s="1" t="s">
        <v>60</v>
      </c>
      <c r="C399" s="1">
        <v>902</v>
      </c>
      <c r="D399" s="1">
        <v>0</v>
      </c>
      <c r="E399" s="1">
        <v>0.50706705852111</v>
      </c>
      <c r="F399" s="1">
        <v>0.50394743070980497</v>
      </c>
      <c r="G399" s="1">
        <v>0.140090608851342</v>
      </c>
      <c r="H399" s="1">
        <v>0.16836000000000001</v>
      </c>
      <c r="I399" s="1">
        <v>2.8269391148658E-2</v>
      </c>
      <c r="J399" s="1">
        <v>0.15164918770734501</v>
      </c>
      <c r="K399" s="1">
        <v>0.16783149113081999</v>
      </c>
      <c r="L399" s="1">
        <v>1.6182303423475299E-2</v>
      </c>
      <c r="M399" s="1">
        <v>7.2134026218319894E-2</v>
      </c>
      <c r="N399" s="1">
        <v>4.5582321412827101E-2</v>
      </c>
      <c r="O399" s="1">
        <v>2.65517048054928E-2</v>
      </c>
      <c r="P399" s="1" t="s">
        <v>82</v>
      </c>
      <c r="Q399" s="1">
        <v>26</v>
      </c>
      <c r="R399" s="1" t="s">
        <v>97</v>
      </c>
    </row>
    <row r="400" spans="1:18" x14ac:dyDescent="0.2">
      <c r="A400" s="1" t="s">
        <v>61</v>
      </c>
      <c r="B400" s="1" t="s">
        <v>62</v>
      </c>
      <c r="C400" s="1">
        <v>902</v>
      </c>
      <c r="D400" s="1">
        <v>0</v>
      </c>
      <c r="E400" s="1">
        <v>0.87633972260110504</v>
      </c>
      <c r="F400" s="1">
        <v>0.91942833310348704</v>
      </c>
      <c r="G400" s="1">
        <v>12.2923532536851</v>
      </c>
      <c r="H400" s="1">
        <v>12.4</v>
      </c>
      <c r="I400" s="1">
        <v>0.10764674631495</v>
      </c>
      <c r="J400" s="1">
        <v>14.517349347008899</v>
      </c>
      <c r="K400" s="1">
        <v>14.359645232816</v>
      </c>
      <c r="L400" s="1">
        <v>0.157704114192979</v>
      </c>
      <c r="M400" s="1">
        <v>10.0734251049374</v>
      </c>
      <c r="N400" s="1">
        <v>8.9228442113272699</v>
      </c>
      <c r="O400" s="1">
        <v>1.15058089361017</v>
      </c>
      <c r="P400" s="1" t="s">
        <v>82</v>
      </c>
      <c r="Q400" s="1">
        <v>27</v>
      </c>
      <c r="R400" s="1" t="s">
        <v>89</v>
      </c>
    </row>
    <row r="401" spans="1:18" x14ac:dyDescent="0.2">
      <c r="A401" s="1" t="s">
        <v>61</v>
      </c>
      <c r="B401" s="1" t="s">
        <v>62</v>
      </c>
      <c r="C401" s="1">
        <v>891</v>
      </c>
      <c r="D401" s="1">
        <v>0</v>
      </c>
      <c r="E401" s="1">
        <v>0.63623057294642504</v>
      </c>
      <c r="F401" s="1">
        <v>0.88275358623771305</v>
      </c>
      <c r="G401" s="1">
        <v>4418</v>
      </c>
      <c r="H401" s="1">
        <v>4845</v>
      </c>
      <c r="I401" s="1">
        <v>427</v>
      </c>
      <c r="J401" s="1">
        <v>5717.6240179573497</v>
      </c>
      <c r="K401" s="1">
        <v>5727.3299663299704</v>
      </c>
      <c r="L401" s="1">
        <v>9.7059483726152394</v>
      </c>
      <c r="M401" s="1">
        <v>5644.6657182545596</v>
      </c>
      <c r="N401" s="1">
        <v>3955.26623132537</v>
      </c>
      <c r="O401" s="1">
        <v>1689.3994869291801</v>
      </c>
      <c r="P401" s="1" t="s">
        <v>82</v>
      </c>
      <c r="Q401" s="1">
        <v>27</v>
      </c>
      <c r="R401" s="1" t="s">
        <v>90</v>
      </c>
    </row>
    <row r="402" spans="1:18" x14ac:dyDescent="0.2">
      <c r="A402" s="1" t="s">
        <v>61</v>
      </c>
      <c r="B402" s="1" t="s">
        <v>62</v>
      </c>
      <c r="C402" s="1">
        <v>902</v>
      </c>
      <c r="D402" s="1">
        <v>0</v>
      </c>
      <c r="E402" s="1">
        <v>0.580329955149129</v>
      </c>
      <c r="F402" s="1">
        <v>0.68317230635641402</v>
      </c>
      <c r="G402" s="1">
        <v>1.5716381995939999E-2</v>
      </c>
      <c r="H402" s="1">
        <v>1.9991225000000001E-2</v>
      </c>
      <c r="I402" s="1">
        <v>4.2748430040600504E-3</v>
      </c>
      <c r="J402" s="1">
        <v>2.0679579084565799E-2</v>
      </c>
      <c r="K402" s="1">
        <v>2.2136391961197301E-2</v>
      </c>
      <c r="L402" s="1">
        <v>1.4568128766315701E-3</v>
      </c>
      <c r="M402" s="1">
        <v>2.0917311657421001E-2</v>
      </c>
      <c r="N402" s="1">
        <v>1.1375353838463701E-2</v>
      </c>
      <c r="O402" s="1">
        <v>9.5419578189573397E-3</v>
      </c>
      <c r="P402" s="1" t="s">
        <v>82</v>
      </c>
      <c r="Q402" s="1">
        <v>27</v>
      </c>
      <c r="R402" s="1" t="s">
        <v>97</v>
      </c>
    </row>
    <row r="403" spans="1:18" x14ac:dyDescent="0.2">
      <c r="A403" s="1" t="s">
        <v>63</v>
      </c>
      <c r="B403" s="1" t="s">
        <v>64</v>
      </c>
      <c r="C403" s="1">
        <v>902</v>
      </c>
      <c r="D403" s="1">
        <v>0</v>
      </c>
      <c r="E403" s="1">
        <v>0.51517621448101703</v>
      </c>
      <c r="F403" s="1">
        <v>0.58061429069261605</v>
      </c>
      <c r="G403" s="1">
        <v>70.345232781055202</v>
      </c>
      <c r="H403" s="1">
        <v>71.5</v>
      </c>
      <c r="I403" s="1">
        <v>1.1547672189447999</v>
      </c>
      <c r="J403" s="1">
        <v>67.298047778945801</v>
      </c>
      <c r="K403" s="1">
        <v>70.200221729489996</v>
      </c>
      <c r="L403" s="1">
        <v>2.9021739505442699</v>
      </c>
      <c r="M403" s="1">
        <v>13.388503311535001</v>
      </c>
      <c r="N403" s="1">
        <v>12.429167119694499</v>
      </c>
      <c r="O403" s="1">
        <v>0.95933619184056196</v>
      </c>
      <c r="P403" s="1" t="s">
        <v>82</v>
      </c>
      <c r="Q403" s="1">
        <v>28</v>
      </c>
      <c r="R403" s="1" t="s">
        <v>89</v>
      </c>
    </row>
    <row r="404" spans="1:18" x14ac:dyDescent="0.2">
      <c r="A404" s="1" t="s">
        <v>63</v>
      </c>
      <c r="B404" s="1" t="s">
        <v>64</v>
      </c>
      <c r="C404" s="1">
        <v>891</v>
      </c>
      <c r="D404" s="1">
        <v>0</v>
      </c>
      <c r="E404" s="1">
        <v>0.80968484841329402</v>
      </c>
      <c r="F404" s="1">
        <v>0.87745342413490801</v>
      </c>
      <c r="G404" s="1">
        <v>2878</v>
      </c>
      <c r="H404" s="1">
        <v>3391</v>
      </c>
      <c r="I404" s="1">
        <v>513</v>
      </c>
      <c r="J404" s="1">
        <v>3776.8765432098799</v>
      </c>
      <c r="K404" s="1">
        <v>4255.2974186307501</v>
      </c>
      <c r="L404" s="1">
        <v>478.42087542087501</v>
      </c>
      <c r="M404" s="1">
        <v>3502.6569065448002</v>
      </c>
      <c r="N404" s="1">
        <v>3491.2895196931399</v>
      </c>
      <c r="O404" s="1">
        <v>11.3673868516616</v>
      </c>
      <c r="P404" s="1" t="s">
        <v>82</v>
      </c>
      <c r="Q404" s="1">
        <v>28</v>
      </c>
      <c r="R404" s="1" t="s">
        <v>90</v>
      </c>
    </row>
    <row r="405" spans="1:18" x14ac:dyDescent="0.2">
      <c r="A405" s="1" t="s">
        <v>63</v>
      </c>
      <c r="B405" s="1" t="s">
        <v>64</v>
      </c>
      <c r="C405" s="1">
        <v>902</v>
      </c>
      <c r="D405" s="1">
        <v>0</v>
      </c>
      <c r="E405" s="1">
        <v>0.56213290455787002</v>
      </c>
      <c r="F405" s="1">
        <v>0.68781198121510101</v>
      </c>
      <c r="G405" s="1">
        <v>1.0693133270448499E-2</v>
      </c>
      <c r="H405" s="1">
        <v>1.3962671499999999E-2</v>
      </c>
      <c r="I405" s="1">
        <v>3.2695382295515E-3</v>
      </c>
      <c r="J405" s="1">
        <v>1.4017283323378101E-2</v>
      </c>
      <c r="K405" s="1">
        <v>1.6092005085365901E-2</v>
      </c>
      <c r="L405" s="1">
        <v>2.0747217619877401E-3</v>
      </c>
      <c r="M405" s="1">
        <v>1.5831926713813501E-2</v>
      </c>
      <c r="N405" s="1">
        <v>1.0101610192329399E-2</v>
      </c>
      <c r="O405" s="1">
        <v>5.7303165214840999E-3</v>
      </c>
      <c r="P405" s="1" t="s">
        <v>82</v>
      </c>
      <c r="Q405" s="1">
        <v>28</v>
      </c>
      <c r="R405" s="1" t="s">
        <v>97</v>
      </c>
    </row>
    <row r="406" spans="1:18" x14ac:dyDescent="0.2">
      <c r="A406" s="1" t="s">
        <v>65</v>
      </c>
      <c r="B406" s="1" t="s">
        <v>66</v>
      </c>
      <c r="C406" s="1">
        <v>902</v>
      </c>
      <c r="D406" s="1">
        <v>0</v>
      </c>
      <c r="E406" s="1">
        <v>0.28085536380901399</v>
      </c>
      <c r="F406" s="1">
        <v>0.46052841581287102</v>
      </c>
      <c r="G406" s="1">
        <v>16.7949070713819</v>
      </c>
      <c r="H406" s="1">
        <v>12.2</v>
      </c>
      <c r="I406" s="1">
        <v>4.5949070713818498</v>
      </c>
      <c r="J406" s="1">
        <v>20.084806128109399</v>
      </c>
      <c r="K406" s="1">
        <v>13.668403547671801</v>
      </c>
      <c r="L406" s="1">
        <v>6.4164025804375804</v>
      </c>
      <c r="M406" s="1">
        <v>12.6696796217794</v>
      </c>
      <c r="N406" s="1">
        <v>8.22753622826834</v>
      </c>
      <c r="O406" s="1">
        <v>4.4421433935110404</v>
      </c>
      <c r="P406" s="1" t="s">
        <v>82</v>
      </c>
      <c r="Q406" s="1">
        <v>29</v>
      </c>
      <c r="R406" s="1" t="s">
        <v>89</v>
      </c>
    </row>
    <row r="407" spans="1:18" x14ac:dyDescent="0.2">
      <c r="A407" s="1" t="s">
        <v>65</v>
      </c>
      <c r="B407" s="1" t="s">
        <v>66</v>
      </c>
      <c r="C407" s="1">
        <v>891</v>
      </c>
      <c r="D407" s="1">
        <v>0</v>
      </c>
      <c r="E407" s="1">
        <v>8.3391690257038104E-2</v>
      </c>
      <c r="F407" s="1">
        <v>0.59811565988018101</v>
      </c>
      <c r="G407" s="1">
        <v>706</v>
      </c>
      <c r="H407" s="1">
        <v>571</v>
      </c>
      <c r="I407" s="1">
        <v>135</v>
      </c>
      <c r="J407" s="1">
        <v>1226.32547699214</v>
      </c>
      <c r="K407" s="1">
        <v>674.15151515151501</v>
      </c>
      <c r="L407" s="1">
        <v>552.17396184062898</v>
      </c>
      <c r="M407" s="1">
        <v>2867.1774841133201</v>
      </c>
      <c r="N407" s="1">
        <v>487.75067602329898</v>
      </c>
      <c r="O407" s="1">
        <v>2379.4268080900201</v>
      </c>
      <c r="P407" s="1" t="s">
        <v>82</v>
      </c>
      <c r="Q407" s="1">
        <v>29</v>
      </c>
      <c r="R407" s="1" t="s">
        <v>90</v>
      </c>
    </row>
    <row r="408" spans="1:18" x14ac:dyDescent="0.2">
      <c r="A408" s="1" t="s">
        <v>65</v>
      </c>
      <c r="B408" s="1" t="s">
        <v>66</v>
      </c>
      <c r="C408" s="1">
        <v>902</v>
      </c>
      <c r="D408" s="1">
        <v>0</v>
      </c>
      <c r="E408" s="1">
        <v>9.57483312724145E-2</v>
      </c>
      <c r="F408" s="1">
        <v>0.39781694223063002</v>
      </c>
      <c r="G408" s="1">
        <v>2.67296199239864E-3</v>
      </c>
      <c r="H408" s="1">
        <v>2.3247125000000002E-3</v>
      </c>
      <c r="I408" s="1">
        <v>3.4824949239863501E-4</v>
      </c>
      <c r="J408" s="1">
        <v>4.0176664934938504E-3</v>
      </c>
      <c r="K408" s="1">
        <v>2.6638689672948998E-3</v>
      </c>
      <c r="L408" s="1">
        <v>1.35379752619895E-3</v>
      </c>
      <c r="M408" s="1">
        <v>5.9374546557021896E-3</v>
      </c>
      <c r="N408" s="1">
        <v>1.6160314584827799E-3</v>
      </c>
      <c r="O408" s="1">
        <v>4.3214231972194097E-3</v>
      </c>
      <c r="P408" s="1" t="s">
        <v>82</v>
      </c>
      <c r="Q408" s="1">
        <v>29</v>
      </c>
      <c r="R408" s="1" t="s">
        <v>97</v>
      </c>
    </row>
    <row r="409" spans="1:18" x14ac:dyDescent="0.2">
      <c r="A409" s="1" t="s">
        <v>67</v>
      </c>
      <c r="B409" s="1" t="s">
        <v>68</v>
      </c>
      <c r="C409" s="1">
        <v>902</v>
      </c>
      <c r="D409" s="1">
        <v>0</v>
      </c>
      <c r="E409" s="1">
        <v>0.88570385421499598</v>
      </c>
      <c r="F409" s="1">
        <v>0.90933425097915899</v>
      </c>
      <c r="G409" s="1">
        <v>62.607392438086301</v>
      </c>
      <c r="H409" s="1">
        <v>66.3</v>
      </c>
      <c r="I409" s="1">
        <v>3.69260756191369</v>
      </c>
      <c r="J409" s="1">
        <v>60.425126843952903</v>
      </c>
      <c r="K409" s="1">
        <v>65.060975609756099</v>
      </c>
      <c r="L409" s="1">
        <v>4.6358487658031997</v>
      </c>
      <c r="M409" s="1">
        <v>15.8236857493138</v>
      </c>
      <c r="N409" s="1">
        <v>13.6834615998904</v>
      </c>
      <c r="O409" s="1">
        <v>2.14022414942343</v>
      </c>
      <c r="P409" s="1" t="s">
        <v>82</v>
      </c>
      <c r="Q409" s="1">
        <v>30</v>
      </c>
      <c r="R409" s="1" t="s">
        <v>89</v>
      </c>
    </row>
    <row r="410" spans="1:18" x14ac:dyDescent="0.2">
      <c r="A410" s="1" t="s">
        <v>67</v>
      </c>
      <c r="B410" s="1" t="s">
        <v>68</v>
      </c>
      <c r="C410" s="1">
        <v>891</v>
      </c>
      <c r="D410" s="1">
        <v>0</v>
      </c>
      <c r="E410" s="1">
        <v>0.98265505518390095</v>
      </c>
      <c r="F410" s="1">
        <v>0.97154927306451699</v>
      </c>
      <c r="G410" s="1">
        <v>22345</v>
      </c>
      <c r="H410" s="1">
        <v>26490</v>
      </c>
      <c r="I410" s="1">
        <v>4145</v>
      </c>
      <c r="J410" s="1">
        <v>26436.407407407401</v>
      </c>
      <c r="K410" s="1">
        <v>30091.6386083053</v>
      </c>
      <c r="L410" s="1">
        <v>3655.2312008978702</v>
      </c>
      <c r="M410" s="1">
        <v>18955.065208116401</v>
      </c>
      <c r="N410" s="1">
        <v>20261.790660566501</v>
      </c>
      <c r="O410" s="1">
        <v>1306.7254524501</v>
      </c>
      <c r="P410" s="1" t="s">
        <v>82</v>
      </c>
      <c r="Q410" s="1">
        <v>30</v>
      </c>
      <c r="R410" s="1" t="s">
        <v>90</v>
      </c>
    </row>
    <row r="411" spans="1:18" x14ac:dyDescent="0.2">
      <c r="A411" s="1" t="s">
        <v>67</v>
      </c>
      <c r="B411" s="1" t="s">
        <v>68</v>
      </c>
      <c r="C411" s="1">
        <v>902</v>
      </c>
      <c r="D411" s="1">
        <v>0</v>
      </c>
      <c r="E411" s="1">
        <v>0.70824527365351297</v>
      </c>
      <c r="F411" s="1">
        <v>0.71568612465955095</v>
      </c>
      <c r="G411" s="1">
        <v>8.4314636294911899E-2</v>
      </c>
      <c r="H411" s="1">
        <v>0.109680135</v>
      </c>
      <c r="I411" s="1">
        <v>2.5365498705088099E-2</v>
      </c>
      <c r="J411" s="1">
        <v>9.4565796703355298E-2</v>
      </c>
      <c r="K411" s="1">
        <v>0.11223979708425701</v>
      </c>
      <c r="L411" s="1">
        <v>1.7674000380901899E-2</v>
      </c>
      <c r="M411" s="1">
        <v>5.7229594444928901E-2</v>
      </c>
      <c r="N411" s="1">
        <v>4.4342788122931201E-2</v>
      </c>
      <c r="O411" s="1">
        <v>1.2886806321997599E-2</v>
      </c>
      <c r="P411" s="1" t="s">
        <v>82</v>
      </c>
      <c r="Q411" s="1">
        <v>30</v>
      </c>
      <c r="R411" s="1" t="s">
        <v>97</v>
      </c>
    </row>
    <row r="412" spans="1:18" x14ac:dyDescent="0.2">
      <c r="A412" s="1" t="s">
        <v>69</v>
      </c>
      <c r="B412" s="1" t="s">
        <v>70</v>
      </c>
      <c r="C412" s="1">
        <v>902</v>
      </c>
      <c r="D412" s="1">
        <v>0</v>
      </c>
      <c r="E412" s="1">
        <v>0.28365004963537199</v>
      </c>
      <c r="F412" s="1">
        <v>5.8047883245468397E-2</v>
      </c>
      <c r="G412" s="1">
        <v>0.45152161457336798</v>
      </c>
      <c r="H412" s="1">
        <v>2.4500000000000002</v>
      </c>
      <c r="I412" s="1">
        <v>1.9984783854266299</v>
      </c>
      <c r="J412" s="1">
        <v>0.76716161195191201</v>
      </c>
      <c r="K412" s="1">
        <v>3.1640798226164102</v>
      </c>
      <c r="L412" s="1">
        <v>2.3969182106644999</v>
      </c>
      <c r="M412" s="1">
        <v>1.29588604677606</v>
      </c>
      <c r="N412" s="1">
        <v>2.7337079067192702</v>
      </c>
      <c r="O412" s="1">
        <v>1.43782185994321</v>
      </c>
      <c r="P412" s="1" t="s">
        <v>82</v>
      </c>
      <c r="Q412" s="1">
        <v>31</v>
      </c>
      <c r="R412" s="1" t="s">
        <v>89</v>
      </c>
    </row>
    <row r="413" spans="1:18" x14ac:dyDescent="0.2">
      <c r="A413" s="1" t="s">
        <v>69</v>
      </c>
      <c r="B413" s="1" t="s">
        <v>70</v>
      </c>
      <c r="C413" s="1">
        <v>891</v>
      </c>
      <c r="D413" s="1">
        <v>0</v>
      </c>
      <c r="E413" s="1">
        <v>0.36383759294899198</v>
      </c>
      <c r="F413" s="1">
        <v>0.326775125512558</v>
      </c>
      <c r="G413" s="1">
        <v>101</v>
      </c>
      <c r="H413" s="1">
        <v>593</v>
      </c>
      <c r="I413" s="1">
        <v>492</v>
      </c>
      <c r="J413" s="1">
        <v>185.42760942760901</v>
      </c>
      <c r="K413" s="1">
        <v>806.54545454545496</v>
      </c>
      <c r="L413" s="1">
        <v>621.11784511784504</v>
      </c>
      <c r="M413" s="1">
        <v>299.59573150828902</v>
      </c>
      <c r="N413" s="1">
        <v>878.11859332484198</v>
      </c>
      <c r="O413" s="1">
        <v>578.52286181655302</v>
      </c>
      <c r="P413" s="1" t="s">
        <v>82</v>
      </c>
      <c r="Q413" s="1">
        <v>31</v>
      </c>
      <c r="R413" s="1" t="s">
        <v>90</v>
      </c>
    </row>
    <row r="414" spans="1:18" x14ac:dyDescent="0.2">
      <c r="A414" s="1" t="s">
        <v>69</v>
      </c>
      <c r="B414" s="1" t="s">
        <v>70</v>
      </c>
      <c r="C414" s="1">
        <v>902</v>
      </c>
      <c r="D414" s="1">
        <v>0</v>
      </c>
      <c r="E414" s="1">
        <v>0.29514861286546001</v>
      </c>
      <c r="F414" s="1">
        <v>0.15872583111358099</v>
      </c>
      <c r="G414" s="1">
        <v>3.8847299431847402E-4</v>
      </c>
      <c r="H414" s="1">
        <v>2.494895E-3</v>
      </c>
      <c r="I414" s="1">
        <v>2.1064220056815301E-3</v>
      </c>
      <c r="J414" s="1">
        <v>6.6732787309012396E-4</v>
      </c>
      <c r="K414" s="1">
        <v>3.2173885554323701E-3</v>
      </c>
      <c r="L414" s="1">
        <v>2.5500606823422498E-3</v>
      </c>
      <c r="M414" s="1">
        <v>1.1019083794790599E-3</v>
      </c>
      <c r="N414" s="1">
        <v>2.8858853620279501E-3</v>
      </c>
      <c r="O414" s="1">
        <v>1.78397698254889E-3</v>
      </c>
      <c r="P414" s="1" t="s">
        <v>82</v>
      </c>
      <c r="Q414" s="1">
        <v>31</v>
      </c>
      <c r="R414" s="1" t="s">
        <v>97</v>
      </c>
    </row>
    <row r="415" spans="1:18" x14ac:dyDescent="0.2">
      <c r="A415" s="1" t="s">
        <v>71</v>
      </c>
      <c r="B415" s="1" t="s">
        <v>72</v>
      </c>
      <c r="C415" s="1">
        <v>902</v>
      </c>
      <c r="D415" s="1">
        <v>0</v>
      </c>
      <c r="E415" s="1">
        <v>0.73724743457047903</v>
      </c>
      <c r="F415" s="1">
        <v>0.699409471754183</v>
      </c>
      <c r="G415" s="1">
        <v>96.993384078254607</v>
      </c>
      <c r="H415" s="1">
        <v>90.1</v>
      </c>
      <c r="I415" s="1">
        <v>6.8933840782546598</v>
      </c>
      <c r="J415" s="1">
        <v>95.013600273096699</v>
      </c>
      <c r="K415" s="1">
        <v>88.099667405765004</v>
      </c>
      <c r="L415" s="1">
        <v>6.9139328673317202</v>
      </c>
      <c r="M415" s="1">
        <v>7.00378702959281</v>
      </c>
      <c r="N415" s="1">
        <v>8.3377316480354704</v>
      </c>
      <c r="O415" s="1">
        <v>1.33394461844266</v>
      </c>
      <c r="P415" s="1" t="s">
        <v>82</v>
      </c>
      <c r="Q415" s="1">
        <v>32</v>
      </c>
      <c r="R415" s="1" t="s">
        <v>89</v>
      </c>
    </row>
    <row r="416" spans="1:18" x14ac:dyDescent="0.2">
      <c r="A416" s="1" t="s">
        <v>71</v>
      </c>
      <c r="B416" s="1" t="s">
        <v>72</v>
      </c>
      <c r="C416" s="1">
        <v>891</v>
      </c>
      <c r="D416" s="1">
        <v>0</v>
      </c>
      <c r="E416" s="1">
        <v>0.98306314216882995</v>
      </c>
      <c r="F416" s="1">
        <v>0.97328837769182097</v>
      </c>
      <c r="G416" s="1">
        <v>21323</v>
      </c>
      <c r="H416" s="1">
        <v>23523</v>
      </c>
      <c r="I416" s="1">
        <v>2200</v>
      </c>
      <c r="J416" s="1">
        <v>25352.005611672299</v>
      </c>
      <c r="K416" s="1">
        <v>26942.994388327701</v>
      </c>
      <c r="L416" s="1">
        <v>1590.98877665545</v>
      </c>
      <c r="M416" s="1">
        <v>18580.464367782599</v>
      </c>
      <c r="N416" s="1">
        <v>18900.201514381701</v>
      </c>
      <c r="O416" s="1">
        <v>319.73714659910502</v>
      </c>
      <c r="P416" s="1" t="s">
        <v>82</v>
      </c>
      <c r="Q416" s="1">
        <v>32</v>
      </c>
      <c r="R416" s="1" t="s">
        <v>90</v>
      </c>
    </row>
    <row r="417" spans="1:18" x14ac:dyDescent="0.2">
      <c r="A417" s="1" t="s">
        <v>71</v>
      </c>
      <c r="B417" s="1" t="s">
        <v>72</v>
      </c>
      <c r="C417" s="1">
        <v>902</v>
      </c>
      <c r="D417" s="1">
        <v>0</v>
      </c>
      <c r="E417" s="1">
        <v>0.72856233900846401</v>
      </c>
      <c r="F417" s="1">
        <v>0.74154547222978795</v>
      </c>
      <c r="G417" s="1">
        <v>8.0496308637622693E-2</v>
      </c>
      <c r="H417" s="1">
        <v>9.8065960499999993E-2</v>
      </c>
      <c r="I417" s="1">
        <v>1.75696518623773E-2</v>
      </c>
      <c r="J417" s="1">
        <v>9.0480734729213502E-2</v>
      </c>
      <c r="K417" s="1">
        <v>0.10002333308314899</v>
      </c>
      <c r="L417" s="1">
        <v>9.5425983539350195E-3</v>
      </c>
      <c r="M417" s="1">
        <v>5.6066871783984597E-2</v>
      </c>
      <c r="N417" s="1">
        <v>4.21872591802782E-2</v>
      </c>
      <c r="O417" s="1">
        <v>1.38796126037064E-2</v>
      </c>
      <c r="P417" s="1" t="s">
        <v>82</v>
      </c>
      <c r="Q417" s="1">
        <v>32</v>
      </c>
      <c r="R417" s="1" t="s">
        <v>97</v>
      </c>
    </row>
    <row r="418" spans="1:18" x14ac:dyDescent="0.2">
      <c r="A418" s="1" t="s">
        <v>73</v>
      </c>
      <c r="B418" s="1" t="s">
        <v>74</v>
      </c>
      <c r="C418" s="1">
        <v>902</v>
      </c>
      <c r="D418" s="1">
        <v>0</v>
      </c>
      <c r="E418" s="1">
        <v>0.83605441162399496</v>
      </c>
      <c r="F418" s="1">
        <v>0.83187998062421398</v>
      </c>
      <c r="G418" s="1">
        <v>30.132907806027699</v>
      </c>
      <c r="H418" s="1">
        <v>41.75</v>
      </c>
      <c r="I418" s="1">
        <v>11.617092193972301</v>
      </c>
      <c r="J418" s="1">
        <v>31.4601283552851</v>
      </c>
      <c r="K418" s="1">
        <v>41.9853658536585</v>
      </c>
      <c r="L418" s="1">
        <v>10.5252374983734</v>
      </c>
      <c r="M418" s="1">
        <v>13.784736577960899</v>
      </c>
      <c r="N418" s="1">
        <v>15.0039523771547</v>
      </c>
      <c r="O418" s="1">
        <v>1.2192157991938</v>
      </c>
      <c r="P418" s="1" t="s">
        <v>82</v>
      </c>
      <c r="Q418" s="1">
        <v>33</v>
      </c>
      <c r="R418" s="1" t="s">
        <v>89</v>
      </c>
    </row>
    <row r="419" spans="1:18" x14ac:dyDescent="0.2">
      <c r="A419" s="1" t="s">
        <v>73</v>
      </c>
      <c r="B419" s="1" t="s">
        <v>74</v>
      </c>
      <c r="C419" s="1">
        <v>891</v>
      </c>
      <c r="D419" s="1">
        <v>0</v>
      </c>
      <c r="E419" s="1">
        <v>0.89669228202770401</v>
      </c>
      <c r="F419" s="1">
        <v>0.90153249474466601</v>
      </c>
      <c r="G419" s="1">
        <v>21271</v>
      </c>
      <c r="H419" s="1">
        <v>30253</v>
      </c>
      <c r="I419" s="1">
        <v>8982</v>
      </c>
      <c r="J419" s="1">
        <v>25934.047138047099</v>
      </c>
      <c r="K419" s="1">
        <v>34487.870931537604</v>
      </c>
      <c r="L419" s="1">
        <v>8553.8237934904591</v>
      </c>
      <c r="M419" s="1">
        <v>18380.324613534402</v>
      </c>
      <c r="N419" s="1">
        <v>20311.6668674129</v>
      </c>
      <c r="O419" s="1">
        <v>1931.3422538785301</v>
      </c>
      <c r="P419" s="1" t="s">
        <v>82</v>
      </c>
      <c r="Q419" s="1">
        <v>33</v>
      </c>
      <c r="R419" s="1" t="s">
        <v>90</v>
      </c>
    </row>
    <row r="420" spans="1:18" x14ac:dyDescent="0.2">
      <c r="A420" s="1" t="s">
        <v>73</v>
      </c>
      <c r="B420" s="1" t="s">
        <v>74</v>
      </c>
      <c r="C420" s="1">
        <v>902</v>
      </c>
      <c r="D420" s="1">
        <v>0</v>
      </c>
      <c r="E420" s="1">
        <v>0.91764339548178997</v>
      </c>
      <c r="F420" s="1">
        <v>0.91554709796176303</v>
      </c>
      <c r="G420" s="1">
        <v>8.0073235932516695E-2</v>
      </c>
      <c r="H420" s="1">
        <v>0.1060335</v>
      </c>
      <c r="I420" s="1">
        <v>2.59602640674833E-2</v>
      </c>
      <c r="J420" s="1">
        <v>9.6439902045303297E-2</v>
      </c>
      <c r="K420" s="1">
        <v>0.123012818935698</v>
      </c>
      <c r="L420" s="1">
        <v>2.65729168903951E-2</v>
      </c>
      <c r="M420" s="1">
        <v>6.8307802346107102E-2</v>
      </c>
      <c r="N420" s="1">
        <v>7.3169592680260798E-2</v>
      </c>
      <c r="O420" s="1">
        <v>4.8617903341536799E-3</v>
      </c>
      <c r="P420" s="1" t="s">
        <v>82</v>
      </c>
      <c r="Q420" s="1">
        <v>33</v>
      </c>
      <c r="R420" s="1" t="s">
        <v>97</v>
      </c>
    </row>
    <row r="421" spans="1:18" x14ac:dyDescent="0.2">
      <c r="A421" s="1" t="s">
        <v>75</v>
      </c>
      <c r="B421" s="1" t="s">
        <v>76</v>
      </c>
      <c r="C421" s="1">
        <v>902</v>
      </c>
      <c r="D421" s="1">
        <v>0</v>
      </c>
      <c r="E421" s="1">
        <v>8.43185318167433E-2</v>
      </c>
      <c r="F421" s="1">
        <v>0.47764048525779401</v>
      </c>
      <c r="G421" s="1">
        <v>96.716990838028906</v>
      </c>
      <c r="H421" s="1">
        <v>95.7</v>
      </c>
      <c r="I421" s="1">
        <v>1.0169908380288899</v>
      </c>
      <c r="J421" s="1">
        <v>94.869033095850995</v>
      </c>
      <c r="K421" s="1">
        <v>94.147117516629706</v>
      </c>
      <c r="L421" s="1">
        <v>0.72191557922124605</v>
      </c>
      <c r="M421" s="1">
        <v>7.0129952647135001</v>
      </c>
      <c r="N421" s="1">
        <v>6.8588275633990898</v>
      </c>
      <c r="O421" s="1">
        <v>0.15416770131440699</v>
      </c>
      <c r="P421" s="1" t="s">
        <v>82</v>
      </c>
      <c r="Q421" s="1">
        <v>34</v>
      </c>
      <c r="R421" s="1" t="s">
        <v>89</v>
      </c>
    </row>
    <row r="422" spans="1:18" x14ac:dyDescent="0.2">
      <c r="A422" s="1" t="s">
        <v>75</v>
      </c>
      <c r="B422" s="1" t="s">
        <v>76</v>
      </c>
      <c r="C422" s="1">
        <v>891</v>
      </c>
      <c r="D422" s="1">
        <v>0</v>
      </c>
      <c r="E422" s="1">
        <v>0.89747555708113103</v>
      </c>
      <c r="F422" s="1">
        <v>0.90696182729538499</v>
      </c>
      <c r="G422" s="1">
        <v>19926</v>
      </c>
      <c r="H422" s="1">
        <v>28208</v>
      </c>
      <c r="I422" s="1">
        <v>8282</v>
      </c>
      <c r="J422" s="1">
        <v>24476.824915824898</v>
      </c>
      <c r="K422" s="1">
        <v>32295.9057239057</v>
      </c>
      <c r="L422" s="1">
        <v>7819.0808080808101</v>
      </c>
      <c r="M422" s="1">
        <v>17362.7927562763</v>
      </c>
      <c r="N422" s="1">
        <v>19450.892315168199</v>
      </c>
      <c r="O422" s="1">
        <v>2088.09955889192</v>
      </c>
      <c r="P422" s="1" t="s">
        <v>82</v>
      </c>
      <c r="Q422" s="1">
        <v>34</v>
      </c>
      <c r="R422" s="1" t="s">
        <v>90</v>
      </c>
    </row>
    <row r="423" spans="1:18" x14ac:dyDescent="0.2">
      <c r="A423" s="1" t="s">
        <v>75</v>
      </c>
      <c r="B423" s="1" t="s">
        <v>76</v>
      </c>
      <c r="C423" s="1">
        <v>902</v>
      </c>
      <c r="D423" s="1">
        <v>0</v>
      </c>
      <c r="E423" s="1">
        <v>0.892047524432797</v>
      </c>
      <c r="F423" s="1">
        <v>0.91250441055692999</v>
      </c>
      <c r="G423" s="1">
        <v>7.4895754160465802E-2</v>
      </c>
      <c r="H423" s="1">
        <v>9.7576360000000001E-2</v>
      </c>
      <c r="I423" s="1">
        <v>2.2680605839534199E-2</v>
      </c>
      <c r="J423" s="1">
        <v>9.0581794242722599E-2</v>
      </c>
      <c r="K423" s="1">
        <v>0.11619418135809299</v>
      </c>
      <c r="L423" s="1">
        <v>2.5612387115370599E-2</v>
      </c>
      <c r="M423" s="1">
        <v>6.3253768024815304E-2</v>
      </c>
      <c r="N423" s="1">
        <v>7.0508410678571304E-2</v>
      </c>
      <c r="O423" s="1">
        <v>7.2546426537560098E-3</v>
      </c>
      <c r="P423" s="1" t="s">
        <v>82</v>
      </c>
      <c r="Q423" s="1">
        <v>34</v>
      </c>
      <c r="R423" s="1" t="s">
        <v>97</v>
      </c>
    </row>
    <row r="424" spans="1:18" x14ac:dyDescent="0.2">
      <c r="A424" s="1" t="s">
        <v>77</v>
      </c>
      <c r="B424" s="1" t="s">
        <v>78</v>
      </c>
      <c r="C424" s="1">
        <v>902</v>
      </c>
      <c r="D424" s="1">
        <v>0</v>
      </c>
      <c r="E424" s="1">
        <v>9.5543575293015506E-2</v>
      </c>
      <c r="F424" s="1">
        <v>0.41037381583031002</v>
      </c>
      <c r="G424" s="1">
        <v>3.2830091619710799</v>
      </c>
      <c r="H424" s="1">
        <v>2.2999999999999998</v>
      </c>
      <c r="I424" s="1">
        <v>0.98300916197108001</v>
      </c>
      <c r="J424" s="1">
        <v>5.13096690414904</v>
      </c>
      <c r="K424" s="1">
        <v>2.7893569844789399</v>
      </c>
      <c r="L424" s="1">
        <v>2.3416099196701099</v>
      </c>
      <c r="M424" s="1">
        <v>7.0129952647135001</v>
      </c>
      <c r="N424" s="1">
        <v>2.4646305612826098</v>
      </c>
      <c r="O424" s="1">
        <v>4.5483647034308898</v>
      </c>
      <c r="P424" s="1" t="s">
        <v>82</v>
      </c>
      <c r="Q424" s="1">
        <v>35</v>
      </c>
      <c r="R424" s="1" t="s">
        <v>89</v>
      </c>
    </row>
    <row r="425" spans="1:18" x14ac:dyDescent="0.2">
      <c r="A425" s="1" t="s">
        <v>77</v>
      </c>
      <c r="B425" s="1" t="s">
        <v>78</v>
      </c>
      <c r="C425" s="1">
        <v>891</v>
      </c>
      <c r="D425" s="1">
        <v>0</v>
      </c>
      <c r="E425" s="1">
        <v>6.5568053015167702E-2</v>
      </c>
      <c r="F425" s="1">
        <v>0.50766136729537903</v>
      </c>
      <c r="G425" s="1">
        <v>637</v>
      </c>
      <c r="H425" s="1">
        <v>636</v>
      </c>
      <c r="I425" s="1">
        <v>1</v>
      </c>
      <c r="J425" s="1">
        <v>1457.2222222222199</v>
      </c>
      <c r="K425" s="1">
        <v>987.55218855218902</v>
      </c>
      <c r="L425" s="1">
        <v>469.670033670034</v>
      </c>
      <c r="M425" s="1">
        <v>3230.05889082572</v>
      </c>
      <c r="N425" s="1">
        <v>1602.8799159894299</v>
      </c>
      <c r="O425" s="1">
        <v>1627.1789748362801</v>
      </c>
      <c r="P425" s="1" t="s">
        <v>82</v>
      </c>
      <c r="Q425" s="1">
        <v>35</v>
      </c>
      <c r="R425" s="1" t="s">
        <v>90</v>
      </c>
    </row>
    <row r="426" spans="1:18" x14ac:dyDescent="0.2">
      <c r="A426" s="1" t="s">
        <v>77</v>
      </c>
      <c r="B426" s="1" t="s">
        <v>78</v>
      </c>
      <c r="C426" s="1">
        <v>902</v>
      </c>
      <c r="D426" s="1">
        <v>0</v>
      </c>
      <c r="E426" s="1">
        <v>0.136850336708467</v>
      </c>
      <c r="F426" s="1">
        <v>0.50698157119962395</v>
      </c>
      <c r="G426" s="1">
        <v>2.4186373702137802E-3</v>
      </c>
      <c r="H426" s="1">
        <v>2.26983E-3</v>
      </c>
      <c r="I426" s="1">
        <v>1.4880737021378499E-4</v>
      </c>
      <c r="J426" s="1">
        <v>5.8581078025807202E-3</v>
      </c>
      <c r="K426" s="1">
        <v>3.00286135902439E-3</v>
      </c>
      <c r="L426" s="1">
        <v>2.8552464435563302E-3</v>
      </c>
      <c r="M426" s="1">
        <v>1.5463788912139899E-2</v>
      </c>
      <c r="N426" s="1">
        <v>3.1529915284094498E-3</v>
      </c>
      <c r="O426" s="1">
        <v>1.23107973837304E-2</v>
      </c>
      <c r="P426" s="1" t="s">
        <v>82</v>
      </c>
      <c r="Q426" s="1">
        <v>35</v>
      </c>
      <c r="R426" s="1" t="s">
        <v>97</v>
      </c>
    </row>
    <row r="427" spans="1:18" x14ac:dyDescent="0.2">
      <c r="A427" s="1" t="s">
        <v>8</v>
      </c>
      <c r="B427" s="1" t="s">
        <v>9</v>
      </c>
      <c r="C427" s="1">
        <v>739</v>
      </c>
      <c r="D427" s="1">
        <v>0</v>
      </c>
      <c r="E427" s="1">
        <v>0.88543539166561203</v>
      </c>
      <c r="F427" s="1">
        <v>0.91958336363092896</v>
      </c>
      <c r="G427" s="1">
        <v>5.0449436116970903</v>
      </c>
      <c r="H427" s="1">
        <v>5</v>
      </c>
      <c r="I427" s="1">
        <v>4.4943611697090297E-2</v>
      </c>
      <c r="J427" s="1">
        <v>6.4490743960193999</v>
      </c>
      <c r="K427" s="1">
        <v>6.1579161028416802</v>
      </c>
      <c r="L427" s="1">
        <v>0.29115829317772302</v>
      </c>
      <c r="M427" s="1">
        <v>6.14369234439802</v>
      </c>
      <c r="N427" s="1">
        <v>5.8529775146492504</v>
      </c>
      <c r="O427" s="1">
        <v>0.29071482974877499</v>
      </c>
      <c r="P427" s="1" t="s">
        <v>83</v>
      </c>
      <c r="Q427" s="1">
        <v>1</v>
      </c>
      <c r="R427" s="1" t="s">
        <v>89</v>
      </c>
    </row>
    <row r="428" spans="1:18" x14ac:dyDescent="0.2">
      <c r="A428" s="1" t="s">
        <v>8</v>
      </c>
      <c r="B428" s="1" t="s">
        <v>9</v>
      </c>
      <c r="C428" s="1">
        <v>738</v>
      </c>
      <c r="D428" s="1">
        <v>0</v>
      </c>
      <c r="E428" s="1">
        <v>0.89471292690150495</v>
      </c>
      <c r="F428" s="1">
        <v>0.88932857431147105</v>
      </c>
      <c r="G428" s="1">
        <v>8497.5</v>
      </c>
      <c r="H428" s="1">
        <v>9130.5</v>
      </c>
      <c r="I428" s="1">
        <v>633</v>
      </c>
      <c r="J428" s="1">
        <v>10700.266937669399</v>
      </c>
      <c r="K428" s="1">
        <v>11044.804878048801</v>
      </c>
      <c r="L428" s="1">
        <v>344.53794037940298</v>
      </c>
      <c r="M428" s="1">
        <v>10554.252452750099</v>
      </c>
      <c r="N428" s="1">
        <v>11278.0787248126</v>
      </c>
      <c r="O428" s="1">
        <v>723.82627206245695</v>
      </c>
      <c r="P428" s="1" t="s">
        <v>83</v>
      </c>
      <c r="Q428" s="1">
        <v>1</v>
      </c>
      <c r="R428" s="1" t="s">
        <v>90</v>
      </c>
    </row>
    <row r="429" spans="1:18" x14ac:dyDescent="0.2">
      <c r="A429" s="1" t="s">
        <v>8</v>
      </c>
      <c r="B429" s="1" t="s">
        <v>9</v>
      </c>
      <c r="C429" s="1">
        <v>739</v>
      </c>
      <c r="D429" s="1">
        <v>0</v>
      </c>
      <c r="E429" s="1">
        <v>0.88605582441031305</v>
      </c>
      <c r="F429" s="1">
        <v>0.91967442537909305</v>
      </c>
      <c r="G429" s="1">
        <v>4.9717927973236001E-2</v>
      </c>
      <c r="H429" s="1">
        <v>5.04E-2</v>
      </c>
      <c r="I429" s="1">
        <v>6.8207202676400002E-4</v>
      </c>
      <c r="J429" s="1">
        <v>6.3605396731959099E-2</v>
      </c>
      <c r="K429" s="1">
        <v>6.1526292286874201E-2</v>
      </c>
      <c r="L429" s="1">
        <v>2.0791044450849299E-3</v>
      </c>
      <c r="M429" s="1">
        <v>6.0753526355226802E-2</v>
      </c>
      <c r="N429" s="1">
        <v>5.8548606861026399E-2</v>
      </c>
      <c r="O429" s="1">
        <v>2.20491949420036E-3</v>
      </c>
      <c r="P429" s="1" t="s">
        <v>83</v>
      </c>
      <c r="Q429" s="1">
        <v>1</v>
      </c>
      <c r="R429" s="1" t="s">
        <v>97</v>
      </c>
    </row>
    <row r="430" spans="1:18" x14ac:dyDescent="0.2">
      <c r="A430" s="1" t="s">
        <v>11</v>
      </c>
      <c r="B430" s="1" t="s">
        <v>12</v>
      </c>
      <c r="C430" s="1">
        <v>677</v>
      </c>
      <c r="D430" s="1">
        <v>62</v>
      </c>
      <c r="E430" s="1">
        <v>0.87166395458749901</v>
      </c>
      <c r="F430" s="1">
        <v>0.88769969025116002</v>
      </c>
      <c r="G430" s="1">
        <v>10.2647258465948</v>
      </c>
      <c r="H430" s="1">
        <v>11.3</v>
      </c>
      <c r="I430" s="1">
        <v>1.0352741534051999</v>
      </c>
      <c r="J430" s="1">
        <v>12.5097934407791</v>
      </c>
      <c r="K430" s="1">
        <v>12.860265878877399</v>
      </c>
      <c r="L430" s="1">
        <v>0.35047243809834999</v>
      </c>
      <c r="M430" s="1">
        <v>9.7776058802939598</v>
      </c>
      <c r="N430" s="1">
        <v>8.7889775266925607</v>
      </c>
      <c r="O430" s="1">
        <v>0.988628353601401</v>
      </c>
      <c r="P430" s="1" t="s">
        <v>83</v>
      </c>
      <c r="Q430" s="1">
        <v>2</v>
      </c>
      <c r="R430" s="1" t="s">
        <v>89</v>
      </c>
    </row>
    <row r="431" spans="1:18" x14ac:dyDescent="0.2">
      <c r="A431" s="1" t="s">
        <v>11</v>
      </c>
      <c r="B431" s="1" t="s">
        <v>12</v>
      </c>
      <c r="C431" s="1">
        <v>738</v>
      </c>
      <c r="D431" s="1">
        <v>0</v>
      </c>
      <c r="E431" s="1">
        <v>0.59250606775833803</v>
      </c>
      <c r="F431" s="1">
        <v>0.86848766494940299</v>
      </c>
      <c r="G431" s="1">
        <v>827.5</v>
      </c>
      <c r="H431" s="1">
        <v>972.5</v>
      </c>
      <c r="I431" s="1">
        <v>145</v>
      </c>
      <c r="J431" s="1">
        <v>1233.47967479675</v>
      </c>
      <c r="K431" s="1">
        <v>1350.15718157182</v>
      </c>
      <c r="L431" s="1">
        <v>116.677506775068</v>
      </c>
      <c r="M431" s="1">
        <v>1774.03215733098</v>
      </c>
      <c r="N431" s="1">
        <v>1935.1866303074401</v>
      </c>
      <c r="O431" s="1">
        <v>161.154472976466</v>
      </c>
      <c r="P431" s="1" t="s">
        <v>83</v>
      </c>
      <c r="Q431" s="1">
        <v>2</v>
      </c>
      <c r="R431" s="1" t="s">
        <v>90</v>
      </c>
    </row>
    <row r="432" spans="1:18" x14ac:dyDescent="0.2">
      <c r="A432" s="1" t="s">
        <v>11</v>
      </c>
      <c r="B432" s="1" t="s">
        <v>12</v>
      </c>
      <c r="C432" s="1">
        <v>677</v>
      </c>
      <c r="D432" s="1">
        <v>62</v>
      </c>
      <c r="E432" s="1">
        <v>0.415720817238452</v>
      </c>
      <c r="F432" s="1">
        <v>0.59797920941086302</v>
      </c>
      <c r="G432" s="1">
        <v>4.6128887238326101E-3</v>
      </c>
      <c r="H432" s="1">
        <v>5.3109999999999997E-3</v>
      </c>
      <c r="I432" s="1">
        <v>6.9811127616739002E-4</v>
      </c>
      <c r="J432" s="1">
        <v>7.0885355356917097E-3</v>
      </c>
      <c r="K432" s="1">
        <v>6.0433051255539098E-3</v>
      </c>
      <c r="L432" s="1">
        <v>1.0452304101378001E-3</v>
      </c>
      <c r="M432" s="1">
        <v>1.11329740726606E-2</v>
      </c>
      <c r="N432" s="1">
        <v>4.1315328524590801E-3</v>
      </c>
      <c r="O432" s="1">
        <v>7.0014412202015304E-3</v>
      </c>
      <c r="P432" s="1" t="s">
        <v>83</v>
      </c>
      <c r="Q432" s="1">
        <v>2</v>
      </c>
      <c r="R432" s="1" t="s">
        <v>97</v>
      </c>
    </row>
    <row r="433" spans="1:18" x14ac:dyDescent="0.2">
      <c r="A433" s="1" t="s">
        <v>13</v>
      </c>
      <c r="B433" s="1" t="s">
        <v>14</v>
      </c>
      <c r="C433" s="1">
        <v>677</v>
      </c>
      <c r="D433" s="1">
        <v>62</v>
      </c>
      <c r="E433" s="1">
        <v>0.85889065876096105</v>
      </c>
      <c r="F433" s="1">
        <v>0.92069466020050295</v>
      </c>
      <c r="G433" s="1">
        <v>8.6560878393622591</v>
      </c>
      <c r="H433" s="1">
        <v>6.8</v>
      </c>
      <c r="I433" s="1">
        <v>1.85608783936226</v>
      </c>
      <c r="J433" s="1">
        <v>11.1000647352197</v>
      </c>
      <c r="K433" s="1">
        <v>8.5144756277695706</v>
      </c>
      <c r="L433" s="1">
        <v>2.5855891074501001</v>
      </c>
      <c r="M433" s="1">
        <v>9.2949992683635507</v>
      </c>
      <c r="N433" s="1">
        <v>7.6177111965494797</v>
      </c>
      <c r="O433" s="1">
        <v>1.6772880718140799</v>
      </c>
      <c r="P433" s="1" t="s">
        <v>83</v>
      </c>
      <c r="Q433" s="1">
        <v>3</v>
      </c>
      <c r="R433" s="1" t="s">
        <v>89</v>
      </c>
    </row>
    <row r="434" spans="1:18" x14ac:dyDescent="0.2">
      <c r="A434" s="1" t="s">
        <v>13</v>
      </c>
      <c r="B434" s="1" t="s">
        <v>14</v>
      </c>
      <c r="C434" s="1">
        <v>738</v>
      </c>
      <c r="D434" s="1">
        <v>0</v>
      </c>
      <c r="E434" s="1">
        <v>0.86208080010246102</v>
      </c>
      <c r="F434" s="1">
        <v>0.89671196999477498</v>
      </c>
      <c r="G434" s="1">
        <v>634.5</v>
      </c>
      <c r="H434" s="1">
        <v>532</v>
      </c>
      <c r="I434" s="1">
        <v>102.5</v>
      </c>
      <c r="J434" s="1">
        <v>1123.5785907859099</v>
      </c>
      <c r="K434" s="1">
        <v>936.86720867208703</v>
      </c>
      <c r="L434" s="1">
        <v>186.711382113821</v>
      </c>
      <c r="M434" s="1">
        <v>3731.7773183548802</v>
      </c>
      <c r="N434" s="1">
        <v>3122.6952525688098</v>
      </c>
      <c r="O434" s="1">
        <v>609.08206578607098</v>
      </c>
      <c r="P434" s="1" t="s">
        <v>83</v>
      </c>
      <c r="Q434" s="1">
        <v>3</v>
      </c>
      <c r="R434" s="1" t="s">
        <v>90</v>
      </c>
    </row>
    <row r="435" spans="1:18" x14ac:dyDescent="0.2">
      <c r="A435" s="1" t="s">
        <v>13</v>
      </c>
      <c r="B435" s="1" t="s">
        <v>14</v>
      </c>
      <c r="C435" s="1">
        <v>677</v>
      </c>
      <c r="D435" s="1">
        <v>62</v>
      </c>
      <c r="E435" s="1">
        <v>0.48108099982688501</v>
      </c>
      <c r="F435" s="1">
        <v>0.66279832846949105</v>
      </c>
      <c r="G435" s="1">
        <v>4.0192837768089499E-3</v>
      </c>
      <c r="H435" s="1">
        <v>3.1725E-3</v>
      </c>
      <c r="I435" s="1">
        <v>8.4678377680895E-4</v>
      </c>
      <c r="J435" s="1">
        <v>7.3125295523345903E-3</v>
      </c>
      <c r="K435" s="1">
        <v>3.9992265288035502E-3</v>
      </c>
      <c r="L435" s="1">
        <v>3.31330302353105E-3</v>
      </c>
      <c r="M435" s="1">
        <v>2.1544494596217802E-2</v>
      </c>
      <c r="N435" s="1">
        <v>3.58109389580367E-3</v>
      </c>
      <c r="O435" s="1">
        <v>1.7963400700414099E-2</v>
      </c>
      <c r="P435" s="1" t="s">
        <v>83</v>
      </c>
      <c r="Q435" s="1">
        <v>3</v>
      </c>
      <c r="R435" s="1" t="s">
        <v>97</v>
      </c>
    </row>
    <row r="436" spans="1:18" x14ac:dyDescent="0.2">
      <c r="A436" s="1" t="s">
        <v>15</v>
      </c>
      <c r="B436" s="1" t="s">
        <v>16</v>
      </c>
      <c r="C436" s="1">
        <v>739</v>
      </c>
      <c r="D436" s="1">
        <v>0</v>
      </c>
      <c r="E436" s="1">
        <v>0.93063307202812695</v>
      </c>
      <c r="F436" s="1">
        <v>0.94169007944148797</v>
      </c>
      <c r="G436" s="1">
        <v>68.013100436681199</v>
      </c>
      <c r="H436" s="1">
        <v>69.099999999999994</v>
      </c>
      <c r="I436" s="1">
        <v>1.0868995633188001</v>
      </c>
      <c r="J436" s="1">
        <v>64.985847634527602</v>
      </c>
      <c r="K436" s="1">
        <v>66.706089309878195</v>
      </c>
      <c r="L436" s="1">
        <v>1.72024167535061</v>
      </c>
      <c r="M436" s="1">
        <v>17.845576770054901</v>
      </c>
      <c r="N436" s="1">
        <v>16.319694097763801</v>
      </c>
      <c r="O436" s="1">
        <v>1.5258826722911201</v>
      </c>
      <c r="P436" s="1" t="s">
        <v>83</v>
      </c>
      <c r="Q436" s="1">
        <v>4</v>
      </c>
      <c r="R436" s="1" t="s">
        <v>89</v>
      </c>
    </row>
    <row r="437" spans="1:18" x14ac:dyDescent="0.2">
      <c r="A437" s="1" t="s">
        <v>15</v>
      </c>
      <c r="B437" s="1" t="s">
        <v>16</v>
      </c>
      <c r="C437" s="1">
        <v>738</v>
      </c>
      <c r="D437" s="1">
        <v>0</v>
      </c>
      <c r="E437" s="1">
        <v>0.71539514212431499</v>
      </c>
      <c r="F437" s="1">
        <v>0.880723436433</v>
      </c>
      <c r="G437" s="1">
        <v>5437.5</v>
      </c>
      <c r="H437" s="1">
        <v>5952.5</v>
      </c>
      <c r="I437" s="1">
        <v>515</v>
      </c>
      <c r="J437" s="1">
        <v>6923.7005420054202</v>
      </c>
      <c r="K437" s="1">
        <v>7192.2642276422803</v>
      </c>
      <c r="L437" s="1">
        <v>268.56368563685601</v>
      </c>
      <c r="M437" s="1">
        <v>6314.7593727697504</v>
      </c>
      <c r="N437" s="1">
        <v>5847.3728776710695</v>
      </c>
      <c r="O437" s="1">
        <v>467.38649509868401</v>
      </c>
      <c r="P437" s="1" t="s">
        <v>83</v>
      </c>
      <c r="Q437" s="1">
        <v>4</v>
      </c>
      <c r="R437" s="1" t="s">
        <v>90</v>
      </c>
    </row>
    <row r="438" spans="1:18" x14ac:dyDescent="0.2">
      <c r="A438" s="1" t="s">
        <v>15</v>
      </c>
      <c r="B438" s="1" t="s">
        <v>16</v>
      </c>
      <c r="C438" s="1">
        <v>739</v>
      </c>
      <c r="D438" s="1">
        <v>0</v>
      </c>
      <c r="E438" s="1">
        <v>0.41538068160029601</v>
      </c>
      <c r="F438" s="1">
        <v>0.59131978320492296</v>
      </c>
      <c r="G438" s="1">
        <v>3.1759456543543202E-2</v>
      </c>
      <c r="H438" s="1">
        <v>3.2476999999999999E-2</v>
      </c>
      <c r="I438" s="1">
        <v>7.1754345645679701E-4</v>
      </c>
      <c r="J438" s="1">
        <v>4.1169014831691102E-2</v>
      </c>
      <c r="K438" s="1">
        <v>3.1351861975642797E-2</v>
      </c>
      <c r="L438" s="1">
        <v>9.8171528560483199E-3</v>
      </c>
      <c r="M438" s="1">
        <v>3.7674649265636302E-2</v>
      </c>
      <c r="N438" s="1">
        <v>7.6702535098925103E-3</v>
      </c>
      <c r="O438" s="1">
        <v>3.0004395755743801E-2</v>
      </c>
      <c r="P438" s="1" t="s">
        <v>83</v>
      </c>
      <c r="Q438" s="1">
        <v>4</v>
      </c>
      <c r="R438" s="1" t="s">
        <v>97</v>
      </c>
    </row>
    <row r="439" spans="1:18" x14ac:dyDescent="0.2">
      <c r="A439" s="1" t="s">
        <v>17</v>
      </c>
      <c r="B439" s="1" t="s">
        <v>18</v>
      </c>
      <c r="C439" s="1">
        <v>739</v>
      </c>
      <c r="D439" s="1">
        <v>0</v>
      </c>
      <c r="E439" s="1">
        <v>0.99252127581790905</v>
      </c>
      <c r="F439" s="1">
        <v>0.99077249785082699</v>
      </c>
      <c r="G439" s="1">
        <v>73.020754967473593</v>
      </c>
      <c r="H439" s="1">
        <v>70.7</v>
      </c>
      <c r="I439" s="1">
        <v>2.3207549674735999</v>
      </c>
      <c r="J439" s="1">
        <v>70.782921310297198</v>
      </c>
      <c r="K439" s="1">
        <v>68.282002706359904</v>
      </c>
      <c r="L439" s="1">
        <v>2.50091860393721</v>
      </c>
      <c r="M439" s="1">
        <v>12.501062833925999</v>
      </c>
      <c r="N439" s="1">
        <v>12.2191268297852</v>
      </c>
      <c r="O439" s="1">
        <v>0.28193600414077702</v>
      </c>
      <c r="P439" s="1" t="s">
        <v>83</v>
      </c>
      <c r="Q439" s="1">
        <v>5</v>
      </c>
      <c r="R439" s="1" t="s">
        <v>89</v>
      </c>
    </row>
    <row r="440" spans="1:18" x14ac:dyDescent="0.2">
      <c r="A440" s="1" t="s">
        <v>17</v>
      </c>
      <c r="B440" s="1" t="s">
        <v>18</v>
      </c>
      <c r="C440" s="1">
        <v>738</v>
      </c>
      <c r="D440" s="1">
        <v>0</v>
      </c>
      <c r="E440" s="1">
        <v>0.995219551260489</v>
      </c>
      <c r="F440" s="1">
        <v>0.99283527827489004</v>
      </c>
      <c r="G440" s="1">
        <v>122253</v>
      </c>
      <c r="H440" s="1">
        <v>132429</v>
      </c>
      <c r="I440" s="1">
        <v>10176</v>
      </c>
      <c r="J440" s="1">
        <v>122563.998644986</v>
      </c>
      <c r="K440" s="1">
        <v>131999.19512195099</v>
      </c>
      <c r="L440" s="1">
        <v>9435.1964769647693</v>
      </c>
      <c r="M440" s="1">
        <v>39495.720562112598</v>
      </c>
      <c r="N440" s="1">
        <v>43118.701032024903</v>
      </c>
      <c r="O440" s="1">
        <v>3622.9804699123101</v>
      </c>
      <c r="P440" s="1" t="s">
        <v>83</v>
      </c>
      <c r="Q440" s="1">
        <v>5</v>
      </c>
      <c r="R440" s="1" t="s">
        <v>90</v>
      </c>
    </row>
    <row r="441" spans="1:18" x14ac:dyDescent="0.2">
      <c r="A441" s="1" t="s">
        <v>17</v>
      </c>
      <c r="B441" s="1" t="s">
        <v>18</v>
      </c>
      <c r="C441" s="1">
        <v>739</v>
      </c>
      <c r="D441" s="1">
        <v>0</v>
      </c>
      <c r="E441" s="1">
        <v>0.99202728657205097</v>
      </c>
      <c r="F441" s="1">
        <v>0.99016721808158403</v>
      </c>
      <c r="G441" s="1">
        <v>0.720538963144432</v>
      </c>
      <c r="H441" s="1">
        <v>0.70699999999999996</v>
      </c>
      <c r="I441" s="1">
        <v>1.3538963144432E-2</v>
      </c>
      <c r="J441" s="1">
        <v>0.698008837964882</v>
      </c>
      <c r="K441" s="1">
        <v>0.68282043301759099</v>
      </c>
      <c r="L441" s="1">
        <v>1.5188404947290899E-2</v>
      </c>
      <c r="M441" s="1">
        <v>0.123773577243375</v>
      </c>
      <c r="N441" s="1">
        <v>0.122189060389812</v>
      </c>
      <c r="O441" s="1">
        <v>1.5845168535634801E-3</v>
      </c>
      <c r="P441" s="1" t="s">
        <v>83</v>
      </c>
      <c r="Q441" s="1">
        <v>5</v>
      </c>
      <c r="R441" s="1" t="s">
        <v>97</v>
      </c>
    </row>
    <row r="442" spans="1:18" x14ac:dyDescent="0.2">
      <c r="A442" s="1" t="s">
        <v>19</v>
      </c>
      <c r="B442" s="1" t="s">
        <v>20</v>
      </c>
      <c r="C442" s="1">
        <v>739</v>
      </c>
      <c r="D442" s="1">
        <v>0</v>
      </c>
      <c r="E442" s="1">
        <v>0.99059662402092097</v>
      </c>
      <c r="F442" s="1">
        <v>0.98796532885116795</v>
      </c>
      <c r="G442" s="1">
        <v>24.007010019254501</v>
      </c>
      <c r="H442" s="1">
        <v>24.3</v>
      </c>
      <c r="I442" s="1">
        <v>0.29298998074550298</v>
      </c>
      <c r="J442" s="1">
        <v>26.274359991064099</v>
      </c>
      <c r="K442" s="1">
        <v>26.498376184032502</v>
      </c>
      <c r="L442" s="1">
        <v>0.224016192968332</v>
      </c>
      <c r="M442" s="1">
        <v>12.9373934686216</v>
      </c>
      <c r="N442" s="1">
        <v>13.020689084803401</v>
      </c>
      <c r="O442" s="1">
        <v>8.3295616181756002E-2</v>
      </c>
      <c r="P442" s="1" t="s">
        <v>83</v>
      </c>
      <c r="Q442" s="1">
        <v>6</v>
      </c>
      <c r="R442" s="1" t="s">
        <v>89</v>
      </c>
    </row>
    <row r="443" spans="1:18" x14ac:dyDescent="0.2">
      <c r="A443" s="1" t="s">
        <v>19</v>
      </c>
      <c r="B443" s="1" t="s">
        <v>20</v>
      </c>
      <c r="C443" s="1">
        <v>738</v>
      </c>
      <c r="D443" s="1">
        <v>0</v>
      </c>
      <c r="E443" s="1">
        <v>0.99112967601074697</v>
      </c>
      <c r="F443" s="1">
        <v>0.98804772324485102</v>
      </c>
      <c r="G443" s="1">
        <v>27506.5</v>
      </c>
      <c r="H443" s="1">
        <v>30170.5</v>
      </c>
      <c r="I443" s="1">
        <v>2664</v>
      </c>
      <c r="J443" s="1">
        <v>31840.9837398374</v>
      </c>
      <c r="K443" s="1">
        <v>34922.723577235804</v>
      </c>
      <c r="L443" s="1">
        <v>3081.7398373983801</v>
      </c>
      <c r="M443" s="1">
        <v>19198.279442844399</v>
      </c>
      <c r="N443" s="1">
        <v>21388.755606462</v>
      </c>
      <c r="O443" s="1">
        <v>2190.4761636175399</v>
      </c>
      <c r="P443" s="1" t="s">
        <v>83</v>
      </c>
      <c r="Q443" s="1">
        <v>6</v>
      </c>
      <c r="R443" s="1" t="s">
        <v>90</v>
      </c>
    </row>
    <row r="444" spans="1:18" x14ac:dyDescent="0.2">
      <c r="A444" s="1" t="s">
        <v>19</v>
      </c>
      <c r="B444" s="1" t="s">
        <v>20</v>
      </c>
      <c r="C444" s="1">
        <v>739</v>
      </c>
      <c r="D444" s="1">
        <v>0</v>
      </c>
      <c r="E444" s="1">
        <v>0.93422190961890295</v>
      </c>
      <c r="F444" s="1">
        <v>0.92354239265695404</v>
      </c>
      <c r="G444" s="1">
        <v>0.16405943309474799</v>
      </c>
      <c r="H444" s="1">
        <v>0.14264099999999999</v>
      </c>
      <c r="I444" s="1">
        <v>2.1418433094748002E-2</v>
      </c>
      <c r="J444" s="1">
        <v>0.18439160454349399</v>
      </c>
      <c r="K444" s="1">
        <v>0.15554229093369401</v>
      </c>
      <c r="L444" s="1">
        <v>2.88493136098E-2</v>
      </c>
      <c r="M444" s="1">
        <v>0.1014305754238</v>
      </c>
      <c r="N444" s="1">
        <v>7.6436229553965396E-2</v>
      </c>
      <c r="O444" s="1">
        <v>2.4994345869834199E-2</v>
      </c>
      <c r="P444" s="1" t="s">
        <v>83</v>
      </c>
      <c r="Q444" s="1">
        <v>6</v>
      </c>
      <c r="R444" s="1" t="s">
        <v>97</v>
      </c>
    </row>
    <row r="445" spans="1:18" x14ac:dyDescent="0.2">
      <c r="A445" s="1" t="s">
        <v>21</v>
      </c>
      <c r="B445" s="1" t="s">
        <v>22</v>
      </c>
      <c r="C445" s="1">
        <v>739</v>
      </c>
      <c r="D445" s="1">
        <v>0</v>
      </c>
      <c r="E445" s="1">
        <v>0.11411376067166799</v>
      </c>
      <c r="F445" s="1">
        <v>0.14657735298830801</v>
      </c>
      <c r="G445" s="1">
        <v>5.0015112991838997</v>
      </c>
      <c r="H445" s="1">
        <v>2.2000000000000002</v>
      </c>
      <c r="I445" s="1">
        <v>2.8015112991839</v>
      </c>
      <c r="J445" s="1">
        <v>5.0020081324957104</v>
      </c>
      <c r="K445" s="1">
        <v>3.0826792963464098</v>
      </c>
      <c r="L445" s="1">
        <v>1.91932883614929</v>
      </c>
      <c r="M445" s="1">
        <v>2.1746081611902202E-3</v>
      </c>
      <c r="N445" s="1">
        <v>2.8490901640459598</v>
      </c>
      <c r="O445" s="1">
        <v>2.8469155558847699</v>
      </c>
      <c r="P445" s="1" t="s">
        <v>83</v>
      </c>
      <c r="Q445" s="1">
        <v>7</v>
      </c>
      <c r="R445" s="1" t="s">
        <v>89</v>
      </c>
    </row>
    <row r="446" spans="1:18" x14ac:dyDescent="0.2">
      <c r="A446" s="1" t="s">
        <v>21</v>
      </c>
      <c r="B446" s="1" t="s">
        <v>22</v>
      </c>
      <c r="C446" s="1">
        <v>738</v>
      </c>
      <c r="D446" s="1">
        <v>0</v>
      </c>
      <c r="E446" s="1">
        <v>0.389975534289978</v>
      </c>
      <c r="F446" s="1">
        <v>0.55387892601288202</v>
      </c>
      <c r="G446" s="1">
        <v>1375.5</v>
      </c>
      <c r="H446" s="1">
        <v>589</v>
      </c>
      <c r="I446" s="1">
        <v>786.5</v>
      </c>
      <c r="J446" s="1">
        <v>1592.5108401084001</v>
      </c>
      <c r="K446" s="1">
        <v>920.51626016260195</v>
      </c>
      <c r="L446" s="1">
        <v>671.99457994579905</v>
      </c>
      <c r="M446" s="1">
        <v>959.92273717614</v>
      </c>
      <c r="N446" s="1">
        <v>1178.3488852599301</v>
      </c>
      <c r="O446" s="1">
        <v>218.42614808379099</v>
      </c>
      <c r="P446" s="1" t="s">
        <v>83</v>
      </c>
      <c r="Q446" s="1">
        <v>7</v>
      </c>
      <c r="R446" s="1" t="s">
        <v>90</v>
      </c>
    </row>
    <row r="447" spans="1:18" x14ac:dyDescent="0.2">
      <c r="A447" s="1" t="s">
        <v>23</v>
      </c>
      <c r="B447" s="1" t="s">
        <v>24</v>
      </c>
      <c r="C447" s="1">
        <v>739</v>
      </c>
      <c r="D447" s="1">
        <v>0</v>
      </c>
      <c r="E447" s="1">
        <v>0.57214034081335396</v>
      </c>
      <c r="F447" s="1">
        <v>0.55899022035012502</v>
      </c>
      <c r="G447" s="1">
        <v>11.280854374425299</v>
      </c>
      <c r="H447" s="1">
        <v>8.4</v>
      </c>
      <c r="I447" s="1">
        <v>2.8808543744252999</v>
      </c>
      <c r="J447" s="1">
        <v>16.113877140936399</v>
      </c>
      <c r="K447" s="1">
        <v>13.8161028416779</v>
      </c>
      <c r="L447" s="1">
        <v>2.29777429925845</v>
      </c>
      <c r="M447" s="1">
        <v>13.839259411557601</v>
      </c>
      <c r="N447" s="1">
        <v>14.5775190907218</v>
      </c>
      <c r="O447" s="1">
        <v>0.738259679164191</v>
      </c>
      <c r="P447" s="1" t="s">
        <v>83</v>
      </c>
      <c r="Q447" s="1">
        <v>8</v>
      </c>
      <c r="R447" s="1" t="s">
        <v>89</v>
      </c>
    </row>
    <row r="448" spans="1:18" x14ac:dyDescent="0.2">
      <c r="A448" s="1" t="s">
        <v>25</v>
      </c>
      <c r="B448" s="1" t="s">
        <v>26</v>
      </c>
      <c r="C448" s="1">
        <v>739</v>
      </c>
      <c r="D448" s="1">
        <v>0</v>
      </c>
      <c r="E448" s="1">
        <v>0.78114762226265899</v>
      </c>
      <c r="F448" s="1">
        <v>0.78643588785842</v>
      </c>
      <c r="G448" s="1">
        <v>52.982409734162196</v>
      </c>
      <c r="H448" s="1">
        <v>39.4</v>
      </c>
      <c r="I448" s="1">
        <v>13.5824097341622</v>
      </c>
      <c r="J448" s="1">
        <v>50.692781915942803</v>
      </c>
      <c r="K448" s="1">
        <v>40.089986468200301</v>
      </c>
      <c r="L448" s="1">
        <v>10.602795447742499</v>
      </c>
      <c r="M448" s="1">
        <v>25.628008319450299</v>
      </c>
      <c r="N448" s="1">
        <v>24.0614858819098</v>
      </c>
      <c r="O448" s="1">
        <v>1.56652243754047</v>
      </c>
      <c r="P448" s="1" t="s">
        <v>83</v>
      </c>
      <c r="Q448" s="1">
        <v>9</v>
      </c>
      <c r="R448" s="1" t="s">
        <v>89</v>
      </c>
    </row>
    <row r="449" spans="1:18" x14ac:dyDescent="0.2">
      <c r="A449" s="1" t="s">
        <v>25</v>
      </c>
      <c r="B449" s="1" t="s">
        <v>26</v>
      </c>
      <c r="C449" s="1">
        <v>738</v>
      </c>
      <c r="D449" s="1">
        <v>0</v>
      </c>
      <c r="E449" s="1">
        <v>0.92713280408823595</v>
      </c>
      <c r="F449" s="1">
        <v>0.89426020440721798</v>
      </c>
      <c r="G449" s="1">
        <v>12672.5</v>
      </c>
      <c r="H449" s="1">
        <v>15021.5</v>
      </c>
      <c r="I449" s="1">
        <v>2349</v>
      </c>
      <c r="J449" s="1">
        <v>17917.780487804899</v>
      </c>
      <c r="K449" s="1">
        <v>20479.373983739799</v>
      </c>
      <c r="L449" s="1">
        <v>2561.5934959349602</v>
      </c>
      <c r="M449" s="1">
        <v>16950.384734226998</v>
      </c>
      <c r="N449" s="1">
        <v>18988.268120413901</v>
      </c>
      <c r="O449" s="1">
        <v>2037.88338618692</v>
      </c>
      <c r="P449" s="1" t="s">
        <v>83</v>
      </c>
      <c r="Q449" s="1">
        <v>9</v>
      </c>
      <c r="R449" s="1" t="s">
        <v>90</v>
      </c>
    </row>
    <row r="450" spans="1:18" x14ac:dyDescent="0.2">
      <c r="A450" s="1" t="s">
        <v>27</v>
      </c>
      <c r="B450" s="1" t="s">
        <v>28</v>
      </c>
      <c r="C450" s="1">
        <v>739</v>
      </c>
      <c r="D450" s="1">
        <v>0</v>
      </c>
      <c r="E450" s="1">
        <v>0.81803755169428605</v>
      </c>
      <c r="F450" s="1">
        <v>0.82418642550598897</v>
      </c>
      <c r="G450" s="1">
        <v>56.565778367297703</v>
      </c>
      <c r="H450" s="1">
        <v>68.3</v>
      </c>
      <c r="I450" s="1">
        <v>11.734221632702299</v>
      </c>
      <c r="J450" s="1">
        <v>53.151550495890298</v>
      </c>
      <c r="K450" s="1">
        <v>61.924492557510099</v>
      </c>
      <c r="L450" s="1">
        <v>8.7729420616198404</v>
      </c>
      <c r="M450" s="1">
        <v>26.208122443593801</v>
      </c>
      <c r="N450" s="1">
        <v>23.4386070776571</v>
      </c>
      <c r="O450" s="1">
        <v>2.76951536593667</v>
      </c>
      <c r="P450" s="1" t="s">
        <v>83</v>
      </c>
      <c r="Q450" s="1">
        <v>10</v>
      </c>
      <c r="R450" s="1" t="s">
        <v>89</v>
      </c>
    </row>
    <row r="451" spans="1:18" x14ac:dyDescent="0.2">
      <c r="A451" s="1" t="s">
        <v>27</v>
      </c>
      <c r="B451" s="1" t="s">
        <v>28</v>
      </c>
      <c r="C451" s="1">
        <v>738</v>
      </c>
      <c r="D451" s="1">
        <v>0</v>
      </c>
      <c r="E451" s="1">
        <v>0.904547392884687</v>
      </c>
      <c r="F451" s="1">
        <v>0.90628772144443603</v>
      </c>
      <c r="G451" s="1">
        <v>7116</v>
      </c>
      <c r="H451" s="1">
        <v>9334</v>
      </c>
      <c r="I451" s="1">
        <v>2218</v>
      </c>
      <c r="J451" s="1">
        <v>11263.932249322501</v>
      </c>
      <c r="K451" s="1">
        <v>14140.5216802168</v>
      </c>
      <c r="L451" s="1">
        <v>2876.5894308943102</v>
      </c>
      <c r="M451" s="1">
        <v>13322.9576950101</v>
      </c>
      <c r="N451" s="1">
        <v>15787.3095231106</v>
      </c>
      <c r="O451" s="1">
        <v>2464.3518281004699</v>
      </c>
      <c r="P451" s="1" t="s">
        <v>83</v>
      </c>
      <c r="Q451" s="1">
        <v>10</v>
      </c>
      <c r="R451" s="1" t="s">
        <v>90</v>
      </c>
    </row>
    <row r="452" spans="1:18" x14ac:dyDescent="0.2">
      <c r="A452" s="1" t="s">
        <v>29</v>
      </c>
      <c r="B452" s="1" t="s">
        <v>30</v>
      </c>
      <c r="C452" s="1">
        <v>739</v>
      </c>
      <c r="D452" s="1">
        <v>0</v>
      </c>
      <c r="E452" s="1">
        <v>0.74603348153563498</v>
      </c>
      <c r="F452" s="1">
        <v>0.73574298865688903</v>
      </c>
      <c r="G452" s="1">
        <v>15.2843601895735</v>
      </c>
      <c r="H452" s="1">
        <v>11.3</v>
      </c>
      <c r="I452" s="1">
        <v>3.9843601895735001</v>
      </c>
      <c r="J452" s="1">
        <v>20.840002131945599</v>
      </c>
      <c r="K452" s="1">
        <v>15.3174560216509</v>
      </c>
      <c r="L452" s="1">
        <v>5.5225461102946696</v>
      </c>
      <c r="M452" s="1">
        <v>17.272082777135001</v>
      </c>
      <c r="N452" s="1">
        <v>13.1729255895247</v>
      </c>
      <c r="O452" s="1">
        <v>4.0991571876102801</v>
      </c>
      <c r="P452" s="1" t="s">
        <v>83</v>
      </c>
      <c r="Q452" s="1">
        <v>11</v>
      </c>
      <c r="R452" s="1" t="s">
        <v>89</v>
      </c>
    </row>
    <row r="453" spans="1:18" x14ac:dyDescent="0.2">
      <c r="A453" s="1" t="s">
        <v>29</v>
      </c>
      <c r="B453" s="1" t="s">
        <v>30</v>
      </c>
      <c r="C453" s="1">
        <v>738</v>
      </c>
      <c r="D453" s="1">
        <v>0</v>
      </c>
      <c r="E453" s="1">
        <v>0.49256002208912802</v>
      </c>
      <c r="F453" s="1">
        <v>0.51344238579648105</v>
      </c>
      <c r="G453" s="1">
        <v>1798.5</v>
      </c>
      <c r="H453" s="1">
        <v>2011.5</v>
      </c>
      <c r="I453" s="1">
        <v>213</v>
      </c>
      <c r="J453" s="1">
        <v>2696.9769647696498</v>
      </c>
      <c r="K453" s="1">
        <v>2796.9498644986502</v>
      </c>
      <c r="L453" s="1">
        <v>99.972899728997604</v>
      </c>
      <c r="M453" s="1">
        <v>2810.3842426003198</v>
      </c>
      <c r="N453" s="1">
        <v>2802.5154385124101</v>
      </c>
      <c r="O453" s="1">
        <v>7.8688040879132997</v>
      </c>
      <c r="P453" s="1" t="s">
        <v>83</v>
      </c>
      <c r="Q453" s="1">
        <v>11</v>
      </c>
      <c r="R453" s="1" t="s">
        <v>90</v>
      </c>
    </row>
    <row r="454" spans="1:18" x14ac:dyDescent="0.2">
      <c r="A454" s="1" t="s">
        <v>31</v>
      </c>
      <c r="B454" s="1" t="s">
        <v>32</v>
      </c>
      <c r="C454" s="1">
        <v>739</v>
      </c>
      <c r="D454" s="1">
        <v>0</v>
      </c>
      <c r="E454" s="1">
        <v>0.79172851412380096</v>
      </c>
      <c r="F454" s="1">
        <v>0.81647929827447696</v>
      </c>
      <c r="G454" s="1">
        <v>12.361906710311001</v>
      </c>
      <c r="H454" s="1">
        <v>15</v>
      </c>
      <c r="I454" s="1">
        <v>2.6380932896889999</v>
      </c>
      <c r="J454" s="1">
        <v>16.9388183038268</v>
      </c>
      <c r="K454" s="1">
        <v>19.9552097428958</v>
      </c>
      <c r="L454" s="1">
        <v>3.0163914390689901</v>
      </c>
      <c r="M454" s="1">
        <v>14.484825889473001</v>
      </c>
      <c r="N454" s="1">
        <v>15.9709317352238</v>
      </c>
      <c r="O454" s="1">
        <v>1.4861058457508201</v>
      </c>
      <c r="P454" s="1" t="s">
        <v>83</v>
      </c>
      <c r="Q454" s="1">
        <v>12</v>
      </c>
      <c r="R454" s="1" t="s">
        <v>89</v>
      </c>
    </row>
    <row r="455" spans="1:18" x14ac:dyDescent="0.2">
      <c r="A455" s="1" t="s">
        <v>33</v>
      </c>
      <c r="B455" s="1" t="s">
        <v>34</v>
      </c>
      <c r="C455" s="1">
        <v>739</v>
      </c>
      <c r="D455" s="1">
        <v>0</v>
      </c>
      <c r="E455" s="1">
        <v>0.474171724525837</v>
      </c>
      <c r="F455" s="1">
        <v>0.50369344806195804</v>
      </c>
      <c r="G455" s="1">
        <v>8.2952119548642909</v>
      </c>
      <c r="H455" s="1">
        <v>21.4</v>
      </c>
      <c r="I455" s="1">
        <v>13.104788045135701</v>
      </c>
      <c r="J455" s="1">
        <v>12.756870226939</v>
      </c>
      <c r="K455" s="1">
        <v>24.154262516914699</v>
      </c>
      <c r="L455" s="1">
        <v>11.3973922899757</v>
      </c>
      <c r="M455" s="1">
        <v>12.3690907471227</v>
      </c>
      <c r="N455" s="1">
        <v>15.881507119656399</v>
      </c>
      <c r="O455" s="1">
        <v>3.5124163725336901</v>
      </c>
      <c r="P455" s="1" t="s">
        <v>83</v>
      </c>
      <c r="Q455" s="1">
        <v>13</v>
      </c>
      <c r="R455" s="1" t="s">
        <v>89</v>
      </c>
    </row>
    <row r="456" spans="1:18" x14ac:dyDescent="0.2">
      <c r="A456" s="1" t="s">
        <v>35</v>
      </c>
      <c r="B456" s="1" t="s">
        <v>36</v>
      </c>
      <c r="C456" s="1">
        <v>739</v>
      </c>
      <c r="D456" s="1">
        <v>0</v>
      </c>
      <c r="E456" s="1">
        <v>0.80964375911295305</v>
      </c>
      <c r="F456" s="1">
        <v>0.792211398417216</v>
      </c>
      <c r="G456" s="1">
        <v>59.844054580896703</v>
      </c>
      <c r="H456" s="1">
        <v>55.7</v>
      </c>
      <c r="I456" s="1">
        <v>4.1440545808966904</v>
      </c>
      <c r="J456" s="1">
        <v>54.970212914647298</v>
      </c>
      <c r="K456" s="1">
        <v>52.5129905277402</v>
      </c>
      <c r="L456" s="1">
        <v>2.4572223869070799</v>
      </c>
      <c r="M456" s="1">
        <v>23.148090217140901</v>
      </c>
      <c r="N456" s="1">
        <v>17.944653516440901</v>
      </c>
      <c r="O456" s="1">
        <v>5.2034367007000002</v>
      </c>
      <c r="P456" s="1" t="s">
        <v>83</v>
      </c>
      <c r="Q456" s="1">
        <v>14</v>
      </c>
      <c r="R456" s="1" t="s">
        <v>89</v>
      </c>
    </row>
    <row r="457" spans="1:18" x14ac:dyDescent="0.2">
      <c r="A457" s="1" t="s">
        <v>35</v>
      </c>
      <c r="B457" s="1" t="s">
        <v>36</v>
      </c>
      <c r="C457" s="1">
        <v>738</v>
      </c>
      <c r="D457" s="1">
        <v>0</v>
      </c>
      <c r="E457" s="1">
        <v>0.59573730581293005</v>
      </c>
      <c r="F457" s="1">
        <v>0.70513718748612597</v>
      </c>
      <c r="G457" s="1">
        <v>1090.5</v>
      </c>
      <c r="H457" s="1">
        <v>2722</v>
      </c>
      <c r="I457" s="1">
        <v>1631.5</v>
      </c>
      <c r="J457" s="1">
        <v>1790.1165311653101</v>
      </c>
      <c r="K457" s="1">
        <v>3584.89566395664</v>
      </c>
      <c r="L457" s="1">
        <v>1794.7791327913301</v>
      </c>
      <c r="M457" s="1">
        <v>2030.95173697165</v>
      </c>
      <c r="N457" s="1">
        <v>3291.8891131792798</v>
      </c>
      <c r="O457" s="1">
        <v>1260.93737620763</v>
      </c>
      <c r="P457" s="1" t="s">
        <v>83</v>
      </c>
      <c r="Q457" s="1">
        <v>14</v>
      </c>
      <c r="R457" s="1" t="s">
        <v>90</v>
      </c>
    </row>
    <row r="458" spans="1:18" x14ac:dyDescent="0.2">
      <c r="A458" s="1" t="s">
        <v>37</v>
      </c>
      <c r="B458" s="1" t="s">
        <v>38</v>
      </c>
      <c r="C458" s="1">
        <v>739</v>
      </c>
      <c r="D458" s="1">
        <v>0</v>
      </c>
      <c r="E458" s="1">
        <v>0.79811392375377999</v>
      </c>
      <c r="F458" s="1">
        <v>0.73350606521805195</v>
      </c>
      <c r="G458" s="1">
        <v>6.4638783269962001</v>
      </c>
      <c r="H458" s="1">
        <v>8.9</v>
      </c>
      <c r="I458" s="1">
        <v>2.4361216730037998</v>
      </c>
      <c r="J458" s="1">
        <v>9.8898900402088294</v>
      </c>
      <c r="K458" s="1">
        <v>11.4104194857916</v>
      </c>
      <c r="L458" s="1">
        <v>1.52052944558278</v>
      </c>
      <c r="M458" s="1">
        <v>10.2701707384907</v>
      </c>
      <c r="N458" s="1">
        <v>9.2564523580796099</v>
      </c>
      <c r="O458" s="1">
        <v>1.0137183804110601</v>
      </c>
      <c r="P458" s="1" t="s">
        <v>83</v>
      </c>
      <c r="Q458" s="1">
        <v>15</v>
      </c>
      <c r="R458" s="1" t="s">
        <v>89</v>
      </c>
    </row>
    <row r="459" spans="1:18" x14ac:dyDescent="0.2">
      <c r="A459" s="1" t="s">
        <v>37</v>
      </c>
      <c r="B459" s="1" t="s">
        <v>38</v>
      </c>
      <c r="C459" s="1">
        <v>738</v>
      </c>
      <c r="D459" s="1">
        <v>0</v>
      </c>
      <c r="E459" s="1">
        <v>0.44960254203187899</v>
      </c>
      <c r="F459" s="1">
        <v>0.67407518935957</v>
      </c>
      <c r="G459" s="1">
        <v>152.5</v>
      </c>
      <c r="H459" s="1">
        <v>397.5</v>
      </c>
      <c r="I459" s="1">
        <v>245</v>
      </c>
      <c r="J459" s="1">
        <v>393.12466124661199</v>
      </c>
      <c r="K459" s="1">
        <v>775.94850948509497</v>
      </c>
      <c r="L459" s="1">
        <v>382.82384823848201</v>
      </c>
      <c r="M459" s="1">
        <v>684.46016574777798</v>
      </c>
      <c r="N459" s="1">
        <v>1790.8067237712</v>
      </c>
      <c r="O459" s="1">
        <v>1106.3465580234299</v>
      </c>
      <c r="P459" s="1" t="s">
        <v>83</v>
      </c>
      <c r="Q459" s="1">
        <v>15</v>
      </c>
      <c r="R459" s="1" t="s">
        <v>90</v>
      </c>
    </row>
    <row r="460" spans="1:18" x14ac:dyDescent="0.2">
      <c r="A460" s="1" t="s">
        <v>39</v>
      </c>
      <c r="B460" s="1" t="s">
        <v>40</v>
      </c>
      <c r="C460" s="1">
        <v>739</v>
      </c>
      <c r="D460" s="1">
        <v>0</v>
      </c>
      <c r="E460" s="1">
        <v>0.80879570051651695</v>
      </c>
      <c r="F460" s="1">
        <v>0.77959267497226103</v>
      </c>
      <c r="G460" s="1">
        <v>10.063694267515899</v>
      </c>
      <c r="H460" s="1">
        <v>18.100000000000001</v>
      </c>
      <c r="I460" s="1">
        <v>8.0363057324841005</v>
      </c>
      <c r="J460" s="1">
        <v>19.423243926405</v>
      </c>
      <c r="K460" s="1">
        <v>23.6299052774019</v>
      </c>
      <c r="L460" s="1">
        <v>4.2066613509969102</v>
      </c>
      <c r="M460" s="1">
        <v>21.969446507901701</v>
      </c>
      <c r="N460" s="1">
        <v>18.539203649084701</v>
      </c>
      <c r="O460" s="1">
        <v>3.4302428588169702</v>
      </c>
      <c r="P460" s="1" t="s">
        <v>83</v>
      </c>
      <c r="Q460" s="1">
        <v>16</v>
      </c>
      <c r="R460" s="1" t="s">
        <v>89</v>
      </c>
    </row>
    <row r="461" spans="1:18" x14ac:dyDescent="0.2">
      <c r="A461" s="1" t="s">
        <v>39</v>
      </c>
      <c r="B461" s="1" t="s">
        <v>40</v>
      </c>
      <c r="C461" s="1">
        <v>738</v>
      </c>
      <c r="D461" s="1">
        <v>0</v>
      </c>
      <c r="E461" s="1">
        <v>0.65601964471313001</v>
      </c>
      <c r="F461" s="1">
        <v>0.68703408850038095</v>
      </c>
      <c r="G461" s="1">
        <v>216.5</v>
      </c>
      <c r="H461" s="1">
        <v>645.5</v>
      </c>
      <c r="I461" s="1">
        <v>429</v>
      </c>
      <c r="J461" s="1">
        <v>978.36856368563701</v>
      </c>
      <c r="K461" s="1">
        <v>1531.2371273712699</v>
      </c>
      <c r="L461" s="1">
        <v>552.86856368563701</v>
      </c>
      <c r="M461" s="1">
        <v>2175.1800255353601</v>
      </c>
      <c r="N461" s="1">
        <v>2593.51820306128</v>
      </c>
      <c r="O461" s="1">
        <v>418.33817752591102</v>
      </c>
      <c r="P461" s="1" t="s">
        <v>83</v>
      </c>
      <c r="Q461" s="1">
        <v>16</v>
      </c>
      <c r="R461" s="1" t="s">
        <v>90</v>
      </c>
    </row>
    <row r="462" spans="1:18" x14ac:dyDescent="0.2">
      <c r="A462" s="1" t="s">
        <v>41</v>
      </c>
      <c r="B462" s="1" t="s">
        <v>42</v>
      </c>
      <c r="C462" s="1">
        <v>739</v>
      </c>
      <c r="D462" s="1">
        <v>0</v>
      </c>
      <c r="E462" s="1">
        <v>0.778425607336234</v>
      </c>
      <c r="F462" s="1">
        <v>0.68064286598271795</v>
      </c>
      <c r="G462" s="1">
        <v>12.7325890483785</v>
      </c>
      <c r="H462" s="1">
        <v>10.3</v>
      </c>
      <c r="I462" s="1">
        <v>2.4325890483785</v>
      </c>
      <c r="J462" s="1">
        <v>15.7166531187389</v>
      </c>
      <c r="K462" s="1">
        <v>12.452638700947199</v>
      </c>
      <c r="L462" s="1">
        <v>3.2640144177916901</v>
      </c>
      <c r="M462" s="1">
        <v>12.6785574061301</v>
      </c>
      <c r="N462" s="1">
        <v>9.9852969385963704</v>
      </c>
      <c r="O462" s="1">
        <v>2.6932604675337699</v>
      </c>
      <c r="P462" s="1" t="s">
        <v>83</v>
      </c>
      <c r="Q462" s="1">
        <v>17</v>
      </c>
      <c r="R462" s="1" t="s">
        <v>89</v>
      </c>
    </row>
    <row r="463" spans="1:18" x14ac:dyDescent="0.2">
      <c r="A463" s="1" t="s">
        <v>41</v>
      </c>
      <c r="B463" s="1" t="s">
        <v>42</v>
      </c>
      <c r="C463" s="1">
        <v>738</v>
      </c>
      <c r="D463" s="1">
        <v>0</v>
      </c>
      <c r="E463" s="1">
        <v>0.643904162059457</v>
      </c>
      <c r="F463" s="1">
        <v>0.69952447281542995</v>
      </c>
      <c r="G463" s="1">
        <v>275</v>
      </c>
      <c r="H463" s="1">
        <v>540.5</v>
      </c>
      <c r="I463" s="1">
        <v>265.5</v>
      </c>
      <c r="J463" s="1">
        <v>470.80216802168002</v>
      </c>
      <c r="K463" s="1">
        <v>731.37804878048803</v>
      </c>
      <c r="L463" s="1">
        <v>260.57588075880801</v>
      </c>
      <c r="M463" s="1">
        <v>576.16936620843501</v>
      </c>
      <c r="N463" s="1">
        <v>744.16189234204796</v>
      </c>
      <c r="O463" s="1">
        <v>167.99252613361301</v>
      </c>
      <c r="P463" s="1" t="s">
        <v>83</v>
      </c>
      <c r="Q463" s="1">
        <v>17</v>
      </c>
      <c r="R463" s="1" t="s">
        <v>90</v>
      </c>
    </row>
    <row r="464" spans="1:18" x14ac:dyDescent="0.2">
      <c r="A464" s="1" t="s">
        <v>43</v>
      </c>
      <c r="B464" s="1" t="s">
        <v>44</v>
      </c>
      <c r="C464" s="1">
        <v>739</v>
      </c>
      <c r="D464" s="1">
        <v>0</v>
      </c>
      <c r="E464" s="1">
        <v>0.41414112870747899</v>
      </c>
      <c r="F464" s="1">
        <v>0.45348952671575399</v>
      </c>
      <c r="G464" s="1">
        <v>42.884398908667698</v>
      </c>
      <c r="H464" s="1">
        <v>8.1</v>
      </c>
      <c r="I464" s="1">
        <v>34.784398908667697</v>
      </c>
      <c r="J464" s="1">
        <v>42.8648919107399</v>
      </c>
      <c r="K464" s="1">
        <v>12.4422192151556</v>
      </c>
      <c r="L464" s="1">
        <v>30.4226726955843</v>
      </c>
      <c r="M464" s="1">
        <v>18.8180768245625</v>
      </c>
      <c r="N464" s="1">
        <v>12.9314328270308</v>
      </c>
      <c r="O464" s="1">
        <v>5.8866439975317402</v>
      </c>
      <c r="P464" s="1" t="s">
        <v>83</v>
      </c>
      <c r="Q464" s="1">
        <v>18</v>
      </c>
      <c r="R464" s="1" t="s">
        <v>89</v>
      </c>
    </row>
    <row r="465" spans="1:18" x14ac:dyDescent="0.2">
      <c r="A465" s="1" t="s">
        <v>43</v>
      </c>
      <c r="B465" s="1" t="s">
        <v>44</v>
      </c>
      <c r="C465" s="1">
        <v>738</v>
      </c>
      <c r="D465" s="1">
        <v>0</v>
      </c>
      <c r="E465" s="1">
        <v>0.96449487594845396</v>
      </c>
      <c r="F465" s="1">
        <v>0.97143343817414796</v>
      </c>
      <c r="G465" s="1">
        <v>32468</v>
      </c>
      <c r="H465" s="1">
        <v>34959.5</v>
      </c>
      <c r="I465" s="1">
        <v>2491.5</v>
      </c>
      <c r="J465" s="1">
        <v>37278.819783197803</v>
      </c>
      <c r="K465" s="1">
        <v>39903.230352303501</v>
      </c>
      <c r="L465" s="1">
        <v>2624.4105691056898</v>
      </c>
      <c r="M465" s="1">
        <v>25828.025862787799</v>
      </c>
      <c r="N465" s="1">
        <v>27500.090930966999</v>
      </c>
      <c r="O465" s="1">
        <v>1672.0650681791899</v>
      </c>
      <c r="P465" s="1" t="s">
        <v>83</v>
      </c>
      <c r="Q465" s="1">
        <v>18</v>
      </c>
      <c r="R465" s="1" t="s">
        <v>90</v>
      </c>
    </row>
    <row r="466" spans="1:18" x14ac:dyDescent="0.2">
      <c r="A466" s="1" t="s">
        <v>45</v>
      </c>
      <c r="B466" s="1" t="s">
        <v>46</v>
      </c>
      <c r="C466" s="1">
        <v>739</v>
      </c>
      <c r="D466" s="1">
        <v>0</v>
      </c>
      <c r="E466" s="1">
        <v>0.99617875890884</v>
      </c>
      <c r="F466" s="1">
        <v>0.99616175038309096</v>
      </c>
      <c r="G466" s="1">
        <v>68.395142200418505</v>
      </c>
      <c r="H466" s="1">
        <v>67.2</v>
      </c>
      <c r="I466" s="1">
        <v>1.1951422004184999</v>
      </c>
      <c r="J466" s="1">
        <v>66.447376779197995</v>
      </c>
      <c r="K466" s="1">
        <v>65.400947225981099</v>
      </c>
      <c r="L466" s="1">
        <v>1.0464295532169401</v>
      </c>
      <c r="M466" s="1">
        <v>14.426507223494999</v>
      </c>
      <c r="N466" s="1">
        <v>14.441628577065501</v>
      </c>
      <c r="O466" s="1">
        <v>1.5121353570515699E-2</v>
      </c>
      <c r="P466" s="1" t="s">
        <v>83</v>
      </c>
      <c r="Q466" s="1">
        <v>19</v>
      </c>
      <c r="R466" s="1" t="s">
        <v>89</v>
      </c>
    </row>
    <row r="467" spans="1:18" x14ac:dyDescent="0.2">
      <c r="A467" s="1" t="s">
        <v>45</v>
      </c>
      <c r="B467" s="1" t="s">
        <v>46</v>
      </c>
      <c r="C467" s="1">
        <v>738</v>
      </c>
      <c r="D467" s="1">
        <v>0</v>
      </c>
      <c r="E467" s="1">
        <v>0.99727003034679296</v>
      </c>
      <c r="F467" s="1">
        <v>0.99727740645018503</v>
      </c>
      <c r="G467" s="1">
        <v>78497</v>
      </c>
      <c r="H467" s="1">
        <v>82955.5</v>
      </c>
      <c r="I467" s="1">
        <v>4458.5</v>
      </c>
      <c r="J467" s="1">
        <v>81945.868563685595</v>
      </c>
      <c r="K467" s="1">
        <v>86611.808943089403</v>
      </c>
      <c r="L467" s="1">
        <v>4665.9403794037898</v>
      </c>
      <c r="M467" s="1">
        <v>32563.175360156401</v>
      </c>
      <c r="N467" s="1">
        <v>34563.555919993902</v>
      </c>
      <c r="O467" s="1">
        <v>2000.38055983753</v>
      </c>
      <c r="P467" s="1" t="s">
        <v>83</v>
      </c>
      <c r="Q467" s="1">
        <v>19</v>
      </c>
      <c r="R467" s="1" t="s">
        <v>90</v>
      </c>
    </row>
    <row r="468" spans="1:18" x14ac:dyDescent="0.2">
      <c r="A468" s="1" t="s">
        <v>45</v>
      </c>
      <c r="B468" s="1" t="s">
        <v>46</v>
      </c>
      <c r="C468" s="1">
        <v>739</v>
      </c>
      <c r="D468" s="1">
        <v>0</v>
      </c>
      <c r="E468" s="1">
        <v>0.76180673121300202</v>
      </c>
      <c r="F468" s="1">
        <v>0.74762827911895302</v>
      </c>
      <c r="G468" s="1">
        <v>0.469785032093539</v>
      </c>
      <c r="H468" s="1">
        <v>0.39446399999999998</v>
      </c>
      <c r="I468" s="1">
        <v>7.5321032093539006E-2</v>
      </c>
      <c r="J468" s="1">
        <v>0.46316636771394998</v>
      </c>
      <c r="K468" s="1">
        <v>0.38390379851150203</v>
      </c>
      <c r="L468" s="1">
        <v>7.9262569202448396E-2</v>
      </c>
      <c r="M468" s="1">
        <v>0.129787342511197</v>
      </c>
      <c r="N468" s="1">
        <v>8.4771398339786003E-2</v>
      </c>
      <c r="O468" s="1">
        <v>4.5015944171411103E-2</v>
      </c>
      <c r="P468" s="1" t="s">
        <v>83</v>
      </c>
      <c r="Q468" s="1">
        <v>19</v>
      </c>
      <c r="R468" s="1" t="s">
        <v>97</v>
      </c>
    </row>
    <row r="469" spans="1:18" x14ac:dyDescent="0.2">
      <c r="A469" s="1" t="s">
        <v>47</v>
      </c>
      <c r="B469" s="1" t="s">
        <v>48</v>
      </c>
      <c r="C469" s="1">
        <v>739</v>
      </c>
      <c r="D469" s="1">
        <v>0</v>
      </c>
      <c r="E469" s="1">
        <v>0.45145792185802502</v>
      </c>
      <c r="F469" s="1">
        <v>0.46953739254247201</v>
      </c>
      <c r="G469" s="1">
        <v>1.1649635727126499</v>
      </c>
      <c r="H469" s="1">
        <v>1.9</v>
      </c>
      <c r="I469" s="1">
        <v>0.73503642728734997</v>
      </c>
      <c r="J469" s="1">
        <v>1.36023041100588</v>
      </c>
      <c r="K469" s="1">
        <v>2.1539918809201599</v>
      </c>
      <c r="L469" s="1">
        <v>0.79376146991427898</v>
      </c>
      <c r="M469" s="1">
        <v>0.88731336945401695</v>
      </c>
      <c r="N469" s="1">
        <v>1.32511477436698</v>
      </c>
      <c r="O469" s="1">
        <v>0.43780140491295999</v>
      </c>
      <c r="P469" s="1" t="s">
        <v>83</v>
      </c>
      <c r="Q469" s="1">
        <v>20</v>
      </c>
      <c r="R469" s="1" t="s">
        <v>89</v>
      </c>
    </row>
    <row r="470" spans="1:18" x14ac:dyDescent="0.2">
      <c r="A470" s="1" t="s">
        <v>47</v>
      </c>
      <c r="B470" s="1" t="s">
        <v>48</v>
      </c>
      <c r="C470" s="1">
        <v>738</v>
      </c>
      <c r="D470" s="1">
        <v>0</v>
      </c>
      <c r="E470" s="1">
        <v>0.55355102027221004</v>
      </c>
      <c r="F470" s="1">
        <v>0.58387556867455204</v>
      </c>
      <c r="G470" s="1">
        <v>1423.5</v>
      </c>
      <c r="H470" s="1">
        <v>1318.5</v>
      </c>
      <c r="I470" s="1">
        <v>105</v>
      </c>
      <c r="J470" s="1">
        <v>1576.0758807588099</v>
      </c>
      <c r="K470" s="1">
        <v>1506.4051490514901</v>
      </c>
      <c r="L470" s="1">
        <v>69.670731707317103</v>
      </c>
      <c r="M470" s="1">
        <v>973.27369473957197</v>
      </c>
      <c r="N470" s="1">
        <v>906.50913914273303</v>
      </c>
      <c r="O470" s="1">
        <v>66.764555596839202</v>
      </c>
      <c r="P470" s="1" t="s">
        <v>83</v>
      </c>
      <c r="Q470" s="1">
        <v>20</v>
      </c>
      <c r="R470" s="1" t="s">
        <v>90</v>
      </c>
    </row>
    <row r="471" spans="1:18" x14ac:dyDescent="0.2">
      <c r="A471" s="1" t="s">
        <v>49</v>
      </c>
      <c r="B471" s="1" t="s">
        <v>50</v>
      </c>
      <c r="C471" s="1">
        <v>739</v>
      </c>
      <c r="D471" s="1">
        <v>0</v>
      </c>
      <c r="E471" s="1">
        <v>0.84386058068417902</v>
      </c>
      <c r="F471" s="1">
        <v>0.87284123364860999</v>
      </c>
      <c r="G471" s="1">
        <v>34.9663346502699</v>
      </c>
      <c r="H471" s="1">
        <v>39.1</v>
      </c>
      <c r="I471" s="1">
        <v>4.1336653497300997</v>
      </c>
      <c r="J471" s="1">
        <v>35.8619747207361</v>
      </c>
      <c r="K471" s="1">
        <v>40.968200270635997</v>
      </c>
      <c r="L471" s="1">
        <v>5.1062255498999001</v>
      </c>
      <c r="M471" s="1">
        <v>14.0101451840658</v>
      </c>
      <c r="N471" s="1">
        <v>16.193662930736501</v>
      </c>
      <c r="O471" s="1">
        <v>2.1835177466707001</v>
      </c>
      <c r="P471" s="1" t="s">
        <v>83</v>
      </c>
      <c r="Q471" s="1">
        <v>21</v>
      </c>
      <c r="R471" s="1" t="s">
        <v>89</v>
      </c>
    </row>
    <row r="472" spans="1:18" x14ac:dyDescent="0.2">
      <c r="A472" s="1" t="s">
        <v>49</v>
      </c>
      <c r="B472" s="1" t="s">
        <v>50</v>
      </c>
      <c r="C472" s="1">
        <v>738</v>
      </c>
      <c r="D472" s="1">
        <v>0</v>
      </c>
      <c r="E472" s="1">
        <v>0.88744157101973598</v>
      </c>
      <c r="F472" s="1">
        <v>0.88423719506603304</v>
      </c>
      <c r="G472" s="1">
        <v>25944.5</v>
      </c>
      <c r="H472" s="1">
        <v>32207</v>
      </c>
      <c r="I472" s="1">
        <v>6262.5</v>
      </c>
      <c r="J472" s="1">
        <v>28179.4918699187</v>
      </c>
      <c r="K472" s="1">
        <v>35544.369918699202</v>
      </c>
      <c r="L472" s="1">
        <v>7364.8780487804897</v>
      </c>
      <c r="M472" s="1">
        <v>14463.161257612601</v>
      </c>
      <c r="N472" s="1">
        <v>18531.950727723699</v>
      </c>
      <c r="O472" s="1">
        <v>4068.7894701111099</v>
      </c>
      <c r="P472" s="1" t="s">
        <v>83</v>
      </c>
      <c r="Q472" s="1">
        <v>21</v>
      </c>
      <c r="R472" s="1" t="s">
        <v>90</v>
      </c>
    </row>
    <row r="473" spans="1:18" x14ac:dyDescent="0.2">
      <c r="A473" s="1" t="s">
        <v>51</v>
      </c>
      <c r="B473" s="1" t="s">
        <v>52</v>
      </c>
      <c r="C473" s="1">
        <v>739</v>
      </c>
      <c r="D473" s="1">
        <v>0</v>
      </c>
      <c r="E473" s="1">
        <v>0.66794491671383305</v>
      </c>
      <c r="F473" s="1">
        <v>0.63392320889605502</v>
      </c>
      <c r="G473" s="1">
        <v>3.2995215940289699</v>
      </c>
      <c r="H473" s="1">
        <v>0.5</v>
      </c>
      <c r="I473" s="1">
        <v>2.7995215940289699</v>
      </c>
      <c r="J473" s="1">
        <v>6.2499929418042903</v>
      </c>
      <c r="K473" s="1">
        <v>2.7652232746955301</v>
      </c>
      <c r="L473" s="1">
        <v>3.48476966710875</v>
      </c>
      <c r="M473" s="1">
        <v>8.8809969783618108</v>
      </c>
      <c r="N473" s="1">
        <v>5.6936774041326004</v>
      </c>
      <c r="O473" s="1">
        <v>3.18731957422921</v>
      </c>
      <c r="P473" s="1" t="s">
        <v>83</v>
      </c>
      <c r="Q473" s="1">
        <v>22</v>
      </c>
      <c r="R473" s="1" t="s">
        <v>89</v>
      </c>
    </row>
    <row r="474" spans="1:18" x14ac:dyDescent="0.2">
      <c r="A474" s="1" t="s">
        <v>51</v>
      </c>
      <c r="B474" s="1" t="s">
        <v>52</v>
      </c>
      <c r="C474" s="1">
        <v>738</v>
      </c>
      <c r="D474" s="1">
        <v>0</v>
      </c>
      <c r="E474" s="1">
        <v>0.60861913682398106</v>
      </c>
      <c r="F474" s="1">
        <v>0.70746074324686004</v>
      </c>
      <c r="G474" s="1">
        <v>2882</v>
      </c>
      <c r="H474" s="1">
        <v>2384</v>
      </c>
      <c r="I474" s="1">
        <v>498</v>
      </c>
      <c r="J474" s="1">
        <v>4862.3373983739802</v>
      </c>
      <c r="K474" s="1">
        <v>3871.5948509485102</v>
      </c>
      <c r="L474" s="1">
        <v>990.74254742547396</v>
      </c>
      <c r="M474" s="1">
        <v>7883.0619514228001</v>
      </c>
      <c r="N474" s="1">
        <v>5281.1326775626103</v>
      </c>
      <c r="O474" s="1">
        <v>2601.9292738601998</v>
      </c>
      <c r="P474" s="1" t="s">
        <v>83</v>
      </c>
      <c r="Q474" s="1">
        <v>22</v>
      </c>
      <c r="R474" s="1" t="s">
        <v>90</v>
      </c>
    </row>
    <row r="475" spans="1:18" x14ac:dyDescent="0.2">
      <c r="A475" s="1" t="s">
        <v>53</v>
      </c>
      <c r="B475" s="1" t="s">
        <v>54</v>
      </c>
      <c r="C475" s="1">
        <v>739</v>
      </c>
      <c r="D475" s="1">
        <v>0</v>
      </c>
      <c r="E475" s="1">
        <v>0.56085866010297603</v>
      </c>
      <c r="F475" s="1">
        <v>0.37759953179311501</v>
      </c>
      <c r="G475" s="1">
        <v>13.250014032068</v>
      </c>
      <c r="H475" s="1">
        <v>4.3</v>
      </c>
      <c r="I475" s="1">
        <v>8.9500140320679993</v>
      </c>
      <c r="J475" s="1">
        <v>15.0246660584619</v>
      </c>
      <c r="K475" s="1">
        <v>7.2224627875507403</v>
      </c>
      <c r="L475" s="1">
        <v>7.8022032709111304</v>
      </c>
      <c r="M475" s="1">
        <v>9.0730386092715598</v>
      </c>
      <c r="N475" s="1">
        <v>8.8077145845492506</v>
      </c>
      <c r="O475" s="1">
        <v>0.26532402472230399</v>
      </c>
      <c r="P475" s="1" t="s">
        <v>83</v>
      </c>
      <c r="Q475" s="1">
        <v>23</v>
      </c>
      <c r="R475" s="1" t="s">
        <v>89</v>
      </c>
    </row>
    <row r="476" spans="1:18" x14ac:dyDescent="0.2">
      <c r="A476" s="1" t="s">
        <v>53</v>
      </c>
      <c r="B476" s="1" t="s">
        <v>54</v>
      </c>
      <c r="C476" s="1">
        <v>738</v>
      </c>
      <c r="D476" s="1">
        <v>0</v>
      </c>
      <c r="E476" s="1">
        <v>0.50573834607062995</v>
      </c>
      <c r="F476" s="1">
        <v>0.38167867883893503</v>
      </c>
      <c r="G476" s="1">
        <v>10248.5</v>
      </c>
      <c r="H476" s="1">
        <v>4789.5</v>
      </c>
      <c r="I476" s="1">
        <v>5459</v>
      </c>
      <c r="J476" s="1">
        <v>11626.219512195101</v>
      </c>
      <c r="K476" s="1">
        <v>7293.8441734417302</v>
      </c>
      <c r="L476" s="1">
        <v>4332.3753387533898</v>
      </c>
      <c r="M476" s="1">
        <v>7116.0089345526903</v>
      </c>
      <c r="N476" s="1">
        <v>7647.0329318563499</v>
      </c>
      <c r="O476" s="1">
        <v>531.02399730365801</v>
      </c>
      <c r="P476" s="1" t="s">
        <v>83</v>
      </c>
      <c r="Q476" s="1">
        <v>23</v>
      </c>
      <c r="R476" s="1" t="s">
        <v>90</v>
      </c>
    </row>
    <row r="477" spans="1:18" x14ac:dyDescent="0.2">
      <c r="A477" s="1" t="s">
        <v>55</v>
      </c>
      <c r="B477" s="1" t="s">
        <v>56</v>
      </c>
      <c r="C477" s="1">
        <v>739</v>
      </c>
      <c r="D477" s="1">
        <v>0</v>
      </c>
      <c r="E477" s="1">
        <v>0.975198363714877</v>
      </c>
      <c r="F477" s="1">
        <v>0.97653994187306703</v>
      </c>
      <c r="G477" s="1">
        <v>45.8179750194831</v>
      </c>
      <c r="H477" s="1">
        <v>38.9</v>
      </c>
      <c r="I477" s="1">
        <v>6.9179750194830998</v>
      </c>
      <c r="J477" s="1">
        <v>44.778081629600401</v>
      </c>
      <c r="K477" s="1">
        <v>38.697158322056801</v>
      </c>
      <c r="L477" s="1">
        <v>6.08092330754359</v>
      </c>
      <c r="M477" s="1">
        <v>19.713607758260999</v>
      </c>
      <c r="N477" s="1">
        <v>17.462212553186902</v>
      </c>
      <c r="O477" s="1">
        <v>2.25139520507408</v>
      </c>
      <c r="P477" s="1" t="s">
        <v>83</v>
      </c>
      <c r="Q477" s="1">
        <v>24</v>
      </c>
      <c r="R477" s="1" t="s">
        <v>89</v>
      </c>
    </row>
    <row r="478" spans="1:18" x14ac:dyDescent="0.2">
      <c r="A478" s="1" t="s">
        <v>55</v>
      </c>
      <c r="B478" s="1" t="s">
        <v>56</v>
      </c>
      <c r="C478" s="1">
        <v>738</v>
      </c>
      <c r="D478" s="1">
        <v>0</v>
      </c>
      <c r="E478" s="1">
        <v>0.98086945334081199</v>
      </c>
      <c r="F478" s="1">
        <v>0.97796915846385901</v>
      </c>
      <c r="G478" s="1">
        <v>33180</v>
      </c>
      <c r="H478" s="1">
        <v>34959.5</v>
      </c>
      <c r="I478" s="1">
        <v>1779.5</v>
      </c>
      <c r="J478" s="1">
        <v>39059.495934959297</v>
      </c>
      <c r="K478" s="1">
        <v>39903.230352303501</v>
      </c>
      <c r="L478" s="1">
        <v>843.73441734417395</v>
      </c>
      <c r="M478" s="1">
        <v>27341.502740259901</v>
      </c>
      <c r="N478" s="1">
        <v>27500.090930966999</v>
      </c>
      <c r="O478" s="1">
        <v>158.58819070704001</v>
      </c>
      <c r="P478" s="1" t="s">
        <v>83</v>
      </c>
      <c r="Q478" s="1">
        <v>24</v>
      </c>
      <c r="R478" s="1" t="s">
        <v>90</v>
      </c>
    </row>
    <row r="479" spans="1:18" x14ac:dyDescent="0.2">
      <c r="A479" s="1" t="s">
        <v>57</v>
      </c>
      <c r="B479" s="1" t="s">
        <v>58</v>
      </c>
      <c r="C479" s="1">
        <v>871</v>
      </c>
      <c r="D479" s="1">
        <v>0</v>
      </c>
      <c r="E479" s="1">
        <v>0.97453936557327003</v>
      </c>
      <c r="F479" s="1">
        <v>0.97488232310247203</v>
      </c>
      <c r="G479" s="1">
        <v>27.157892444313799</v>
      </c>
      <c r="H479" s="1">
        <v>26.6</v>
      </c>
      <c r="I479" s="1">
        <v>0.55789244431380103</v>
      </c>
      <c r="J479" s="1">
        <v>29.066382421739799</v>
      </c>
      <c r="K479" s="1">
        <v>28.560045924225001</v>
      </c>
      <c r="L479" s="1">
        <v>0.50633649751472398</v>
      </c>
      <c r="M479" s="1">
        <v>12.104115693617199</v>
      </c>
      <c r="N479" s="1">
        <v>11.4826560665517</v>
      </c>
      <c r="O479" s="1">
        <v>0.62145962706553703</v>
      </c>
      <c r="P479" s="1" t="s">
        <v>83</v>
      </c>
      <c r="Q479" s="1">
        <v>25</v>
      </c>
      <c r="R479" s="1" t="s">
        <v>89</v>
      </c>
    </row>
    <row r="480" spans="1:18" x14ac:dyDescent="0.2">
      <c r="A480" s="1" t="s">
        <v>57</v>
      </c>
      <c r="B480" s="1" t="s">
        <v>58</v>
      </c>
      <c r="C480" s="1">
        <v>860</v>
      </c>
      <c r="D480" s="1">
        <v>0</v>
      </c>
      <c r="E480" s="1">
        <v>0.96472584941334405</v>
      </c>
      <c r="F480" s="1">
        <v>0.96114735865020196</v>
      </c>
      <c r="G480" s="1">
        <v>74922</v>
      </c>
      <c r="H480" s="1">
        <v>77129</v>
      </c>
      <c r="I480" s="1">
        <v>2207</v>
      </c>
      <c r="J480" s="1">
        <v>82408.340697674401</v>
      </c>
      <c r="K480" s="1">
        <v>83675.559302325593</v>
      </c>
      <c r="L480" s="1">
        <v>1267.2186046511599</v>
      </c>
      <c r="M480" s="1">
        <v>36654.670616081501</v>
      </c>
      <c r="N480" s="1">
        <v>36089.750427747596</v>
      </c>
      <c r="O480" s="1">
        <v>564.92018833391205</v>
      </c>
      <c r="P480" s="1" t="s">
        <v>83</v>
      </c>
      <c r="Q480" s="1">
        <v>25</v>
      </c>
      <c r="R480" s="1" t="s">
        <v>90</v>
      </c>
    </row>
    <row r="481" spans="1:18" x14ac:dyDescent="0.2">
      <c r="A481" s="1" t="s">
        <v>57</v>
      </c>
      <c r="B481" s="1" t="s">
        <v>58</v>
      </c>
      <c r="C481" s="1">
        <v>871</v>
      </c>
      <c r="D481" s="1">
        <v>0</v>
      </c>
      <c r="E481" s="1">
        <v>0.97453637803618298</v>
      </c>
      <c r="F481" s="1">
        <v>0.97488232310247203</v>
      </c>
      <c r="G481" s="1">
        <v>0.27157892444313803</v>
      </c>
      <c r="H481" s="1">
        <v>0.26600000000000001</v>
      </c>
      <c r="I481" s="1">
        <v>5.5789244431380097E-3</v>
      </c>
      <c r="J481" s="1">
        <v>0.290663824217398</v>
      </c>
      <c r="K481" s="1">
        <v>0.28560022962112502</v>
      </c>
      <c r="L481" s="1">
        <v>5.0635945962724197E-3</v>
      </c>
      <c r="M481" s="1">
        <v>0.121041156936172</v>
      </c>
      <c r="N481" s="1">
        <v>0.114826892800824</v>
      </c>
      <c r="O481" s="1">
        <v>6.2142641353476703E-3</v>
      </c>
      <c r="P481" s="1" t="s">
        <v>83</v>
      </c>
      <c r="Q481" s="1">
        <v>25</v>
      </c>
      <c r="R481" s="1" t="s">
        <v>97</v>
      </c>
    </row>
    <row r="482" spans="1:18" x14ac:dyDescent="0.2">
      <c r="A482" s="1" t="s">
        <v>59</v>
      </c>
      <c r="B482" s="1" t="s">
        <v>60</v>
      </c>
      <c r="C482" s="1">
        <v>871</v>
      </c>
      <c r="D482" s="1">
        <v>0</v>
      </c>
      <c r="E482" s="1">
        <v>0.92404235006537805</v>
      </c>
      <c r="F482" s="1">
        <v>0.92556922344600301</v>
      </c>
      <c r="G482" s="1">
        <v>53.131053166271599</v>
      </c>
      <c r="H482" s="1">
        <v>55.2</v>
      </c>
      <c r="I482" s="1">
        <v>2.0689468337284</v>
      </c>
      <c r="J482" s="1">
        <v>53.082405026680902</v>
      </c>
      <c r="K482" s="1">
        <v>54.988289322617703</v>
      </c>
      <c r="L482" s="1">
        <v>1.9058842959367599</v>
      </c>
      <c r="M482" s="1">
        <v>15.7131125473664</v>
      </c>
      <c r="N482" s="1">
        <v>14.934510699344701</v>
      </c>
      <c r="O482" s="1">
        <v>0.77860184802176002</v>
      </c>
      <c r="P482" s="1" t="s">
        <v>83</v>
      </c>
      <c r="Q482" s="1">
        <v>26</v>
      </c>
      <c r="R482" s="1" t="s">
        <v>89</v>
      </c>
    </row>
    <row r="483" spans="1:18" x14ac:dyDescent="0.2">
      <c r="A483" s="1" t="s">
        <v>59</v>
      </c>
      <c r="B483" s="1" t="s">
        <v>60</v>
      </c>
      <c r="C483" s="1">
        <v>860</v>
      </c>
      <c r="D483" s="1">
        <v>0</v>
      </c>
      <c r="E483" s="1">
        <v>0.96252179594398701</v>
      </c>
      <c r="F483" s="1">
        <v>0.95091070646378395</v>
      </c>
      <c r="G483" s="1">
        <v>38834</v>
      </c>
      <c r="H483" s="1">
        <v>41654</v>
      </c>
      <c r="I483" s="1">
        <v>2820</v>
      </c>
      <c r="J483" s="1">
        <v>42797.988372093001</v>
      </c>
      <c r="K483" s="1">
        <v>45666.063953488403</v>
      </c>
      <c r="L483" s="1">
        <v>2868.0755813953501</v>
      </c>
      <c r="M483" s="1">
        <v>22862.068529460099</v>
      </c>
      <c r="N483" s="1">
        <v>24555.310502205</v>
      </c>
      <c r="O483" s="1">
        <v>1693.2419727448801</v>
      </c>
      <c r="P483" s="1" t="s">
        <v>83</v>
      </c>
      <c r="Q483" s="1">
        <v>26</v>
      </c>
      <c r="R483" s="1" t="s">
        <v>90</v>
      </c>
    </row>
    <row r="484" spans="1:18" x14ac:dyDescent="0.2">
      <c r="A484" s="1" t="s">
        <v>59</v>
      </c>
      <c r="B484" s="1" t="s">
        <v>60</v>
      </c>
      <c r="C484" s="1">
        <v>871</v>
      </c>
      <c r="D484" s="1">
        <v>0</v>
      </c>
      <c r="E484" s="1">
        <v>0.51014959579730401</v>
      </c>
      <c r="F484" s="1">
        <v>0.51298611354442603</v>
      </c>
      <c r="G484" s="1">
        <v>0.13955218287947499</v>
      </c>
      <c r="H484" s="1">
        <v>0.16836000000000001</v>
      </c>
      <c r="I484" s="1">
        <v>2.8807817120524999E-2</v>
      </c>
      <c r="J484" s="1">
        <v>0.15050774534987399</v>
      </c>
      <c r="K484" s="1">
        <v>0.16771428243398401</v>
      </c>
      <c r="L484" s="1">
        <v>1.72065370841098E-2</v>
      </c>
      <c r="M484" s="1">
        <v>7.1899901558519302E-2</v>
      </c>
      <c r="N484" s="1">
        <v>4.5550257633001197E-2</v>
      </c>
      <c r="O484" s="1">
        <v>2.6349643925518099E-2</v>
      </c>
      <c r="P484" s="1" t="s">
        <v>83</v>
      </c>
      <c r="Q484" s="1">
        <v>26</v>
      </c>
      <c r="R484" s="1" t="s">
        <v>97</v>
      </c>
    </row>
    <row r="485" spans="1:18" x14ac:dyDescent="0.2">
      <c r="A485" s="1" t="s">
        <v>61</v>
      </c>
      <c r="B485" s="1" t="s">
        <v>62</v>
      </c>
      <c r="C485" s="1">
        <v>871</v>
      </c>
      <c r="D485" s="1">
        <v>0</v>
      </c>
      <c r="E485" s="1">
        <v>0.89150044017026198</v>
      </c>
      <c r="F485" s="1">
        <v>0.92555042950455302</v>
      </c>
      <c r="G485" s="1">
        <v>12.190143858840599</v>
      </c>
      <c r="H485" s="1">
        <v>12.3</v>
      </c>
      <c r="I485" s="1">
        <v>0.109856141159399</v>
      </c>
      <c r="J485" s="1">
        <v>14.4119133457207</v>
      </c>
      <c r="K485" s="1">
        <v>14.287715269804799</v>
      </c>
      <c r="L485" s="1">
        <v>0.124198075915885</v>
      </c>
      <c r="M485" s="1">
        <v>10.016200159948401</v>
      </c>
      <c r="N485" s="1">
        <v>8.9139151552332798</v>
      </c>
      <c r="O485" s="1">
        <v>1.10228500471516</v>
      </c>
      <c r="P485" s="1" t="s">
        <v>83</v>
      </c>
      <c r="Q485" s="1">
        <v>27</v>
      </c>
      <c r="R485" s="1" t="s">
        <v>89</v>
      </c>
    </row>
    <row r="486" spans="1:18" x14ac:dyDescent="0.2">
      <c r="A486" s="1" t="s">
        <v>61</v>
      </c>
      <c r="B486" s="1" t="s">
        <v>62</v>
      </c>
      <c r="C486" s="1">
        <v>860</v>
      </c>
      <c r="D486" s="1">
        <v>0</v>
      </c>
      <c r="E486" s="1">
        <v>0.63125506143201104</v>
      </c>
      <c r="F486" s="1">
        <v>0.88261289572052304</v>
      </c>
      <c r="G486" s="1">
        <v>4540</v>
      </c>
      <c r="H486" s="1">
        <v>4955</v>
      </c>
      <c r="I486" s="1">
        <v>415</v>
      </c>
      <c r="J486" s="1">
        <v>5833.53604651163</v>
      </c>
      <c r="K486" s="1">
        <v>5837.7593023255804</v>
      </c>
      <c r="L486" s="1">
        <v>4.2232558139530703</v>
      </c>
      <c r="M486" s="1">
        <v>5701.9833273013501</v>
      </c>
      <c r="N486" s="1">
        <v>3961.7504902067899</v>
      </c>
      <c r="O486" s="1">
        <v>1740.23283709455</v>
      </c>
      <c r="P486" s="1" t="s">
        <v>83</v>
      </c>
      <c r="Q486" s="1">
        <v>27</v>
      </c>
      <c r="R486" s="1" t="s">
        <v>90</v>
      </c>
    </row>
    <row r="487" spans="1:18" x14ac:dyDescent="0.2">
      <c r="A487" s="1" t="s">
        <v>61</v>
      </c>
      <c r="B487" s="1" t="s">
        <v>62</v>
      </c>
      <c r="C487" s="1">
        <v>871</v>
      </c>
      <c r="D487" s="1">
        <v>0</v>
      </c>
      <c r="E487" s="1">
        <v>0.57877996532977005</v>
      </c>
      <c r="F487" s="1">
        <v>0.68995724228091604</v>
      </c>
      <c r="G487" s="1">
        <v>1.5627474020183801E-2</v>
      </c>
      <c r="H487" s="1">
        <v>1.98067E-2</v>
      </c>
      <c r="I487" s="1">
        <v>4.1792259798162004E-3</v>
      </c>
      <c r="J487" s="1">
        <v>2.03289590220476E-2</v>
      </c>
      <c r="K487" s="1">
        <v>2.2010438432835799E-2</v>
      </c>
      <c r="L487" s="1">
        <v>1.68147941078825E-3</v>
      </c>
      <c r="M487" s="1">
        <v>2.0909467143578199E-2</v>
      </c>
      <c r="N487" s="1">
        <v>1.1357886820403699E-2</v>
      </c>
      <c r="O487" s="1">
        <v>9.5515803231744599E-3</v>
      </c>
      <c r="P487" s="1" t="s">
        <v>83</v>
      </c>
      <c r="Q487" s="1">
        <v>27</v>
      </c>
      <c r="R487" s="1" t="s">
        <v>97</v>
      </c>
    </row>
    <row r="488" spans="1:18" x14ac:dyDescent="0.2">
      <c r="A488" s="1" t="s">
        <v>63</v>
      </c>
      <c r="B488" s="1" t="s">
        <v>64</v>
      </c>
      <c r="C488" s="1">
        <v>871</v>
      </c>
      <c r="D488" s="1">
        <v>0</v>
      </c>
      <c r="E488" s="1">
        <v>0.51735149708001205</v>
      </c>
      <c r="F488" s="1">
        <v>0.58652112256675004</v>
      </c>
      <c r="G488" s="1">
        <v>70.309951060358898</v>
      </c>
      <c r="H488" s="1">
        <v>71.5</v>
      </c>
      <c r="I488" s="1">
        <v>1.1900489396411</v>
      </c>
      <c r="J488" s="1">
        <v>67.396064592410099</v>
      </c>
      <c r="K488" s="1">
        <v>70.191389207807106</v>
      </c>
      <c r="L488" s="1">
        <v>2.7953246153970399</v>
      </c>
      <c r="M488" s="1">
        <v>13.2402249905848</v>
      </c>
      <c r="N488" s="1">
        <v>12.4588354568734</v>
      </c>
      <c r="O488" s="1">
        <v>0.78138953371134401</v>
      </c>
      <c r="P488" s="1" t="s">
        <v>83</v>
      </c>
      <c r="Q488" s="1">
        <v>28</v>
      </c>
      <c r="R488" s="1" t="s">
        <v>89</v>
      </c>
    </row>
    <row r="489" spans="1:18" x14ac:dyDescent="0.2">
      <c r="A489" s="1" t="s">
        <v>63</v>
      </c>
      <c r="B489" s="1" t="s">
        <v>64</v>
      </c>
      <c r="C489" s="1">
        <v>860</v>
      </c>
      <c r="D489" s="1">
        <v>0</v>
      </c>
      <c r="E489" s="1">
        <v>0.80716724883208202</v>
      </c>
      <c r="F489" s="1">
        <v>0.874246676384414</v>
      </c>
      <c r="G489" s="1">
        <v>2941</v>
      </c>
      <c r="H489" s="1">
        <v>3463</v>
      </c>
      <c r="I489" s="1">
        <v>522</v>
      </c>
      <c r="J489" s="1">
        <v>3856.7069767441899</v>
      </c>
      <c r="K489" s="1">
        <v>4335.0104651162801</v>
      </c>
      <c r="L489" s="1">
        <v>478.303488372093</v>
      </c>
      <c r="M489" s="1">
        <v>3531.2418527060499</v>
      </c>
      <c r="N489" s="1">
        <v>3509.1330440004299</v>
      </c>
      <c r="O489" s="1">
        <v>22.10880870562</v>
      </c>
      <c r="P489" s="1" t="s">
        <v>83</v>
      </c>
      <c r="Q489" s="1">
        <v>28</v>
      </c>
      <c r="R489" s="1" t="s">
        <v>90</v>
      </c>
    </row>
    <row r="490" spans="1:18" x14ac:dyDescent="0.2">
      <c r="A490" s="1" t="s">
        <v>63</v>
      </c>
      <c r="B490" s="1" t="s">
        <v>64</v>
      </c>
      <c r="C490" s="1">
        <v>871</v>
      </c>
      <c r="D490" s="1">
        <v>0</v>
      </c>
      <c r="E490" s="1">
        <v>0.55757316831327397</v>
      </c>
      <c r="F490" s="1">
        <v>0.696396270418283</v>
      </c>
      <c r="G490" s="1">
        <v>1.0455095183405899E-2</v>
      </c>
      <c r="H490" s="1">
        <v>1.3959197E-2</v>
      </c>
      <c r="I490" s="1">
        <v>3.5041018165941E-3</v>
      </c>
      <c r="J490" s="1">
        <v>1.3824371225839399E-2</v>
      </c>
      <c r="K490" s="1">
        <v>1.5998043803673902E-2</v>
      </c>
      <c r="L490" s="1">
        <v>2.1736725778345001E-3</v>
      </c>
      <c r="M490" s="1">
        <v>1.58551208133287E-2</v>
      </c>
      <c r="N490" s="1">
        <v>1.0078907081961399E-2</v>
      </c>
      <c r="O490" s="1">
        <v>5.7762137313672702E-3</v>
      </c>
      <c r="P490" s="1" t="s">
        <v>83</v>
      </c>
      <c r="Q490" s="1">
        <v>28</v>
      </c>
      <c r="R490" s="1" t="s">
        <v>97</v>
      </c>
    </row>
    <row r="491" spans="1:18" x14ac:dyDescent="0.2">
      <c r="A491" s="1" t="s">
        <v>65</v>
      </c>
      <c r="B491" s="1" t="s">
        <v>66</v>
      </c>
      <c r="C491" s="1">
        <v>871</v>
      </c>
      <c r="D491" s="1">
        <v>0</v>
      </c>
      <c r="E491" s="1">
        <v>0.283822988042916</v>
      </c>
      <c r="F491" s="1">
        <v>0.46375864529609101</v>
      </c>
      <c r="G491" s="1">
        <v>16.750756811301699</v>
      </c>
      <c r="H491" s="1">
        <v>12.2</v>
      </c>
      <c r="I491" s="1">
        <v>4.5507568113017003</v>
      </c>
      <c r="J491" s="1">
        <v>20.0259355069898</v>
      </c>
      <c r="K491" s="1">
        <v>13.6820895522388</v>
      </c>
      <c r="L491" s="1">
        <v>6.3438459547509796</v>
      </c>
      <c r="M491" s="1">
        <v>12.5958511812292</v>
      </c>
      <c r="N491" s="1">
        <v>8.25715019978783</v>
      </c>
      <c r="O491" s="1">
        <v>4.3387009814413799</v>
      </c>
      <c r="P491" s="1" t="s">
        <v>83</v>
      </c>
      <c r="Q491" s="1">
        <v>29</v>
      </c>
      <c r="R491" s="1" t="s">
        <v>89</v>
      </c>
    </row>
    <row r="492" spans="1:18" x14ac:dyDescent="0.2">
      <c r="A492" s="1" t="s">
        <v>65</v>
      </c>
      <c r="B492" s="1" t="s">
        <v>66</v>
      </c>
      <c r="C492" s="1">
        <v>860</v>
      </c>
      <c r="D492" s="1">
        <v>0</v>
      </c>
      <c r="E492" s="1">
        <v>7.8181124186542203E-2</v>
      </c>
      <c r="F492" s="1">
        <v>0.59498511537142096</v>
      </c>
      <c r="G492" s="1">
        <v>723.5</v>
      </c>
      <c r="H492" s="1">
        <v>581</v>
      </c>
      <c r="I492" s="1">
        <v>142.5</v>
      </c>
      <c r="J492" s="1">
        <v>1249.5058139534899</v>
      </c>
      <c r="K492" s="1">
        <v>688.04302325581398</v>
      </c>
      <c r="L492" s="1">
        <v>561.462790697674</v>
      </c>
      <c r="M492" s="1">
        <v>2911.3676284440899</v>
      </c>
      <c r="N492" s="1">
        <v>488.90269785737797</v>
      </c>
      <c r="O492" s="1">
        <v>2422.4649305867201</v>
      </c>
      <c r="P492" s="1" t="s">
        <v>83</v>
      </c>
      <c r="Q492" s="1">
        <v>29</v>
      </c>
      <c r="R492" s="1" t="s">
        <v>90</v>
      </c>
    </row>
    <row r="493" spans="1:18" x14ac:dyDescent="0.2">
      <c r="A493" s="1" t="s">
        <v>65</v>
      </c>
      <c r="B493" s="1" t="s">
        <v>66</v>
      </c>
      <c r="C493" s="1">
        <v>871</v>
      </c>
      <c r="D493" s="1">
        <v>0</v>
      </c>
      <c r="E493" s="1">
        <v>8.5063272746392193E-2</v>
      </c>
      <c r="F493" s="1">
        <v>0.39550994813003298</v>
      </c>
      <c r="G493" s="1">
        <v>2.6409771615497702E-3</v>
      </c>
      <c r="H493" s="1">
        <v>2.2954239999999999E-3</v>
      </c>
      <c r="I493" s="1">
        <v>3.4555316154977E-4</v>
      </c>
      <c r="J493" s="1">
        <v>3.9226148622664003E-3</v>
      </c>
      <c r="K493" s="1">
        <v>2.6492178605051699E-3</v>
      </c>
      <c r="L493" s="1">
        <v>1.2733970017612299E-3</v>
      </c>
      <c r="M493" s="1">
        <v>5.7909710198813802E-3</v>
      </c>
      <c r="N493" s="1">
        <v>1.6107577694514301E-3</v>
      </c>
      <c r="O493" s="1">
        <v>4.1802132504299497E-3</v>
      </c>
      <c r="P493" s="1" t="s">
        <v>83</v>
      </c>
      <c r="Q493" s="1">
        <v>29</v>
      </c>
      <c r="R493" s="1" t="s">
        <v>97</v>
      </c>
    </row>
    <row r="494" spans="1:18" x14ac:dyDescent="0.2">
      <c r="A494" s="1" t="s">
        <v>67</v>
      </c>
      <c r="B494" s="1" t="s">
        <v>68</v>
      </c>
      <c r="C494" s="1">
        <v>871</v>
      </c>
      <c r="D494" s="1">
        <v>0</v>
      </c>
      <c r="E494" s="1">
        <v>0.88914756627013802</v>
      </c>
      <c r="F494" s="1">
        <v>0.91179602585430397</v>
      </c>
      <c r="G494" s="1">
        <v>62.656742532598301</v>
      </c>
      <c r="H494" s="1">
        <v>66.3</v>
      </c>
      <c r="I494" s="1">
        <v>3.6432574674017002</v>
      </c>
      <c r="J494" s="1">
        <v>60.388887552549299</v>
      </c>
      <c r="K494" s="1">
        <v>65.007118254879401</v>
      </c>
      <c r="L494" s="1">
        <v>4.6182307023301599</v>
      </c>
      <c r="M494" s="1">
        <v>15.8801069146848</v>
      </c>
      <c r="N494" s="1">
        <v>13.706970953514199</v>
      </c>
      <c r="O494" s="1">
        <v>2.17313596117061</v>
      </c>
      <c r="P494" s="1" t="s">
        <v>83</v>
      </c>
      <c r="Q494" s="1">
        <v>30</v>
      </c>
      <c r="R494" s="1" t="s">
        <v>89</v>
      </c>
    </row>
    <row r="495" spans="1:18" x14ac:dyDescent="0.2">
      <c r="A495" s="1" t="s">
        <v>67</v>
      </c>
      <c r="B495" s="1" t="s">
        <v>68</v>
      </c>
      <c r="C495" s="1">
        <v>860</v>
      </c>
      <c r="D495" s="1">
        <v>0</v>
      </c>
      <c r="E495" s="1">
        <v>0.98261563731297796</v>
      </c>
      <c r="F495" s="1">
        <v>0.97120143287967398</v>
      </c>
      <c r="G495" s="1">
        <v>23086.5</v>
      </c>
      <c r="H495" s="1">
        <v>27017</v>
      </c>
      <c r="I495" s="1">
        <v>3930.5</v>
      </c>
      <c r="J495" s="1">
        <v>27058.4186046512</v>
      </c>
      <c r="K495" s="1">
        <v>30786.286046511599</v>
      </c>
      <c r="L495" s="1">
        <v>3727.8674418604601</v>
      </c>
      <c r="M495" s="1">
        <v>18975.276536850401</v>
      </c>
      <c r="N495" s="1">
        <v>20250.552938530302</v>
      </c>
      <c r="O495" s="1">
        <v>1275.2764016799599</v>
      </c>
      <c r="P495" s="1" t="s">
        <v>83</v>
      </c>
      <c r="Q495" s="1">
        <v>30</v>
      </c>
      <c r="R495" s="1" t="s">
        <v>90</v>
      </c>
    </row>
    <row r="496" spans="1:18" x14ac:dyDescent="0.2">
      <c r="A496" s="1" t="s">
        <v>67</v>
      </c>
      <c r="B496" s="1" t="s">
        <v>68</v>
      </c>
      <c r="C496" s="1">
        <v>871</v>
      </c>
      <c r="D496" s="1">
        <v>0</v>
      </c>
      <c r="E496" s="1">
        <v>0.71260513923482904</v>
      </c>
      <c r="F496" s="1">
        <v>0.72514681421586002</v>
      </c>
      <c r="G496" s="1">
        <v>8.4180295601760699E-2</v>
      </c>
      <c r="H496" s="1">
        <v>0.10966092</v>
      </c>
      <c r="I496" s="1">
        <v>2.54806243982393E-2</v>
      </c>
      <c r="J496" s="1">
        <v>9.3799618553798106E-2</v>
      </c>
      <c r="K496" s="1">
        <v>0.112084787531573</v>
      </c>
      <c r="L496" s="1">
        <v>1.82851689777748E-2</v>
      </c>
      <c r="M496" s="1">
        <v>5.6906229875927597E-2</v>
      </c>
      <c r="N496" s="1">
        <v>4.4259634552870498E-2</v>
      </c>
      <c r="O496" s="1">
        <v>1.2646595323057201E-2</v>
      </c>
      <c r="P496" s="1" t="s">
        <v>83</v>
      </c>
      <c r="Q496" s="1">
        <v>30</v>
      </c>
      <c r="R496" s="1" t="s">
        <v>97</v>
      </c>
    </row>
    <row r="497" spans="1:18" x14ac:dyDescent="0.2">
      <c r="A497" s="1" t="s">
        <v>69</v>
      </c>
      <c r="B497" s="1" t="s">
        <v>70</v>
      </c>
      <c r="C497" s="1">
        <v>871</v>
      </c>
      <c r="D497" s="1">
        <v>0</v>
      </c>
      <c r="E497" s="1">
        <v>0.28765662397545699</v>
      </c>
      <c r="F497" s="1">
        <v>5.2921595309641502E-2</v>
      </c>
      <c r="G497" s="1">
        <v>0.44829647340107598</v>
      </c>
      <c r="H497" s="1">
        <v>2.4</v>
      </c>
      <c r="I497" s="1">
        <v>1.95170352659892</v>
      </c>
      <c r="J497" s="1">
        <v>0.77438608531907804</v>
      </c>
      <c r="K497" s="1">
        <v>3.16509758897819</v>
      </c>
      <c r="L497" s="1">
        <v>2.39071150365911</v>
      </c>
      <c r="M497" s="1">
        <v>1.3158185534986999</v>
      </c>
      <c r="N497" s="1">
        <v>2.7342062595524501</v>
      </c>
      <c r="O497" s="1">
        <v>1.41838770605374</v>
      </c>
      <c r="P497" s="1" t="s">
        <v>83</v>
      </c>
      <c r="Q497" s="1">
        <v>31</v>
      </c>
      <c r="R497" s="1" t="s">
        <v>89</v>
      </c>
    </row>
    <row r="498" spans="1:18" x14ac:dyDescent="0.2">
      <c r="A498" s="1" t="s">
        <v>69</v>
      </c>
      <c r="B498" s="1" t="s">
        <v>70</v>
      </c>
      <c r="C498" s="1">
        <v>860</v>
      </c>
      <c r="D498" s="1">
        <v>0</v>
      </c>
      <c r="E498" s="1">
        <v>0.360362071478594</v>
      </c>
      <c r="F498" s="1">
        <v>0.31554466378852802</v>
      </c>
      <c r="G498" s="1">
        <v>105</v>
      </c>
      <c r="H498" s="1">
        <v>611</v>
      </c>
      <c r="I498" s="1">
        <v>506</v>
      </c>
      <c r="J498" s="1">
        <v>190.24651162790701</v>
      </c>
      <c r="K498" s="1">
        <v>822.35348837209301</v>
      </c>
      <c r="L498" s="1">
        <v>632.106976744186</v>
      </c>
      <c r="M498" s="1">
        <v>303.74282543644603</v>
      </c>
      <c r="N498" s="1">
        <v>885.48471137880495</v>
      </c>
      <c r="O498" s="1">
        <v>581.74188594235898</v>
      </c>
      <c r="P498" s="1" t="s">
        <v>83</v>
      </c>
      <c r="Q498" s="1">
        <v>31</v>
      </c>
      <c r="R498" s="1" t="s">
        <v>90</v>
      </c>
    </row>
    <row r="499" spans="1:18" x14ac:dyDescent="0.2">
      <c r="A499" s="1" t="s">
        <v>69</v>
      </c>
      <c r="B499" s="1" t="s">
        <v>70</v>
      </c>
      <c r="C499" s="1">
        <v>871</v>
      </c>
      <c r="D499" s="1">
        <v>0</v>
      </c>
      <c r="E499" s="1">
        <v>0.29905045791590101</v>
      </c>
      <c r="F499" s="1">
        <v>0.15295124913824701</v>
      </c>
      <c r="G499" s="1">
        <v>3.7864996723221403E-4</v>
      </c>
      <c r="H499" s="1">
        <v>2.483088E-3</v>
      </c>
      <c r="I499" s="1">
        <v>2.1044380327677899E-3</v>
      </c>
      <c r="J499" s="1">
        <v>6.6934250059517205E-4</v>
      </c>
      <c r="K499" s="1">
        <v>3.2074784305396102E-3</v>
      </c>
      <c r="L499" s="1">
        <v>2.53813592994444E-3</v>
      </c>
      <c r="M499" s="1">
        <v>1.11808843645778E-3</v>
      </c>
      <c r="N499" s="1">
        <v>2.8877935354992001E-3</v>
      </c>
      <c r="O499" s="1">
        <v>1.7697050990414199E-3</v>
      </c>
      <c r="P499" s="1" t="s">
        <v>83</v>
      </c>
      <c r="Q499" s="1">
        <v>31</v>
      </c>
      <c r="R499" s="1" t="s">
        <v>97</v>
      </c>
    </row>
    <row r="500" spans="1:18" x14ac:dyDescent="0.2">
      <c r="A500" s="1" t="s">
        <v>71</v>
      </c>
      <c r="B500" s="1" t="s">
        <v>72</v>
      </c>
      <c r="C500" s="1">
        <v>871</v>
      </c>
      <c r="D500" s="1">
        <v>0</v>
      </c>
      <c r="E500" s="1">
        <v>0.73711353666258295</v>
      </c>
      <c r="F500" s="1">
        <v>0.69798948674846895</v>
      </c>
      <c r="G500" s="1">
        <v>97.050439464723993</v>
      </c>
      <c r="H500" s="1">
        <v>90.1</v>
      </c>
      <c r="I500" s="1">
        <v>6.9504394647240098</v>
      </c>
      <c r="J500" s="1">
        <v>95.029798698025004</v>
      </c>
      <c r="K500" s="1">
        <v>88.102181400688906</v>
      </c>
      <c r="L500" s="1">
        <v>6.9276172973361696</v>
      </c>
      <c r="M500" s="1">
        <v>7.0018168024558003</v>
      </c>
      <c r="N500" s="1">
        <v>8.3558944612480399</v>
      </c>
      <c r="O500" s="1">
        <v>1.3540776587922501</v>
      </c>
      <c r="P500" s="1" t="s">
        <v>83</v>
      </c>
      <c r="Q500" s="1">
        <v>32</v>
      </c>
      <c r="R500" s="1" t="s">
        <v>89</v>
      </c>
    </row>
    <row r="501" spans="1:18" x14ac:dyDescent="0.2">
      <c r="A501" s="1" t="s">
        <v>71</v>
      </c>
      <c r="B501" s="1" t="s">
        <v>72</v>
      </c>
      <c r="C501" s="1">
        <v>860</v>
      </c>
      <c r="D501" s="1">
        <v>0</v>
      </c>
      <c r="E501" s="1">
        <v>0.98292897918784705</v>
      </c>
      <c r="F501" s="1">
        <v>0.97279820127283401</v>
      </c>
      <c r="G501" s="1">
        <v>22111</v>
      </c>
      <c r="H501" s="1">
        <v>23961</v>
      </c>
      <c r="I501" s="1">
        <v>1850</v>
      </c>
      <c r="J501" s="1">
        <v>25951.7627906977</v>
      </c>
      <c r="K501" s="1">
        <v>27569.338372093</v>
      </c>
      <c r="L501" s="1">
        <v>1617.5755813953499</v>
      </c>
      <c r="M501" s="1">
        <v>18609.0092999718</v>
      </c>
      <c r="N501" s="1">
        <v>18911.688140888498</v>
      </c>
      <c r="O501" s="1">
        <v>302.678840916713</v>
      </c>
      <c r="P501" s="1" t="s">
        <v>83</v>
      </c>
      <c r="Q501" s="1">
        <v>32</v>
      </c>
      <c r="R501" s="1" t="s">
        <v>90</v>
      </c>
    </row>
    <row r="502" spans="1:18" x14ac:dyDescent="0.2">
      <c r="A502" s="1" t="s">
        <v>71</v>
      </c>
      <c r="B502" s="1" t="s">
        <v>72</v>
      </c>
      <c r="C502" s="1">
        <v>871</v>
      </c>
      <c r="D502" s="1">
        <v>0</v>
      </c>
      <c r="E502" s="1">
        <v>0.73082592208856201</v>
      </c>
      <c r="F502" s="1">
        <v>0.74853341401429796</v>
      </c>
      <c r="G502" s="1">
        <v>8.02160299526192E-2</v>
      </c>
      <c r="H502" s="1">
        <v>9.7984232000000004E-2</v>
      </c>
      <c r="I502" s="1">
        <v>1.7768202047380801E-2</v>
      </c>
      <c r="J502" s="1">
        <v>8.9781598796293605E-2</v>
      </c>
      <c r="K502" s="1">
        <v>9.9883847811710696E-2</v>
      </c>
      <c r="L502" s="1">
        <v>1.0102249015417101E-2</v>
      </c>
      <c r="M502" s="1">
        <v>5.57345855259746E-2</v>
      </c>
      <c r="N502" s="1">
        <v>4.2073173490112602E-2</v>
      </c>
      <c r="O502" s="1">
        <v>1.3661412035862E-2</v>
      </c>
      <c r="P502" s="1" t="s">
        <v>83</v>
      </c>
      <c r="Q502" s="1">
        <v>32</v>
      </c>
      <c r="R502" s="1" t="s">
        <v>97</v>
      </c>
    </row>
    <row r="503" spans="1:18" x14ac:dyDescent="0.2">
      <c r="A503" s="1" t="s">
        <v>73</v>
      </c>
      <c r="B503" s="1" t="s">
        <v>74</v>
      </c>
      <c r="C503" s="1">
        <v>871</v>
      </c>
      <c r="D503" s="1">
        <v>0</v>
      </c>
      <c r="E503" s="1">
        <v>0.83785245752614002</v>
      </c>
      <c r="F503" s="1">
        <v>0.83369163693122095</v>
      </c>
      <c r="G503" s="1">
        <v>30.101778952771099</v>
      </c>
      <c r="H503" s="1">
        <v>41.7</v>
      </c>
      <c r="I503" s="1">
        <v>11.5982210472289</v>
      </c>
      <c r="J503" s="1">
        <v>31.4928695009142</v>
      </c>
      <c r="K503" s="1">
        <v>42.058323765786497</v>
      </c>
      <c r="L503" s="1">
        <v>10.565454264872301</v>
      </c>
      <c r="M503" s="1">
        <v>13.732240400756799</v>
      </c>
      <c r="N503" s="1">
        <v>15.0158061225113</v>
      </c>
      <c r="O503" s="1">
        <v>1.28356572175448</v>
      </c>
      <c r="P503" s="1" t="s">
        <v>83</v>
      </c>
      <c r="Q503" s="1">
        <v>33</v>
      </c>
      <c r="R503" s="1" t="s">
        <v>89</v>
      </c>
    </row>
    <row r="504" spans="1:18" x14ac:dyDescent="0.2">
      <c r="A504" s="1" t="s">
        <v>73</v>
      </c>
      <c r="B504" s="1" t="s">
        <v>74</v>
      </c>
      <c r="C504" s="1">
        <v>860</v>
      </c>
      <c r="D504" s="1">
        <v>0</v>
      </c>
      <c r="E504" s="1">
        <v>0.89370006808455504</v>
      </c>
      <c r="F504" s="1">
        <v>0.89703887110948</v>
      </c>
      <c r="G504" s="1">
        <v>21925.5</v>
      </c>
      <c r="H504" s="1">
        <v>31295</v>
      </c>
      <c r="I504" s="1">
        <v>9369.5</v>
      </c>
      <c r="J504" s="1">
        <v>26521.0965116279</v>
      </c>
      <c r="K504" s="1">
        <v>35295.043023255799</v>
      </c>
      <c r="L504" s="1">
        <v>8773.9465116279098</v>
      </c>
      <c r="M504" s="1">
        <v>18397.929061311199</v>
      </c>
      <c r="N504" s="1">
        <v>20162.730248760799</v>
      </c>
      <c r="O504" s="1">
        <v>1764.8011874495701</v>
      </c>
      <c r="P504" s="1" t="s">
        <v>83</v>
      </c>
      <c r="Q504" s="1">
        <v>33</v>
      </c>
      <c r="R504" s="1" t="s">
        <v>90</v>
      </c>
    </row>
    <row r="505" spans="1:18" x14ac:dyDescent="0.2">
      <c r="A505" s="1" t="s">
        <v>73</v>
      </c>
      <c r="B505" s="1" t="s">
        <v>74</v>
      </c>
      <c r="C505" s="1">
        <v>871</v>
      </c>
      <c r="D505" s="1">
        <v>0</v>
      </c>
      <c r="E505" s="1">
        <v>0.91958872270302106</v>
      </c>
      <c r="F505" s="1">
        <v>0.91888763724324696</v>
      </c>
      <c r="G505" s="1">
        <v>7.9931744282911901E-2</v>
      </c>
      <c r="H505" s="1">
        <v>0.10528800000000001</v>
      </c>
      <c r="I505" s="1">
        <v>2.5356255717088098E-2</v>
      </c>
      <c r="J505" s="1">
        <v>9.5532276847740502E-2</v>
      </c>
      <c r="K505" s="1">
        <v>0.122147227072331</v>
      </c>
      <c r="L505" s="1">
        <v>2.6614950224590098E-2</v>
      </c>
      <c r="M505" s="1">
        <v>6.7410962033463695E-2</v>
      </c>
      <c r="N505" s="1">
        <v>7.2383298009490699E-2</v>
      </c>
      <c r="O505" s="1">
        <v>4.9723359760270903E-3</v>
      </c>
      <c r="P505" s="1" t="s">
        <v>83</v>
      </c>
      <c r="Q505" s="1">
        <v>33</v>
      </c>
      <c r="R505" s="1" t="s">
        <v>97</v>
      </c>
    </row>
    <row r="506" spans="1:18" x14ac:dyDescent="0.2">
      <c r="A506" s="1" t="s">
        <v>75</v>
      </c>
      <c r="B506" s="1" t="s">
        <v>76</v>
      </c>
      <c r="C506" s="1">
        <v>871</v>
      </c>
      <c r="D506" s="1">
        <v>0</v>
      </c>
      <c r="E506" s="1">
        <v>8.9142301283598402E-2</v>
      </c>
      <c r="F506" s="1">
        <v>0.48512474788293503</v>
      </c>
      <c r="G506" s="1">
        <v>96.692473539788296</v>
      </c>
      <c r="H506" s="1">
        <v>95.7</v>
      </c>
      <c r="I506" s="1">
        <v>0.99247353978830699</v>
      </c>
      <c r="J506" s="1">
        <v>94.905964591734701</v>
      </c>
      <c r="K506" s="1">
        <v>94.104592422502904</v>
      </c>
      <c r="L506" s="1">
        <v>0.80137216923186805</v>
      </c>
      <c r="M506" s="1">
        <v>6.8957425653174198</v>
      </c>
      <c r="N506" s="1">
        <v>6.9644137833118398</v>
      </c>
      <c r="O506" s="1">
        <v>6.8671217994416403E-2</v>
      </c>
      <c r="P506" s="1" t="s">
        <v>83</v>
      </c>
      <c r="Q506" s="1">
        <v>34</v>
      </c>
      <c r="R506" s="1" t="s">
        <v>89</v>
      </c>
    </row>
    <row r="507" spans="1:18" x14ac:dyDescent="0.2">
      <c r="A507" s="1" t="s">
        <v>75</v>
      </c>
      <c r="B507" s="1" t="s">
        <v>76</v>
      </c>
      <c r="C507" s="1">
        <v>860</v>
      </c>
      <c r="D507" s="1">
        <v>0</v>
      </c>
      <c r="E507" s="1">
        <v>0.89481941586376401</v>
      </c>
      <c r="F507" s="1">
        <v>0.90378529464215795</v>
      </c>
      <c r="G507" s="1">
        <v>20556.5</v>
      </c>
      <c r="H507" s="1">
        <v>28887</v>
      </c>
      <c r="I507" s="1">
        <v>8330.5</v>
      </c>
      <c r="J507" s="1">
        <v>25040.1034883721</v>
      </c>
      <c r="K507" s="1">
        <v>33048.734883720899</v>
      </c>
      <c r="L507" s="1">
        <v>8008.6313953488398</v>
      </c>
      <c r="M507" s="1">
        <v>17376.226128135499</v>
      </c>
      <c r="N507" s="1">
        <v>19329.266116199698</v>
      </c>
      <c r="O507" s="1">
        <v>1953.0399880641701</v>
      </c>
      <c r="P507" s="1" t="s">
        <v>83</v>
      </c>
      <c r="Q507" s="1">
        <v>34</v>
      </c>
      <c r="R507" s="1" t="s">
        <v>90</v>
      </c>
    </row>
    <row r="508" spans="1:18" x14ac:dyDescent="0.2">
      <c r="A508" s="1" t="s">
        <v>75</v>
      </c>
      <c r="B508" s="1" t="s">
        <v>76</v>
      </c>
      <c r="C508" s="1">
        <v>871</v>
      </c>
      <c r="D508" s="1">
        <v>0</v>
      </c>
      <c r="E508" s="1">
        <v>0.89830757332121103</v>
      </c>
      <c r="F508" s="1">
        <v>0.91644950968516603</v>
      </c>
      <c r="G508" s="1">
        <v>7.4723550781237005E-2</v>
      </c>
      <c r="H508" s="1">
        <v>9.740944E-2</v>
      </c>
      <c r="I508" s="1">
        <v>2.2685889218763002E-2</v>
      </c>
      <c r="J508" s="1">
        <v>8.9829692421136295E-2</v>
      </c>
      <c r="K508" s="1">
        <v>0.115305891234214</v>
      </c>
      <c r="L508" s="1">
        <v>2.5476198813077201E-2</v>
      </c>
      <c r="M508" s="1">
        <v>6.2539039265063295E-2</v>
      </c>
      <c r="N508" s="1">
        <v>6.9713110273987494E-2</v>
      </c>
      <c r="O508" s="1">
        <v>7.1740710089242404E-3</v>
      </c>
      <c r="P508" s="1" t="s">
        <v>83</v>
      </c>
      <c r="Q508" s="1">
        <v>34</v>
      </c>
      <c r="R508" s="1" t="s">
        <v>97</v>
      </c>
    </row>
    <row r="509" spans="1:18" x14ac:dyDescent="0.2">
      <c r="A509" s="1" t="s">
        <v>77</v>
      </c>
      <c r="B509" s="1" t="s">
        <v>78</v>
      </c>
      <c r="C509" s="1">
        <v>871</v>
      </c>
      <c r="D509" s="1">
        <v>0</v>
      </c>
      <c r="E509" s="1">
        <v>0.10391808996315401</v>
      </c>
      <c r="F509" s="1">
        <v>0.41857589211378499</v>
      </c>
      <c r="G509" s="1">
        <v>3.3075264602116801</v>
      </c>
      <c r="H509" s="1">
        <v>2.2999999999999998</v>
      </c>
      <c r="I509" s="1">
        <v>1.00752646021168</v>
      </c>
      <c r="J509" s="1">
        <v>5.0940354082652597</v>
      </c>
      <c r="K509" s="1">
        <v>2.79655568312285</v>
      </c>
      <c r="L509" s="1">
        <v>2.2974797251424102</v>
      </c>
      <c r="M509" s="1">
        <v>6.8957425653174198</v>
      </c>
      <c r="N509" s="1">
        <v>2.4936124529633701</v>
      </c>
      <c r="O509" s="1">
        <v>4.4021301123540502</v>
      </c>
      <c r="P509" s="1" t="s">
        <v>83</v>
      </c>
      <c r="Q509" s="1">
        <v>35</v>
      </c>
      <c r="R509" s="1" t="s">
        <v>89</v>
      </c>
    </row>
    <row r="510" spans="1:18" x14ac:dyDescent="0.2">
      <c r="A510" s="1" t="s">
        <v>77</v>
      </c>
      <c r="B510" s="1" t="s">
        <v>78</v>
      </c>
      <c r="C510" s="1">
        <v>860</v>
      </c>
      <c r="D510" s="1">
        <v>0</v>
      </c>
      <c r="E510" s="1">
        <v>6.2393931285642898E-2</v>
      </c>
      <c r="F510" s="1">
        <v>0.49046999753667198</v>
      </c>
      <c r="G510" s="1">
        <v>670.5</v>
      </c>
      <c r="H510" s="1">
        <v>661</v>
      </c>
      <c r="I510" s="1">
        <v>9.5</v>
      </c>
      <c r="J510" s="1">
        <v>1480.9930232558099</v>
      </c>
      <c r="K510" s="1">
        <v>1013.1523255814</v>
      </c>
      <c r="L510" s="1">
        <v>467.840697674419</v>
      </c>
      <c r="M510" s="1">
        <v>3258.7162077142102</v>
      </c>
      <c r="N510" s="1">
        <v>1625.25281602635</v>
      </c>
      <c r="O510" s="1">
        <v>1633.4633916878599</v>
      </c>
      <c r="P510" s="1" t="s">
        <v>83</v>
      </c>
      <c r="Q510" s="1">
        <v>35</v>
      </c>
      <c r="R510" s="1" t="s">
        <v>90</v>
      </c>
    </row>
    <row r="511" spans="1:18" x14ac:dyDescent="0.2">
      <c r="A511" s="1" t="s">
        <v>77</v>
      </c>
      <c r="B511" s="1" t="s">
        <v>78</v>
      </c>
      <c r="C511" s="1">
        <v>871</v>
      </c>
      <c r="D511" s="1">
        <v>0</v>
      </c>
      <c r="E511" s="1">
        <v>0.13244346343595101</v>
      </c>
      <c r="F511" s="1">
        <v>0.50571581171358304</v>
      </c>
      <c r="G511" s="1">
        <v>2.4037853293185901E-3</v>
      </c>
      <c r="H511" s="1">
        <v>2.2482769999999999E-3</v>
      </c>
      <c r="I511" s="1">
        <v>1.5550832931859001E-4</v>
      </c>
      <c r="J511" s="1">
        <v>5.7025844266042399E-3</v>
      </c>
      <c r="K511" s="1">
        <v>2.9907186083122802E-3</v>
      </c>
      <c r="L511" s="1">
        <v>2.7118658182919502E-3</v>
      </c>
      <c r="M511" s="1">
        <v>1.4955977886763099E-2</v>
      </c>
      <c r="N511" s="1">
        <v>3.1843525206596401E-3</v>
      </c>
      <c r="O511" s="1">
        <v>1.17716253661034E-2</v>
      </c>
      <c r="P511" s="1" t="s">
        <v>83</v>
      </c>
      <c r="Q511" s="1">
        <v>35</v>
      </c>
      <c r="R511" s="1" t="s">
        <v>97</v>
      </c>
    </row>
    <row r="512" spans="1:18" x14ac:dyDescent="0.2">
      <c r="A512" s="1" t="s">
        <v>8</v>
      </c>
      <c r="B512" s="1" t="s">
        <v>9</v>
      </c>
      <c r="C512" s="1">
        <v>922</v>
      </c>
      <c r="D512" s="1">
        <v>0</v>
      </c>
      <c r="E512" s="1">
        <v>0.864814338190385</v>
      </c>
      <c r="F512" s="1">
        <v>0.91112651459915295</v>
      </c>
      <c r="G512" s="1">
        <v>5.2349155368574003</v>
      </c>
      <c r="H512" s="1">
        <v>5.2</v>
      </c>
      <c r="I512" s="1">
        <v>3.4915536857400099E-2</v>
      </c>
      <c r="J512" s="1">
        <v>6.8350712646033296</v>
      </c>
      <c r="K512" s="1">
        <v>6.4567245119305898</v>
      </c>
      <c r="L512" s="1">
        <v>0.37834675267274298</v>
      </c>
      <c r="M512" s="1">
        <v>6.20878266475267</v>
      </c>
      <c r="N512" s="1">
        <v>5.7508497514981398</v>
      </c>
      <c r="O512" s="1">
        <v>0.45793291325452601</v>
      </c>
      <c r="P512" s="1" t="s">
        <v>84</v>
      </c>
      <c r="Q512" s="1">
        <v>1</v>
      </c>
      <c r="R512" s="1" t="s">
        <v>89</v>
      </c>
    </row>
    <row r="513" spans="1:18" x14ac:dyDescent="0.2">
      <c r="A513" s="1" t="s">
        <v>8</v>
      </c>
      <c r="B513" s="1" t="s">
        <v>9</v>
      </c>
      <c r="C513" s="1">
        <v>936</v>
      </c>
      <c r="D513" s="1">
        <v>0</v>
      </c>
      <c r="E513" s="1">
        <v>0.89745309523792105</v>
      </c>
      <c r="F513" s="1">
        <v>0.89592765532891905</v>
      </c>
      <c r="G513" s="1">
        <v>7379.5</v>
      </c>
      <c r="H513" s="1">
        <v>7974.5</v>
      </c>
      <c r="I513" s="1">
        <v>595</v>
      </c>
      <c r="J513" s="1">
        <v>9494.4711538461506</v>
      </c>
      <c r="K513" s="1">
        <v>9705.2307692307695</v>
      </c>
      <c r="L513" s="1">
        <v>210.75961538461499</v>
      </c>
      <c r="M513" s="1">
        <v>9883.1374615922705</v>
      </c>
      <c r="N513" s="1">
        <v>10529.2842272461</v>
      </c>
      <c r="O513" s="1">
        <v>646.14676565378102</v>
      </c>
      <c r="P513" s="1" t="s">
        <v>84</v>
      </c>
      <c r="Q513" s="1">
        <v>1</v>
      </c>
      <c r="R513" s="1" t="s">
        <v>90</v>
      </c>
    </row>
    <row r="514" spans="1:18" x14ac:dyDescent="0.2">
      <c r="A514" s="1" t="s">
        <v>8</v>
      </c>
      <c r="B514" s="1" t="s">
        <v>9</v>
      </c>
      <c r="C514" s="1">
        <v>922</v>
      </c>
      <c r="D514" s="1">
        <v>0</v>
      </c>
      <c r="E514" s="1">
        <v>0.86621344025402502</v>
      </c>
      <c r="F514" s="1">
        <v>0.91138439737221899</v>
      </c>
      <c r="G514" s="1">
        <v>5.16399014791111E-2</v>
      </c>
      <c r="H514" s="1">
        <v>5.2299999999999999E-2</v>
      </c>
      <c r="I514" s="1">
        <v>6.6009852088894799E-4</v>
      </c>
      <c r="J514" s="1">
        <v>6.7325809369072301E-2</v>
      </c>
      <c r="K514" s="1">
        <v>6.4515325379609606E-2</v>
      </c>
      <c r="L514" s="1">
        <v>2.8104839894627399E-3</v>
      </c>
      <c r="M514" s="1">
        <v>6.1190760061615897E-2</v>
      </c>
      <c r="N514" s="1">
        <v>5.75292311664422E-2</v>
      </c>
      <c r="O514" s="1">
        <v>3.66152889517379E-3</v>
      </c>
      <c r="P514" s="1" t="s">
        <v>84</v>
      </c>
      <c r="Q514" s="1">
        <v>1</v>
      </c>
      <c r="R514" s="1" t="s">
        <v>97</v>
      </c>
    </row>
    <row r="515" spans="1:18" x14ac:dyDescent="0.2">
      <c r="A515" s="1" t="s">
        <v>11</v>
      </c>
      <c r="B515" s="1" t="s">
        <v>12</v>
      </c>
      <c r="C515" s="1">
        <v>837</v>
      </c>
      <c r="D515" s="1">
        <v>85</v>
      </c>
      <c r="E515" s="1">
        <v>0.86788799767811098</v>
      </c>
      <c r="F515" s="1">
        <v>0.88451077414242996</v>
      </c>
      <c r="G515" s="1">
        <v>10.0547082228117</v>
      </c>
      <c r="H515" s="1">
        <v>11</v>
      </c>
      <c r="I515" s="1">
        <v>0.94529177718830004</v>
      </c>
      <c r="J515" s="1">
        <v>12.380659266893099</v>
      </c>
      <c r="K515" s="1">
        <v>12.615053763440899</v>
      </c>
      <c r="L515" s="1">
        <v>0.23439449654774699</v>
      </c>
      <c r="M515" s="1">
        <v>9.6859891024463494</v>
      </c>
      <c r="N515" s="1">
        <v>8.7434220197544601</v>
      </c>
      <c r="O515" s="1">
        <v>0.94256708269189104</v>
      </c>
      <c r="P515" s="1" t="s">
        <v>84</v>
      </c>
      <c r="Q515" s="1">
        <v>2</v>
      </c>
      <c r="R515" s="1" t="s">
        <v>89</v>
      </c>
    </row>
    <row r="516" spans="1:18" x14ac:dyDescent="0.2">
      <c r="A516" s="1" t="s">
        <v>11</v>
      </c>
      <c r="B516" s="1" t="s">
        <v>12</v>
      </c>
      <c r="C516" s="1">
        <v>936</v>
      </c>
      <c r="D516" s="1">
        <v>0</v>
      </c>
      <c r="E516" s="1">
        <v>0.61047672830792399</v>
      </c>
      <c r="F516" s="1">
        <v>0.87740277382840304</v>
      </c>
      <c r="G516" s="1">
        <v>710.5</v>
      </c>
      <c r="H516" s="1">
        <v>835</v>
      </c>
      <c r="I516" s="1">
        <v>124.5</v>
      </c>
      <c r="J516" s="1">
        <v>1093.3525641025601</v>
      </c>
      <c r="K516" s="1">
        <v>1176.3119658119699</v>
      </c>
      <c r="L516" s="1">
        <v>82.959401709401604</v>
      </c>
      <c r="M516" s="1">
        <v>1635.2999193932999</v>
      </c>
      <c r="N516" s="1">
        <v>1767.5516335993</v>
      </c>
      <c r="O516" s="1">
        <v>132.251714205995</v>
      </c>
      <c r="P516" s="1" t="s">
        <v>84</v>
      </c>
      <c r="Q516" s="1">
        <v>2</v>
      </c>
      <c r="R516" s="1" t="s">
        <v>90</v>
      </c>
    </row>
    <row r="517" spans="1:18" x14ac:dyDescent="0.2">
      <c r="A517" s="1" t="s">
        <v>11</v>
      </c>
      <c r="B517" s="1" t="s">
        <v>12</v>
      </c>
      <c r="C517" s="1">
        <v>837</v>
      </c>
      <c r="D517" s="1">
        <v>85</v>
      </c>
      <c r="E517" s="1">
        <v>0.39630308358962402</v>
      </c>
      <c r="F517" s="1">
        <v>0.57490648006901601</v>
      </c>
      <c r="G517" s="1">
        <v>5.0016398819285003E-3</v>
      </c>
      <c r="H517" s="1">
        <v>5.1700000000000001E-3</v>
      </c>
      <c r="I517" s="1">
        <v>1.683601180715E-4</v>
      </c>
      <c r="J517" s="1">
        <v>7.32405760265031E-3</v>
      </c>
      <c r="K517" s="1">
        <v>5.9279696176821996E-3</v>
      </c>
      <c r="L517" s="1">
        <v>1.39608798496811E-3</v>
      </c>
      <c r="M517" s="1">
        <v>1.0876284491174899E-2</v>
      </c>
      <c r="N517" s="1">
        <v>4.1101628689278304E-3</v>
      </c>
      <c r="O517" s="1">
        <v>6.7661216222470403E-3</v>
      </c>
      <c r="P517" s="1" t="s">
        <v>84</v>
      </c>
      <c r="Q517" s="1">
        <v>2</v>
      </c>
      <c r="R517" s="1" t="s">
        <v>97</v>
      </c>
    </row>
    <row r="518" spans="1:18" x14ac:dyDescent="0.2">
      <c r="A518" s="1" t="s">
        <v>13</v>
      </c>
      <c r="B518" s="1" t="s">
        <v>14</v>
      </c>
      <c r="C518" s="1">
        <v>837</v>
      </c>
      <c r="D518" s="1">
        <v>85</v>
      </c>
      <c r="E518" s="1">
        <v>0.85761597670817402</v>
      </c>
      <c r="F518" s="1">
        <v>0.91741958096595699</v>
      </c>
      <c r="G518" s="1">
        <v>8.4010260795211593</v>
      </c>
      <c r="H518" s="1">
        <v>6.4</v>
      </c>
      <c r="I518" s="1">
        <v>2.0010260795211599</v>
      </c>
      <c r="J518" s="1">
        <v>10.7187715593418</v>
      </c>
      <c r="K518" s="1">
        <v>8.1804062126642805</v>
      </c>
      <c r="L518" s="1">
        <v>2.53836534667751</v>
      </c>
      <c r="M518" s="1">
        <v>8.9243477968789193</v>
      </c>
      <c r="N518" s="1">
        <v>7.2009451351595901</v>
      </c>
      <c r="O518" s="1">
        <v>1.7234026617193301</v>
      </c>
      <c r="P518" s="1" t="s">
        <v>84</v>
      </c>
      <c r="Q518" s="1">
        <v>3</v>
      </c>
      <c r="R518" s="1" t="s">
        <v>89</v>
      </c>
    </row>
    <row r="519" spans="1:18" x14ac:dyDescent="0.2">
      <c r="A519" s="1" t="s">
        <v>13</v>
      </c>
      <c r="B519" s="1" t="s">
        <v>14</v>
      </c>
      <c r="C519" s="1">
        <v>936</v>
      </c>
      <c r="D519" s="1">
        <v>0</v>
      </c>
      <c r="E519" s="1">
        <v>0.86369855978571397</v>
      </c>
      <c r="F519" s="1">
        <v>0.91007178217521401</v>
      </c>
      <c r="G519" s="1">
        <v>534</v>
      </c>
      <c r="H519" s="1">
        <v>436</v>
      </c>
      <c r="I519" s="1">
        <v>98</v>
      </c>
      <c r="J519" s="1">
        <v>960.836538461538</v>
      </c>
      <c r="K519" s="1">
        <v>796.86752136752102</v>
      </c>
      <c r="L519" s="1">
        <v>163.969017094017</v>
      </c>
      <c r="M519" s="1">
        <v>3335.2313202157402</v>
      </c>
      <c r="N519" s="1">
        <v>2792.66644467267</v>
      </c>
      <c r="O519" s="1">
        <v>542.56487554306602</v>
      </c>
      <c r="P519" s="1" t="s">
        <v>84</v>
      </c>
      <c r="Q519" s="1">
        <v>3</v>
      </c>
      <c r="R519" s="1" t="s">
        <v>90</v>
      </c>
    </row>
    <row r="520" spans="1:18" x14ac:dyDescent="0.2">
      <c r="A520" s="1" t="s">
        <v>13</v>
      </c>
      <c r="B520" s="1" t="s">
        <v>14</v>
      </c>
      <c r="C520" s="1">
        <v>837</v>
      </c>
      <c r="D520" s="1">
        <v>85</v>
      </c>
      <c r="E520" s="1">
        <v>0.473952569725273</v>
      </c>
      <c r="F520" s="1">
        <v>0.63947317396828196</v>
      </c>
      <c r="G520" s="1">
        <v>4.0921295247953902E-3</v>
      </c>
      <c r="H520" s="1">
        <v>3.0268000000000001E-3</v>
      </c>
      <c r="I520" s="1">
        <v>1.0653295247953899E-3</v>
      </c>
      <c r="J520" s="1">
        <v>7.0714507446904403E-3</v>
      </c>
      <c r="K520" s="1">
        <v>3.8424280047789699E-3</v>
      </c>
      <c r="L520" s="1">
        <v>3.22902273991147E-3</v>
      </c>
      <c r="M520" s="1">
        <v>1.95674599583847E-2</v>
      </c>
      <c r="N520" s="1">
        <v>3.3851582494509799E-3</v>
      </c>
      <c r="O520" s="1">
        <v>1.61823017089337E-2</v>
      </c>
      <c r="P520" s="1" t="s">
        <v>84</v>
      </c>
      <c r="Q520" s="1">
        <v>3</v>
      </c>
      <c r="R520" s="1" t="s">
        <v>97</v>
      </c>
    </row>
    <row r="521" spans="1:18" x14ac:dyDescent="0.2">
      <c r="A521" s="1" t="s">
        <v>15</v>
      </c>
      <c r="B521" s="1" t="s">
        <v>16</v>
      </c>
      <c r="C521" s="1">
        <v>922</v>
      </c>
      <c r="D521" s="1">
        <v>0</v>
      </c>
      <c r="E521" s="1">
        <v>0.91255518710998895</v>
      </c>
      <c r="F521" s="1">
        <v>0.93116980709741104</v>
      </c>
      <c r="G521" s="1">
        <v>68.569174246530295</v>
      </c>
      <c r="H521" s="1">
        <v>69.8</v>
      </c>
      <c r="I521" s="1">
        <v>1.23082575346974</v>
      </c>
      <c r="J521" s="1">
        <v>65.399597456548804</v>
      </c>
      <c r="K521" s="1">
        <v>67.058242950108493</v>
      </c>
      <c r="L521" s="1">
        <v>1.6586454935596999</v>
      </c>
      <c r="M521" s="1">
        <v>17.647707230973499</v>
      </c>
      <c r="N521" s="1">
        <v>16.213926211961301</v>
      </c>
      <c r="O521" s="1">
        <v>1.43378101901221</v>
      </c>
      <c r="P521" s="1" t="s">
        <v>84</v>
      </c>
      <c r="Q521" s="1">
        <v>4</v>
      </c>
      <c r="R521" s="1" t="s">
        <v>89</v>
      </c>
    </row>
    <row r="522" spans="1:18" x14ac:dyDescent="0.2">
      <c r="A522" s="1" t="s">
        <v>15</v>
      </c>
      <c r="B522" s="1" t="s">
        <v>16</v>
      </c>
      <c r="C522" s="1">
        <v>936</v>
      </c>
      <c r="D522" s="1">
        <v>0</v>
      </c>
      <c r="E522" s="1">
        <v>0.73562670731041102</v>
      </c>
      <c r="F522" s="1">
        <v>0.88857602068035402</v>
      </c>
      <c r="G522" s="1">
        <v>4657</v>
      </c>
      <c r="H522" s="1">
        <v>5203.5</v>
      </c>
      <c r="I522" s="1">
        <v>546.5</v>
      </c>
      <c r="J522" s="1">
        <v>6197.7232905982901</v>
      </c>
      <c r="K522" s="1">
        <v>6362.5363247863297</v>
      </c>
      <c r="L522" s="1">
        <v>164.81303418803401</v>
      </c>
      <c r="M522" s="1">
        <v>6001.1143378161496</v>
      </c>
      <c r="N522" s="1">
        <v>5602.37579881897</v>
      </c>
      <c r="O522" s="1">
        <v>398.73853899717898</v>
      </c>
      <c r="P522" s="1" t="s">
        <v>84</v>
      </c>
      <c r="Q522" s="1">
        <v>4</v>
      </c>
      <c r="R522" s="1" t="s">
        <v>90</v>
      </c>
    </row>
    <row r="523" spans="1:18" x14ac:dyDescent="0.2">
      <c r="A523" s="1" t="s">
        <v>15</v>
      </c>
      <c r="B523" s="1" t="s">
        <v>16</v>
      </c>
      <c r="C523" s="1">
        <v>922</v>
      </c>
      <c r="D523" s="1">
        <v>0</v>
      </c>
      <c r="E523" s="1">
        <v>0.422192718429657</v>
      </c>
      <c r="F523" s="1">
        <v>0.58574145258046295</v>
      </c>
      <c r="G523" s="1">
        <v>3.3356988907303799E-2</v>
      </c>
      <c r="H523" s="1">
        <v>3.2806000000000002E-2</v>
      </c>
      <c r="I523" s="1">
        <v>5.5098890730379696E-4</v>
      </c>
      <c r="J523" s="1">
        <v>4.4611618058385698E-2</v>
      </c>
      <c r="K523" s="1">
        <v>3.1517374186550998E-2</v>
      </c>
      <c r="L523" s="1">
        <v>1.3094243871834801E-2</v>
      </c>
      <c r="M523" s="1">
        <v>4.0775064390965898E-2</v>
      </c>
      <c r="N523" s="1">
        <v>7.62054312904071E-3</v>
      </c>
      <c r="O523" s="1">
        <v>3.3154521261925203E-2</v>
      </c>
      <c r="P523" s="1" t="s">
        <v>84</v>
      </c>
      <c r="Q523" s="1">
        <v>4</v>
      </c>
      <c r="R523" s="1" t="s">
        <v>97</v>
      </c>
    </row>
    <row r="524" spans="1:18" x14ac:dyDescent="0.2">
      <c r="A524" s="1" t="s">
        <v>17</v>
      </c>
      <c r="B524" s="1" t="s">
        <v>18</v>
      </c>
      <c r="C524" s="1">
        <v>922</v>
      </c>
      <c r="D524" s="1">
        <v>0</v>
      </c>
      <c r="E524" s="1">
        <v>0.98423863076998896</v>
      </c>
      <c r="F524" s="1">
        <v>0.98374475222946101</v>
      </c>
      <c r="G524" s="1">
        <v>71.559128702912503</v>
      </c>
      <c r="H524" s="1">
        <v>68.900000000000006</v>
      </c>
      <c r="I524" s="1">
        <v>2.65912870291245</v>
      </c>
      <c r="J524" s="1">
        <v>69.037966292623494</v>
      </c>
      <c r="K524" s="1">
        <v>66.657266811279797</v>
      </c>
      <c r="L524" s="1">
        <v>2.3806994813437101</v>
      </c>
      <c r="M524" s="1">
        <v>13.426575155348001</v>
      </c>
      <c r="N524" s="1">
        <v>12.9572158371359</v>
      </c>
      <c r="O524" s="1">
        <v>0.46935931821214399</v>
      </c>
      <c r="P524" s="1" t="s">
        <v>84</v>
      </c>
      <c r="Q524" s="1">
        <v>5</v>
      </c>
      <c r="R524" s="1" t="s">
        <v>89</v>
      </c>
    </row>
    <row r="525" spans="1:18" x14ac:dyDescent="0.2">
      <c r="A525" s="1" t="s">
        <v>17</v>
      </c>
      <c r="B525" s="1" t="s">
        <v>18</v>
      </c>
      <c r="C525" s="1">
        <v>936</v>
      </c>
      <c r="D525" s="1">
        <v>0</v>
      </c>
      <c r="E525" s="1">
        <v>0.99702772459354305</v>
      </c>
      <c r="F525" s="1">
        <v>0.99604728348080895</v>
      </c>
      <c r="G525" s="1">
        <v>108063.5</v>
      </c>
      <c r="H525" s="1">
        <v>116180</v>
      </c>
      <c r="I525" s="1">
        <v>8116.5</v>
      </c>
      <c r="J525" s="1">
        <v>105218.336538462</v>
      </c>
      <c r="K525" s="1">
        <v>113158.793803419</v>
      </c>
      <c r="L525" s="1">
        <v>7940.4572649572701</v>
      </c>
      <c r="M525" s="1">
        <v>49340.478038637499</v>
      </c>
      <c r="N525" s="1">
        <v>53705.199969060697</v>
      </c>
      <c r="O525" s="1">
        <v>4364.7219304231503</v>
      </c>
      <c r="P525" s="1" t="s">
        <v>84</v>
      </c>
      <c r="Q525" s="1">
        <v>5</v>
      </c>
      <c r="R525" s="1" t="s">
        <v>90</v>
      </c>
    </row>
    <row r="526" spans="1:18" x14ac:dyDescent="0.2">
      <c r="A526" s="1" t="s">
        <v>17</v>
      </c>
      <c r="B526" s="1" t="s">
        <v>18</v>
      </c>
      <c r="C526" s="1">
        <v>922</v>
      </c>
      <c r="D526" s="1">
        <v>0</v>
      </c>
      <c r="E526" s="1">
        <v>0.98378981372731</v>
      </c>
      <c r="F526" s="1">
        <v>0.98314263952679304</v>
      </c>
      <c r="G526" s="1">
        <v>0.705082452370832</v>
      </c>
      <c r="H526" s="1">
        <v>0.68899999999999995</v>
      </c>
      <c r="I526" s="1">
        <v>1.60824523708319E-2</v>
      </c>
      <c r="J526" s="1">
        <v>0.68036575421938195</v>
      </c>
      <c r="K526" s="1">
        <v>0.66657299349240795</v>
      </c>
      <c r="L526" s="1">
        <v>1.37927607269738E-2</v>
      </c>
      <c r="M526" s="1">
        <v>0.133089818809009</v>
      </c>
      <c r="N526" s="1">
        <v>0.129570530797637</v>
      </c>
      <c r="O526" s="1">
        <v>3.5192880113726599E-3</v>
      </c>
      <c r="P526" s="1" t="s">
        <v>84</v>
      </c>
      <c r="Q526" s="1">
        <v>5</v>
      </c>
      <c r="R526" s="1" t="s">
        <v>97</v>
      </c>
    </row>
    <row r="527" spans="1:18" x14ac:dyDescent="0.2">
      <c r="A527" s="1" t="s">
        <v>19</v>
      </c>
      <c r="B527" s="1" t="s">
        <v>20</v>
      </c>
      <c r="C527" s="1">
        <v>922</v>
      </c>
      <c r="D527" s="1">
        <v>0</v>
      </c>
      <c r="E527" s="1">
        <v>0.98953175644526903</v>
      </c>
      <c r="F527" s="1">
        <v>0.98659166052499203</v>
      </c>
      <c r="G527" s="1">
        <v>24.068193164580901</v>
      </c>
      <c r="H527" s="1">
        <v>24.3</v>
      </c>
      <c r="I527" s="1">
        <v>0.23180683541910299</v>
      </c>
      <c r="J527" s="1">
        <v>26.569437398706299</v>
      </c>
      <c r="K527" s="1">
        <v>26.672668112798299</v>
      </c>
      <c r="L527" s="1">
        <v>0.103230714091978</v>
      </c>
      <c r="M527" s="1">
        <v>13.238390538891201</v>
      </c>
      <c r="N527" s="1">
        <v>13.3154026245429</v>
      </c>
      <c r="O527" s="1">
        <v>7.7012085651679399E-2</v>
      </c>
      <c r="P527" s="1" t="s">
        <v>84</v>
      </c>
      <c r="Q527" s="1">
        <v>6</v>
      </c>
      <c r="R527" s="1" t="s">
        <v>89</v>
      </c>
    </row>
    <row r="528" spans="1:18" x14ac:dyDescent="0.2">
      <c r="A528" s="1" t="s">
        <v>19</v>
      </c>
      <c r="B528" s="1" t="s">
        <v>20</v>
      </c>
      <c r="C528" s="1">
        <v>936</v>
      </c>
      <c r="D528" s="1">
        <v>0</v>
      </c>
      <c r="E528" s="1">
        <v>0.99265218793454602</v>
      </c>
      <c r="F528" s="1">
        <v>0.991346938071898</v>
      </c>
      <c r="G528" s="1">
        <v>23379.5</v>
      </c>
      <c r="H528" s="1">
        <v>25518</v>
      </c>
      <c r="I528" s="1">
        <v>2138.5</v>
      </c>
      <c r="J528" s="1">
        <v>27511.388888888901</v>
      </c>
      <c r="K528" s="1">
        <v>30077.0769230769</v>
      </c>
      <c r="L528" s="1">
        <v>2565.6880341880301</v>
      </c>
      <c r="M528" s="1">
        <v>19440.0288110316</v>
      </c>
      <c r="N528" s="1">
        <v>21644.6941061334</v>
      </c>
      <c r="O528" s="1">
        <v>2204.66529510186</v>
      </c>
      <c r="P528" s="1" t="s">
        <v>84</v>
      </c>
      <c r="Q528" s="1">
        <v>6</v>
      </c>
      <c r="R528" s="1" t="s">
        <v>90</v>
      </c>
    </row>
    <row r="529" spans="1:18" x14ac:dyDescent="0.2">
      <c r="A529" s="1" t="s">
        <v>19</v>
      </c>
      <c r="B529" s="1" t="s">
        <v>20</v>
      </c>
      <c r="C529" s="1">
        <v>922</v>
      </c>
      <c r="D529" s="1">
        <v>0</v>
      </c>
      <c r="E529" s="1">
        <v>0.92675076352123797</v>
      </c>
      <c r="F529" s="1">
        <v>0.91692313429788697</v>
      </c>
      <c r="G529" s="1">
        <v>0.16237974589569401</v>
      </c>
      <c r="H529" s="1">
        <v>0.14264099999999999</v>
      </c>
      <c r="I529" s="1">
        <v>1.97387458956945E-2</v>
      </c>
      <c r="J529" s="1">
        <v>0.1814477899859</v>
      </c>
      <c r="K529" s="1">
        <v>0.156566078850325</v>
      </c>
      <c r="L529" s="1">
        <v>2.4881711135574702E-2</v>
      </c>
      <c r="M529" s="1">
        <v>0.101218660211765</v>
      </c>
      <c r="N529" s="1">
        <v>7.8165111759380498E-2</v>
      </c>
      <c r="O529" s="1">
        <v>2.30535484523843E-2</v>
      </c>
      <c r="P529" s="1" t="s">
        <v>84</v>
      </c>
      <c r="Q529" s="1">
        <v>6</v>
      </c>
      <c r="R529" s="1" t="s">
        <v>97</v>
      </c>
    </row>
    <row r="530" spans="1:18" x14ac:dyDescent="0.2">
      <c r="A530" s="1" t="s">
        <v>21</v>
      </c>
      <c r="B530" s="1" t="s">
        <v>22</v>
      </c>
      <c r="C530" s="1">
        <v>922</v>
      </c>
      <c r="D530" s="1">
        <v>0</v>
      </c>
      <c r="E530" s="1">
        <v>8.5432168314439699E-2</v>
      </c>
      <c r="F530" s="1">
        <v>0.15986540599838001</v>
      </c>
      <c r="G530" s="1">
        <v>5.0017703296757903</v>
      </c>
      <c r="H530" s="1">
        <v>2.2000000000000002</v>
      </c>
      <c r="I530" s="1">
        <v>2.8017703296757901</v>
      </c>
      <c r="J530" s="1">
        <v>5.0031468972744504</v>
      </c>
      <c r="K530" s="1">
        <v>3.1953362255965301</v>
      </c>
      <c r="L530" s="1">
        <v>1.8078106716779201</v>
      </c>
      <c r="M530" s="1">
        <v>6.0837184995593497E-3</v>
      </c>
      <c r="N530" s="1">
        <v>3.0003166582372698</v>
      </c>
      <c r="O530" s="1">
        <v>2.9942329397377101</v>
      </c>
      <c r="P530" s="1" t="s">
        <v>84</v>
      </c>
      <c r="Q530" s="1">
        <v>7</v>
      </c>
      <c r="R530" s="1" t="s">
        <v>89</v>
      </c>
    </row>
    <row r="531" spans="1:18" x14ac:dyDescent="0.2">
      <c r="A531" s="1" t="s">
        <v>21</v>
      </c>
      <c r="B531" s="1" t="s">
        <v>22</v>
      </c>
      <c r="C531" s="1">
        <v>936</v>
      </c>
      <c r="D531" s="1">
        <v>0</v>
      </c>
      <c r="E531" s="1">
        <v>0.44641864637371997</v>
      </c>
      <c r="F531" s="1">
        <v>0.65628061604552401</v>
      </c>
      <c r="G531" s="1">
        <v>1169.5</v>
      </c>
      <c r="H531" s="1">
        <v>493</v>
      </c>
      <c r="I531" s="1">
        <v>676.5</v>
      </c>
      <c r="J531" s="1">
        <v>1376.0331196581201</v>
      </c>
      <c r="K531" s="1">
        <v>798.935897435897</v>
      </c>
      <c r="L531" s="1">
        <v>577.09722222222194</v>
      </c>
      <c r="M531" s="1">
        <v>972.00534866450005</v>
      </c>
      <c r="N531" s="1">
        <v>1095.1628297627501</v>
      </c>
      <c r="O531" s="1">
        <v>123.15748109824899</v>
      </c>
      <c r="P531" s="1" t="s">
        <v>84</v>
      </c>
      <c r="Q531" s="1">
        <v>7</v>
      </c>
      <c r="R531" s="1" t="s">
        <v>90</v>
      </c>
    </row>
    <row r="532" spans="1:18" x14ac:dyDescent="0.2">
      <c r="A532" s="1" t="s">
        <v>23</v>
      </c>
      <c r="B532" s="1" t="s">
        <v>24</v>
      </c>
      <c r="C532" s="1">
        <v>922</v>
      </c>
      <c r="D532" s="1">
        <v>0</v>
      </c>
      <c r="E532" s="1">
        <v>0.57942882307381405</v>
      </c>
      <c r="F532" s="1">
        <v>0.56774729730804396</v>
      </c>
      <c r="G532" s="1">
        <v>11.249134075823299</v>
      </c>
      <c r="H532" s="1">
        <v>8.1999999999999993</v>
      </c>
      <c r="I532" s="1">
        <v>3.0491340758233498</v>
      </c>
      <c r="J532" s="1">
        <v>16.163229721122502</v>
      </c>
      <c r="K532" s="1">
        <v>13.628633405639899</v>
      </c>
      <c r="L532" s="1">
        <v>2.5345963154826201</v>
      </c>
      <c r="M532" s="1">
        <v>14.054170643823801</v>
      </c>
      <c r="N532" s="1">
        <v>14.428951475863499</v>
      </c>
      <c r="O532" s="1">
        <v>0.37478083203976298</v>
      </c>
      <c r="P532" s="1" t="s">
        <v>84</v>
      </c>
      <c r="Q532" s="1">
        <v>8</v>
      </c>
      <c r="R532" s="1" t="s">
        <v>89</v>
      </c>
    </row>
    <row r="533" spans="1:18" x14ac:dyDescent="0.2">
      <c r="A533" s="1" t="s">
        <v>25</v>
      </c>
      <c r="B533" s="1" t="s">
        <v>26</v>
      </c>
      <c r="C533" s="1">
        <v>922</v>
      </c>
      <c r="D533" s="1">
        <v>0</v>
      </c>
      <c r="E533" s="1">
        <v>0.76114900554070797</v>
      </c>
      <c r="F533" s="1">
        <v>0.76794262030799298</v>
      </c>
      <c r="G533" s="1">
        <v>50.795682113121501</v>
      </c>
      <c r="H533" s="1">
        <v>39.6</v>
      </c>
      <c r="I533" s="1">
        <v>11.195682113121499</v>
      </c>
      <c r="J533" s="1">
        <v>50.1857875806297</v>
      </c>
      <c r="K533" s="1">
        <v>40.259436008676801</v>
      </c>
      <c r="L533" s="1">
        <v>9.9263515719528694</v>
      </c>
      <c r="M533" s="1">
        <v>25.452201895451601</v>
      </c>
      <c r="N533" s="1">
        <v>24.266100868588701</v>
      </c>
      <c r="O533" s="1">
        <v>1.1861010268629</v>
      </c>
      <c r="P533" s="1" t="s">
        <v>84</v>
      </c>
      <c r="Q533" s="1">
        <v>9</v>
      </c>
      <c r="R533" s="1" t="s">
        <v>89</v>
      </c>
    </row>
    <row r="534" spans="1:18" x14ac:dyDescent="0.2">
      <c r="A534" s="1" t="s">
        <v>25</v>
      </c>
      <c r="B534" s="1" t="s">
        <v>26</v>
      </c>
      <c r="C534" s="1">
        <v>936</v>
      </c>
      <c r="D534" s="1">
        <v>0</v>
      </c>
      <c r="E534" s="1">
        <v>0.93212614253638004</v>
      </c>
      <c r="F534" s="1">
        <v>0.90346317905310902</v>
      </c>
      <c r="G534" s="1">
        <v>10043</v>
      </c>
      <c r="H534" s="1">
        <v>12200.5</v>
      </c>
      <c r="I534" s="1">
        <v>2157.5</v>
      </c>
      <c r="J534" s="1">
        <v>15410.9465811966</v>
      </c>
      <c r="K534" s="1">
        <v>17712.695512820501</v>
      </c>
      <c r="L534" s="1">
        <v>2301.7489316239298</v>
      </c>
      <c r="M534" s="1">
        <v>16188.3370686248</v>
      </c>
      <c r="N534" s="1">
        <v>18122.349816006499</v>
      </c>
      <c r="O534" s="1">
        <v>1934.0127473817699</v>
      </c>
      <c r="P534" s="1" t="s">
        <v>84</v>
      </c>
      <c r="Q534" s="1">
        <v>9</v>
      </c>
      <c r="R534" s="1" t="s">
        <v>90</v>
      </c>
    </row>
    <row r="535" spans="1:18" x14ac:dyDescent="0.2">
      <c r="A535" s="1" t="s">
        <v>27</v>
      </c>
      <c r="B535" s="1" t="s">
        <v>28</v>
      </c>
      <c r="C535" s="1">
        <v>922</v>
      </c>
      <c r="D535" s="1">
        <v>0</v>
      </c>
      <c r="E535" s="1">
        <v>0.78871786327045701</v>
      </c>
      <c r="F535" s="1">
        <v>0.78783606081630497</v>
      </c>
      <c r="G535" s="1">
        <v>55.204261435343703</v>
      </c>
      <c r="H535" s="1">
        <v>69</v>
      </c>
      <c r="I535" s="1">
        <v>13.7957385646563</v>
      </c>
      <c r="J535" s="1">
        <v>51.851468008264199</v>
      </c>
      <c r="K535" s="1">
        <v>61.952494577006497</v>
      </c>
      <c r="L535" s="1">
        <v>10.1010265687423</v>
      </c>
      <c r="M535" s="1">
        <v>26.587803168454901</v>
      </c>
      <c r="N535" s="1">
        <v>23.533708106099599</v>
      </c>
      <c r="O535" s="1">
        <v>3.0540950623552598</v>
      </c>
      <c r="P535" s="1" t="s">
        <v>84</v>
      </c>
      <c r="Q535" s="1">
        <v>10</v>
      </c>
      <c r="R535" s="1" t="s">
        <v>89</v>
      </c>
    </row>
    <row r="536" spans="1:18" x14ac:dyDescent="0.2">
      <c r="A536" s="1" t="s">
        <v>27</v>
      </c>
      <c r="B536" s="1" t="s">
        <v>28</v>
      </c>
      <c r="C536" s="1">
        <v>936</v>
      </c>
      <c r="D536" s="1">
        <v>0</v>
      </c>
      <c r="E536" s="1">
        <v>0.90648017395951797</v>
      </c>
      <c r="F536" s="1">
        <v>0.90728295796920799</v>
      </c>
      <c r="G536" s="1">
        <v>5017.5</v>
      </c>
      <c r="H536" s="1">
        <v>7178</v>
      </c>
      <c r="I536" s="1">
        <v>2160.5</v>
      </c>
      <c r="J536" s="1">
        <v>9607.19017094017</v>
      </c>
      <c r="K536" s="1">
        <v>12248.115384615399</v>
      </c>
      <c r="L536" s="1">
        <v>2640.9252136752102</v>
      </c>
      <c r="M536" s="1">
        <v>12543.789366144199</v>
      </c>
      <c r="N536" s="1">
        <v>14870.250996286301</v>
      </c>
      <c r="O536" s="1">
        <v>2326.4616301421402</v>
      </c>
      <c r="P536" s="1" t="s">
        <v>84</v>
      </c>
      <c r="Q536" s="1">
        <v>10</v>
      </c>
      <c r="R536" s="1" t="s">
        <v>90</v>
      </c>
    </row>
    <row r="537" spans="1:18" x14ac:dyDescent="0.2">
      <c r="A537" s="1" t="s">
        <v>29</v>
      </c>
      <c r="B537" s="1" t="s">
        <v>30</v>
      </c>
      <c r="C537" s="1">
        <v>922</v>
      </c>
      <c r="D537" s="1">
        <v>0</v>
      </c>
      <c r="E537" s="1">
        <v>0.71003265858709297</v>
      </c>
      <c r="F537" s="1">
        <v>0.72035008112570198</v>
      </c>
      <c r="G537" s="1">
        <v>15.358791571350199</v>
      </c>
      <c r="H537" s="1">
        <v>11.15</v>
      </c>
      <c r="I537" s="1">
        <v>4.2087915713502504</v>
      </c>
      <c r="J537" s="1">
        <v>21.155725884698001</v>
      </c>
      <c r="K537" s="1">
        <v>15.026247288503299</v>
      </c>
      <c r="L537" s="1">
        <v>6.12947859619476</v>
      </c>
      <c r="M537" s="1">
        <v>17.690964783731101</v>
      </c>
      <c r="N537" s="1">
        <v>13.079640992244901</v>
      </c>
      <c r="O537" s="1">
        <v>4.6113237914862397</v>
      </c>
      <c r="P537" s="1" t="s">
        <v>84</v>
      </c>
      <c r="Q537" s="1">
        <v>11</v>
      </c>
      <c r="R537" s="1" t="s">
        <v>89</v>
      </c>
    </row>
    <row r="538" spans="1:18" x14ac:dyDescent="0.2">
      <c r="A538" s="1" t="s">
        <v>29</v>
      </c>
      <c r="B538" s="1" t="s">
        <v>30</v>
      </c>
      <c r="C538" s="1">
        <v>936</v>
      </c>
      <c r="D538" s="1">
        <v>0</v>
      </c>
      <c r="E538" s="1">
        <v>0.52384508599416402</v>
      </c>
      <c r="F538" s="1">
        <v>0.58518134527138299</v>
      </c>
      <c r="G538" s="1">
        <v>1443</v>
      </c>
      <c r="H538" s="1">
        <v>1625.5</v>
      </c>
      <c r="I538" s="1">
        <v>182.5</v>
      </c>
      <c r="J538" s="1">
        <v>2324.4914529914499</v>
      </c>
      <c r="K538" s="1">
        <v>2403.4711538461502</v>
      </c>
      <c r="L538" s="1">
        <v>78.979700854700695</v>
      </c>
      <c r="M538" s="1">
        <v>2660.3542134654399</v>
      </c>
      <c r="N538" s="1">
        <v>2641.7507420504699</v>
      </c>
      <c r="O538" s="1">
        <v>18.603471414969999</v>
      </c>
      <c r="P538" s="1" t="s">
        <v>84</v>
      </c>
      <c r="Q538" s="1">
        <v>11</v>
      </c>
      <c r="R538" s="1" t="s">
        <v>90</v>
      </c>
    </row>
    <row r="539" spans="1:18" x14ac:dyDescent="0.2">
      <c r="A539" s="1" t="s">
        <v>31</v>
      </c>
      <c r="B539" s="1" t="s">
        <v>32</v>
      </c>
      <c r="C539" s="1">
        <v>922</v>
      </c>
      <c r="D539" s="1">
        <v>0</v>
      </c>
      <c r="E539" s="1">
        <v>0.75892484954230999</v>
      </c>
      <c r="F539" s="1">
        <v>0.78157787989437699</v>
      </c>
      <c r="G539" s="1">
        <v>12.3324662091135</v>
      </c>
      <c r="H539" s="1">
        <v>15.1</v>
      </c>
      <c r="I539" s="1">
        <v>2.7675337908865001</v>
      </c>
      <c r="J539" s="1">
        <v>16.738462937509301</v>
      </c>
      <c r="K539" s="1">
        <v>20.135140997830799</v>
      </c>
      <c r="L539" s="1">
        <v>3.3966780603214599</v>
      </c>
      <c r="M539" s="1">
        <v>14.3283190830339</v>
      </c>
      <c r="N539" s="1">
        <v>16.048962185207699</v>
      </c>
      <c r="O539" s="1">
        <v>1.7206431021737301</v>
      </c>
      <c r="P539" s="1" t="s">
        <v>84</v>
      </c>
      <c r="Q539" s="1">
        <v>12</v>
      </c>
      <c r="R539" s="1" t="s">
        <v>89</v>
      </c>
    </row>
    <row r="540" spans="1:18" x14ac:dyDescent="0.2">
      <c r="A540" s="1" t="s">
        <v>33</v>
      </c>
      <c r="B540" s="1" t="s">
        <v>34</v>
      </c>
      <c r="C540" s="1">
        <v>922</v>
      </c>
      <c r="D540" s="1">
        <v>0</v>
      </c>
      <c r="E540" s="1">
        <v>0.47024293944671203</v>
      </c>
      <c r="F540" s="1">
        <v>0.50794833742240197</v>
      </c>
      <c r="G540" s="1">
        <v>8.2902724567802792</v>
      </c>
      <c r="H540" s="1">
        <v>21</v>
      </c>
      <c r="I540" s="1">
        <v>12.709727543219699</v>
      </c>
      <c r="J540" s="1">
        <v>12.642263900915101</v>
      </c>
      <c r="K540" s="1">
        <v>24.1247288503254</v>
      </c>
      <c r="L540" s="1">
        <v>11.4824649494103</v>
      </c>
      <c r="M540" s="1">
        <v>12.397942222943501</v>
      </c>
      <c r="N540" s="1">
        <v>16.063338130740799</v>
      </c>
      <c r="O540" s="1">
        <v>3.66539590779729</v>
      </c>
      <c r="P540" s="1" t="s">
        <v>84</v>
      </c>
      <c r="Q540" s="1">
        <v>13</v>
      </c>
      <c r="R540" s="1" t="s">
        <v>89</v>
      </c>
    </row>
    <row r="541" spans="1:18" x14ac:dyDescent="0.2">
      <c r="A541" s="1" t="s">
        <v>35</v>
      </c>
      <c r="B541" s="1" t="s">
        <v>36</v>
      </c>
      <c r="C541" s="1">
        <v>922</v>
      </c>
      <c r="D541" s="1">
        <v>0</v>
      </c>
      <c r="E541" s="1">
        <v>0.78792597525638797</v>
      </c>
      <c r="F541" s="1">
        <v>0.774196993149604</v>
      </c>
      <c r="G541" s="1">
        <v>59.303368176539003</v>
      </c>
      <c r="H541" s="1">
        <v>54.7</v>
      </c>
      <c r="I541" s="1">
        <v>4.6033681765389503</v>
      </c>
      <c r="J541" s="1">
        <v>54.9974375251103</v>
      </c>
      <c r="K541" s="1">
        <v>51.901193058568303</v>
      </c>
      <c r="L541" s="1">
        <v>3.0962444665419899</v>
      </c>
      <c r="M541" s="1">
        <v>23.300776057193801</v>
      </c>
      <c r="N541" s="1">
        <v>17.993074692863601</v>
      </c>
      <c r="O541" s="1">
        <v>5.3077013643301703</v>
      </c>
      <c r="P541" s="1" t="s">
        <v>84</v>
      </c>
      <c r="Q541" s="1">
        <v>14</v>
      </c>
      <c r="R541" s="1" t="s">
        <v>89</v>
      </c>
    </row>
    <row r="542" spans="1:18" x14ac:dyDescent="0.2">
      <c r="A542" s="1" t="s">
        <v>35</v>
      </c>
      <c r="B542" s="1" t="s">
        <v>36</v>
      </c>
      <c r="C542" s="1">
        <v>936</v>
      </c>
      <c r="D542" s="1">
        <v>0</v>
      </c>
      <c r="E542" s="1">
        <v>0.61361473700466396</v>
      </c>
      <c r="F542" s="1">
        <v>0.76467758051873802</v>
      </c>
      <c r="G542" s="1">
        <v>867.5</v>
      </c>
      <c r="H542" s="1">
        <v>2092.5</v>
      </c>
      <c r="I542" s="1">
        <v>1225</v>
      </c>
      <c r="J542" s="1">
        <v>1535.24893162393</v>
      </c>
      <c r="K542" s="1">
        <v>3074.0042735042698</v>
      </c>
      <c r="L542" s="1">
        <v>1538.75534188034</v>
      </c>
      <c r="M542" s="1">
        <v>1906.23583252354</v>
      </c>
      <c r="N542" s="1">
        <v>3215.3026780089699</v>
      </c>
      <c r="O542" s="1">
        <v>1309.0668454854299</v>
      </c>
      <c r="P542" s="1" t="s">
        <v>84</v>
      </c>
      <c r="Q542" s="1">
        <v>14</v>
      </c>
      <c r="R542" s="1" t="s">
        <v>90</v>
      </c>
    </row>
    <row r="543" spans="1:18" x14ac:dyDescent="0.2">
      <c r="A543" s="1" t="s">
        <v>37</v>
      </c>
      <c r="B543" s="1" t="s">
        <v>38</v>
      </c>
      <c r="C543" s="1">
        <v>922</v>
      </c>
      <c r="D543" s="1">
        <v>0</v>
      </c>
      <c r="E543" s="1">
        <v>0.76900334295075801</v>
      </c>
      <c r="F543" s="1">
        <v>0.70610697710339199</v>
      </c>
      <c r="G543" s="1">
        <v>6.4670218378331104</v>
      </c>
      <c r="H543" s="1">
        <v>9</v>
      </c>
      <c r="I543" s="1">
        <v>2.5329781621668901</v>
      </c>
      <c r="J543" s="1">
        <v>10.0391466053246</v>
      </c>
      <c r="K543" s="1">
        <v>11.651301518438199</v>
      </c>
      <c r="L543" s="1">
        <v>1.61215491311357</v>
      </c>
      <c r="M543" s="1">
        <v>10.5695735839256</v>
      </c>
      <c r="N543" s="1">
        <v>9.5241406198892502</v>
      </c>
      <c r="O543" s="1">
        <v>1.04543296403635</v>
      </c>
      <c r="P543" s="1" t="s">
        <v>84</v>
      </c>
      <c r="Q543" s="1">
        <v>15</v>
      </c>
      <c r="R543" s="1" t="s">
        <v>89</v>
      </c>
    </row>
    <row r="544" spans="1:18" x14ac:dyDescent="0.2">
      <c r="A544" s="1" t="s">
        <v>37</v>
      </c>
      <c r="B544" s="1" t="s">
        <v>38</v>
      </c>
      <c r="C544" s="1">
        <v>936</v>
      </c>
      <c r="D544" s="1">
        <v>0</v>
      </c>
      <c r="E544" s="1">
        <v>0.46297349984452901</v>
      </c>
      <c r="F544" s="1">
        <v>0.70535893898648705</v>
      </c>
      <c r="G544" s="1">
        <v>114</v>
      </c>
      <c r="H544" s="1">
        <v>299.5</v>
      </c>
      <c r="I544" s="1">
        <v>185.5</v>
      </c>
      <c r="J544" s="1">
        <v>343.86538461538498</v>
      </c>
      <c r="K544" s="1">
        <v>664.10363247863199</v>
      </c>
      <c r="L544" s="1">
        <v>320.23824786324798</v>
      </c>
      <c r="M544" s="1">
        <v>635.14017572649595</v>
      </c>
      <c r="N544" s="1">
        <v>1621.0233405266699</v>
      </c>
      <c r="O544" s="1">
        <v>985.883164800175</v>
      </c>
      <c r="P544" s="1" t="s">
        <v>84</v>
      </c>
      <c r="Q544" s="1">
        <v>15</v>
      </c>
      <c r="R544" s="1" t="s">
        <v>90</v>
      </c>
    </row>
    <row r="545" spans="1:18" x14ac:dyDescent="0.2">
      <c r="A545" s="1" t="s">
        <v>39</v>
      </c>
      <c r="B545" s="1" t="s">
        <v>40</v>
      </c>
      <c r="C545" s="1">
        <v>922</v>
      </c>
      <c r="D545" s="1">
        <v>0</v>
      </c>
      <c r="E545" s="1">
        <v>0.79554849645382597</v>
      </c>
      <c r="F545" s="1">
        <v>0.78078092156305701</v>
      </c>
      <c r="G545" s="1">
        <v>9.8332212866781994</v>
      </c>
      <c r="H545" s="1">
        <v>18.5</v>
      </c>
      <c r="I545" s="1">
        <v>8.6667787133218006</v>
      </c>
      <c r="J545" s="1">
        <v>18.909711805407799</v>
      </c>
      <c r="K545" s="1">
        <v>23.610737527114999</v>
      </c>
      <c r="L545" s="1">
        <v>4.7010257217071203</v>
      </c>
      <c r="M545" s="1">
        <v>21.6569729140265</v>
      </c>
      <c r="N545" s="1">
        <v>18.293606262143999</v>
      </c>
      <c r="O545" s="1">
        <v>3.3633666518824299</v>
      </c>
      <c r="P545" s="1" t="s">
        <v>84</v>
      </c>
      <c r="Q545" s="1">
        <v>16</v>
      </c>
      <c r="R545" s="1" t="s">
        <v>89</v>
      </c>
    </row>
    <row r="546" spans="1:18" x14ac:dyDescent="0.2">
      <c r="A546" s="1" t="s">
        <v>39</v>
      </c>
      <c r="B546" s="1" t="s">
        <v>40</v>
      </c>
      <c r="C546" s="1">
        <v>936</v>
      </c>
      <c r="D546" s="1">
        <v>0</v>
      </c>
      <c r="E546" s="1">
        <v>0.66234805601698699</v>
      </c>
      <c r="F546" s="1">
        <v>0.71846654598119997</v>
      </c>
      <c r="G546" s="1">
        <v>143.5</v>
      </c>
      <c r="H546" s="1">
        <v>463.5</v>
      </c>
      <c r="I546" s="1">
        <v>320</v>
      </c>
      <c r="J546" s="1">
        <v>858.79166666666697</v>
      </c>
      <c r="K546" s="1">
        <v>1330.9882478632501</v>
      </c>
      <c r="L546" s="1">
        <v>472.19658119658101</v>
      </c>
      <c r="M546" s="1">
        <v>2025.5902944679599</v>
      </c>
      <c r="N546" s="1">
        <v>2419.87257649918</v>
      </c>
      <c r="O546" s="1">
        <v>394.28228203121898</v>
      </c>
      <c r="P546" s="1" t="s">
        <v>84</v>
      </c>
      <c r="Q546" s="1">
        <v>16</v>
      </c>
      <c r="R546" s="1" t="s">
        <v>90</v>
      </c>
    </row>
    <row r="547" spans="1:18" x14ac:dyDescent="0.2">
      <c r="A547" s="1" t="s">
        <v>41</v>
      </c>
      <c r="B547" s="1" t="s">
        <v>42</v>
      </c>
      <c r="C547" s="1">
        <v>922</v>
      </c>
      <c r="D547" s="1">
        <v>0</v>
      </c>
      <c r="E547" s="1">
        <v>0.72975950116996102</v>
      </c>
      <c r="F547" s="1">
        <v>0.66456343922829397</v>
      </c>
      <c r="G547" s="1">
        <v>12.9035676545464</v>
      </c>
      <c r="H547" s="1">
        <v>10.45</v>
      </c>
      <c r="I547" s="1">
        <v>2.4535676545463501</v>
      </c>
      <c r="J547" s="1">
        <v>16.053704064157198</v>
      </c>
      <c r="K547" s="1">
        <v>12.8424078091106</v>
      </c>
      <c r="L547" s="1">
        <v>3.2112962550466002</v>
      </c>
      <c r="M547" s="1">
        <v>13.2085431884086</v>
      </c>
      <c r="N547" s="1">
        <v>10.548775695805499</v>
      </c>
      <c r="O547" s="1">
        <v>2.6597674926030801</v>
      </c>
      <c r="P547" s="1" t="s">
        <v>84</v>
      </c>
      <c r="Q547" s="1">
        <v>17</v>
      </c>
      <c r="R547" s="1" t="s">
        <v>89</v>
      </c>
    </row>
    <row r="548" spans="1:18" x14ac:dyDescent="0.2">
      <c r="A548" s="1" t="s">
        <v>41</v>
      </c>
      <c r="B548" s="1" t="s">
        <v>42</v>
      </c>
      <c r="C548" s="1">
        <v>936</v>
      </c>
      <c r="D548" s="1">
        <v>0</v>
      </c>
      <c r="E548" s="1">
        <v>0.65612531174349298</v>
      </c>
      <c r="F548" s="1">
        <v>0.76278036955897899</v>
      </c>
      <c r="G548" s="1">
        <v>225.5</v>
      </c>
      <c r="H548" s="1">
        <v>441.5</v>
      </c>
      <c r="I548" s="1">
        <v>216</v>
      </c>
      <c r="J548" s="1">
        <v>410.14529914529902</v>
      </c>
      <c r="K548" s="1">
        <v>640.36965811965797</v>
      </c>
      <c r="L548" s="1">
        <v>230.22435897435901</v>
      </c>
      <c r="M548" s="1">
        <v>541.22794652117295</v>
      </c>
      <c r="N548" s="1">
        <v>716.59108940171495</v>
      </c>
      <c r="O548" s="1">
        <v>175.363142880542</v>
      </c>
      <c r="P548" s="1" t="s">
        <v>84</v>
      </c>
      <c r="Q548" s="1">
        <v>17</v>
      </c>
      <c r="R548" s="1" t="s">
        <v>90</v>
      </c>
    </row>
    <row r="549" spans="1:18" x14ac:dyDescent="0.2">
      <c r="A549" s="1" t="s">
        <v>43</v>
      </c>
      <c r="B549" s="1" t="s">
        <v>44</v>
      </c>
      <c r="C549" s="1">
        <v>922</v>
      </c>
      <c r="D549" s="1">
        <v>0</v>
      </c>
      <c r="E549" s="1">
        <v>0.42303268009254502</v>
      </c>
      <c r="F549" s="1">
        <v>0.46751478814266201</v>
      </c>
      <c r="G549" s="1">
        <v>43.137542855172804</v>
      </c>
      <c r="H549" s="1">
        <v>8</v>
      </c>
      <c r="I549" s="1">
        <v>35.137542855172804</v>
      </c>
      <c r="J549" s="1">
        <v>42.709728861430897</v>
      </c>
      <c r="K549" s="1">
        <v>12.5689804772234</v>
      </c>
      <c r="L549" s="1">
        <v>30.140748384207502</v>
      </c>
      <c r="M549" s="1">
        <v>19.131387532306899</v>
      </c>
      <c r="N549" s="1">
        <v>13.2409669633894</v>
      </c>
      <c r="O549" s="1">
        <v>5.8904205689175901</v>
      </c>
      <c r="P549" s="1" t="s">
        <v>84</v>
      </c>
      <c r="Q549" s="1">
        <v>18</v>
      </c>
      <c r="R549" s="1" t="s">
        <v>89</v>
      </c>
    </row>
    <row r="550" spans="1:18" x14ac:dyDescent="0.2">
      <c r="A550" s="1" t="s">
        <v>43</v>
      </c>
      <c r="B550" s="1" t="s">
        <v>44</v>
      </c>
      <c r="C550" s="1">
        <v>936</v>
      </c>
      <c r="D550" s="1">
        <v>0</v>
      </c>
      <c r="E550" s="1">
        <v>0.970930915831416</v>
      </c>
      <c r="F550" s="1">
        <v>0.97793599557517796</v>
      </c>
      <c r="G550" s="1">
        <v>24723</v>
      </c>
      <c r="H550" s="1">
        <v>27309</v>
      </c>
      <c r="I550" s="1">
        <v>2586</v>
      </c>
      <c r="J550" s="1">
        <v>31826.525641025601</v>
      </c>
      <c r="K550" s="1">
        <v>33982.637820512798</v>
      </c>
      <c r="L550" s="1">
        <v>2156.1121794871801</v>
      </c>
      <c r="M550" s="1">
        <v>25601.081525186299</v>
      </c>
      <c r="N550" s="1">
        <v>27308.385529641499</v>
      </c>
      <c r="O550" s="1">
        <v>1707.3040044551601</v>
      </c>
      <c r="P550" s="1" t="s">
        <v>84</v>
      </c>
      <c r="Q550" s="1">
        <v>18</v>
      </c>
      <c r="R550" s="1" t="s">
        <v>90</v>
      </c>
    </row>
    <row r="551" spans="1:18" x14ac:dyDescent="0.2">
      <c r="A551" s="1" t="s">
        <v>45</v>
      </c>
      <c r="B551" s="1" t="s">
        <v>46</v>
      </c>
      <c r="C551" s="1">
        <v>922</v>
      </c>
      <c r="D551" s="1">
        <v>0</v>
      </c>
      <c r="E551" s="1">
        <v>0.99280707897139797</v>
      </c>
      <c r="F551" s="1">
        <v>0.99216130479283704</v>
      </c>
      <c r="G551" s="1">
        <v>68.002894531737894</v>
      </c>
      <c r="H551" s="1">
        <v>66.900000000000006</v>
      </c>
      <c r="I551" s="1">
        <v>1.10289453173789</v>
      </c>
      <c r="J551" s="1">
        <v>65.894507506751395</v>
      </c>
      <c r="K551" s="1">
        <v>64.895770065075894</v>
      </c>
      <c r="L551" s="1">
        <v>0.99873744167551604</v>
      </c>
      <c r="M551" s="1">
        <v>14.849884606265</v>
      </c>
      <c r="N551" s="1">
        <v>14.9364841820701</v>
      </c>
      <c r="O551" s="1">
        <v>8.6599575805109894E-2</v>
      </c>
      <c r="P551" s="1" t="s">
        <v>84</v>
      </c>
      <c r="Q551" s="1">
        <v>19</v>
      </c>
      <c r="R551" s="1" t="s">
        <v>89</v>
      </c>
    </row>
    <row r="552" spans="1:18" x14ac:dyDescent="0.2">
      <c r="A552" s="1" t="s">
        <v>45</v>
      </c>
      <c r="B552" s="1" t="s">
        <v>46</v>
      </c>
      <c r="C552" s="1">
        <v>936</v>
      </c>
      <c r="D552" s="1">
        <v>0</v>
      </c>
      <c r="E552" s="1">
        <v>0.99782863030690605</v>
      </c>
      <c r="F552" s="1">
        <v>0.99789261153563502</v>
      </c>
      <c r="G552" s="1">
        <v>67935</v>
      </c>
      <c r="H552" s="1">
        <v>72043.5</v>
      </c>
      <c r="I552" s="1">
        <v>4108.5</v>
      </c>
      <c r="J552" s="1">
        <v>70070.980769230795</v>
      </c>
      <c r="K552" s="1">
        <v>73964.283119658096</v>
      </c>
      <c r="L552" s="1">
        <v>3893.3023504273601</v>
      </c>
      <c r="M552" s="1">
        <v>37482.874330536302</v>
      </c>
      <c r="N552" s="1">
        <v>39823.630342627999</v>
      </c>
      <c r="O552" s="1">
        <v>2340.7560120917401</v>
      </c>
      <c r="P552" s="1" t="s">
        <v>84</v>
      </c>
      <c r="Q552" s="1">
        <v>19</v>
      </c>
      <c r="R552" s="1" t="s">
        <v>90</v>
      </c>
    </row>
    <row r="553" spans="1:18" x14ac:dyDescent="0.2">
      <c r="A553" s="1" t="s">
        <v>45</v>
      </c>
      <c r="B553" s="1" t="s">
        <v>46</v>
      </c>
      <c r="C553" s="1">
        <v>922</v>
      </c>
      <c r="D553" s="1">
        <v>0</v>
      </c>
      <c r="E553" s="1">
        <v>0.73941766687664301</v>
      </c>
      <c r="F553" s="1">
        <v>0.72702749228320096</v>
      </c>
      <c r="G553" s="1">
        <v>0.449446477771342</v>
      </c>
      <c r="H553" s="1">
        <v>0.39270300000000002</v>
      </c>
      <c r="I553" s="1">
        <v>5.6743477771341498E-2</v>
      </c>
      <c r="J553" s="1">
        <v>0.44824125080883898</v>
      </c>
      <c r="K553" s="1">
        <v>0.38093804295010802</v>
      </c>
      <c r="L553" s="1">
        <v>6.7303207858730202E-2</v>
      </c>
      <c r="M553" s="1">
        <v>0.13550957648224099</v>
      </c>
      <c r="N553" s="1">
        <v>8.7677738464236196E-2</v>
      </c>
      <c r="O553" s="1">
        <v>4.7831838018005002E-2</v>
      </c>
      <c r="P553" s="1" t="s">
        <v>84</v>
      </c>
      <c r="Q553" s="1">
        <v>19</v>
      </c>
      <c r="R553" s="1" t="s">
        <v>97</v>
      </c>
    </row>
    <row r="554" spans="1:18" x14ac:dyDescent="0.2">
      <c r="A554" s="1" t="s">
        <v>47</v>
      </c>
      <c r="B554" s="1" t="s">
        <v>48</v>
      </c>
      <c r="C554" s="1">
        <v>922</v>
      </c>
      <c r="D554" s="1">
        <v>0</v>
      </c>
      <c r="E554" s="1">
        <v>0.36822673105168802</v>
      </c>
      <c r="F554" s="1">
        <v>0.46583403507596799</v>
      </c>
      <c r="G554" s="1">
        <v>1.20631798807048</v>
      </c>
      <c r="H554" s="1">
        <v>1.9</v>
      </c>
      <c r="I554" s="1">
        <v>0.69368201192952506</v>
      </c>
      <c r="J554" s="1">
        <v>1.42183883686156</v>
      </c>
      <c r="K554" s="1">
        <v>2.2759219088937099</v>
      </c>
      <c r="L554" s="1">
        <v>0.85408307203214795</v>
      </c>
      <c r="M554" s="1">
        <v>0.93496974000479105</v>
      </c>
      <c r="N554" s="1">
        <v>1.5101054699154799</v>
      </c>
      <c r="O554" s="1">
        <v>0.57513572991069295</v>
      </c>
      <c r="P554" s="1" t="s">
        <v>84</v>
      </c>
      <c r="Q554" s="1">
        <v>20</v>
      </c>
      <c r="R554" s="1" t="s">
        <v>89</v>
      </c>
    </row>
    <row r="555" spans="1:18" x14ac:dyDescent="0.2">
      <c r="A555" s="1" t="s">
        <v>47</v>
      </c>
      <c r="B555" s="1" t="s">
        <v>48</v>
      </c>
      <c r="C555" s="1">
        <v>936</v>
      </c>
      <c r="D555" s="1">
        <v>0</v>
      </c>
      <c r="E555" s="1">
        <v>0.62355095434679697</v>
      </c>
      <c r="F555" s="1">
        <v>0.68195250325004997</v>
      </c>
      <c r="G555" s="1">
        <v>1182.5</v>
      </c>
      <c r="H555" s="1">
        <v>1138.5</v>
      </c>
      <c r="I555" s="1">
        <v>44</v>
      </c>
      <c r="J555" s="1">
        <v>1377.12072649573</v>
      </c>
      <c r="K555" s="1">
        <v>1312.9423076923099</v>
      </c>
      <c r="L555" s="1">
        <v>64.178418803418893</v>
      </c>
      <c r="M555" s="1">
        <v>977.02605144162897</v>
      </c>
      <c r="N555" s="1">
        <v>912.14413023112604</v>
      </c>
      <c r="O555" s="1">
        <v>64.881921210503805</v>
      </c>
      <c r="P555" s="1" t="s">
        <v>84</v>
      </c>
      <c r="Q555" s="1">
        <v>20</v>
      </c>
      <c r="R555" s="1" t="s">
        <v>90</v>
      </c>
    </row>
    <row r="556" spans="1:18" x14ac:dyDescent="0.2">
      <c r="A556" s="1" t="s">
        <v>49</v>
      </c>
      <c r="B556" s="1" t="s">
        <v>50</v>
      </c>
      <c r="C556" s="1">
        <v>922</v>
      </c>
      <c r="D556" s="1">
        <v>0</v>
      </c>
      <c r="E556" s="1">
        <v>0.83670894454090095</v>
      </c>
      <c r="F556" s="1">
        <v>0.86340038208311198</v>
      </c>
      <c r="G556" s="1">
        <v>35.160799042706799</v>
      </c>
      <c r="H556" s="1">
        <v>39</v>
      </c>
      <c r="I556" s="1">
        <v>3.8392009572932002</v>
      </c>
      <c r="J556" s="1">
        <v>35.832105673093302</v>
      </c>
      <c r="K556" s="1">
        <v>40.572885032537997</v>
      </c>
      <c r="L556" s="1">
        <v>4.7407793594446899</v>
      </c>
      <c r="M556" s="1">
        <v>14.034233578508699</v>
      </c>
      <c r="N556" s="1">
        <v>16.113589133124702</v>
      </c>
      <c r="O556" s="1">
        <v>2.0793555546160101</v>
      </c>
      <c r="P556" s="1" t="s">
        <v>84</v>
      </c>
      <c r="Q556" s="1">
        <v>21</v>
      </c>
      <c r="R556" s="1" t="s">
        <v>89</v>
      </c>
    </row>
    <row r="557" spans="1:18" x14ac:dyDescent="0.2">
      <c r="A557" s="1" t="s">
        <v>49</v>
      </c>
      <c r="B557" s="1" t="s">
        <v>50</v>
      </c>
      <c r="C557" s="1">
        <v>936</v>
      </c>
      <c r="D557" s="1">
        <v>0</v>
      </c>
      <c r="E557" s="1">
        <v>0.91718144742933305</v>
      </c>
      <c r="F557" s="1">
        <v>0.92201061326863598</v>
      </c>
      <c r="G557" s="1">
        <v>22063</v>
      </c>
      <c r="H557" s="1">
        <v>27469.5</v>
      </c>
      <c r="I557" s="1">
        <v>5406.5</v>
      </c>
      <c r="J557" s="1">
        <v>24105.020299145301</v>
      </c>
      <c r="K557" s="1">
        <v>30246.489316239298</v>
      </c>
      <c r="L557" s="1">
        <v>6141.4690170940203</v>
      </c>
      <c r="M557" s="1">
        <v>15303.559307727999</v>
      </c>
      <c r="N557" s="1">
        <v>19655.919502225301</v>
      </c>
      <c r="O557" s="1">
        <v>4352.3601944972697</v>
      </c>
      <c r="P557" s="1" t="s">
        <v>84</v>
      </c>
      <c r="Q557" s="1">
        <v>21</v>
      </c>
      <c r="R557" s="1" t="s">
        <v>90</v>
      </c>
    </row>
    <row r="558" spans="1:18" x14ac:dyDescent="0.2">
      <c r="A558" s="1" t="s">
        <v>51</v>
      </c>
      <c r="B558" s="1" t="s">
        <v>52</v>
      </c>
      <c r="C558" s="1">
        <v>922</v>
      </c>
      <c r="D558" s="1">
        <v>0</v>
      </c>
      <c r="E558" s="1">
        <v>0.68915301084756098</v>
      </c>
      <c r="F558" s="1">
        <v>0.63253645051246798</v>
      </c>
      <c r="G558" s="1">
        <v>3.2985620407752299</v>
      </c>
      <c r="H558" s="1">
        <v>0.5</v>
      </c>
      <c r="I558" s="1">
        <v>2.7985620407752299</v>
      </c>
      <c r="J558" s="1">
        <v>6.2650303553836002</v>
      </c>
      <c r="K558" s="1">
        <v>2.7810195227765702</v>
      </c>
      <c r="L558" s="1">
        <v>3.4840108326070198</v>
      </c>
      <c r="M558" s="1">
        <v>8.9278354516686207</v>
      </c>
      <c r="N558" s="1">
        <v>5.7438706264832398</v>
      </c>
      <c r="O558" s="1">
        <v>3.18396482518538</v>
      </c>
      <c r="P558" s="1" t="s">
        <v>84</v>
      </c>
      <c r="Q558" s="1">
        <v>22</v>
      </c>
      <c r="R558" s="1" t="s">
        <v>89</v>
      </c>
    </row>
    <row r="559" spans="1:18" x14ac:dyDescent="0.2">
      <c r="A559" s="1" t="s">
        <v>51</v>
      </c>
      <c r="B559" s="1" t="s">
        <v>52</v>
      </c>
      <c r="C559" s="1">
        <v>936</v>
      </c>
      <c r="D559" s="1">
        <v>0</v>
      </c>
      <c r="E559" s="1">
        <v>0.63039320690162004</v>
      </c>
      <c r="F559" s="1">
        <v>0.77136028217597596</v>
      </c>
      <c r="G559" s="1">
        <v>2361.5</v>
      </c>
      <c r="H559" s="1">
        <v>1879</v>
      </c>
      <c r="I559" s="1">
        <v>482.5</v>
      </c>
      <c r="J559" s="1">
        <v>4162.1602564102604</v>
      </c>
      <c r="K559" s="1">
        <v>3317.26602564103</v>
      </c>
      <c r="L559" s="1">
        <v>844.89423076923094</v>
      </c>
      <c r="M559" s="1">
        <v>7227.1473629161901</v>
      </c>
      <c r="N559" s="1">
        <v>4897.3265087629898</v>
      </c>
      <c r="O559" s="1">
        <v>2329.8208541531999</v>
      </c>
      <c r="P559" s="1" t="s">
        <v>84</v>
      </c>
      <c r="Q559" s="1">
        <v>22</v>
      </c>
      <c r="R559" s="1" t="s">
        <v>90</v>
      </c>
    </row>
    <row r="560" spans="1:18" x14ac:dyDescent="0.2">
      <c r="A560" s="1" t="s">
        <v>53</v>
      </c>
      <c r="B560" s="1" t="s">
        <v>54</v>
      </c>
      <c r="C560" s="1">
        <v>922</v>
      </c>
      <c r="D560" s="1">
        <v>0</v>
      </c>
      <c r="E560" s="1">
        <v>0.59045278049955796</v>
      </c>
      <c r="F560" s="1">
        <v>0.37572730167797402</v>
      </c>
      <c r="G560" s="1">
        <v>13.2115178793676</v>
      </c>
      <c r="H560" s="1">
        <v>4.5</v>
      </c>
      <c r="I560" s="1">
        <v>8.7115178793675501</v>
      </c>
      <c r="J560" s="1">
        <v>15.195546578862601</v>
      </c>
      <c r="K560" s="1">
        <v>7.7121475054229904</v>
      </c>
      <c r="L560" s="1">
        <v>7.4833990734396396</v>
      </c>
      <c r="M560" s="1">
        <v>9.5985785405531701</v>
      </c>
      <c r="N560" s="1">
        <v>9.5630341468234192</v>
      </c>
      <c r="O560" s="1">
        <v>3.5544393729741899E-2</v>
      </c>
      <c r="P560" s="1" t="s">
        <v>84</v>
      </c>
      <c r="Q560" s="1">
        <v>23</v>
      </c>
      <c r="R560" s="1" t="s">
        <v>89</v>
      </c>
    </row>
    <row r="561" spans="1:18" x14ac:dyDescent="0.2">
      <c r="A561" s="1" t="s">
        <v>53</v>
      </c>
      <c r="B561" s="1" t="s">
        <v>54</v>
      </c>
      <c r="C561" s="1">
        <v>936</v>
      </c>
      <c r="D561" s="1">
        <v>0</v>
      </c>
      <c r="E561" s="1">
        <v>0.54996995970019502</v>
      </c>
      <c r="F561" s="1">
        <v>0.49825637766377501</v>
      </c>
      <c r="G561" s="1">
        <v>8427</v>
      </c>
      <c r="H561" s="1">
        <v>3979</v>
      </c>
      <c r="I561" s="1">
        <v>4448</v>
      </c>
      <c r="J561" s="1">
        <v>9978.2745726495705</v>
      </c>
      <c r="K561" s="1">
        <v>6418.8771367521404</v>
      </c>
      <c r="L561" s="1">
        <v>3559.3974358974401</v>
      </c>
      <c r="M561" s="1">
        <v>7231.3984825412099</v>
      </c>
      <c r="N561" s="1">
        <v>7226.2925599064301</v>
      </c>
      <c r="O561" s="1">
        <v>5.1059226347742896</v>
      </c>
      <c r="P561" s="1" t="s">
        <v>84</v>
      </c>
      <c r="Q561" s="1">
        <v>23</v>
      </c>
      <c r="R561" s="1" t="s">
        <v>90</v>
      </c>
    </row>
    <row r="562" spans="1:18" x14ac:dyDescent="0.2">
      <c r="A562" s="1" t="s">
        <v>55</v>
      </c>
      <c r="B562" s="1" t="s">
        <v>56</v>
      </c>
      <c r="C562" s="1">
        <v>922</v>
      </c>
      <c r="D562" s="1">
        <v>0</v>
      </c>
      <c r="E562" s="1">
        <v>0.96586624041605995</v>
      </c>
      <c r="F562" s="1">
        <v>0.96909828559269195</v>
      </c>
      <c r="G562" s="1">
        <v>45.7490206632529</v>
      </c>
      <c r="H562" s="1">
        <v>38.75</v>
      </c>
      <c r="I562" s="1">
        <v>6.9990206632529501</v>
      </c>
      <c r="J562" s="1">
        <v>44.6059604036273</v>
      </c>
      <c r="K562" s="1">
        <v>38.541973969631201</v>
      </c>
      <c r="L562" s="1">
        <v>6.0639864339960701</v>
      </c>
      <c r="M562" s="1">
        <v>19.692373620623499</v>
      </c>
      <c r="N562" s="1">
        <v>17.633471947039499</v>
      </c>
      <c r="O562" s="1">
        <v>2.0589016735839598</v>
      </c>
      <c r="P562" s="1" t="s">
        <v>84</v>
      </c>
      <c r="Q562" s="1">
        <v>24</v>
      </c>
      <c r="R562" s="1" t="s">
        <v>89</v>
      </c>
    </row>
    <row r="563" spans="1:18" x14ac:dyDescent="0.2">
      <c r="A563" s="1" t="s">
        <v>55</v>
      </c>
      <c r="B563" s="1" t="s">
        <v>56</v>
      </c>
      <c r="C563" s="1">
        <v>936</v>
      </c>
      <c r="D563" s="1">
        <v>0</v>
      </c>
      <c r="E563" s="1">
        <v>0.98371735913064395</v>
      </c>
      <c r="F563" s="1">
        <v>0.981909466319423</v>
      </c>
      <c r="G563" s="1">
        <v>26618.5</v>
      </c>
      <c r="H563" s="1">
        <v>27309</v>
      </c>
      <c r="I563" s="1">
        <v>690.5</v>
      </c>
      <c r="J563" s="1">
        <v>33314.895299145297</v>
      </c>
      <c r="K563" s="1">
        <v>33982.637820512798</v>
      </c>
      <c r="L563" s="1">
        <v>667.74252136752295</v>
      </c>
      <c r="M563" s="1">
        <v>27046.142639272799</v>
      </c>
      <c r="N563" s="1">
        <v>27308.385529641499</v>
      </c>
      <c r="O563" s="1">
        <v>262.24289036861597</v>
      </c>
      <c r="P563" s="1" t="s">
        <v>84</v>
      </c>
      <c r="Q563" s="1">
        <v>24</v>
      </c>
      <c r="R563" s="1" t="s">
        <v>90</v>
      </c>
    </row>
    <row r="564" spans="1:18" x14ac:dyDescent="0.2">
      <c r="A564" s="1" t="s">
        <v>57</v>
      </c>
      <c r="B564" s="1" t="s">
        <v>58</v>
      </c>
      <c r="C564" s="1">
        <v>922</v>
      </c>
      <c r="D564" s="1">
        <v>0</v>
      </c>
      <c r="E564" s="1">
        <v>0.97398020641421001</v>
      </c>
      <c r="F564" s="1">
        <v>0.97227124670969101</v>
      </c>
      <c r="G564" s="1">
        <v>27.6150521089987</v>
      </c>
      <c r="H564" s="1">
        <v>27.05</v>
      </c>
      <c r="I564" s="1">
        <v>0.56505210899864999</v>
      </c>
      <c r="J564" s="1">
        <v>29.453828804422301</v>
      </c>
      <c r="K564" s="1">
        <v>28.912906724511899</v>
      </c>
      <c r="L564" s="1">
        <v>0.54092207991032704</v>
      </c>
      <c r="M564" s="1">
        <v>12.351178945758599</v>
      </c>
      <c r="N564" s="1">
        <v>11.689060394653501</v>
      </c>
      <c r="O564" s="1">
        <v>0.66211855110511997</v>
      </c>
      <c r="P564" s="1" t="s">
        <v>84</v>
      </c>
      <c r="Q564" s="1">
        <v>25</v>
      </c>
      <c r="R564" s="1" t="s">
        <v>89</v>
      </c>
    </row>
    <row r="565" spans="1:18" x14ac:dyDescent="0.2">
      <c r="A565" s="1" t="s">
        <v>57</v>
      </c>
      <c r="B565" s="1" t="s">
        <v>58</v>
      </c>
      <c r="C565" s="1">
        <v>919</v>
      </c>
      <c r="D565" s="1">
        <v>0</v>
      </c>
      <c r="E565" s="1">
        <v>0.97012317591165098</v>
      </c>
      <c r="F565" s="1">
        <v>0.96712655909522804</v>
      </c>
      <c r="G565" s="1">
        <v>72854</v>
      </c>
      <c r="H565" s="1">
        <v>75297</v>
      </c>
      <c r="I565" s="1">
        <v>2443</v>
      </c>
      <c r="J565" s="1">
        <v>78364.042437431999</v>
      </c>
      <c r="K565" s="1">
        <v>79563.262241566903</v>
      </c>
      <c r="L565" s="1">
        <v>1199.21980413493</v>
      </c>
      <c r="M565" s="1">
        <v>38838.480024866898</v>
      </c>
      <c r="N565" s="1">
        <v>38460.754960683596</v>
      </c>
      <c r="O565" s="1">
        <v>377.72506418329402</v>
      </c>
      <c r="P565" s="1" t="s">
        <v>84</v>
      </c>
      <c r="Q565" s="1">
        <v>25</v>
      </c>
      <c r="R565" s="1" t="s">
        <v>90</v>
      </c>
    </row>
    <row r="566" spans="1:18" x14ac:dyDescent="0.2">
      <c r="A566" s="1" t="s">
        <v>57</v>
      </c>
      <c r="B566" s="1" t="s">
        <v>58</v>
      </c>
      <c r="C566" s="1">
        <v>922</v>
      </c>
      <c r="D566" s="1">
        <v>0</v>
      </c>
      <c r="E566" s="1">
        <v>0.97397748859125899</v>
      </c>
      <c r="F566" s="1">
        <v>0.97227124670969101</v>
      </c>
      <c r="G566" s="1">
        <v>0.276150521089987</v>
      </c>
      <c r="H566" s="1">
        <v>0.27050000000000002</v>
      </c>
      <c r="I566" s="1">
        <v>5.6505210899864796E-3</v>
      </c>
      <c r="J566" s="1">
        <v>0.294538288044223</v>
      </c>
      <c r="K566" s="1">
        <v>0.28912885032537999</v>
      </c>
      <c r="L566" s="1">
        <v>5.40943771884295E-3</v>
      </c>
      <c r="M566" s="1">
        <v>0.12351178945758599</v>
      </c>
      <c r="N566" s="1">
        <v>0.116890918705291</v>
      </c>
      <c r="O566" s="1">
        <v>6.6208707522952799E-3</v>
      </c>
      <c r="P566" s="1" t="s">
        <v>84</v>
      </c>
      <c r="Q566" s="1">
        <v>25</v>
      </c>
      <c r="R566" s="1" t="s">
        <v>97</v>
      </c>
    </row>
    <row r="567" spans="1:18" x14ac:dyDescent="0.2">
      <c r="A567" s="1" t="s">
        <v>59</v>
      </c>
      <c r="B567" s="1" t="s">
        <v>60</v>
      </c>
      <c r="C567" s="1">
        <v>922</v>
      </c>
      <c r="D567" s="1">
        <v>0</v>
      </c>
      <c r="E567" s="1">
        <v>0.92137646323863898</v>
      </c>
      <c r="F567" s="1">
        <v>0.92306578229760905</v>
      </c>
      <c r="G567" s="1">
        <v>53.084691205866299</v>
      </c>
      <c r="H567" s="1">
        <v>55.3</v>
      </c>
      <c r="I567" s="1">
        <v>2.2153087941337</v>
      </c>
      <c r="J567" s="1">
        <v>53.178950087645497</v>
      </c>
      <c r="K567" s="1">
        <v>55.065401301518399</v>
      </c>
      <c r="L567" s="1">
        <v>1.8864512138728999</v>
      </c>
      <c r="M567" s="1">
        <v>15.9065260788656</v>
      </c>
      <c r="N567" s="1">
        <v>15.037546432716001</v>
      </c>
      <c r="O567" s="1">
        <v>0.86897964614964196</v>
      </c>
      <c r="P567" s="1" t="s">
        <v>84</v>
      </c>
      <c r="Q567" s="1">
        <v>26</v>
      </c>
      <c r="R567" s="1" t="s">
        <v>89</v>
      </c>
    </row>
    <row r="568" spans="1:18" x14ac:dyDescent="0.2">
      <c r="A568" s="1" t="s">
        <v>59</v>
      </c>
      <c r="B568" s="1" t="s">
        <v>60</v>
      </c>
      <c r="C568" s="1">
        <v>919</v>
      </c>
      <c r="D568" s="1">
        <v>0</v>
      </c>
      <c r="E568" s="1">
        <v>0.96644979694287203</v>
      </c>
      <c r="F568" s="1">
        <v>0.95709311026167598</v>
      </c>
      <c r="G568" s="1">
        <v>36807</v>
      </c>
      <c r="H568" s="1">
        <v>39913</v>
      </c>
      <c r="I568" s="1">
        <v>3106</v>
      </c>
      <c r="J568" s="1">
        <v>40684.5081610446</v>
      </c>
      <c r="K568" s="1">
        <v>43430.2937976061</v>
      </c>
      <c r="L568" s="1">
        <v>2745.7856365614798</v>
      </c>
      <c r="M568" s="1">
        <v>23612.369228926302</v>
      </c>
      <c r="N568" s="1">
        <v>25329.7629869837</v>
      </c>
      <c r="O568" s="1">
        <v>1717.39375805738</v>
      </c>
      <c r="P568" s="1" t="s">
        <v>84</v>
      </c>
      <c r="Q568" s="1">
        <v>26</v>
      </c>
      <c r="R568" s="1" t="s">
        <v>90</v>
      </c>
    </row>
    <row r="569" spans="1:18" x14ac:dyDescent="0.2">
      <c r="A569" s="1" t="s">
        <v>59</v>
      </c>
      <c r="B569" s="1" t="s">
        <v>60</v>
      </c>
      <c r="C569" s="1">
        <v>922</v>
      </c>
      <c r="D569" s="1">
        <v>0</v>
      </c>
      <c r="E569" s="1">
        <v>0.51095242827605603</v>
      </c>
      <c r="F569" s="1">
        <v>0.509537479021408</v>
      </c>
      <c r="G569" s="1">
        <v>0.140107268733528</v>
      </c>
      <c r="H569" s="1">
        <v>0.16866500000000001</v>
      </c>
      <c r="I569" s="1">
        <v>2.8557731266471501E-2</v>
      </c>
      <c r="J569" s="1">
        <v>0.15253392117374601</v>
      </c>
      <c r="K569" s="1">
        <v>0.167949473969631</v>
      </c>
      <c r="L569" s="1">
        <v>1.54155527958851E-2</v>
      </c>
      <c r="M569" s="1">
        <v>7.31197248934322E-2</v>
      </c>
      <c r="N569" s="1">
        <v>4.5864516619783802E-2</v>
      </c>
      <c r="O569" s="1">
        <v>2.7255208273648399E-2</v>
      </c>
      <c r="P569" s="1" t="s">
        <v>84</v>
      </c>
      <c r="Q569" s="1">
        <v>26</v>
      </c>
      <c r="R569" s="1" t="s">
        <v>97</v>
      </c>
    </row>
    <row r="570" spans="1:18" x14ac:dyDescent="0.2">
      <c r="A570" s="1" t="s">
        <v>61</v>
      </c>
      <c r="B570" s="1" t="s">
        <v>62</v>
      </c>
      <c r="C570" s="1">
        <v>922</v>
      </c>
      <c r="D570" s="1">
        <v>0</v>
      </c>
      <c r="E570" s="1">
        <v>0.87751318725665794</v>
      </c>
      <c r="F570" s="1">
        <v>0.91794430933444404</v>
      </c>
      <c r="G570" s="1">
        <v>12.232061507262801</v>
      </c>
      <c r="H570" s="1">
        <v>12.3</v>
      </c>
      <c r="I570" s="1">
        <v>6.7938492737249903E-2</v>
      </c>
      <c r="J570" s="1">
        <v>14.4717921059822</v>
      </c>
      <c r="K570" s="1">
        <v>14.3004338394794</v>
      </c>
      <c r="L570" s="1">
        <v>0.17135826650277</v>
      </c>
      <c r="M570" s="1">
        <v>10.074202010219899</v>
      </c>
      <c r="N570" s="1">
        <v>8.9239323595809399</v>
      </c>
      <c r="O570" s="1">
        <v>1.1502696506389301</v>
      </c>
      <c r="P570" s="1" t="s">
        <v>84</v>
      </c>
      <c r="Q570" s="1">
        <v>27</v>
      </c>
      <c r="R570" s="1" t="s">
        <v>89</v>
      </c>
    </row>
    <row r="571" spans="1:18" x14ac:dyDescent="0.2">
      <c r="A571" s="1" t="s">
        <v>61</v>
      </c>
      <c r="B571" s="1" t="s">
        <v>62</v>
      </c>
      <c r="C571" s="1">
        <v>919</v>
      </c>
      <c r="D571" s="1">
        <v>0</v>
      </c>
      <c r="E571" s="1">
        <v>0.64763110330193696</v>
      </c>
      <c r="F571" s="1">
        <v>0.892704243311501</v>
      </c>
      <c r="G571" s="1">
        <v>4304</v>
      </c>
      <c r="H571" s="1">
        <v>4750</v>
      </c>
      <c r="I571" s="1">
        <v>446</v>
      </c>
      <c r="J571" s="1">
        <v>5560.98585418934</v>
      </c>
      <c r="K571" s="1">
        <v>5569.5984766050096</v>
      </c>
      <c r="L571" s="1">
        <v>8.6126224156687403</v>
      </c>
      <c r="M571" s="1">
        <v>5628.5405959751597</v>
      </c>
      <c r="N571" s="1">
        <v>3995.7085264523098</v>
      </c>
      <c r="O571" s="1">
        <v>1632.8320695228499</v>
      </c>
      <c r="P571" s="1" t="s">
        <v>84</v>
      </c>
      <c r="Q571" s="1">
        <v>27</v>
      </c>
      <c r="R571" s="1" t="s">
        <v>90</v>
      </c>
    </row>
    <row r="572" spans="1:18" x14ac:dyDescent="0.2">
      <c r="A572" s="1" t="s">
        <v>61</v>
      </c>
      <c r="B572" s="1" t="s">
        <v>62</v>
      </c>
      <c r="C572" s="1">
        <v>922</v>
      </c>
      <c r="D572" s="1">
        <v>0</v>
      </c>
      <c r="E572" s="1">
        <v>0.57680459717381705</v>
      </c>
      <c r="F572" s="1">
        <v>0.67588810920021203</v>
      </c>
      <c r="G572" s="1">
        <v>1.5705128370160901E-2</v>
      </c>
      <c r="H572" s="1">
        <v>1.9797031499999999E-2</v>
      </c>
      <c r="I572" s="1">
        <v>4.0919031298391499E-3</v>
      </c>
      <c r="J572" s="1">
        <v>2.0688108549386099E-2</v>
      </c>
      <c r="K572" s="1">
        <v>2.2033862480477201E-2</v>
      </c>
      <c r="L572" s="1">
        <v>1.34575393109114E-3</v>
      </c>
      <c r="M572" s="1">
        <v>2.0812532203574201E-2</v>
      </c>
      <c r="N572" s="1">
        <v>1.13417828681952E-2</v>
      </c>
      <c r="O572" s="1">
        <v>9.4707493353790792E-3</v>
      </c>
      <c r="P572" s="1" t="s">
        <v>84</v>
      </c>
      <c r="Q572" s="1">
        <v>27</v>
      </c>
      <c r="R572" s="1" t="s">
        <v>97</v>
      </c>
    </row>
    <row r="573" spans="1:18" x14ac:dyDescent="0.2">
      <c r="A573" s="1" t="s">
        <v>63</v>
      </c>
      <c r="B573" s="1" t="s">
        <v>64</v>
      </c>
      <c r="C573" s="1">
        <v>922</v>
      </c>
      <c r="D573" s="1">
        <v>0</v>
      </c>
      <c r="E573" s="1">
        <v>0.528960432245976</v>
      </c>
      <c r="F573" s="1">
        <v>0.58569828576613103</v>
      </c>
      <c r="G573" s="1">
        <v>70.234876883333797</v>
      </c>
      <c r="H573" s="1">
        <v>71.3</v>
      </c>
      <c r="I573" s="1">
        <v>1.0651231166661601</v>
      </c>
      <c r="J573" s="1">
        <v>67.126601547122206</v>
      </c>
      <c r="K573" s="1">
        <v>69.962255965292798</v>
      </c>
      <c r="L573" s="1">
        <v>2.83565441817061</v>
      </c>
      <c r="M573" s="1">
        <v>13.496009375223499</v>
      </c>
      <c r="N573" s="1">
        <v>12.622024015040401</v>
      </c>
      <c r="O573" s="1">
        <v>0.87398536018307005</v>
      </c>
      <c r="P573" s="1" t="s">
        <v>84</v>
      </c>
      <c r="Q573" s="1">
        <v>28</v>
      </c>
      <c r="R573" s="1" t="s">
        <v>89</v>
      </c>
    </row>
    <row r="574" spans="1:18" x14ac:dyDescent="0.2">
      <c r="A574" s="1" t="s">
        <v>63</v>
      </c>
      <c r="B574" s="1" t="s">
        <v>64</v>
      </c>
      <c r="C574" s="1">
        <v>919</v>
      </c>
      <c r="D574" s="1">
        <v>0</v>
      </c>
      <c r="E574" s="1">
        <v>0.81553922731453099</v>
      </c>
      <c r="F574" s="1">
        <v>0.88723007533802201</v>
      </c>
      <c r="G574" s="1">
        <v>2799</v>
      </c>
      <c r="H574" s="1">
        <v>3279</v>
      </c>
      <c r="I574" s="1">
        <v>480</v>
      </c>
      <c r="J574" s="1">
        <v>3673.46898803047</v>
      </c>
      <c r="K574" s="1">
        <v>4137.3101196953203</v>
      </c>
      <c r="L574" s="1">
        <v>463.84113166485298</v>
      </c>
      <c r="M574" s="1">
        <v>3498.64099057047</v>
      </c>
      <c r="N574" s="1">
        <v>3502.1106391397002</v>
      </c>
      <c r="O574" s="1">
        <v>3.4696485692247698</v>
      </c>
      <c r="P574" s="1" t="s">
        <v>84</v>
      </c>
      <c r="Q574" s="1">
        <v>28</v>
      </c>
      <c r="R574" s="1" t="s">
        <v>90</v>
      </c>
    </row>
    <row r="575" spans="1:18" x14ac:dyDescent="0.2">
      <c r="A575" s="1" t="s">
        <v>63</v>
      </c>
      <c r="B575" s="1" t="s">
        <v>64</v>
      </c>
      <c r="C575" s="1">
        <v>922</v>
      </c>
      <c r="D575" s="1">
        <v>0</v>
      </c>
      <c r="E575" s="1">
        <v>0.56239304583369198</v>
      </c>
      <c r="F575" s="1">
        <v>0.68151251317266404</v>
      </c>
      <c r="G575" s="1">
        <v>1.06265076091893E-2</v>
      </c>
      <c r="H575" s="1">
        <v>1.38880185E-2</v>
      </c>
      <c r="I575" s="1">
        <v>3.2615108908107E-3</v>
      </c>
      <c r="J575" s="1">
        <v>1.39766331695967E-2</v>
      </c>
      <c r="K575" s="1">
        <v>1.59804897939262E-2</v>
      </c>
      <c r="L575" s="1">
        <v>2.0038566243295399E-3</v>
      </c>
      <c r="M575" s="1">
        <v>1.57274633380294E-2</v>
      </c>
      <c r="N575" s="1">
        <v>1.00919286120298E-2</v>
      </c>
      <c r="O575" s="1">
        <v>5.6355347259995497E-3</v>
      </c>
      <c r="P575" s="1" t="s">
        <v>84</v>
      </c>
      <c r="Q575" s="1">
        <v>28</v>
      </c>
      <c r="R575" s="1" t="s">
        <v>97</v>
      </c>
    </row>
    <row r="576" spans="1:18" x14ac:dyDescent="0.2">
      <c r="A576" s="1" t="s">
        <v>65</v>
      </c>
      <c r="B576" s="1" t="s">
        <v>66</v>
      </c>
      <c r="C576" s="1">
        <v>922</v>
      </c>
      <c r="D576" s="1">
        <v>0</v>
      </c>
      <c r="E576" s="1">
        <v>0.29666917149948702</v>
      </c>
      <c r="F576" s="1">
        <v>0.46552557525680999</v>
      </c>
      <c r="G576" s="1">
        <v>16.844721077907799</v>
      </c>
      <c r="H576" s="1">
        <v>12.25</v>
      </c>
      <c r="I576" s="1">
        <v>4.5947210779078498</v>
      </c>
      <c r="J576" s="1">
        <v>20.1375377780241</v>
      </c>
      <c r="K576" s="1">
        <v>13.777006507592199</v>
      </c>
      <c r="L576" s="1">
        <v>6.3605312704319497</v>
      </c>
      <c r="M576" s="1">
        <v>12.6459325564945</v>
      </c>
      <c r="N576" s="1">
        <v>8.3503985443882005</v>
      </c>
      <c r="O576" s="1">
        <v>4.2955340121062999</v>
      </c>
      <c r="P576" s="1" t="s">
        <v>84</v>
      </c>
      <c r="Q576" s="1">
        <v>29</v>
      </c>
      <c r="R576" s="1" t="s">
        <v>89</v>
      </c>
    </row>
    <row r="577" spans="1:18" x14ac:dyDescent="0.2">
      <c r="A577" s="1" t="s">
        <v>65</v>
      </c>
      <c r="B577" s="1" t="s">
        <v>66</v>
      </c>
      <c r="C577" s="1">
        <v>919</v>
      </c>
      <c r="D577" s="1">
        <v>0</v>
      </c>
      <c r="E577" s="1">
        <v>9.5735961321542995E-2</v>
      </c>
      <c r="F577" s="1">
        <v>0.62823137155329301</v>
      </c>
      <c r="G577" s="1">
        <v>690</v>
      </c>
      <c r="H577" s="1">
        <v>557</v>
      </c>
      <c r="I577" s="1">
        <v>133</v>
      </c>
      <c r="J577" s="1">
        <v>1192.0990206746501</v>
      </c>
      <c r="K577" s="1">
        <v>655.87921653971705</v>
      </c>
      <c r="L577" s="1">
        <v>536.21980413492895</v>
      </c>
      <c r="M577" s="1">
        <v>2829.75379769048</v>
      </c>
      <c r="N577" s="1">
        <v>491.33477176410298</v>
      </c>
      <c r="O577" s="1">
        <v>2338.4190259263801</v>
      </c>
      <c r="P577" s="1" t="s">
        <v>84</v>
      </c>
      <c r="Q577" s="1">
        <v>29</v>
      </c>
      <c r="R577" s="1" t="s">
        <v>90</v>
      </c>
    </row>
    <row r="578" spans="1:18" x14ac:dyDescent="0.2">
      <c r="A578" s="1" t="s">
        <v>65</v>
      </c>
      <c r="B578" s="1" t="s">
        <v>66</v>
      </c>
      <c r="C578" s="1">
        <v>922</v>
      </c>
      <c r="D578" s="1">
        <v>0</v>
      </c>
      <c r="E578" s="1">
        <v>9.8505405613553004E-2</v>
      </c>
      <c r="F578" s="1">
        <v>0.39618126302496598</v>
      </c>
      <c r="G578" s="1">
        <v>2.68595624422526E-3</v>
      </c>
      <c r="H578" s="1">
        <v>2.3265635E-3</v>
      </c>
      <c r="I578" s="1">
        <v>3.5939274422526501E-4</v>
      </c>
      <c r="J578" s="1">
        <v>4.0133418010717204E-3</v>
      </c>
      <c r="K578" s="1">
        <v>2.6702175276572702E-3</v>
      </c>
      <c r="L578" s="1">
        <v>1.3431242734144599E-3</v>
      </c>
      <c r="M578" s="1">
        <v>5.8803519900582904E-3</v>
      </c>
      <c r="N578" s="1">
        <v>1.6239494159208899E-3</v>
      </c>
      <c r="O578" s="1">
        <v>4.2564025741373898E-3</v>
      </c>
      <c r="P578" s="1" t="s">
        <v>84</v>
      </c>
      <c r="Q578" s="1">
        <v>29</v>
      </c>
      <c r="R578" s="1" t="s">
        <v>97</v>
      </c>
    </row>
    <row r="579" spans="1:18" x14ac:dyDescent="0.2">
      <c r="A579" s="1" t="s">
        <v>67</v>
      </c>
      <c r="B579" s="1" t="s">
        <v>68</v>
      </c>
      <c r="C579" s="1">
        <v>922</v>
      </c>
      <c r="D579" s="1">
        <v>0</v>
      </c>
      <c r="E579" s="1">
        <v>0.88645979948148501</v>
      </c>
      <c r="F579" s="1">
        <v>0.91000578508032504</v>
      </c>
      <c r="G579" s="1">
        <v>62.693803148340002</v>
      </c>
      <c r="H579" s="1">
        <v>66.400000000000006</v>
      </c>
      <c r="I579" s="1">
        <v>3.7061968516600001</v>
      </c>
      <c r="J579" s="1">
        <v>60.528913116032598</v>
      </c>
      <c r="K579" s="1">
        <v>65.165401301518401</v>
      </c>
      <c r="L579" s="1">
        <v>4.6364881854858497</v>
      </c>
      <c r="M579" s="1">
        <v>15.781355696354501</v>
      </c>
      <c r="N579" s="1">
        <v>13.6675331271712</v>
      </c>
      <c r="O579" s="1">
        <v>2.1138225691832702</v>
      </c>
      <c r="P579" s="1" t="s">
        <v>84</v>
      </c>
      <c r="Q579" s="1">
        <v>30</v>
      </c>
      <c r="R579" s="1" t="s">
        <v>89</v>
      </c>
    </row>
    <row r="580" spans="1:18" x14ac:dyDescent="0.2">
      <c r="A580" s="1" t="s">
        <v>67</v>
      </c>
      <c r="B580" s="1" t="s">
        <v>68</v>
      </c>
      <c r="C580" s="1">
        <v>919</v>
      </c>
      <c r="D580" s="1">
        <v>0</v>
      </c>
      <c r="E580" s="1">
        <v>0.98334658321034396</v>
      </c>
      <c r="F580" s="1">
        <v>0.97372691144393597</v>
      </c>
      <c r="G580" s="1">
        <v>21587</v>
      </c>
      <c r="H580" s="1">
        <v>25780</v>
      </c>
      <c r="I580" s="1">
        <v>4193</v>
      </c>
      <c r="J580" s="1">
        <v>25721.207834602799</v>
      </c>
      <c r="K580" s="1">
        <v>29274.8150163221</v>
      </c>
      <c r="L580" s="1">
        <v>3553.6071817192601</v>
      </c>
      <c r="M580" s="1">
        <v>19098.843386466298</v>
      </c>
      <c r="N580" s="1">
        <v>20480.748426445702</v>
      </c>
      <c r="O580" s="1">
        <v>1381.90503997938</v>
      </c>
      <c r="P580" s="1" t="s">
        <v>84</v>
      </c>
      <c r="Q580" s="1">
        <v>30</v>
      </c>
      <c r="R580" s="1" t="s">
        <v>90</v>
      </c>
    </row>
    <row r="581" spans="1:18" x14ac:dyDescent="0.2">
      <c r="A581" s="1" t="s">
        <v>67</v>
      </c>
      <c r="B581" s="1" t="s">
        <v>68</v>
      </c>
      <c r="C581" s="1">
        <v>922</v>
      </c>
      <c r="D581" s="1">
        <v>0</v>
      </c>
      <c r="E581" s="1">
        <v>0.70849729781753001</v>
      </c>
      <c r="F581" s="1">
        <v>0.71904495784802902</v>
      </c>
      <c r="G581" s="1">
        <v>8.49313307042011E-2</v>
      </c>
      <c r="H581" s="1">
        <v>0.10972253</v>
      </c>
      <c r="I581" s="1">
        <v>2.4791199295798899E-2</v>
      </c>
      <c r="J581" s="1">
        <v>9.5355063329796694E-2</v>
      </c>
      <c r="K581" s="1">
        <v>0.112447267977223</v>
      </c>
      <c r="L581" s="1">
        <v>1.7092204647426799E-2</v>
      </c>
      <c r="M581" s="1">
        <v>5.8097787059792398E-2</v>
      </c>
      <c r="N581" s="1">
        <v>4.4393559863744901E-2</v>
      </c>
      <c r="O581" s="1">
        <v>1.37042271960474E-2</v>
      </c>
      <c r="P581" s="1" t="s">
        <v>84</v>
      </c>
      <c r="Q581" s="1">
        <v>30</v>
      </c>
      <c r="R581" s="1" t="s">
        <v>97</v>
      </c>
    </row>
    <row r="582" spans="1:18" x14ac:dyDescent="0.2">
      <c r="A582" s="1" t="s">
        <v>69</v>
      </c>
      <c r="B582" s="1" t="s">
        <v>70</v>
      </c>
      <c r="C582" s="1">
        <v>922</v>
      </c>
      <c r="D582" s="1">
        <v>0</v>
      </c>
      <c r="E582" s="1">
        <v>0.282285760692152</v>
      </c>
      <c r="F582" s="1">
        <v>5.5096756606953803E-2</v>
      </c>
      <c r="G582" s="1">
        <v>0.44708789798500398</v>
      </c>
      <c r="H582" s="1">
        <v>2.5</v>
      </c>
      <c r="I582" s="1">
        <v>2.0529121020150001</v>
      </c>
      <c r="J582" s="1">
        <v>0.76047016683440305</v>
      </c>
      <c r="K582" s="1">
        <v>3.1591106290672499</v>
      </c>
      <c r="L582" s="1">
        <v>2.3986404622328399</v>
      </c>
      <c r="M582" s="1">
        <v>1.2846531567711701</v>
      </c>
      <c r="N582" s="1">
        <v>2.71427810186076</v>
      </c>
      <c r="O582" s="1">
        <v>1.4296249450895899</v>
      </c>
      <c r="P582" s="1" t="s">
        <v>84</v>
      </c>
      <c r="Q582" s="1">
        <v>31</v>
      </c>
      <c r="R582" s="1" t="s">
        <v>89</v>
      </c>
    </row>
    <row r="583" spans="1:18" x14ac:dyDescent="0.2">
      <c r="A583" s="1" t="s">
        <v>69</v>
      </c>
      <c r="B583" s="1" t="s">
        <v>70</v>
      </c>
      <c r="C583" s="1">
        <v>919</v>
      </c>
      <c r="D583" s="1">
        <v>0</v>
      </c>
      <c r="E583" s="1">
        <v>0.37244617918962297</v>
      </c>
      <c r="F583" s="1">
        <v>0.36730392789778399</v>
      </c>
      <c r="G583" s="1">
        <v>97</v>
      </c>
      <c r="H583" s="1">
        <v>571</v>
      </c>
      <c r="I583" s="1">
        <v>474</v>
      </c>
      <c r="J583" s="1">
        <v>180.121871599565</v>
      </c>
      <c r="K583" s="1">
        <v>785.12404787812795</v>
      </c>
      <c r="L583" s="1">
        <v>605.00217627856398</v>
      </c>
      <c r="M583" s="1">
        <v>296.516236279434</v>
      </c>
      <c r="N583" s="1">
        <v>873.14467968039799</v>
      </c>
      <c r="O583" s="1">
        <v>576.62844340096399</v>
      </c>
      <c r="P583" s="1" t="s">
        <v>84</v>
      </c>
      <c r="Q583" s="1">
        <v>31</v>
      </c>
      <c r="R583" s="1" t="s">
        <v>90</v>
      </c>
    </row>
    <row r="584" spans="1:18" x14ac:dyDescent="0.2">
      <c r="A584" s="1" t="s">
        <v>69</v>
      </c>
      <c r="B584" s="1" t="s">
        <v>70</v>
      </c>
      <c r="C584" s="1">
        <v>922</v>
      </c>
      <c r="D584" s="1">
        <v>0</v>
      </c>
      <c r="E584" s="1">
        <v>0.29207560765750301</v>
      </c>
      <c r="F584" s="1">
        <v>0.150975043190898</v>
      </c>
      <c r="G584" s="1">
        <v>3.85305093452826E-4</v>
      </c>
      <c r="H584" s="1">
        <v>2.4977760000000002E-3</v>
      </c>
      <c r="I584" s="1">
        <v>2.1124709065471702E-3</v>
      </c>
      <c r="J584" s="1">
        <v>6.6286681727236796E-4</v>
      </c>
      <c r="K584" s="1">
        <v>3.2213028145336199E-3</v>
      </c>
      <c r="L584" s="1">
        <v>2.5584359972612501E-3</v>
      </c>
      <c r="M584" s="1">
        <v>1.0915131259317699E-3</v>
      </c>
      <c r="N584" s="1">
        <v>2.8728542640182402E-3</v>
      </c>
      <c r="O584" s="1">
        <v>1.7813411380864701E-3</v>
      </c>
      <c r="P584" s="1" t="s">
        <v>84</v>
      </c>
      <c r="Q584" s="1">
        <v>31</v>
      </c>
      <c r="R584" s="1" t="s">
        <v>97</v>
      </c>
    </row>
    <row r="585" spans="1:18" x14ac:dyDescent="0.2">
      <c r="A585" s="1" t="s">
        <v>71</v>
      </c>
      <c r="B585" s="1" t="s">
        <v>72</v>
      </c>
      <c r="C585" s="1">
        <v>922</v>
      </c>
      <c r="D585" s="1">
        <v>0</v>
      </c>
      <c r="E585" s="1">
        <v>0.737694340450193</v>
      </c>
      <c r="F585" s="1">
        <v>0.70029765957411005</v>
      </c>
      <c r="G585" s="1">
        <v>97.041646837084798</v>
      </c>
      <c r="H585" s="1">
        <v>90.2</v>
      </c>
      <c r="I585" s="1">
        <v>6.8416468370848103</v>
      </c>
      <c r="J585" s="1">
        <v>95.059806998717207</v>
      </c>
      <c r="K585" s="1">
        <v>88.166702819956598</v>
      </c>
      <c r="L585" s="1">
        <v>6.8931041787605496</v>
      </c>
      <c r="M585" s="1">
        <v>6.9494450710302598</v>
      </c>
      <c r="N585" s="1">
        <v>8.2912724267434506</v>
      </c>
      <c r="O585" s="1">
        <v>1.3418273557132001</v>
      </c>
      <c r="P585" s="1" t="s">
        <v>84</v>
      </c>
      <c r="Q585" s="1">
        <v>32</v>
      </c>
      <c r="R585" s="1" t="s">
        <v>89</v>
      </c>
    </row>
    <row r="586" spans="1:18" x14ac:dyDescent="0.2">
      <c r="A586" s="1" t="s">
        <v>71</v>
      </c>
      <c r="B586" s="1" t="s">
        <v>72</v>
      </c>
      <c r="C586" s="1">
        <v>919</v>
      </c>
      <c r="D586" s="1">
        <v>0</v>
      </c>
      <c r="E586" s="1">
        <v>0.98377029768562996</v>
      </c>
      <c r="F586" s="1">
        <v>0.975358425316738</v>
      </c>
      <c r="G586" s="1">
        <v>20666</v>
      </c>
      <c r="H586" s="1">
        <v>22652</v>
      </c>
      <c r="I586" s="1">
        <v>1986</v>
      </c>
      <c r="J586" s="1">
        <v>24663.312295973901</v>
      </c>
      <c r="K586" s="1">
        <v>26212.489662676799</v>
      </c>
      <c r="L586" s="1">
        <v>1549.1773667029399</v>
      </c>
      <c r="M586" s="1">
        <v>18706.742464271701</v>
      </c>
      <c r="N586" s="1">
        <v>19065.510013354899</v>
      </c>
      <c r="O586" s="1">
        <v>358.767549083208</v>
      </c>
      <c r="P586" s="1" t="s">
        <v>84</v>
      </c>
      <c r="Q586" s="1">
        <v>32</v>
      </c>
      <c r="R586" s="1" t="s">
        <v>90</v>
      </c>
    </row>
    <row r="587" spans="1:18" x14ac:dyDescent="0.2">
      <c r="A587" s="1" t="s">
        <v>71</v>
      </c>
      <c r="B587" s="1" t="s">
        <v>72</v>
      </c>
      <c r="C587" s="1">
        <v>922</v>
      </c>
      <c r="D587" s="1">
        <v>0</v>
      </c>
      <c r="E587" s="1">
        <v>0.72978863138622996</v>
      </c>
      <c r="F587" s="1">
        <v>0.74507924979626206</v>
      </c>
      <c r="G587" s="1">
        <v>8.0862950327019498E-2</v>
      </c>
      <c r="H587" s="1">
        <v>9.8258975999999998E-2</v>
      </c>
      <c r="I587" s="1">
        <v>1.73960256729805E-2</v>
      </c>
      <c r="J587" s="1">
        <v>9.1300656038929201E-2</v>
      </c>
      <c r="K587" s="1">
        <v>0.100286180430586</v>
      </c>
      <c r="L587" s="1">
        <v>8.9855243916564694E-3</v>
      </c>
      <c r="M587" s="1">
        <v>5.6993439377163502E-2</v>
      </c>
      <c r="N587" s="1">
        <v>4.2277589568700299E-2</v>
      </c>
      <c r="O587" s="1">
        <v>1.47158498084632E-2</v>
      </c>
      <c r="P587" s="1" t="s">
        <v>84</v>
      </c>
      <c r="Q587" s="1">
        <v>32</v>
      </c>
      <c r="R587" s="1" t="s">
        <v>97</v>
      </c>
    </row>
    <row r="588" spans="1:18" x14ac:dyDescent="0.2">
      <c r="A588" s="1" t="s">
        <v>73</v>
      </c>
      <c r="B588" s="1" t="s">
        <v>74</v>
      </c>
      <c r="C588" s="1">
        <v>922</v>
      </c>
      <c r="D588" s="1">
        <v>0</v>
      </c>
      <c r="E588" s="1">
        <v>0.83727441364850896</v>
      </c>
      <c r="F588" s="1">
        <v>0.83202256679833597</v>
      </c>
      <c r="G588" s="1">
        <v>30.0595261598991</v>
      </c>
      <c r="H588" s="1">
        <v>41.65</v>
      </c>
      <c r="I588" s="1">
        <v>11.5904738401009</v>
      </c>
      <c r="J588" s="1">
        <v>31.465289912545298</v>
      </c>
      <c r="K588" s="1">
        <v>41.957266811279801</v>
      </c>
      <c r="L588" s="1">
        <v>10.491976898734499</v>
      </c>
      <c r="M588" s="1">
        <v>13.934128130247201</v>
      </c>
      <c r="N588" s="1">
        <v>15.094547350984801</v>
      </c>
      <c r="O588" s="1">
        <v>1.16041922073765</v>
      </c>
      <c r="P588" s="1" t="s">
        <v>84</v>
      </c>
      <c r="Q588" s="1">
        <v>33</v>
      </c>
      <c r="R588" s="1" t="s">
        <v>89</v>
      </c>
    </row>
    <row r="589" spans="1:18" x14ac:dyDescent="0.2">
      <c r="A589" s="1" t="s">
        <v>73</v>
      </c>
      <c r="B589" s="1" t="s">
        <v>74</v>
      </c>
      <c r="C589" s="1">
        <v>919</v>
      </c>
      <c r="D589" s="1">
        <v>0</v>
      </c>
      <c r="E589" s="1">
        <v>0.90130418224730702</v>
      </c>
      <c r="F589" s="1">
        <v>0.90907670718424205</v>
      </c>
      <c r="G589" s="1">
        <v>20828</v>
      </c>
      <c r="H589" s="1">
        <v>29520</v>
      </c>
      <c r="I589" s="1">
        <v>8692</v>
      </c>
      <c r="J589" s="1">
        <v>25237.725788901</v>
      </c>
      <c r="K589" s="1">
        <v>33543.652883569099</v>
      </c>
      <c r="L589" s="1">
        <v>8305.9270946681208</v>
      </c>
      <c r="M589" s="1">
        <v>18530.126049211602</v>
      </c>
      <c r="N589" s="1">
        <v>20704.5839704707</v>
      </c>
      <c r="O589" s="1">
        <v>2174.4579212590502</v>
      </c>
      <c r="P589" s="1" t="s">
        <v>84</v>
      </c>
      <c r="Q589" s="1">
        <v>33</v>
      </c>
      <c r="R589" s="1" t="s">
        <v>90</v>
      </c>
    </row>
    <row r="590" spans="1:18" x14ac:dyDescent="0.2">
      <c r="A590" s="1" t="s">
        <v>73</v>
      </c>
      <c r="B590" s="1" t="s">
        <v>74</v>
      </c>
      <c r="C590" s="1">
        <v>922</v>
      </c>
      <c r="D590" s="1">
        <v>0</v>
      </c>
      <c r="E590" s="1">
        <v>0.91662014484913901</v>
      </c>
      <c r="F590" s="1">
        <v>0.91376563716029502</v>
      </c>
      <c r="G590" s="1">
        <v>8.0139393693313396E-2</v>
      </c>
      <c r="H590" s="1">
        <v>0.1066935</v>
      </c>
      <c r="I590" s="1">
        <v>2.6554106306686601E-2</v>
      </c>
      <c r="J590" s="1">
        <v>9.6879178998378904E-2</v>
      </c>
      <c r="K590" s="1">
        <v>0.123452687505423</v>
      </c>
      <c r="L590" s="1">
        <v>2.65735085070441E-2</v>
      </c>
      <c r="M590" s="1">
        <v>6.9190054814088603E-2</v>
      </c>
      <c r="N590" s="1">
        <v>7.3725861068796E-2</v>
      </c>
      <c r="O590" s="1">
        <v>4.5358062547074399E-3</v>
      </c>
      <c r="P590" s="1" t="s">
        <v>84</v>
      </c>
      <c r="Q590" s="1">
        <v>33</v>
      </c>
      <c r="R590" s="1" t="s">
        <v>97</v>
      </c>
    </row>
    <row r="591" spans="1:18" x14ac:dyDescent="0.2">
      <c r="A591" s="1" t="s">
        <v>75</v>
      </c>
      <c r="B591" s="1" t="s">
        <v>76</v>
      </c>
      <c r="C591" s="1">
        <v>922</v>
      </c>
      <c r="D591" s="1">
        <v>0</v>
      </c>
      <c r="E591" s="1">
        <v>9.1641080852578993E-2</v>
      </c>
      <c r="F591" s="1">
        <v>0.48261834697644501</v>
      </c>
      <c r="G591" s="1">
        <v>96.700396865105702</v>
      </c>
      <c r="H591" s="1">
        <v>95.7</v>
      </c>
      <c r="I591" s="1">
        <v>1.00039686510574</v>
      </c>
      <c r="J591" s="1">
        <v>94.792735045754895</v>
      </c>
      <c r="K591" s="1">
        <v>94.149566160520607</v>
      </c>
      <c r="L591" s="1">
        <v>0.64316888523427496</v>
      </c>
      <c r="M591" s="1">
        <v>7.1049838836543202</v>
      </c>
      <c r="N591" s="1">
        <v>6.7985951178939397</v>
      </c>
      <c r="O591" s="1">
        <v>0.30638876576038299</v>
      </c>
      <c r="P591" s="1" t="s">
        <v>84</v>
      </c>
      <c r="Q591" s="1">
        <v>34</v>
      </c>
      <c r="R591" s="1" t="s">
        <v>89</v>
      </c>
    </row>
    <row r="592" spans="1:18" x14ac:dyDescent="0.2">
      <c r="A592" s="1" t="s">
        <v>75</v>
      </c>
      <c r="B592" s="1" t="s">
        <v>76</v>
      </c>
      <c r="C592" s="1">
        <v>919</v>
      </c>
      <c r="D592" s="1">
        <v>0</v>
      </c>
      <c r="E592" s="1">
        <v>0.90240428131578199</v>
      </c>
      <c r="F592" s="1">
        <v>0.91447504370318</v>
      </c>
      <c r="G592" s="1">
        <v>19490</v>
      </c>
      <c r="H592" s="1">
        <v>27478</v>
      </c>
      <c r="I592" s="1">
        <v>7988</v>
      </c>
      <c r="J592" s="1">
        <v>23809.1436343852</v>
      </c>
      <c r="K592" s="1">
        <v>31410.620239390599</v>
      </c>
      <c r="L592" s="1">
        <v>7601.4766050054404</v>
      </c>
      <c r="M592" s="1">
        <v>17514.0168718676</v>
      </c>
      <c r="N592" s="1">
        <v>19799.8451498221</v>
      </c>
      <c r="O592" s="1">
        <v>2285.8282779545002</v>
      </c>
      <c r="P592" s="1" t="s">
        <v>84</v>
      </c>
      <c r="Q592" s="1">
        <v>34</v>
      </c>
      <c r="R592" s="1" t="s">
        <v>90</v>
      </c>
    </row>
    <row r="593" spans="1:18" x14ac:dyDescent="0.2">
      <c r="A593" s="1" t="s">
        <v>75</v>
      </c>
      <c r="B593" s="1" t="s">
        <v>76</v>
      </c>
      <c r="C593" s="1">
        <v>922</v>
      </c>
      <c r="D593" s="1">
        <v>0</v>
      </c>
      <c r="E593" s="1">
        <v>0.89275837289220095</v>
      </c>
      <c r="F593" s="1">
        <v>0.91077164768264596</v>
      </c>
      <c r="G593" s="1">
        <v>7.4895754160465802E-2</v>
      </c>
      <c r="H593" s="1">
        <v>9.8259490000000005E-2</v>
      </c>
      <c r="I593" s="1">
        <v>2.3363735839534199E-2</v>
      </c>
      <c r="J593" s="1">
        <v>9.0964890698924994E-2</v>
      </c>
      <c r="K593" s="1">
        <v>0.116630078701735</v>
      </c>
      <c r="L593" s="1">
        <v>2.56651880028104E-2</v>
      </c>
      <c r="M593" s="1">
        <v>6.4083397220899604E-2</v>
      </c>
      <c r="N593" s="1">
        <v>7.1056521595504393E-2</v>
      </c>
      <c r="O593" s="1">
        <v>6.9731243746047203E-3</v>
      </c>
      <c r="P593" s="1" t="s">
        <v>84</v>
      </c>
      <c r="Q593" s="1">
        <v>34</v>
      </c>
      <c r="R593" s="1" t="s">
        <v>97</v>
      </c>
    </row>
    <row r="594" spans="1:18" x14ac:dyDescent="0.2">
      <c r="A594" s="1" t="s">
        <v>77</v>
      </c>
      <c r="B594" s="1" t="s">
        <v>78</v>
      </c>
      <c r="C594" s="1">
        <v>922</v>
      </c>
      <c r="D594" s="1">
        <v>0</v>
      </c>
      <c r="E594" s="1">
        <v>0.11265387551676</v>
      </c>
      <c r="F594" s="1">
        <v>0.41643769202178899</v>
      </c>
      <c r="G594" s="1">
        <v>3.2996031348942201</v>
      </c>
      <c r="H594" s="1">
        <v>2.2999999999999998</v>
      </c>
      <c r="I594" s="1">
        <v>0.99960313489421504</v>
      </c>
      <c r="J594" s="1">
        <v>5.2072649542451197</v>
      </c>
      <c r="K594" s="1">
        <v>2.8031453362256</v>
      </c>
      <c r="L594" s="1">
        <v>2.4041196180195201</v>
      </c>
      <c r="M594" s="1">
        <v>7.1049838836543202</v>
      </c>
      <c r="N594" s="1">
        <v>2.46145108692793</v>
      </c>
      <c r="O594" s="1">
        <v>4.6435327967263902</v>
      </c>
      <c r="P594" s="1" t="s">
        <v>84</v>
      </c>
      <c r="Q594" s="1">
        <v>35</v>
      </c>
      <c r="R594" s="1" t="s">
        <v>89</v>
      </c>
    </row>
    <row r="595" spans="1:18" x14ac:dyDescent="0.2">
      <c r="A595" s="1" t="s">
        <v>77</v>
      </c>
      <c r="B595" s="1" t="s">
        <v>78</v>
      </c>
      <c r="C595" s="1">
        <v>919</v>
      </c>
      <c r="D595" s="1">
        <v>0</v>
      </c>
      <c r="E595" s="1">
        <v>6.9984489984768694E-2</v>
      </c>
      <c r="F595" s="1">
        <v>0.53273114026213497</v>
      </c>
      <c r="G595" s="1">
        <v>610</v>
      </c>
      <c r="H595" s="1">
        <v>623</v>
      </c>
      <c r="I595" s="1">
        <v>13</v>
      </c>
      <c r="J595" s="1">
        <v>1428.5821545157801</v>
      </c>
      <c r="K595" s="1">
        <v>961.29162132753004</v>
      </c>
      <c r="L595" s="1">
        <v>467.29053318824799</v>
      </c>
      <c r="M595" s="1">
        <v>3196.2319157410798</v>
      </c>
      <c r="N595" s="1">
        <v>1585.60217073527</v>
      </c>
      <c r="O595" s="1">
        <v>1610.62974500581</v>
      </c>
      <c r="P595" s="1" t="s">
        <v>84</v>
      </c>
      <c r="Q595" s="1">
        <v>35</v>
      </c>
      <c r="R595" s="1" t="s">
        <v>90</v>
      </c>
    </row>
    <row r="596" spans="1:18" x14ac:dyDescent="0.2">
      <c r="A596" s="1" t="s">
        <v>77</v>
      </c>
      <c r="B596" s="1" t="s">
        <v>78</v>
      </c>
      <c r="C596" s="1">
        <v>922</v>
      </c>
      <c r="D596" s="1">
        <v>0</v>
      </c>
      <c r="E596" s="1">
        <v>0.14329561642372499</v>
      </c>
      <c r="F596" s="1">
        <v>0.51379929947021696</v>
      </c>
      <c r="G596" s="1">
        <v>2.4303114123259699E-3</v>
      </c>
      <c r="H596" s="1">
        <v>2.2785869999999999E-3</v>
      </c>
      <c r="I596" s="1">
        <v>1.5172441232597E-4</v>
      </c>
      <c r="J596" s="1">
        <v>5.9142882994539202E-3</v>
      </c>
      <c r="K596" s="1">
        <v>3.0333714347505398E-3</v>
      </c>
      <c r="L596" s="1">
        <v>2.8809168647033799E-3</v>
      </c>
      <c r="M596" s="1">
        <v>1.5457846784401499E-2</v>
      </c>
      <c r="N596" s="1">
        <v>3.1687072982172302E-3</v>
      </c>
      <c r="O596" s="1">
        <v>1.22891394861843E-2</v>
      </c>
      <c r="P596" s="1" t="s">
        <v>84</v>
      </c>
      <c r="Q596" s="1">
        <v>35</v>
      </c>
      <c r="R596" s="1" t="s">
        <v>97</v>
      </c>
    </row>
  </sheetData>
  <conditionalFormatting sqref="E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6"/>
  <sheetViews>
    <sheetView topLeftCell="B446" workbookViewId="0">
      <selection activeCell="A436" sqref="A436:T470"/>
    </sheetView>
  </sheetViews>
  <sheetFormatPr baseColWidth="10" defaultRowHeight="16" x14ac:dyDescent="0.2"/>
  <cols>
    <col min="1" max="1" width="45.33203125" bestFit="1" customWidth="1"/>
  </cols>
  <sheetData>
    <row r="1" spans="1:20" ht="64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91</v>
      </c>
      <c r="H1" s="5" t="s">
        <v>92</v>
      </c>
      <c r="I1" s="5" t="s">
        <v>85</v>
      </c>
      <c r="J1" s="5" t="s">
        <v>93</v>
      </c>
      <c r="K1" s="5" t="s">
        <v>94</v>
      </c>
      <c r="L1" s="5" t="s">
        <v>86</v>
      </c>
      <c r="M1" s="5" t="s">
        <v>95</v>
      </c>
      <c r="N1" s="5" t="s">
        <v>96</v>
      </c>
      <c r="O1" s="5" t="s">
        <v>87</v>
      </c>
      <c r="P1" s="5" t="s">
        <v>6</v>
      </c>
      <c r="Q1" s="5" t="s">
        <v>7</v>
      </c>
      <c r="R1" s="5" t="s">
        <v>88</v>
      </c>
      <c r="S1" s="6" t="s">
        <v>98</v>
      </c>
    </row>
    <row r="2" spans="1:20" x14ac:dyDescent="0.2">
      <c r="A2" s="1" t="s">
        <v>8</v>
      </c>
      <c r="B2" s="1" t="s">
        <v>9</v>
      </c>
      <c r="C2" s="1">
        <v>94</v>
      </c>
      <c r="D2" s="1">
        <v>0</v>
      </c>
      <c r="E2" s="1">
        <v>0.87578523251760998</v>
      </c>
      <c r="F2" s="1">
        <v>0.90323303110212005</v>
      </c>
      <c r="G2" s="1">
        <v>7631</v>
      </c>
      <c r="H2" s="1">
        <v>7440.5</v>
      </c>
      <c r="I2" s="1">
        <v>190.5</v>
      </c>
      <c r="J2" s="1">
        <v>9523.6702127659591</v>
      </c>
      <c r="K2" s="1">
        <v>9448.0851063829796</v>
      </c>
      <c r="L2" s="1">
        <v>75.585106382977798</v>
      </c>
      <c r="M2" s="1">
        <v>7723.1941723230202</v>
      </c>
      <c r="N2" s="1">
        <v>7251.9492013172203</v>
      </c>
      <c r="O2" s="1">
        <v>471.24497100579998</v>
      </c>
      <c r="P2" s="1" t="s">
        <v>10</v>
      </c>
      <c r="Q2" s="1">
        <v>1</v>
      </c>
      <c r="R2" s="1" t="s">
        <v>90</v>
      </c>
      <c r="S2">
        <f>E2-previous!E3</f>
        <v>-7.7903875114704313E-4</v>
      </c>
      <c r="T2">
        <f>F2-previous!F3</f>
        <v>8.6695806090109073E-5</v>
      </c>
    </row>
    <row r="3" spans="1:20" x14ac:dyDescent="0.2">
      <c r="A3" s="1" t="s">
        <v>11</v>
      </c>
      <c r="B3" s="1" t="s">
        <v>12</v>
      </c>
      <c r="C3" s="1">
        <v>94</v>
      </c>
      <c r="D3" s="1">
        <v>0</v>
      </c>
      <c r="E3" s="1">
        <v>0.92362799959430497</v>
      </c>
      <c r="F3" s="1">
        <v>0.92076611310573897</v>
      </c>
      <c r="G3" s="1">
        <v>684.5</v>
      </c>
      <c r="H3" s="1">
        <v>826</v>
      </c>
      <c r="I3" s="1">
        <v>141.5</v>
      </c>
      <c r="J3" s="1">
        <v>823.287234042553</v>
      </c>
      <c r="K3" s="1">
        <v>919.48936170212801</v>
      </c>
      <c r="L3" s="1">
        <v>96.202127659574401</v>
      </c>
      <c r="M3" s="1">
        <v>639.33797450310203</v>
      </c>
      <c r="N3" s="1">
        <v>694.29038182464501</v>
      </c>
      <c r="O3" s="1">
        <v>54.952407321542999</v>
      </c>
      <c r="P3" s="1" t="s">
        <v>10</v>
      </c>
      <c r="Q3" s="1">
        <v>2</v>
      </c>
      <c r="R3" s="1" t="s">
        <v>90</v>
      </c>
      <c r="S3">
        <f>E3-previous!E6</f>
        <v>1.7372421582295683E-4</v>
      </c>
      <c r="T3">
        <f>F3-previous!F6</f>
        <v>-1.2576706396240089E-3</v>
      </c>
    </row>
    <row r="4" spans="1:20" x14ac:dyDescent="0.2">
      <c r="A4" s="1" t="s">
        <v>13</v>
      </c>
      <c r="B4" s="1" t="s">
        <v>14</v>
      </c>
      <c r="C4" s="1">
        <v>94</v>
      </c>
      <c r="D4" s="1">
        <v>0</v>
      </c>
      <c r="E4" s="1">
        <v>0.87003838349533702</v>
      </c>
      <c r="F4" s="1">
        <v>0.94704862375323096</v>
      </c>
      <c r="G4" s="1">
        <v>475</v>
      </c>
      <c r="H4" s="1">
        <v>354.5</v>
      </c>
      <c r="I4" s="1">
        <v>120.5</v>
      </c>
      <c r="J4" s="1">
        <v>791.531914893617</v>
      </c>
      <c r="K4" s="1">
        <v>566.712765957447</v>
      </c>
      <c r="L4" s="1">
        <v>224.81914893617</v>
      </c>
      <c r="M4" s="1">
        <v>1312.40675000745</v>
      </c>
      <c r="N4" s="1">
        <v>682.41967698345502</v>
      </c>
      <c r="O4" s="1">
        <v>629.98707302399305</v>
      </c>
      <c r="P4" s="1" t="s">
        <v>10</v>
      </c>
      <c r="Q4" s="1">
        <v>3</v>
      </c>
      <c r="R4" s="1" t="s">
        <v>90</v>
      </c>
      <c r="S4">
        <f>E4-previous!E9</f>
        <v>-2.7768243887993371E-4</v>
      </c>
      <c r="T4">
        <f>F4-previous!F9</f>
        <v>-6.9758141415909858E-4</v>
      </c>
    </row>
    <row r="5" spans="1:20" x14ac:dyDescent="0.2">
      <c r="A5" s="1" t="s">
        <v>15</v>
      </c>
      <c r="B5" s="1" t="s">
        <v>16</v>
      </c>
      <c r="C5" s="1">
        <v>94</v>
      </c>
      <c r="D5" s="1">
        <v>0</v>
      </c>
      <c r="E5" s="1">
        <v>0.83760330180452303</v>
      </c>
      <c r="F5" s="1">
        <v>0.91222049633349001</v>
      </c>
      <c r="G5" s="1">
        <v>4940</v>
      </c>
      <c r="H5" s="1">
        <v>5437.5</v>
      </c>
      <c r="I5" s="1">
        <v>497.5</v>
      </c>
      <c r="J5" s="1">
        <v>6891.8936170212801</v>
      </c>
      <c r="K5" s="1">
        <v>6776.5744680851103</v>
      </c>
      <c r="L5" s="1">
        <v>115.31914893617</v>
      </c>
      <c r="M5" s="1">
        <v>6306.0995894111702</v>
      </c>
      <c r="N5" s="1">
        <v>5512.3919061196102</v>
      </c>
      <c r="O5" s="1">
        <v>793.70768329156397</v>
      </c>
      <c r="P5" s="1" t="s">
        <v>10</v>
      </c>
      <c r="Q5" s="1">
        <v>4</v>
      </c>
      <c r="R5" s="1" t="s">
        <v>90</v>
      </c>
      <c r="S5">
        <f>E5-previous!E12</f>
        <v>-1.0758772526919813E-3</v>
      </c>
      <c r="T5">
        <f>F5-previous!F12</f>
        <v>-1.8784091319601348E-4</v>
      </c>
    </row>
    <row r="6" spans="1:20" x14ac:dyDescent="0.2">
      <c r="A6" s="1" t="s">
        <v>17</v>
      </c>
      <c r="B6" s="1" t="s">
        <v>18</v>
      </c>
      <c r="C6" s="1">
        <v>94</v>
      </c>
      <c r="D6" s="1">
        <v>0</v>
      </c>
      <c r="E6" s="1">
        <v>0.99848694909729296</v>
      </c>
      <c r="F6" s="1">
        <v>0.99726908210815302</v>
      </c>
      <c r="G6" s="1">
        <v>110259.5</v>
      </c>
      <c r="H6" s="1">
        <v>118056.5</v>
      </c>
      <c r="I6" s="1">
        <v>7797</v>
      </c>
      <c r="J6" s="1">
        <v>117324.63829787201</v>
      </c>
      <c r="K6" s="1">
        <v>126919.436170213</v>
      </c>
      <c r="L6" s="1">
        <v>9594.7978723404194</v>
      </c>
      <c r="M6" s="1">
        <v>56653.790701757302</v>
      </c>
      <c r="N6" s="1">
        <v>61685.131462791796</v>
      </c>
      <c r="O6" s="1">
        <v>5031.3407610345103</v>
      </c>
      <c r="P6" s="1" t="s">
        <v>10</v>
      </c>
      <c r="Q6" s="1">
        <v>5</v>
      </c>
      <c r="R6" s="1" t="s">
        <v>90</v>
      </c>
      <c r="S6">
        <f>E6-previous!E15</f>
        <v>2.2529321678010916E-5</v>
      </c>
      <c r="T6">
        <f>F6-previous!F15</f>
        <v>-1.4449301015018179E-5</v>
      </c>
    </row>
    <row r="7" spans="1:20" x14ac:dyDescent="0.2">
      <c r="A7" s="1" t="s">
        <v>19</v>
      </c>
      <c r="B7" s="1" t="s">
        <v>20</v>
      </c>
      <c r="C7" s="1">
        <v>94</v>
      </c>
      <c r="D7" s="1">
        <v>0</v>
      </c>
      <c r="E7" s="1">
        <v>0.99596023902150199</v>
      </c>
      <c r="F7" s="1">
        <v>0.99432142470107998</v>
      </c>
      <c r="G7" s="1">
        <v>27156.5</v>
      </c>
      <c r="H7" s="1">
        <v>30873.5</v>
      </c>
      <c r="I7" s="1">
        <v>3717</v>
      </c>
      <c r="J7" s="1">
        <v>32307.361702127699</v>
      </c>
      <c r="K7" s="1">
        <v>35354.382978723399</v>
      </c>
      <c r="L7" s="1">
        <v>3047.0212765957499</v>
      </c>
      <c r="M7" s="1">
        <v>21000.792600941601</v>
      </c>
      <c r="N7" s="1">
        <v>23303.759567981499</v>
      </c>
      <c r="O7" s="1">
        <v>2302.9669670398398</v>
      </c>
      <c r="P7" s="1" t="s">
        <v>10</v>
      </c>
      <c r="Q7" s="1">
        <v>6</v>
      </c>
      <c r="R7" s="1" t="s">
        <v>90</v>
      </c>
      <c r="S7">
        <f>E7-previous!E18</f>
        <v>-1.631283182101928E-5</v>
      </c>
      <c r="T7">
        <f>F7-previous!F18</f>
        <v>-1.842087469919873E-4</v>
      </c>
    </row>
    <row r="8" spans="1:20" x14ac:dyDescent="0.2">
      <c r="A8" s="1" t="s">
        <v>21</v>
      </c>
      <c r="B8" s="1" t="s">
        <v>22</v>
      </c>
      <c r="C8" s="1">
        <v>94</v>
      </c>
      <c r="D8" s="1">
        <v>0</v>
      </c>
      <c r="E8" s="1">
        <v>0.43054933893043101</v>
      </c>
      <c r="F8" s="1">
        <v>0.63864665897876705</v>
      </c>
      <c r="G8" s="1">
        <v>1358.5</v>
      </c>
      <c r="H8" s="1">
        <v>499</v>
      </c>
      <c r="I8" s="1">
        <v>859.5</v>
      </c>
      <c r="J8" s="1">
        <v>1615.86170212766</v>
      </c>
      <c r="K8" s="1">
        <v>744.840425531915</v>
      </c>
      <c r="L8" s="1">
        <v>871.02127659574501</v>
      </c>
      <c r="M8" s="1">
        <v>1050.0473681180699</v>
      </c>
      <c r="N8" s="1">
        <v>732.994408040861</v>
      </c>
      <c r="O8" s="1">
        <v>317.05296007721398</v>
      </c>
      <c r="P8" s="1" t="s">
        <v>10</v>
      </c>
      <c r="Q8" s="1">
        <v>7</v>
      </c>
      <c r="R8" s="1" t="s">
        <v>90</v>
      </c>
      <c r="S8">
        <f>E8-previous!E21</f>
        <v>-4.8126889329980216E-5</v>
      </c>
      <c r="T8">
        <f>F8-previous!F21</f>
        <v>-1.8623725057898E-4</v>
      </c>
    </row>
    <row r="9" spans="1:20" x14ac:dyDescent="0.2">
      <c r="A9" s="1" t="s">
        <v>25</v>
      </c>
      <c r="B9" s="1" t="s">
        <v>26</v>
      </c>
      <c r="C9" s="1">
        <v>94</v>
      </c>
      <c r="D9" s="1">
        <v>0</v>
      </c>
      <c r="E9" s="1">
        <v>0.90553522457322999</v>
      </c>
      <c r="F9" s="1">
        <v>0.86468854308901999</v>
      </c>
      <c r="G9" s="1">
        <v>10676.5</v>
      </c>
      <c r="H9" s="1">
        <v>16372.5</v>
      </c>
      <c r="I9" s="1">
        <v>5696</v>
      </c>
      <c r="J9" s="1">
        <v>17725.744680851101</v>
      </c>
      <c r="K9" s="1">
        <v>21525.957446808501</v>
      </c>
      <c r="L9" s="1">
        <v>3800.2127659574498</v>
      </c>
      <c r="M9" s="1">
        <v>16965.149687303299</v>
      </c>
      <c r="N9" s="1">
        <v>19407.730424066202</v>
      </c>
      <c r="O9" s="1">
        <v>2442.58073676291</v>
      </c>
      <c r="P9" s="1" t="s">
        <v>10</v>
      </c>
      <c r="Q9" s="1">
        <v>9</v>
      </c>
      <c r="R9" s="1" t="s">
        <v>90</v>
      </c>
      <c r="S9">
        <f>E9-previous!E24</f>
        <v>-1.1945166001703367E-4</v>
      </c>
      <c r="T9">
        <f>F9-previous!F24</f>
        <v>6.0920977313028146E-5</v>
      </c>
    </row>
    <row r="10" spans="1:20" x14ac:dyDescent="0.2">
      <c r="A10" s="1" t="s">
        <v>27</v>
      </c>
      <c r="B10" s="1" t="s">
        <v>28</v>
      </c>
      <c r="C10" s="1">
        <v>94</v>
      </c>
      <c r="D10" s="1">
        <v>0</v>
      </c>
      <c r="E10" s="1">
        <v>0.86111659908770199</v>
      </c>
      <c r="F10" s="1">
        <v>0.92554275186937796</v>
      </c>
      <c r="G10" s="1">
        <v>6721.5</v>
      </c>
      <c r="H10" s="1">
        <v>9608</v>
      </c>
      <c r="I10" s="1">
        <v>2886.5</v>
      </c>
      <c r="J10" s="1">
        <v>10866.6808510638</v>
      </c>
      <c r="K10" s="1">
        <v>14187.1382978723</v>
      </c>
      <c r="L10" s="1">
        <v>3320.4574468085102</v>
      </c>
      <c r="M10" s="1">
        <v>11233.769162483901</v>
      </c>
      <c r="N10" s="1">
        <v>15253.745516839301</v>
      </c>
      <c r="O10" s="1">
        <v>4019.97635435547</v>
      </c>
      <c r="P10" s="1" t="s">
        <v>10</v>
      </c>
      <c r="Q10" s="1">
        <v>10</v>
      </c>
      <c r="R10" s="1" t="s">
        <v>90</v>
      </c>
      <c r="S10">
        <f>E10-previous!E26</f>
        <v>-4.6443922755401434E-4</v>
      </c>
      <c r="T10">
        <f>F10-previous!F26</f>
        <v>8.4194378326696295E-4</v>
      </c>
    </row>
    <row r="11" spans="1:20" x14ac:dyDescent="0.2">
      <c r="A11" s="1" t="s">
        <v>29</v>
      </c>
      <c r="B11" s="1" t="s">
        <v>30</v>
      </c>
      <c r="C11" s="1">
        <v>94</v>
      </c>
      <c r="D11" s="1">
        <v>0</v>
      </c>
      <c r="E11" s="1">
        <v>0.40221071375043299</v>
      </c>
      <c r="F11" s="1">
        <v>0.547547746430041</v>
      </c>
      <c r="G11" s="1">
        <v>1575</v>
      </c>
      <c r="H11" s="1">
        <v>2049.5</v>
      </c>
      <c r="I11" s="1">
        <v>474.5</v>
      </c>
      <c r="J11" s="1">
        <v>2693.7446808510599</v>
      </c>
      <c r="K11" s="1">
        <v>3288.8297872340399</v>
      </c>
      <c r="L11" s="1">
        <v>595.08510638297901</v>
      </c>
      <c r="M11" s="1">
        <v>2977.6448293592898</v>
      </c>
      <c r="N11" s="1">
        <v>3643.50872081749</v>
      </c>
      <c r="O11" s="1">
        <v>665.86389145819703</v>
      </c>
      <c r="P11" s="1" t="s">
        <v>10</v>
      </c>
      <c r="Q11" s="1">
        <v>11</v>
      </c>
      <c r="R11" s="1" t="s">
        <v>90</v>
      </c>
      <c r="S11">
        <f>E11-previous!E28</f>
        <v>-8.0958966699329893E-3</v>
      </c>
      <c r="T11">
        <f>F11-previous!F28</f>
        <v>-3.1203603694930027E-2</v>
      </c>
    </row>
    <row r="12" spans="1:20" x14ac:dyDescent="0.2">
      <c r="A12" s="1" t="s">
        <v>35</v>
      </c>
      <c r="B12" s="1" t="s">
        <v>36</v>
      </c>
      <c r="C12" s="1">
        <v>94</v>
      </c>
      <c r="D12" s="1">
        <v>0</v>
      </c>
      <c r="E12" s="1">
        <v>0.68561417265503799</v>
      </c>
      <c r="F12" s="1">
        <v>0.736578969353198</v>
      </c>
      <c r="G12" s="1">
        <v>1069</v>
      </c>
      <c r="H12" s="1">
        <v>2304.5</v>
      </c>
      <c r="I12" s="1">
        <v>1235.5</v>
      </c>
      <c r="J12" s="1">
        <v>2114.8829787233999</v>
      </c>
      <c r="K12" s="1">
        <v>3468.4787234042601</v>
      </c>
      <c r="L12" s="1">
        <v>1353.59574468085</v>
      </c>
      <c r="M12" s="1">
        <v>2929.2442339036402</v>
      </c>
      <c r="N12" s="1">
        <v>3316.9487265227899</v>
      </c>
      <c r="O12" s="1">
        <v>387.70449261915201</v>
      </c>
      <c r="P12" s="1" t="s">
        <v>10</v>
      </c>
      <c r="Q12" s="1">
        <v>14</v>
      </c>
      <c r="R12" s="1" t="s">
        <v>90</v>
      </c>
      <c r="S12">
        <f>E12-previous!E32</f>
        <v>-3.3463188106197528E-4</v>
      </c>
      <c r="T12">
        <f>F12-previous!F32</f>
        <v>5.6694739967000363E-4</v>
      </c>
    </row>
    <row r="13" spans="1:20" x14ac:dyDescent="0.2">
      <c r="A13" s="1" t="s">
        <v>37</v>
      </c>
      <c r="B13" s="1" t="s">
        <v>38</v>
      </c>
      <c r="C13" s="1">
        <v>94</v>
      </c>
      <c r="D13" s="1">
        <v>0</v>
      </c>
      <c r="E13" s="1">
        <v>0.81655167672323203</v>
      </c>
      <c r="F13" s="1">
        <v>0.67365230550594002</v>
      </c>
      <c r="G13" s="1">
        <v>167</v>
      </c>
      <c r="H13" s="1">
        <v>339</v>
      </c>
      <c r="I13" s="1">
        <v>172</v>
      </c>
      <c r="J13" s="1">
        <v>436.10638297872299</v>
      </c>
      <c r="K13" s="1">
        <v>664.91489361702099</v>
      </c>
      <c r="L13" s="1">
        <v>228.808510638298</v>
      </c>
      <c r="M13" s="1">
        <v>886.87265536859297</v>
      </c>
      <c r="N13" s="1">
        <v>1108.0134762929399</v>
      </c>
      <c r="O13" s="1">
        <v>221.14082092434501</v>
      </c>
      <c r="P13" s="1" t="s">
        <v>10</v>
      </c>
      <c r="Q13" s="1">
        <v>15</v>
      </c>
      <c r="R13" s="1" t="s">
        <v>90</v>
      </c>
      <c r="S13">
        <f>E13-previous!E34</f>
        <v>2.8764707009190094E-3</v>
      </c>
      <c r="T13">
        <f>F13-previous!F34</f>
        <v>1.1500020851370474E-3</v>
      </c>
    </row>
    <row r="14" spans="1:20" x14ac:dyDescent="0.2">
      <c r="A14" s="1" t="s">
        <v>39</v>
      </c>
      <c r="B14" s="1" t="s">
        <v>40</v>
      </c>
      <c r="C14" s="1">
        <v>94</v>
      </c>
      <c r="D14" s="1">
        <v>0</v>
      </c>
      <c r="E14" s="1">
        <v>0.79631629338226595</v>
      </c>
      <c r="F14" s="1">
        <v>0.73774027271526699</v>
      </c>
      <c r="G14" s="1">
        <v>260.5</v>
      </c>
      <c r="H14" s="1">
        <v>619</v>
      </c>
      <c r="I14" s="1">
        <v>358.5</v>
      </c>
      <c r="J14" s="1">
        <v>1220.6595744680901</v>
      </c>
      <c r="K14" s="1">
        <v>1567.09574468085</v>
      </c>
      <c r="L14" s="1">
        <v>346.436170212766</v>
      </c>
      <c r="M14" s="1">
        <v>2186.97983211783</v>
      </c>
      <c r="N14" s="1">
        <v>2563.1382564967498</v>
      </c>
      <c r="O14" s="1">
        <v>376.15842437891502</v>
      </c>
      <c r="P14" s="1" t="s">
        <v>10</v>
      </c>
      <c r="Q14" s="1">
        <v>16</v>
      </c>
      <c r="R14" s="1" t="s">
        <v>90</v>
      </c>
      <c r="S14">
        <f>E14-previous!E36</f>
        <v>2.2249330721400007E-3</v>
      </c>
      <c r="T14">
        <f>F14-previous!F36</f>
        <v>2.0496113846202313E-4</v>
      </c>
    </row>
    <row r="15" spans="1:20" x14ac:dyDescent="0.2">
      <c r="A15" s="1" t="s">
        <v>41</v>
      </c>
      <c r="B15" s="1" t="s">
        <v>42</v>
      </c>
      <c r="C15" s="1">
        <v>94</v>
      </c>
      <c r="D15" s="1">
        <v>0</v>
      </c>
      <c r="E15" s="1">
        <v>0.58792271852056899</v>
      </c>
      <c r="F15" s="1">
        <v>0.781525901389299</v>
      </c>
      <c r="G15" s="1">
        <v>260</v>
      </c>
      <c r="H15" s="1">
        <v>467.5</v>
      </c>
      <c r="I15" s="1">
        <v>207.5</v>
      </c>
      <c r="J15" s="1">
        <v>480.01063829787199</v>
      </c>
      <c r="K15" s="1">
        <v>767.755319148936</v>
      </c>
      <c r="L15" s="1">
        <v>287.744680851064</v>
      </c>
      <c r="M15" s="1">
        <v>533.26080477296898</v>
      </c>
      <c r="N15" s="1">
        <v>820.17272880712699</v>
      </c>
      <c r="O15" s="1">
        <v>286.91192403415801</v>
      </c>
      <c r="P15" s="1" t="s">
        <v>10</v>
      </c>
      <c r="Q15" s="1">
        <v>17</v>
      </c>
      <c r="R15" s="1" t="s">
        <v>90</v>
      </c>
      <c r="S15">
        <f>E15-previous!E38</f>
        <v>8.5648114960301669E-4</v>
      </c>
      <c r="T15">
        <f>F15-previous!F38</f>
        <v>1.7219151131040444E-3</v>
      </c>
    </row>
    <row r="16" spans="1:20" x14ac:dyDescent="0.2">
      <c r="A16" s="1" t="s">
        <v>43</v>
      </c>
      <c r="B16" s="1" t="s">
        <v>44</v>
      </c>
      <c r="C16" s="1">
        <v>94</v>
      </c>
      <c r="D16" s="1">
        <v>0</v>
      </c>
      <c r="E16" s="1">
        <v>0.941522963981688</v>
      </c>
      <c r="F16" s="1">
        <v>0.97145169040004697</v>
      </c>
      <c r="G16" s="1">
        <v>25622</v>
      </c>
      <c r="H16" s="1">
        <v>29110</v>
      </c>
      <c r="I16" s="1">
        <v>3488</v>
      </c>
      <c r="J16" s="1">
        <v>32817.797872340401</v>
      </c>
      <c r="K16" s="1">
        <v>36613.468085106397</v>
      </c>
      <c r="L16" s="1">
        <v>3795.6702127659601</v>
      </c>
      <c r="M16" s="1">
        <v>28235.129251730599</v>
      </c>
      <c r="N16" s="1">
        <v>32501.464853241599</v>
      </c>
      <c r="O16" s="1">
        <v>4266.3356015110103</v>
      </c>
      <c r="P16" s="1" t="s">
        <v>10</v>
      </c>
      <c r="Q16" s="1">
        <v>18</v>
      </c>
      <c r="R16" s="1" t="s">
        <v>90</v>
      </c>
      <c r="S16">
        <f>E16-previous!E40</f>
        <v>2.0310773624598877E-4</v>
      </c>
      <c r="T16">
        <f>F16-previous!F40</f>
        <v>3.6123383026942513E-5</v>
      </c>
    </row>
    <row r="17" spans="1:20" x14ac:dyDescent="0.2">
      <c r="A17" s="1" t="s">
        <v>45</v>
      </c>
      <c r="B17" s="1" t="s">
        <v>46</v>
      </c>
      <c r="C17" s="1">
        <v>94</v>
      </c>
      <c r="D17" s="1">
        <v>0</v>
      </c>
      <c r="E17" s="1">
        <v>0.99875703703556495</v>
      </c>
      <c r="F17" s="1">
        <v>0.996459921251309</v>
      </c>
      <c r="G17" s="1">
        <v>67866</v>
      </c>
      <c r="H17" s="1">
        <v>71272.5</v>
      </c>
      <c r="I17" s="1">
        <v>3406.5</v>
      </c>
      <c r="J17" s="1">
        <v>75261.787234042597</v>
      </c>
      <c r="K17" s="1">
        <v>79731.180851063793</v>
      </c>
      <c r="L17" s="1">
        <v>4469.3936170212801</v>
      </c>
      <c r="M17" s="1">
        <v>43637.534447582198</v>
      </c>
      <c r="N17" s="1">
        <v>46300.193854064302</v>
      </c>
      <c r="O17" s="1">
        <v>2662.6594064820902</v>
      </c>
      <c r="P17" s="1" t="s">
        <v>10</v>
      </c>
      <c r="Q17" s="1">
        <v>19</v>
      </c>
      <c r="R17" s="1" t="s">
        <v>90</v>
      </c>
      <c r="S17">
        <f>E17-previous!E42</f>
        <v>3.5967537399539395E-6</v>
      </c>
      <c r="T17">
        <f>F17-previous!F42</f>
        <v>-1.733916121809953E-4</v>
      </c>
    </row>
    <row r="18" spans="1:20" x14ac:dyDescent="0.2">
      <c r="A18" s="1" t="s">
        <v>47</v>
      </c>
      <c r="B18" s="1" t="s">
        <v>48</v>
      </c>
      <c r="C18" s="1">
        <v>94</v>
      </c>
      <c r="D18" s="1">
        <v>0</v>
      </c>
      <c r="E18" s="1">
        <v>0.513201543002196</v>
      </c>
      <c r="F18" s="1">
        <v>0.62668246481373702</v>
      </c>
      <c r="G18" s="1">
        <v>1239.5</v>
      </c>
      <c r="H18" s="1">
        <v>1231.5</v>
      </c>
      <c r="I18" s="1">
        <v>8</v>
      </c>
      <c r="J18" s="1">
        <v>1500.1914893617</v>
      </c>
      <c r="K18" s="1">
        <v>1370.0106382978699</v>
      </c>
      <c r="L18" s="1">
        <v>130.18085106383</v>
      </c>
      <c r="M18" s="1">
        <v>1048.1931537978701</v>
      </c>
      <c r="N18" s="1">
        <v>779.09113708577797</v>
      </c>
      <c r="O18" s="1">
        <v>269.10201671209302</v>
      </c>
      <c r="P18" s="1" t="s">
        <v>10</v>
      </c>
      <c r="Q18" s="1">
        <v>20</v>
      </c>
      <c r="R18" s="1" t="s">
        <v>90</v>
      </c>
      <c r="S18">
        <f>E18-previous!E45</f>
        <v>3.910562015158503E-2</v>
      </c>
      <c r="T18">
        <f>F18-previous!F45</f>
        <v>2.2690094099792057E-2</v>
      </c>
    </row>
    <row r="19" spans="1:20" x14ac:dyDescent="0.2">
      <c r="A19" s="1" t="s">
        <v>49</v>
      </c>
      <c r="B19" s="1" t="s">
        <v>50</v>
      </c>
      <c r="C19" s="1">
        <v>94</v>
      </c>
      <c r="D19" s="1">
        <v>0</v>
      </c>
      <c r="E19" s="1">
        <v>0.92822422811790095</v>
      </c>
      <c r="F19" s="1">
        <v>0.93568616118195302</v>
      </c>
      <c r="G19" s="1">
        <v>23298</v>
      </c>
      <c r="H19" s="1">
        <v>30650</v>
      </c>
      <c r="I19" s="1">
        <v>7352</v>
      </c>
      <c r="J19" s="1">
        <v>25800.5212765957</v>
      </c>
      <c r="K19" s="1">
        <v>32527.755319148899</v>
      </c>
      <c r="L19" s="1">
        <v>6727.2340425531902</v>
      </c>
      <c r="M19" s="1">
        <v>15070.168613428899</v>
      </c>
      <c r="N19" s="1">
        <v>18424.640702168501</v>
      </c>
      <c r="O19" s="1">
        <v>3354.4720887396102</v>
      </c>
      <c r="P19" s="1" t="s">
        <v>10</v>
      </c>
      <c r="Q19" s="1">
        <v>21</v>
      </c>
      <c r="R19" s="1" t="s">
        <v>90</v>
      </c>
      <c r="S19">
        <f>E19-previous!E47</f>
        <v>2.5096710475902562E-5</v>
      </c>
      <c r="T19">
        <f>F19-previous!F47</f>
        <v>1.1559440812103361E-4</v>
      </c>
    </row>
    <row r="20" spans="1:20" x14ac:dyDescent="0.2">
      <c r="A20" s="1" t="s">
        <v>51</v>
      </c>
      <c r="B20" s="1" t="s">
        <v>52</v>
      </c>
      <c r="C20" s="1">
        <v>94</v>
      </c>
      <c r="D20" s="1">
        <v>0</v>
      </c>
      <c r="E20" s="1">
        <v>0.29737489246525201</v>
      </c>
      <c r="F20" s="1">
        <v>0.66714108710144104</v>
      </c>
      <c r="G20" s="1">
        <v>2595.5</v>
      </c>
      <c r="H20" s="1">
        <v>1718</v>
      </c>
      <c r="I20" s="1">
        <v>877.5</v>
      </c>
      <c r="J20" s="1">
        <v>5709.4787234042597</v>
      </c>
      <c r="K20" s="1">
        <v>3252.5957446808502</v>
      </c>
      <c r="L20" s="1">
        <v>2456.8829787233999</v>
      </c>
      <c r="M20" s="1">
        <v>11122.5998930674</v>
      </c>
      <c r="N20" s="1">
        <v>3929.2270555638902</v>
      </c>
      <c r="O20" s="1">
        <v>7193.3728375035098</v>
      </c>
      <c r="P20" s="1" t="s">
        <v>10</v>
      </c>
      <c r="Q20" s="1">
        <v>22</v>
      </c>
      <c r="R20" s="1" t="s">
        <v>90</v>
      </c>
      <c r="S20">
        <f>E20-previous!E49</f>
        <v>1.382843908448006E-3</v>
      </c>
      <c r="T20">
        <f>F20-previous!F49</f>
        <v>6.9067908348200424E-3</v>
      </c>
    </row>
    <row r="21" spans="1:20" x14ac:dyDescent="0.2">
      <c r="A21" s="1" t="s">
        <v>53</v>
      </c>
      <c r="B21" s="1" t="s">
        <v>54</v>
      </c>
      <c r="C21" s="1">
        <v>94</v>
      </c>
      <c r="D21" s="1">
        <v>0</v>
      </c>
      <c r="E21" s="1">
        <v>0.72077031049505602</v>
      </c>
      <c r="F21" s="1">
        <v>0.54971841823289103</v>
      </c>
      <c r="G21" s="1">
        <v>8965</v>
      </c>
      <c r="H21" s="1">
        <v>5019</v>
      </c>
      <c r="I21" s="1">
        <v>3946</v>
      </c>
      <c r="J21" s="1">
        <v>10934.989361702101</v>
      </c>
      <c r="K21" s="1">
        <v>7336.8617021276596</v>
      </c>
      <c r="L21" s="1">
        <v>3598.1276595744698</v>
      </c>
      <c r="M21" s="1">
        <v>7186.9239871961299</v>
      </c>
      <c r="N21" s="1">
        <v>7449.9632496763497</v>
      </c>
      <c r="O21" s="1">
        <v>263.039262480226</v>
      </c>
      <c r="P21" s="1" t="s">
        <v>10</v>
      </c>
      <c r="Q21" s="1">
        <v>23</v>
      </c>
      <c r="R21" s="1" t="s">
        <v>90</v>
      </c>
      <c r="S21">
        <f>E21-previous!E51</f>
        <v>3.0072656465041092E-5</v>
      </c>
      <c r="T21">
        <f>F21-previous!F51</f>
        <v>-6.7713138239600124E-4</v>
      </c>
    </row>
    <row r="22" spans="1:20" x14ac:dyDescent="0.2">
      <c r="A22" s="1" t="s">
        <v>55</v>
      </c>
      <c r="B22" s="1" t="s">
        <v>56</v>
      </c>
      <c r="C22" s="1">
        <v>94</v>
      </c>
      <c r="D22" s="1">
        <v>0</v>
      </c>
      <c r="E22" s="1">
        <v>0.99345767041537303</v>
      </c>
      <c r="F22" s="1">
        <v>0.98271496122795998</v>
      </c>
      <c r="G22" s="1">
        <v>27019</v>
      </c>
      <c r="H22" s="1">
        <v>29110</v>
      </c>
      <c r="I22" s="1">
        <v>2091</v>
      </c>
      <c r="J22" s="1">
        <v>35509.1808510638</v>
      </c>
      <c r="K22" s="1">
        <v>36613.468085106397</v>
      </c>
      <c r="L22" s="1">
        <v>1104.2872340425499</v>
      </c>
      <c r="M22" s="1">
        <v>32590.716063084201</v>
      </c>
      <c r="N22" s="1">
        <v>32501.464853241599</v>
      </c>
      <c r="O22" s="1">
        <v>89.251209842641401</v>
      </c>
      <c r="P22" s="1" t="s">
        <v>10</v>
      </c>
      <c r="Q22" s="1">
        <v>24</v>
      </c>
      <c r="R22" s="1" t="s">
        <v>90</v>
      </c>
      <c r="S22">
        <f>E22-previous!E53</f>
        <v>2.23082206480818E-5</v>
      </c>
      <c r="T22">
        <f>F22-previous!F53</f>
        <v>1.4449353210932436E-5</v>
      </c>
    </row>
    <row r="23" spans="1:20" x14ac:dyDescent="0.2">
      <c r="A23" s="1" t="s">
        <v>57</v>
      </c>
      <c r="B23" s="1" t="s">
        <v>58</v>
      </c>
      <c r="C23" s="1">
        <v>93</v>
      </c>
      <c r="D23" s="1">
        <v>0</v>
      </c>
      <c r="E23" s="1">
        <v>0.973281180121783</v>
      </c>
      <c r="F23" s="1">
        <v>0.97017397272537398</v>
      </c>
      <c r="G23" s="1">
        <v>74066</v>
      </c>
      <c r="H23" s="1">
        <v>76611</v>
      </c>
      <c r="I23" s="1">
        <v>2545</v>
      </c>
      <c r="J23" s="1">
        <v>75129.204301075297</v>
      </c>
      <c r="K23" s="1">
        <v>78272.430107526903</v>
      </c>
      <c r="L23" s="1">
        <v>3143.22580645162</v>
      </c>
      <c r="M23" s="1">
        <v>32488.931612754601</v>
      </c>
      <c r="N23" s="1">
        <v>32587.140245140799</v>
      </c>
      <c r="O23" s="1">
        <v>98.208632386242201</v>
      </c>
      <c r="P23" s="1" t="s">
        <v>10</v>
      </c>
      <c r="Q23" s="1">
        <v>25</v>
      </c>
      <c r="R23" s="1" t="s">
        <v>90</v>
      </c>
      <c r="S23">
        <f>E23-previous!E55</f>
        <v>0</v>
      </c>
      <c r="T23">
        <f>F23-previous!F55</f>
        <v>0</v>
      </c>
    </row>
    <row r="24" spans="1:20" x14ac:dyDescent="0.2">
      <c r="A24" s="1" t="s">
        <v>59</v>
      </c>
      <c r="B24" s="1" t="s">
        <v>60</v>
      </c>
      <c r="C24" s="1">
        <v>93</v>
      </c>
      <c r="D24" s="1">
        <v>0</v>
      </c>
      <c r="E24" s="1">
        <v>0.97991891134721298</v>
      </c>
      <c r="F24" s="1">
        <v>0.97582883232371498</v>
      </c>
      <c r="G24" s="1">
        <v>38433</v>
      </c>
      <c r="H24" s="1">
        <v>42922</v>
      </c>
      <c r="I24" s="1">
        <v>4489</v>
      </c>
      <c r="J24" s="1">
        <v>40775.236559139797</v>
      </c>
      <c r="K24" s="1">
        <v>43854.591397849501</v>
      </c>
      <c r="L24" s="1">
        <v>3079.3548387096798</v>
      </c>
      <c r="M24" s="1">
        <v>21657.800478669698</v>
      </c>
      <c r="N24" s="1">
        <v>22647.8789064597</v>
      </c>
      <c r="O24" s="1">
        <v>990.07842779002704</v>
      </c>
      <c r="P24" s="1" t="s">
        <v>10</v>
      </c>
      <c r="Q24" s="1">
        <v>26</v>
      </c>
      <c r="R24" s="1" t="s">
        <v>90</v>
      </c>
      <c r="S24">
        <f>E24-previous!E58</f>
        <v>0</v>
      </c>
      <c r="T24">
        <f>F24-previous!F58</f>
        <v>0</v>
      </c>
    </row>
    <row r="25" spans="1:20" x14ac:dyDescent="0.2">
      <c r="A25" s="1" t="s">
        <v>61</v>
      </c>
      <c r="B25" s="1" t="s">
        <v>62</v>
      </c>
      <c r="C25" s="1">
        <v>93</v>
      </c>
      <c r="D25" s="1">
        <v>0</v>
      </c>
      <c r="E25" s="1">
        <v>0.93005576100090503</v>
      </c>
      <c r="F25" s="1">
        <v>0.95974456148727305</v>
      </c>
      <c r="G25" s="1">
        <v>3875</v>
      </c>
      <c r="H25" s="1">
        <v>4623</v>
      </c>
      <c r="I25" s="1">
        <v>748</v>
      </c>
      <c r="J25" s="1">
        <v>4619.9139784946201</v>
      </c>
      <c r="K25" s="1">
        <v>5048.0752688171997</v>
      </c>
      <c r="L25" s="1">
        <v>428.16129032257999</v>
      </c>
      <c r="M25" s="1">
        <v>2941.3518877044398</v>
      </c>
      <c r="N25" s="1">
        <v>3174.1794771198201</v>
      </c>
      <c r="O25" s="1">
        <v>232.82758941538299</v>
      </c>
      <c r="P25" s="1" t="s">
        <v>10</v>
      </c>
      <c r="Q25" s="1">
        <v>27</v>
      </c>
      <c r="R25" s="1" t="s">
        <v>90</v>
      </c>
      <c r="S25">
        <f>E25-previous!E61</f>
        <v>0</v>
      </c>
      <c r="T25">
        <f>F25-previous!F61</f>
        <v>0</v>
      </c>
    </row>
    <row r="26" spans="1:20" x14ac:dyDescent="0.2">
      <c r="A26" s="1" t="s">
        <v>63</v>
      </c>
      <c r="B26" s="1" t="s">
        <v>64</v>
      </c>
      <c r="C26" s="1">
        <v>93</v>
      </c>
      <c r="D26" s="1">
        <v>0</v>
      </c>
      <c r="E26" s="1">
        <v>0.90058741962503697</v>
      </c>
      <c r="F26" s="1">
        <v>0.921196929343569</v>
      </c>
      <c r="G26" s="1">
        <v>2680</v>
      </c>
      <c r="H26" s="1">
        <v>2961</v>
      </c>
      <c r="I26" s="1">
        <v>281</v>
      </c>
      <c r="J26" s="1">
        <v>3135.6559139784899</v>
      </c>
      <c r="K26" s="1">
        <v>3588.5806451612898</v>
      </c>
      <c r="L26" s="1">
        <v>452.92473118279599</v>
      </c>
      <c r="M26" s="1">
        <v>2098.28246790095</v>
      </c>
      <c r="N26" s="1">
        <v>2501.1223972734801</v>
      </c>
      <c r="O26" s="1">
        <v>402.839929372531</v>
      </c>
      <c r="P26" s="1" t="s">
        <v>10</v>
      </c>
      <c r="Q26" s="1">
        <v>28</v>
      </c>
      <c r="R26" s="1" t="s">
        <v>90</v>
      </c>
      <c r="S26">
        <f>E26-previous!E64</f>
        <v>0</v>
      </c>
      <c r="T26">
        <f>F26-previous!F64</f>
        <v>0</v>
      </c>
    </row>
    <row r="27" spans="1:20" x14ac:dyDescent="0.2">
      <c r="A27" s="1" t="s">
        <v>65</v>
      </c>
      <c r="B27" s="1" t="s">
        <v>66</v>
      </c>
      <c r="C27" s="1">
        <v>93</v>
      </c>
      <c r="D27" s="1">
        <v>0</v>
      </c>
      <c r="E27" s="1">
        <v>0.24185463693266299</v>
      </c>
      <c r="F27" s="1">
        <v>0.69336048971486997</v>
      </c>
      <c r="G27" s="1">
        <v>668</v>
      </c>
      <c r="H27" s="1">
        <v>601</v>
      </c>
      <c r="I27" s="1">
        <v>67</v>
      </c>
      <c r="J27" s="1">
        <v>900.24731182795699</v>
      </c>
      <c r="K27" s="1">
        <v>653.04301075268802</v>
      </c>
      <c r="L27" s="1">
        <v>247.204301075269</v>
      </c>
      <c r="M27" s="1">
        <v>969.51365727889799</v>
      </c>
      <c r="N27" s="1">
        <v>421.08596442331702</v>
      </c>
      <c r="O27" s="1">
        <v>548.42769285558097</v>
      </c>
      <c r="P27" s="1" t="s">
        <v>10</v>
      </c>
      <c r="Q27" s="1">
        <v>29</v>
      </c>
      <c r="R27" s="1" t="s">
        <v>90</v>
      </c>
      <c r="S27">
        <f>E27-previous!E67</f>
        <v>0</v>
      </c>
      <c r="T27">
        <f>F27-previous!F67</f>
        <v>0</v>
      </c>
    </row>
    <row r="28" spans="1:20" x14ac:dyDescent="0.2">
      <c r="A28" s="1" t="s">
        <v>67</v>
      </c>
      <c r="B28" s="1" t="s">
        <v>68</v>
      </c>
      <c r="C28" s="1">
        <v>93</v>
      </c>
      <c r="D28" s="1">
        <v>0</v>
      </c>
      <c r="E28" s="1">
        <v>0.977225639714286</v>
      </c>
      <c r="F28" s="1">
        <v>0.96026677807287197</v>
      </c>
      <c r="G28" s="1">
        <v>21808</v>
      </c>
      <c r="H28" s="1">
        <v>28217</v>
      </c>
      <c r="I28" s="1">
        <v>6409</v>
      </c>
      <c r="J28" s="1">
        <v>26803.225806451599</v>
      </c>
      <c r="K28" s="1">
        <v>30427.623655914002</v>
      </c>
      <c r="L28" s="1">
        <v>3624.3978494623698</v>
      </c>
      <c r="M28" s="1">
        <v>18483.743556180099</v>
      </c>
      <c r="N28" s="1">
        <v>19324.667631943499</v>
      </c>
      <c r="O28" s="1">
        <v>840.92407576339599</v>
      </c>
      <c r="P28" s="1" t="s">
        <v>10</v>
      </c>
      <c r="Q28" s="1">
        <v>30</v>
      </c>
      <c r="R28" s="1" t="s">
        <v>90</v>
      </c>
      <c r="S28">
        <f>E28-previous!E70</f>
        <v>0</v>
      </c>
      <c r="T28">
        <f>F28-previous!F70</f>
        <v>0</v>
      </c>
    </row>
    <row r="29" spans="1:20" x14ac:dyDescent="0.2">
      <c r="A29" s="1" t="s">
        <v>69</v>
      </c>
      <c r="B29" s="1" t="s">
        <v>70</v>
      </c>
      <c r="C29" s="1">
        <v>93</v>
      </c>
      <c r="D29" s="1">
        <v>0</v>
      </c>
      <c r="E29" s="1">
        <v>0.24565867883058901</v>
      </c>
      <c r="F29" s="1">
        <v>0.29207158096820901</v>
      </c>
      <c r="G29" s="1">
        <v>97</v>
      </c>
      <c r="H29" s="1">
        <v>585</v>
      </c>
      <c r="I29" s="1">
        <v>488</v>
      </c>
      <c r="J29" s="1">
        <v>180.34408602150501</v>
      </c>
      <c r="K29" s="1">
        <v>902.18279569892502</v>
      </c>
      <c r="L29" s="1">
        <v>721.83870967741905</v>
      </c>
      <c r="M29" s="1">
        <v>347.06184433925699</v>
      </c>
      <c r="N29" s="1">
        <v>1035.4149236169101</v>
      </c>
      <c r="O29" s="1">
        <v>688.35307927765803</v>
      </c>
      <c r="P29" s="1" t="s">
        <v>10</v>
      </c>
      <c r="Q29" s="1">
        <v>31</v>
      </c>
      <c r="R29" s="1" t="s">
        <v>90</v>
      </c>
      <c r="S29">
        <f>E29-previous!E73</f>
        <v>0</v>
      </c>
      <c r="T29">
        <f>F29-previous!F73</f>
        <v>0</v>
      </c>
    </row>
    <row r="30" spans="1:20" x14ac:dyDescent="0.2">
      <c r="A30" s="1" t="s">
        <v>71</v>
      </c>
      <c r="B30" s="1" t="s">
        <v>72</v>
      </c>
      <c r="C30" s="1">
        <v>93</v>
      </c>
      <c r="D30" s="1">
        <v>0</v>
      </c>
      <c r="E30" s="1">
        <v>0.97464789516152295</v>
      </c>
      <c r="F30" s="1">
        <v>0.957939184148488</v>
      </c>
      <c r="G30" s="1">
        <v>20986</v>
      </c>
      <c r="H30" s="1">
        <v>23849</v>
      </c>
      <c r="I30" s="1">
        <v>2863</v>
      </c>
      <c r="J30" s="1">
        <v>25917.580645161299</v>
      </c>
      <c r="K30" s="1">
        <v>27298.6451612903</v>
      </c>
      <c r="L30" s="1">
        <v>1381.0645161290299</v>
      </c>
      <c r="M30" s="1">
        <v>18265.698936461398</v>
      </c>
      <c r="N30" s="1">
        <v>18099.590274395199</v>
      </c>
      <c r="O30" s="1">
        <v>166.108662066195</v>
      </c>
      <c r="P30" s="1" t="s">
        <v>10</v>
      </c>
      <c r="Q30" s="1">
        <v>32</v>
      </c>
      <c r="R30" s="1" t="s">
        <v>90</v>
      </c>
      <c r="S30">
        <f>E30-previous!E76</f>
        <v>0</v>
      </c>
      <c r="T30">
        <f>F30-previous!F76</f>
        <v>0</v>
      </c>
    </row>
    <row r="31" spans="1:20" x14ac:dyDescent="0.2">
      <c r="A31" s="1" t="s">
        <v>73</v>
      </c>
      <c r="B31" s="1" t="s">
        <v>74</v>
      </c>
      <c r="C31" s="1">
        <v>93</v>
      </c>
      <c r="D31" s="1">
        <v>0</v>
      </c>
      <c r="E31" s="1">
        <v>0.898767513324637</v>
      </c>
      <c r="F31" s="1">
        <v>0.91011906538151599</v>
      </c>
      <c r="G31" s="1">
        <v>21195</v>
      </c>
      <c r="H31" s="1">
        <v>27979</v>
      </c>
      <c r="I31" s="1">
        <v>6784</v>
      </c>
      <c r="J31" s="1">
        <v>23656.236559139801</v>
      </c>
      <c r="K31" s="1">
        <v>32396.806451612902</v>
      </c>
      <c r="L31" s="1">
        <v>8740.5698924731205</v>
      </c>
      <c r="M31" s="1">
        <v>15469.2347878521</v>
      </c>
      <c r="N31" s="1">
        <v>17565.430127073101</v>
      </c>
      <c r="O31" s="1">
        <v>2096.1953392210698</v>
      </c>
      <c r="P31" s="1" t="s">
        <v>10</v>
      </c>
      <c r="Q31" s="1">
        <v>33</v>
      </c>
      <c r="R31" s="1" t="s">
        <v>90</v>
      </c>
      <c r="S31">
        <f>E31-previous!E79</f>
        <v>0</v>
      </c>
      <c r="T31">
        <f>F31-previous!F79</f>
        <v>0</v>
      </c>
    </row>
    <row r="32" spans="1:20" x14ac:dyDescent="0.2">
      <c r="A32" s="1" t="s">
        <v>75</v>
      </c>
      <c r="B32" s="1" t="s">
        <v>76</v>
      </c>
      <c r="C32" s="1">
        <v>93</v>
      </c>
      <c r="D32" s="1">
        <v>0</v>
      </c>
      <c r="E32" s="1">
        <v>0.89965784237510404</v>
      </c>
      <c r="F32" s="1">
        <v>0.90497150189490005</v>
      </c>
      <c r="G32" s="1">
        <v>19637</v>
      </c>
      <c r="H32" s="1">
        <v>25447</v>
      </c>
      <c r="I32" s="1">
        <v>5810</v>
      </c>
      <c r="J32" s="1">
        <v>22581.838709677399</v>
      </c>
      <c r="K32" s="1">
        <v>30207.591397849501</v>
      </c>
      <c r="L32" s="1">
        <v>7625.7526881720396</v>
      </c>
      <c r="M32" s="1">
        <v>14598.864883874199</v>
      </c>
      <c r="N32" s="1">
        <v>17049.042680785002</v>
      </c>
      <c r="O32" s="1">
        <v>2450.1777969108098</v>
      </c>
      <c r="P32" s="1" t="s">
        <v>10</v>
      </c>
      <c r="Q32" s="1">
        <v>34</v>
      </c>
      <c r="R32" s="1" t="s">
        <v>90</v>
      </c>
      <c r="S32">
        <f>E32-previous!E82</f>
        <v>0</v>
      </c>
      <c r="T32">
        <f>F32-previous!F82</f>
        <v>0</v>
      </c>
    </row>
    <row r="33" spans="1:20" x14ac:dyDescent="0.2">
      <c r="A33" s="1" t="s">
        <v>77</v>
      </c>
      <c r="B33" s="1" t="s">
        <v>78</v>
      </c>
      <c r="C33" s="1">
        <v>93</v>
      </c>
      <c r="D33" s="1">
        <v>0</v>
      </c>
      <c r="E33" s="1">
        <v>0.36518388544106301</v>
      </c>
      <c r="F33" s="1">
        <v>0.64700111536673499</v>
      </c>
      <c r="G33" s="1">
        <v>556</v>
      </c>
      <c r="H33" s="1">
        <v>632</v>
      </c>
      <c r="I33" s="1">
        <v>76</v>
      </c>
      <c r="J33" s="1">
        <v>1074.39784946237</v>
      </c>
      <c r="K33" s="1">
        <v>841.50537634408602</v>
      </c>
      <c r="L33" s="1">
        <v>232.89247311828001</v>
      </c>
      <c r="M33" s="1">
        <v>1800.8142007568399</v>
      </c>
      <c r="N33" s="1">
        <v>641.78461481918305</v>
      </c>
      <c r="O33" s="1">
        <v>1159.0295859376599</v>
      </c>
      <c r="P33" s="1" t="s">
        <v>10</v>
      </c>
      <c r="Q33" s="1">
        <v>35</v>
      </c>
      <c r="R33" s="1" t="s">
        <v>90</v>
      </c>
      <c r="S33">
        <f>E33-previous!E85</f>
        <v>0</v>
      </c>
      <c r="T33">
        <f>F33-previous!F85</f>
        <v>0</v>
      </c>
    </row>
    <row r="34" spans="1:20" x14ac:dyDescent="0.2">
      <c r="A34" s="1" t="s">
        <v>8</v>
      </c>
      <c r="B34" s="1" t="s">
        <v>9</v>
      </c>
      <c r="C34" s="1">
        <v>731</v>
      </c>
      <c r="D34" s="1">
        <v>0</v>
      </c>
      <c r="E34" s="1">
        <v>0.87163238083665595</v>
      </c>
      <c r="F34" s="1">
        <v>0.88583041032375098</v>
      </c>
      <c r="G34" s="1">
        <v>7506</v>
      </c>
      <c r="H34" s="1">
        <v>8033</v>
      </c>
      <c r="I34" s="1">
        <v>527</v>
      </c>
      <c r="J34" s="1">
        <v>9441.3789329685405</v>
      </c>
      <c r="K34" s="1">
        <v>9558.4487004103994</v>
      </c>
      <c r="L34" s="1">
        <v>117.069767441861</v>
      </c>
      <c r="M34" s="1">
        <v>9635.7501063683394</v>
      </c>
      <c r="N34" s="1">
        <v>9823.2880433159298</v>
      </c>
      <c r="O34" s="1">
        <v>187.53793694759199</v>
      </c>
      <c r="P34" s="1" t="s">
        <v>79</v>
      </c>
      <c r="Q34" s="1">
        <v>1</v>
      </c>
      <c r="R34" s="1" t="s">
        <v>90</v>
      </c>
      <c r="S34">
        <f>E34-previous!E88</f>
        <v>-4.2457967510012296E-5</v>
      </c>
      <c r="T34">
        <f>F34-previous!F88</f>
        <v>-4.0003300402990938E-5</v>
      </c>
    </row>
    <row r="35" spans="1:20" x14ac:dyDescent="0.2">
      <c r="A35" s="1" t="s">
        <v>11</v>
      </c>
      <c r="B35" s="1" t="s">
        <v>12</v>
      </c>
      <c r="C35" s="1">
        <v>731</v>
      </c>
      <c r="D35" s="1">
        <v>0</v>
      </c>
      <c r="E35" s="1">
        <v>0.67147839082609595</v>
      </c>
      <c r="F35" s="1">
        <v>0.88218617753679895</v>
      </c>
      <c r="G35" s="1">
        <v>761</v>
      </c>
      <c r="H35" s="1">
        <v>882</v>
      </c>
      <c r="I35" s="1">
        <v>121</v>
      </c>
      <c r="J35" s="1">
        <v>1118.9876880985</v>
      </c>
      <c r="K35" s="1">
        <v>1207.0150478796199</v>
      </c>
      <c r="L35" s="1">
        <v>88.027359781121703</v>
      </c>
      <c r="M35" s="1">
        <v>1542.11293267013</v>
      </c>
      <c r="N35" s="1">
        <v>1701.8819401267001</v>
      </c>
      <c r="O35" s="1">
        <v>159.769007456564</v>
      </c>
      <c r="P35" s="1" t="s">
        <v>79</v>
      </c>
      <c r="Q35" s="1">
        <v>2</v>
      </c>
      <c r="R35" s="1" t="s">
        <v>90</v>
      </c>
      <c r="S35">
        <f>E35-previous!E91</f>
        <v>-7.6890789358408096E-4</v>
      </c>
      <c r="T35">
        <f>F35-previous!F91</f>
        <v>-4.2903222762570303E-3</v>
      </c>
    </row>
    <row r="36" spans="1:20" x14ac:dyDescent="0.2">
      <c r="A36" s="1" t="s">
        <v>13</v>
      </c>
      <c r="B36" s="1" t="s">
        <v>14</v>
      </c>
      <c r="C36" s="1">
        <v>731</v>
      </c>
      <c r="D36" s="1">
        <v>0</v>
      </c>
      <c r="E36" s="1">
        <v>0.92998393643174904</v>
      </c>
      <c r="F36" s="1">
        <v>0.92543243846163503</v>
      </c>
      <c r="G36" s="1">
        <v>531</v>
      </c>
      <c r="H36" s="1">
        <v>429</v>
      </c>
      <c r="I36" s="1">
        <v>102</v>
      </c>
      <c r="J36" s="1">
        <v>895.70177838577297</v>
      </c>
      <c r="K36" s="1">
        <v>742.02735978112196</v>
      </c>
      <c r="L36" s="1">
        <v>153.67441860465101</v>
      </c>
      <c r="M36" s="1">
        <v>3129.81607735428</v>
      </c>
      <c r="N36" s="1">
        <v>2436.1793373300702</v>
      </c>
      <c r="O36" s="1">
        <v>693.63674002420896</v>
      </c>
      <c r="P36" s="1" t="s">
        <v>79</v>
      </c>
      <c r="Q36" s="1">
        <v>3</v>
      </c>
      <c r="R36" s="1" t="s">
        <v>90</v>
      </c>
      <c r="S36">
        <f>E36-previous!E94</f>
        <v>1.0375126928140466E-3</v>
      </c>
      <c r="T36">
        <f>F36-previous!F94</f>
        <v>-4.4511039066996716E-5</v>
      </c>
    </row>
    <row r="37" spans="1:20" x14ac:dyDescent="0.2">
      <c r="A37" s="1" t="s">
        <v>15</v>
      </c>
      <c r="B37" s="1" t="s">
        <v>16</v>
      </c>
      <c r="C37" s="1">
        <v>731</v>
      </c>
      <c r="D37" s="1">
        <v>0</v>
      </c>
      <c r="E37" s="1">
        <v>0.70964294347405399</v>
      </c>
      <c r="F37" s="1">
        <v>0.87901001521608302</v>
      </c>
      <c r="G37" s="1">
        <v>4696</v>
      </c>
      <c r="H37" s="1">
        <v>5264</v>
      </c>
      <c r="I37" s="1">
        <v>568</v>
      </c>
      <c r="J37" s="1">
        <v>6298.3515731874104</v>
      </c>
      <c r="K37" s="1">
        <v>6301.01915184679</v>
      </c>
      <c r="L37" s="1">
        <v>2.6675786593705202</v>
      </c>
      <c r="M37" s="1">
        <v>5916.7400141805301</v>
      </c>
      <c r="N37" s="1">
        <v>4892.2252235551096</v>
      </c>
      <c r="O37" s="1">
        <v>1024.5147906254199</v>
      </c>
      <c r="P37" s="1" t="s">
        <v>79</v>
      </c>
      <c r="Q37" s="1">
        <v>4</v>
      </c>
      <c r="R37" s="1" t="s">
        <v>90</v>
      </c>
      <c r="S37">
        <f>E37-previous!E97</f>
        <v>-1.0155069522066462E-5</v>
      </c>
      <c r="T37">
        <f>F37-previous!F97</f>
        <v>-8.4356731617996061E-5</v>
      </c>
    </row>
    <row r="38" spans="1:20" x14ac:dyDescent="0.2">
      <c r="A38" s="1" t="s">
        <v>17</v>
      </c>
      <c r="B38" s="1" t="s">
        <v>18</v>
      </c>
      <c r="C38" s="1">
        <v>731</v>
      </c>
      <c r="D38" s="1">
        <v>0</v>
      </c>
      <c r="E38" s="1">
        <v>0.99735691907280599</v>
      </c>
      <c r="F38" s="1">
        <v>0.99602502086793998</v>
      </c>
      <c r="G38" s="1">
        <v>111766</v>
      </c>
      <c r="H38" s="1">
        <v>120341</v>
      </c>
      <c r="I38" s="1">
        <v>8575</v>
      </c>
      <c r="J38" s="1">
        <v>108893.89740082101</v>
      </c>
      <c r="K38" s="1">
        <v>117559.80711354299</v>
      </c>
      <c r="L38" s="1">
        <v>8665.9097127223104</v>
      </c>
      <c r="M38" s="1">
        <v>47087.2220271267</v>
      </c>
      <c r="N38" s="1">
        <v>51287.532330376896</v>
      </c>
      <c r="O38" s="1">
        <v>4200.3103032502204</v>
      </c>
      <c r="P38" s="1" t="s">
        <v>79</v>
      </c>
      <c r="Q38" s="1">
        <v>5</v>
      </c>
      <c r="R38" s="1" t="s">
        <v>90</v>
      </c>
      <c r="S38">
        <f>E38-previous!E100</f>
        <v>2.1847016245968298E-5</v>
      </c>
      <c r="T38">
        <f>F38-previous!F100</f>
        <v>2.89234001149552E-5</v>
      </c>
    </row>
    <row r="39" spans="1:20" x14ac:dyDescent="0.2">
      <c r="A39" s="1" t="s">
        <v>19</v>
      </c>
      <c r="B39" s="1" t="s">
        <v>20</v>
      </c>
      <c r="C39" s="1">
        <v>731</v>
      </c>
      <c r="D39" s="1">
        <v>0</v>
      </c>
      <c r="E39" s="1">
        <v>0.99361396822145298</v>
      </c>
      <c r="F39" s="1">
        <v>0.99218672532440999</v>
      </c>
      <c r="G39" s="1">
        <v>24497</v>
      </c>
      <c r="H39" s="1">
        <v>26850</v>
      </c>
      <c r="I39" s="1">
        <v>2353</v>
      </c>
      <c r="J39" s="1">
        <v>28803.020519835802</v>
      </c>
      <c r="K39" s="1">
        <v>31613.279069767399</v>
      </c>
      <c r="L39" s="1">
        <v>2810.2585499316001</v>
      </c>
      <c r="M39" s="1">
        <v>19498.451918693601</v>
      </c>
      <c r="N39" s="1">
        <v>21766.0047606312</v>
      </c>
      <c r="O39" s="1">
        <v>2267.5528419376501</v>
      </c>
      <c r="P39" s="1" t="s">
        <v>79</v>
      </c>
      <c r="Q39" s="1">
        <v>6</v>
      </c>
      <c r="R39" s="1" t="s">
        <v>90</v>
      </c>
      <c r="S39">
        <f>E39-previous!E103</f>
        <v>2.4558020991993779E-5</v>
      </c>
      <c r="T39">
        <f>F39-previous!F103</f>
        <v>-1.9991262750984617E-5</v>
      </c>
    </row>
    <row r="40" spans="1:20" x14ac:dyDescent="0.2">
      <c r="A40" s="1" t="s">
        <v>21</v>
      </c>
      <c r="B40" s="1" t="s">
        <v>22</v>
      </c>
      <c r="C40" s="1">
        <v>731</v>
      </c>
      <c r="D40" s="1">
        <v>0</v>
      </c>
      <c r="E40" s="1">
        <v>0.45919550514566498</v>
      </c>
      <c r="F40" s="1">
        <v>0.62722802259940902</v>
      </c>
      <c r="G40" s="1">
        <v>1225</v>
      </c>
      <c r="H40" s="1">
        <v>529</v>
      </c>
      <c r="I40" s="1">
        <v>696</v>
      </c>
      <c r="J40" s="1">
        <v>1440.6265389876901</v>
      </c>
      <c r="K40" s="1">
        <v>834.65800273597802</v>
      </c>
      <c r="L40" s="1">
        <v>605.96853625171002</v>
      </c>
      <c r="M40" s="1">
        <v>974.93346667626599</v>
      </c>
      <c r="N40" s="1">
        <v>1080.56259224275</v>
      </c>
      <c r="O40" s="1">
        <v>105.629125566479</v>
      </c>
      <c r="P40" s="1" t="s">
        <v>79</v>
      </c>
      <c r="Q40" s="1">
        <v>7</v>
      </c>
      <c r="R40" s="1" t="s">
        <v>90</v>
      </c>
      <c r="S40">
        <f>E40-previous!E106</f>
        <v>1.7043478242995125E-5</v>
      </c>
      <c r="T40">
        <f>F40-previous!F106</f>
        <v>1.1835274553606556E-4</v>
      </c>
    </row>
    <row r="41" spans="1:20" x14ac:dyDescent="0.2">
      <c r="A41" s="1" t="s">
        <v>25</v>
      </c>
      <c r="B41" s="1" t="s">
        <v>26</v>
      </c>
      <c r="C41" s="1">
        <v>731</v>
      </c>
      <c r="D41" s="1">
        <v>0</v>
      </c>
      <c r="E41" s="1">
        <v>0.94343374864616203</v>
      </c>
      <c r="F41" s="1">
        <v>0.91193526384441603</v>
      </c>
      <c r="G41" s="1">
        <v>11227</v>
      </c>
      <c r="H41" s="1">
        <v>13237</v>
      </c>
      <c r="I41" s="1">
        <v>2010</v>
      </c>
      <c r="J41" s="1">
        <v>16571.0383036936</v>
      </c>
      <c r="K41" s="1">
        <v>18701.3679890561</v>
      </c>
      <c r="L41" s="1">
        <v>2130.3296853625202</v>
      </c>
      <c r="M41" s="1">
        <v>16783.291802891199</v>
      </c>
      <c r="N41" s="1">
        <v>18720.8754999585</v>
      </c>
      <c r="O41" s="1">
        <v>1937.5836970672499</v>
      </c>
      <c r="P41" s="1" t="s">
        <v>79</v>
      </c>
      <c r="Q41" s="1">
        <v>9</v>
      </c>
      <c r="R41" s="1" t="s">
        <v>90</v>
      </c>
      <c r="S41">
        <f>E41-previous!E109</f>
        <v>3.2581414465704395E-4</v>
      </c>
      <c r="T41">
        <f>F41-previous!F109</f>
        <v>-6.094338753293016E-5</v>
      </c>
    </row>
    <row r="42" spans="1:20" x14ac:dyDescent="0.2">
      <c r="A42" s="1" t="s">
        <v>27</v>
      </c>
      <c r="B42" s="1" t="s">
        <v>28</v>
      </c>
      <c r="C42" s="1">
        <v>731</v>
      </c>
      <c r="D42" s="1">
        <v>0</v>
      </c>
      <c r="E42" s="1">
        <v>0.91569969954192698</v>
      </c>
      <c r="F42" s="1">
        <v>0.91640557526826005</v>
      </c>
      <c r="G42" s="1">
        <v>6224</v>
      </c>
      <c r="H42" s="1">
        <v>7926</v>
      </c>
      <c r="I42" s="1">
        <v>1702</v>
      </c>
      <c r="J42" s="1">
        <v>10456.0998632011</v>
      </c>
      <c r="K42" s="1">
        <v>12985.1299589603</v>
      </c>
      <c r="L42" s="1">
        <v>2529.0300957592299</v>
      </c>
      <c r="M42" s="1">
        <v>13183.9839890778</v>
      </c>
      <c r="N42" s="1">
        <v>15503.638514111401</v>
      </c>
      <c r="O42" s="1">
        <v>2319.6545250335798</v>
      </c>
      <c r="P42" s="1" t="s">
        <v>79</v>
      </c>
      <c r="Q42" s="1">
        <v>10</v>
      </c>
      <c r="R42" s="1" t="s">
        <v>90</v>
      </c>
      <c r="S42">
        <f>E42-previous!E111</f>
        <v>1.8259119537820112E-3</v>
      </c>
      <c r="T42">
        <f>F42-previous!F111</f>
        <v>1.54327939490706E-3</v>
      </c>
    </row>
    <row r="43" spans="1:20" x14ac:dyDescent="0.2">
      <c r="A43" s="1" t="s">
        <v>29</v>
      </c>
      <c r="B43" s="1" t="s">
        <v>30</v>
      </c>
      <c r="C43" s="1">
        <v>731</v>
      </c>
      <c r="D43" s="1">
        <v>0</v>
      </c>
      <c r="E43" s="1">
        <v>0.54320009072487496</v>
      </c>
      <c r="F43" s="1">
        <v>0.58641559811779498</v>
      </c>
      <c r="G43" s="1">
        <v>1565</v>
      </c>
      <c r="H43" s="1">
        <v>1679</v>
      </c>
      <c r="I43" s="1">
        <v>114</v>
      </c>
      <c r="J43" s="1">
        <v>2455.6087551299602</v>
      </c>
      <c r="K43" s="1">
        <v>2529.2339261285902</v>
      </c>
      <c r="L43" s="1">
        <v>73.625170998632299</v>
      </c>
      <c r="M43" s="1">
        <v>2668.1655331840202</v>
      </c>
      <c r="N43" s="1">
        <v>2716.0918738366399</v>
      </c>
      <c r="O43" s="1">
        <v>47.926340652612502</v>
      </c>
      <c r="P43" s="1" t="s">
        <v>79</v>
      </c>
      <c r="Q43" s="1">
        <v>11</v>
      </c>
      <c r="R43" s="1" t="s">
        <v>90</v>
      </c>
      <c r="S43">
        <f>E43-previous!E113</f>
        <v>-4.3554508129106662E-4</v>
      </c>
      <c r="T43">
        <f>F43-previous!F113</f>
        <v>-1.8011275564300266E-4</v>
      </c>
    </row>
    <row r="44" spans="1:20" x14ac:dyDescent="0.2">
      <c r="A44" s="1" t="s">
        <v>35</v>
      </c>
      <c r="B44" s="1" t="s">
        <v>36</v>
      </c>
      <c r="C44" s="1">
        <v>731</v>
      </c>
      <c r="D44" s="1">
        <v>0</v>
      </c>
      <c r="E44" s="1">
        <v>0.61448256098310605</v>
      </c>
      <c r="F44" s="1">
        <v>0.75541038412762596</v>
      </c>
      <c r="G44" s="1">
        <v>980</v>
      </c>
      <c r="H44" s="1">
        <v>2233</v>
      </c>
      <c r="I44" s="1">
        <v>1253</v>
      </c>
      <c r="J44" s="1">
        <v>1681.46922024624</v>
      </c>
      <c r="K44" s="1">
        <v>3151.6593707250299</v>
      </c>
      <c r="L44" s="1">
        <v>1470.1901504788</v>
      </c>
      <c r="M44" s="1">
        <v>2012.2815355115899</v>
      </c>
      <c r="N44" s="1">
        <v>3240.51933436841</v>
      </c>
      <c r="O44" s="1">
        <v>1228.2377988568201</v>
      </c>
      <c r="P44" s="1" t="s">
        <v>79</v>
      </c>
      <c r="Q44" s="1">
        <v>14</v>
      </c>
      <c r="R44" s="1" t="s">
        <v>90</v>
      </c>
      <c r="S44">
        <f>E44-previous!E117</f>
        <v>3.850987795880334E-4</v>
      </c>
      <c r="T44">
        <f>F44-previous!F117</f>
        <v>-1.7971097710067774E-5</v>
      </c>
    </row>
    <row r="45" spans="1:20" x14ac:dyDescent="0.2">
      <c r="A45" s="1" t="s">
        <v>37</v>
      </c>
      <c r="B45" s="1" t="s">
        <v>38</v>
      </c>
      <c r="C45" s="1">
        <v>731</v>
      </c>
      <c r="D45" s="1">
        <v>0</v>
      </c>
      <c r="E45" s="1">
        <v>0.56924044275089403</v>
      </c>
      <c r="F45" s="1">
        <v>0.70348371131357501</v>
      </c>
      <c r="G45" s="1">
        <v>127</v>
      </c>
      <c r="H45" s="1">
        <v>310</v>
      </c>
      <c r="I45" s="1">
        <v>183</v>
      </c>
      <c r="J45" s="1">
        <v>368.83720930232602</v>
      </c>
      <c r="K45" s="1">
        <v>645.16552667578696</v>
      </c>
      <c r="L45" s="1">
        <v>276.328317373461</v>
      </c>
      <c r="M45" s="1">
        <v>676.38921237226396</v>
      </c>
      <c r="N45" s="1">
        <v>1255.7656502922</v>
      </c>
      <c r="O45" s="1">
        <v>579.37643791993901</v>
      </c>
      <c r="P45" s="1" t="s">
        <v>79</v>
      </c>
      <c r="Q45" s="1">
        <v>15</v>
      </c>
      <c r="R45" s="1" t="s">
        <v>90</v>
      </c>
      <c r="S45">
        <f>E45-previous!E119</f>
        <v>-3.6370289184495252E-4</v>
      </c>
      <c r="T45">
        <f>F45-previous!F119</f>
        <v>-2.052755843536036E-3</v>
      </c>
    </row>
    <row r="46" spans="1:20" x14ac:dyDescent="0.2">
      <c r="A46" s="1" t="s">
        <v>39</v>
      </c>
      <c r="B46" s="1" t="s">
        <v>40</v>
      </c>
      <c r="C46" s="1">
        <v>731</v>
      </c>
      <c r="D46" s="1">
        <v>0</v>
      </c>
      <c r="E46" s="1">
        <v>0.71204003456437603</v>
      </c>
      <c r="F46" s="1">
        <v>0.71975700050032099</v>
      </c>
      <c r="G46" s="1">
        <v>188</v>
      </c>
      <c r="H46" s="1">
        <v>516</v>
      </c>
      <c r="I46" s="1">
        <v>328</v>
      </c>
      <c r="J46" s="1">
        <v>935.28180574555404</v>
      </c>
      <c r="K46" s="1">
        <v>1428.03830369357</v>
      </c>
      <c r="L46" s="1">
        <v>492.75649794801598</v>
      </c>
      <c r="M46" s="1">
        <v>2163.6651527164399</v>
      </c>
      <c r="N46" s="1">
        <v>2496.8399378500699</v>
      </c>
      <c r="O46" s="1">
        <v>333.17478513362602</v>
      </c>
      <c r="P46" s="1" t="s">
        <v>79</v>
      </c>
      <c r="Q46" s="1">
        <v>16</v>
      </c>
      <c r="R46" s="1" t="s">
        <v>90</v>
      </c>
      <c r="S46">
        <f>E46-previous!E121</f>
        <v>1.8365195164260495E-3</v>
      </c>
      <c r="T46">
        <f>F46-previous!F121</f>
        <v>9.1107870707984873E-5</v>
      </c>
    </row>
    <row r="47" spans="1:20" x14ac:dyDescent="0.2">
      <c r="A47" s="1" t="s">
        <v>41</v>
      </c>
      <c r="B47" s="1" t="s">
        <v>42</v>
      </c>
      <c r="C47" s="1">
        <v>731</v>
      </c>
      <c r="D47" s="1">
        <v>0</v>
      </c>
      <c r="E47" s="1">
        <v>0.683253078541325</v>
      </c>
      <c r="F47" s="1">
        <v>0.75674307208965297</v>
      </c>
      <c r="G47" s="1">
        <v>260</v>
      </c>
      <c r="H47" s="1">
        <v>480</v>
      </c>
      <c r="I47" s="1">
        <v>220</v>
      </c>
      <c r="J47" s="1">
        <v>443.48700410396702</v>
      </c>
      <c r="K47" s="1">
        <v>664.09439124487005</v>
      </c>
      <c r="L47" s="1">
        <v>220.607387140903</v>
      </c>
      <c r="M47" s="1">
        <v>555.21751707707404</v>
      </c>
      <c r="N47" s="1">
        <v>700.99551567459798</v>
      </c>
      <c r="O47" s="1">
        <v>145.777998597524</v>
      </c>
      <c r="P47" s="1" t="s">
        <v>79</v>
      </c>
      <c r="Q47" s="1">
        <v>17</v>
      </c>
      <c r="R47" s="1" t="s">
        <v>90</v>
      </c>
      <c r="S47">
        <f>E47-previous!E123</f>
        <v>-7.1527282834704664E-4</v>
      </c>
      <c r="T47">
        <f>F47-previous!F123</f>
        <v>-1.841145331096028E-3</v>
      </c>
    </row>
    <row r="48" spans="1:20" x14ac:dyDescent="0.2">
      <c r="A48" s="1" t="s">
        <v>43</v>
      </c>
      <c r="B48" s="1" t="s">
        <v>44</v>
      </c>
      <c r="C48" s="1">
        <v>731</v>
      </c>
      <c r="D48" s="1">
        <v>0</v>
      </c>
      <c r="E48" s="1">
        <v>0.96747844416847995</v>
      </c>
      <c r="F48" s="1">
        <v>0.97505277667808599</v>
      </c>
      <c r="G48" s="1">
        <v>25798</v>
      </c>
      <c r="H48" s="1">
        <v>28640</v>
      </c>
      <c r="I48" s="1">
        <v>2842</v>
      </c>
      <c r="J48" s="1">
        <v>32535.875512995899</v>
      </c>
      <c r="K48" s="1">
        <v>34850.894664842701</v>
      </c>
      <c r="L48" s="1">
        <v>2315.01915184678</v>
      </c>
      <c r="M48" s="1">
        <v>25539.498137539002</v>
      </c>
      <c r="N48" s="1">
        <v>27269.7981783674</v>
      </c>
      <c r="O48" s="1">
        <v>1730.3000408283799</v>
      </c>
      <c r="P48" s="1" t="s">
        <v>79</v>
      </c>
      <c r="Q48" s="1">
        <v>18</v>
      </c>
      <c r="R48" s="1" t="s">
        <v>90</v>
      </c>
      <c r="S48">
        <f>E48-previous!E125</f>
        <v>-9.8933990000382721E-7</v>
      </c>
      <c r="T48">
        <f>F48-previous!F125</f>
        <v>-9.3567895603996476E-5</v>
      </c>
    </row>
    <row r="49" spans="1:20" x14ac:dyDescent="0.2">
      <c r="A49" s="1" t="s">
        <v>45</v>
      </c>
      <c r="B49" s="1" t="s">
        <v>46</v>
      </c>
      <c r="C49" s="1">
        <v>731</v>
      </c>
      <c r="D49" s="1">
        <v>0</v>
      </c>
      <c r="E49" s="1">
        <v>0.99813349642508897</v>
      </c>
      <c r="F49" s="1">
        <v>0.99818070197609998</v>
      </c>
      <c r="G49" s="1">
        <v>70372</v>
      </c>
      <c r="H49" s="1">
        <v>74403</v>
      </c>
      <c r="I49" s="1">
        <v>4031</v>
      </c>
      <c r="J49" s="1">
        <v>72133.685362517106</v>
      </c>
      <c r="K49" s="1">
        <v>76330.964432284498</v>
      </c>
      <c r="L49" s="1">
        <v>4197.27906976744</v>
      </c>
      <c r="M49" s="1">
        <v>36509.054359301801</v>
      </c>
      <c r="N49" s="1">
        <v>38755.268078402798</v>
      </c>
      <c r="O49" s="1">
        <v>2246.2137191010002</v>
      </c>
      <c r="P49" s="1" t="s">
        <v>79</v>
      </c>
      <c r="Q49" s="1">
        <v>19</v>
      </c>
      <c r="R49" s="1" t="s">
        <v>90</v>
      </c>
      <c r="S49">
        <f>E49-previous!E127</f>
        <v>4.0007807146968943E-5</v>
      </c>
      <c r="T49">
        <f>F49-previous!F127</f>
        <v>3.1811199684983471E-5</v>
      </c>
    </row>
    <row r="50" spans="1:20" x14ac:dyDescent="0.2">
      <c r="A50" s="1" t="s">
        <v>47</v>
      </c>
      <c r="B50" s="1" t="s">
        <v>48</v>
      </c>
      <c r="C50" s="1">
        <v>731</v>
      </c>
      <c r="D50" s="1">
        <v>0</v>
      </c>
      <c r="E50" s="1">
        <v>0.54242674815202097</v>
      </c>
      <c r="F50" s="1">
        <v>0.66400016859505695</v>
      </c>
      <c r="G50" s="1">
        <v>1288</v>
      </c>
      <c r="H50" s="1">
        <v>1201</v>
      </c>
      <c r="I50" s="1">
        <v>87</v>
      </c>
      <c r="J50" s="1">
        <v>1477.9247606019201</v>
      </c>
      <c r="K50" s="1">
        <v>1364.06019151847</v>
      </c>
      <c r="L50" s="1">
        <v>113.86456908344699</v>
      </c>
      <c r="M50" s="1">
        <v>1013.39172730066</v>
      </c>
      <c r="N50" s="1">
        <v>920.622501839145</v>
      </c>
      <c r="O50" s="1">
        <v>92.769225461515404</v>
      </c>
      <c r="P50" s="1" t="s">
        <v>79</v>
      </c>
      <c r="Q50" s="1">
        <v>20</v>
      </c>
      <c r="R50" s="1" t="s">
        <v>90</v>
      </c>
      <c r="S50">
        <f>E50-previous!E130</f>
        <v>-5.9665562032386044E-2</v>
      </c>
      <c r="T50">
        <f>F50-previous!F130</f>
        <v>-7.1315622255810895E-3</v>
      </c>
    </row>
    <row r="51" spans="1:20" x14ac:dyDescent="0.2">
      <c r="A51" s="1" t="s">
        <v>49</v>
      </c>
      <c r="B51" s="1" t="s">
        <v>50</v>
      </c>
      <c r="C51" s="1">
        <v>731</v>
      </c>
      <c r="D51" s="1">
        <v>0</v>
      </c>
      <c r="E51" s="1">
        <v>0.909060298528794</v>
      </c>
      <c r="F51" s="1">
        <v>0.91652278536786103</v>
      </c>
      <c r="G51" s="1">
        <v>23091</v>
      </c>
      <c r="H51" s="1">
        <v>28400</v>
      </c>
      <c r="I51" s="1">
        <v>5309</v>
      </c>
      <c r="J51" s="1">
        <v>24686.0164158687</v>
      </c>
      <c r="K51" s="1">
        <v>31006.1504787962</v>
      </c>
      <c r="L51" s="1">
        <v>6320.1340629275001</v>
      </c>
      <c r="M51" s="1">
        <v>14877.4373654912</v>
      </c>
      <c r="N51" s="1">
        <v>18928.271476686201</v>
      </c>
      <c r="O51" s="1">
        <v>4050.8341111950199</v>
      </c>
      <c r="P51" s="1" t="s">
        <v>79</v>
      </c>
      <c r="Q51" s="1">
        <v>21</v>
      </c>
      <c r="R51" s="1" t="s">
        <v>90</v>
      </c>
      <c r="S51">
        <f>E51-previous!E132</f>
        <v>-3.4673237030435899E-6</v>
      </c>
      <c r="T51">
        <f>F51-previous!F132</f>
        <v>1.2434427342800092E-4</v>
      </c>
    </row>
    <row r="52" spans="1:20" x14ac:dyDescent="0.2">
      <c r="A52" s="1" t="s">
        <v>51</v>
      </c>
      <c r="B52" s="1" t="s">
        <v>52</v>
      </c>
      <c r="C52" s="1">
        <v>731</v>
      </c>
      <c r="D52" s="1">
        <v>0</v>
      </c>
      <c r="E52" s="1">
        <v>0.63036666883176196</v>
      </c>
      <c r="F52" s="1">
        <v>0.76943211465255701</v>
      </c>
      <c r="G52" s="1">
        <v>2564</v>
      </c>
      <c r="H52" s="1">
        <v>1980</v>
      </c>
      <c r="I52" s="1">
        <v>584</v>
      </c>
      <c r="J52" s="1">
        <v>4536.69220246238</v>
      </c>
      <c r="K52" s="1">
        <v>3570.36525307798</v>
      </c>
      <c r="L52" s="1">
        <v>966.326949384405</v>
      </c>
      <c r="M52" s="1">
        <v>7768.7090288537602</v>
      </c>
      <c r="N52" s="1">
        <v>5281.7437629410197</v>
      </c>
      <c r="O52" s="1">
        <v>2486.9652659127401</v>
      </c>
      <c r="P52" s="1" t="s">
        <v>79</v>
      </c>
      <c r="Q52" s="1">
        <v>22</v>
      </c>
      <c r="R52" s="1" t="s">
        <v>90</v>
      </c>
      <c r="S52">
        <f>E52-previous!E134</f>
        <v>1.1692241128989922E-3</v>
      </c>
      <c r="T52">
        <f>F52-previous!F134</f>
        <v>-1.4731875360729507E-3</v>
      </c>
    </row>
    <row r="53" spans="1:20" x14ac:dyDescent="0.2">
      <c r="A53" s="1" t="s">
        <v>53</v>
      </c>
      <c r="B53" s="1" t="s">
        <v>54</v>
      </c>
      <c r="C53" s="1">
        <v>731</v>
      </c>
      <c r="D53" s="1">
        <v>0</v>
      </c>
      <c r="E53" s="1">
        <v>0.578764819945493</v>
      </c>
      <c r="F53" s="1">
        <v>0.50200562666663295</v>
      </c>
      <c r="G53" s="1">
        <v>8959</v>
      </c>
      <c r="H53" s="1">
        <v>4322</v>
      </c>
      <c r="I53" s="1">
        <v>4637</v>
      </c>
      <c r="J53" s="1">
        <v>10376.1012311902</v>
      </c>
      <c r="K53" s="1">
        <v>6904.4924760601898</v>
      </c>
      <c r="L53" s="1">
        <v>3471.6087551299602</v>
      </c>
      <c r="M53" s="1">
        <v>7129.64271449233</v>
      </c>
      <c r="N53" s="1">
        <v>7587.6151169266996</v>
      </c>
      <c r="O53" s="1">
        <v>457.97240243436897</v>
      </c>
      <c r="P53" s="1" t="s">
        <v>79</v>
      </c>
      <c r="Q53" s="1">
        <v>23</v>
      </c>
      <c r="R53" s="1" t="s">
        <v>90</v>
      </c>
      <c r="S53">
        <f>E53-previous!E136</f>
        <v>-3.630922258870406E-4</v>
      </c>
      <c r="T53">
        <f>F53-previous!F136</f>
        <v>1.612180378259831E-4</v>
      </c>
    </row>
    <row r="54" spans="1:20" x14ac:dyDescent="0.2">
      <c r="A54" s="1" t="s">
        <v>55</v>
      </c>
      <c r="B54" s="1" t="s">
        <v>56</v>
      </c>
      <c r="C54" s="1">
        <v>731</v>
      </c>
      <c r="D54" s="1">
        <v>0</v>
      </c>
      <c r="E54" s="1">
        <v>0.98712125228729297</v>
      </c>
      <c r="F54" s="1">
        <v>0.98385826625307304</v>
      </c>
      <c r="G54" s="1">
        <v>27177</v>
      </c>
      <c r="H54" s="1">
        <v>28640</v>
      </c>
      <c r="I54" s="1">
        <v>1463</v>
      </c>
      <c r="J54" s="1">
        <v>33899.704514363897</v>
      </c>
      <c r="K54" s="1">
        <v>34850.894664842701</v>
      </c>
      <c r="L54" s="1">
        <v>951.19015047879702</v>
      </c>
      <c r="M54" s="1">
        <v>26951.968676212298</v>
      </c>
      <c r="N54" s="1">
        <v>27269.7981783674</v>
      </c>
      <c r="O54" s="1">
        <v>317.829502155113</v>
      </c>
      <c r="P54" s="1" t="s">
        <v>79</v>
      </c>
      <c r="Q54" s="1">
        <v>24</v>
      </c>
      <c r="R54" s="1" t="s">
        <v>90</v>
      </c>
      <c r="S54">
        <f>E54-previous!E138</f>
        <v>5.4277321254958544E-5</v>
      </c>
      <c r="T54">
        <f>F54-previous!F138</f>
        <v>8.0127175230093606E-5</v>
      </c>
    </row>
    <row r="55" spans="1:20" x14ac:dyDescent="0.2">
      <c r="A55" s="1" t="s">
        <v>57</v>
      </c>
      <c r="B55" s="1" t="s">
        <v>58</v>
      </c>
      <c r="C55" s="1">
        <v>714</v>
      </c>
      <c r="D55" s="1">
        <v>0</v>
      </c>
      <c r="E55" s="1">
        <v>0.97510524838591195</v>
      </c>
      <c r="F55" s="1">
        <v>0.97375089228896605</v>
      </c>
      <c r="G55" s="1">
        <v>72682.5</v>
      </c>
      <c r="H55" s="1">
        <v>76537.5</v>
      </c>
      <c r="I55" s="1">
        <v>3855</v>
      </c>
      <c r="J55" s="1">
        <v>78898.509803921595</v>
      </c>
      <c r="K55" s="1">
        <v>81808.3893557423</v>
      </c>
      <c r="L55" s="1">
        <v>2909.8795518207298</v>
      </c>
      <c r="M55" s="1">
        <v>37690.031536925802</v>
      </c>
      <c r="N55" s="1">
        <v>37874.032026785899</v>
      </c>
      <c r="O55" s="1">
        <v>184.00048986005999</v>
      </c>
      <c r="P55" s="1" t="s">
        <v>79</v>
      </c>
      <c r="Q55" s="1">
        <v>25</v>
      </c>
      <c r="R55" s="1" t="s">
        <v>90</v>
      </c>
      <c r="S55">
        <f>E55-previous!E140</f>
        <v>0</v>
      </c>
      <c r="T55">
        <f>F55-previous!F140</f>
        <v>0</v>
      </c>
    </row>
    <row r="56" spans="1:20" x14ac:dyDescent="0.2">
      <c r="A56" s="1" t="s">
        <v>59</v>
      </c>
      <c r="B56" s="1" t="s">
        <v>60</v>
      </c>
      <c r="C56" s="1">
        <v>714</v>
      </c>
      <c r="D56" s="1">
        <v>0</v>
      </c>
      <c r="E56" s="1">
        <v>0.97422639406782396</v>
      </c>
      <c r="F56" s="1">
        <v>0.96969274984251996</v>
      </c>
      <c r="G56" s="1">
        <v>37486</v>
      </c>
      <c r="H56" s="1">
        <v>40637</v>
      </c>
      <c r="I56" s="1">
        <v>3151</v>
      </c>
      <c r="J56" s="1">
        <v>41373.2366946779</v>
      </c>
      <c r="K56" s="1">
        <v>44658.753501400599</v>
      </c>
      <c r="L56" s="1">
        <v>3285.51680672269</v>
      </c>
      <c r="M56" s="1">
        <v>23385.399930727199</v>
      </c>
      <c r="N56" s="1">
        <v>25208.317705043199</v>
      </c>
      <c r="O56" s="1">
        <v>1822.9177743160601</v>
      </c>
      <c r="P56" s="1" t="s">
        <v>79</v>
      </c>
      <c r="Q56" s="1">
        <v>26</v>
      </c>
      <c r="R56" s="1" t="s">
        <v>90</v>
      </c>
      <c r="S56">
        <f>E56-previous!E143</f>
        <v>0</v>
      </c>
      <c r="T56">
        <f>F56-previous!F143</f>
        <v>0</v>
      </c>
    </row>
    <row r="57" spans="1:20" x14ac:dyDescent="0.2">
      <c r="A57" s="1" t="s">
        <v>61</v>
      </c>
      <c r="B57" s="1" t="s">
        <v>62</v>
      </c>
      <c r="C57" s="1">
        <v>714</v>
      </c>
      <c r="D57" s="1">
        <v>0</v>
      </c>
      <c r="E57" s="1">
        <v>0.73560671244556197</v>
      </c>
      <c r="F57" s="1">
        <v>0.92174864102096599</v>
      </c>
      <c r="G57" s="1">
        <v>4279</v>
      </c>
      <c r="H57" s="1">
        <v>4788.5</v>
      </c>
      <c r="I57" s="1">
        <v>509.5</v>
      </c>
      <c r="J57" s="1">
        <v>5368.3067226890798</v>
      </c>
      <c r="K57" s="1">
        <v>5706.8725490196102</v>
      </c>
      <c r="L57" s="1">
        <v>338.56582633053199</v>
      </c>
      <c r="M57" s="1">
        <v>5181.0140502433196</v>
      </c>
      <c r="N57" s="1">
        <v>4125.8294461934702</v>
      </c>
      <c r="O57" s="1">
        <v>1055.1846040498499</v>
      </c>
      <c r="P57" s="1" t="s">
        <v>79</v>
      </c>
      <c r="Q57" s="1">
        <v>27</v>
      </c>
      <c r="R57" s="1" t="s">
        <v>90</v>
      </c>
      <c r="S57">
        <f>E57-previous!E146</f>
        <v>0</v>
      </c>
      <c r="T57">
        <f>F57-previous!F146</f>
        <v>0</v>
      </c>
    </row>
    <row r="58" spans="1:20" x14ac:dyDescent="0.2">
      <c r="A58" s="1" t="s">
        <v>63</v>
      </c>
      <c r="B58" s="1" t="s">
        <v>64</v>
      </c>
      <c r="C58" s="1">
        <v>714</v>
      </c>
      <c r="D58" s="1">
        <v>0</v>
      </c>
      <c r="E58" s="1">
        <v>0.81060273642163305</v>
      </c>
      <c r="F58" s="1">
        <v>0.90041240769919695</v>
      </c>
      <c r="G58" s="1">
        <v>2787.5</v>
      </c>
      <c r="H58" s="1">
        <v>3279</v>
      </c>
      <c r="I58" s="1">
        <v>491.5</v>
      </c>
      <c r="J58" s="1">
        <v>3645.48039215686</v>
      </c>
      <c r="K58" s="1">
        <v>4230.6680672268903</v>
      </c>
      <c r="L58" s="1">
        <v>585.18767507002804</v>
      </c>
      <c r="M58" s="1">
        <v>3564.2695453094698</v>
      </c>
      <c r="N58" s="1">
        <v>3612.9534658792099</v>
      </c>
      <c r="O58" s="1">
        <v>48.683920569736998</v>
      </c>
      <c r="P58" s="1" t="s">
        <v>79</v>
      </c>
      <c r="Q58" s="1">
        <v>28</v>
      </c>
      <c r="R58" s="1" t="s">
        <v>90</v>
      </c>
      <c r="S58">
        <f>E58-previous!E149</f>
        <v>2.5573424045077786E-8</v>
      </c>
      <c r="T58">
        <f>F58-previous!F149</f>
        <v>-2.4725719850460237E-6</v>
      </c>
    </row>
    <row r="59" spans="1:20" x14ac:dyDescent="0.2">
      <c r="A59" s="1" t="s">
        <v>65</v>
      </c>
      <c r="B59" s="1" t="s">
        <v>66</v>
      </c>
      <c r="C59" s="1">
        <v>714</v>
      </c>
      <c r="D59" s="1">
        <v>0</v>
      </c>
      <c r="E59" s="1">
        <v>0.14463017673720999</v>
      </c>
      <c r="F59" s="1">
        <v>0.65034666999864499</v>
      </c>
      <c r="G59" s="1">
        <v>697</v>
      </c>
      <c r="H59" s="1">
        <v>577</v>
      </c>
      <c r="I59" s="1">
        <v>120</v>
      </c>
      <c r="J59" s="1">
        <v>1071.2885154061601</v>
      </c>
      <c r="K59" s="1">
        <v>690.72128851540594</v>
      </c>
      <c r="L59" s="1">
        <v>380.56722689075599</v>
      </c>
      <c r="M59" s="1">
        <v>1998.68480198354</v>
      </c>
      <c r="N59" s="1">
        <v>503.23065617960401</v>
      </c>
      <c r="O59" s="1">
        <v>1495.45414580394</v>
      </c>
      <c r="P59" s="1" t="s">
        <v>79</v>
      </c>
      <c r="Q59" s="1">
        <v>29</v>
      </c>
      <c r="R59" s="1" t="s">
        <v>90</v>
      </c>
      <c r="S59">
        <f>E59-previous!E152</f>
        <v>-3.248564200142301E-7</v>
      </c>
      <c r="T59">
        <f>F59-previous!F152</f>
        <v>0</v>
      </c>
    </row>
    <row r="60" spans="1:20" x14ac:dyDescent="0.2">
      <c r="A60" s="1" t="s">
        <v>67</v>
      </c>
      <c r="B60" s="1" t="s">
        <v>68</v>
      </c>
      <c r="C60" s="1">
        <v>714</v>
      </c>
      <c r="D60" s="1">
        <v>0</v>
      </c>
      <c r="E60" s="1">
        <v>0.98356771290174705</v>
      </c>
      <c r="F60" s="1">
        <v>0.97240495437282404</v>
      </c>
      <c r="G60" s="1">
        <v>22351</v>
      </c>
      <c r="H60" s="1">
        <v>26294</v>
      </c>
      <c r="I60" s="1">
        <v>3943</v>
      </c>
      <c r="J60" s="1">
        <v>26289.137254902002</v>
      </c>
      <c r="K60" s="1">
        <v>30011.399159663899</v>
      </c>
      <c r="L60" s="1">
        <v>3722.2619047619</v>
      </c>
      <c r="M60" s="1">
        <v>19036.317434225301</v>
      </c>
      <c r="N60" s="1">
        <v>20505.269139247801</v>
      </c>
      <c r="O60" s="1">
        <v>1468.9517050224599</v>
      </c>
      <c r="P60" s="1" t="s">
        <v>79</v>
      </c>
      <c r="Q60" s="1">
        <v>30</v>
      </c>
      <c r="R60" s="1" t="s">
        <v>90</v>
      </c>
      <c r="S60">
        <f>E60-previous!E155</f>
        <v>0</v>
      </c>
      <c r="T60">
        <f>F60-previous!F155</f>
        <v>0</v>
      </c>
    </row>
    <row r="61" spans="1:20" x14ac:dyDescent="0.2">
      <c r="A61" s="1" t="s">
        <v>69</v>
      </c>
      <c r="B61" s="1" t="s">
        <v>70</v>
      </c>
      <c r="C61" s="1">
        <v>714</v>
      </c>
      <c r="D61" s="1">
        <v>0</v>
      </c>
      <c r="E61" s="1">
        <v>0.37597084007577802</v>
      </c>
      <c r="F61" s="1">
        <v>0.32539563708451902</v>
      </c>
      <c r="G61" s="1">
        <v>102</v>
      </c>
      <c r="H61" s="1">
        <v>614.5</v>
      </c>
      <c r="I61" s="1">
        <v>512.5</v>
      </c>
      <c r="J61" s="1">
        <v>189.06582633053199</v>
      </c>
      <c r="K61" s="1">
        <v>830.10504201680703</v>
      </c>
      <c r="L61" s="1">
        <v>641.03921568627402</v>
      </c>
      <c r="M61" s="1">
        <v>314.82394266542599</v>
      </c>
      <c r="N61" s="1">
        <v>909.24580210311899</v>
      </c>
      <c r="O61" s="1">
        <v>594.421859437693</v>
      </c>
      <c r="P61" s="1" t="s">
        <v>79</v>
      </c>
      <c r="Q61" s="1">
        <v>31</v>
      </c>
      <c r="R61" s="1" t="s">
        <v>90</v>
      </c>
      <c r="S61">
        <f>E61-previous!E158</f>
        <v>0</v>
      </c>
      <c r="T61">
        <f>F61-previous!F158</f>
        <v>0</v>
      </c>
    </row>
    <row r="62" spans="1:20" x14ac:dyDescent="0.2">
      <c r="A62" s="1" t="s">
        <v>71</v>
      </c>
      <c r="B62" s="1" t="s">
        <v>72</v>
      </c>
      <c r="C62" s="1">
        <v>714</v>
      </c>
      <c r="D62" s="1">
        <v>0</v>
      </c>
      <c r="E62" s="1">
        <v>0.98418891769938099</v>
      </c>
      <c r="F62" s="1">
        <v>0.97457154529325796</v>
      </c>
      <c r="G62" s="1">
        <v>21460.5</v>
      </c>
      <c r="H62" s="1">
        <v>22977</v>
      </c>
      <c r="I62" s="1">
        <v>1516.5</v>
      </c>
      <c r="J62" s="1">
        <v>25184.021008403401</v>
      </c>
      <c r="K62" s="1">
        <v>26796.494397759099</v>
      </c>
      <c r="L62" s="1">
        <v>1612.47338935574</v>
      </c>
      <c r="M62" s="1">
        <v>18629.999169577699</v>
      </c>
      <c r="N62" s="1">
        <v>19080.799557141199</v>
      </c>
      <c r="O62" s="1">
        <v>450.80038756356203</v>
      </c>
      <c r="P62" s="1" t="s">
        <v>79</v>
      </c>
      <c r="Q62" s="1">
        <v>32</v>
      </c>
      <c r="R62" s="1" t="s">
        <v>90</v>
      </c>
      <c r="S62">
        <f>E62-previous!E161</f>
        <v>0</v>
      </c>
      <c r="T62">
        <f>F62-previous!F161</f>
        <v>0</v>
      </c>
    </row>
    <row r="63" spans="1:20" x14ac:dyDescent="0.2">
      <c r="A63" s="1" t="s">
        <v>73</v>
      </c>
      <c r="B63" s="1" t="s">
        <v>74</v>
      </c>
      <c r="C63" s="1">
        <v>714</v>
      </c>
      <c r="D63" s="1">
        <v>0</v>
      </c>
      <c r="E63" s="1">
        <v>0.91158087102619501</v>
      </c>
      <c r="F63" s="1">
        <v>0.92448728706620598</v>
      </c>
      <c r="G63" s="1">
        <v>20686.5</v>
      </c>
      <c r="H63" s="1">
        <v>30491</v>
      </c>
      <c r="I63" s="1">
        <v>9804.5</v>
      </c>
      <c r="J63" s="1">
        <v>25643.879551820701</v>
      </c>
      <c r="K63" s="1">
        <v>34829.074229691898</v>
      </c>
      <c r="L63" s="1">
        <v>9185.1946778711499</v>
      </c>
      <c r="M63" s="1">
        <v>18625.3888896264</v>
      </c>
      <c r="N63" s="1">
        <v>20865.236380949798</v>
      </c>
      <c r="O63" s="1">
        <v>2239.8474913233699</v>
      </c>
      <c r="P63" s="1" t="s">
        <v>79</v>
      </c>
      <c r="Q63" s="1">
        <v>33</v>
      </c>
      <c r="R63" s="1" t="s">
        <v>90</v>
      </c>
      <c r="S63">
        <f>E63-previous!E164</f>
        <v>0</v>
      </c>
      <c r="T63">
        <f>F63-previous!F164</f>
        <v>0</v>
      </c>
    </row>
    <row r="64" spans="1:20" x14ac:dyDescent="0.2">
      <c r="A64" s="1" t="s">
        <v>75</v>
      </c>
      <c r="B64" s="1" t="s">
        <v>76</v>
      </c>
      <c r="C64" s="1">
        <v>714</v>
      </c>
      <c r="D64" s="1">
        <v>0</v>
      </c>
      <c r="E64" s="1">
        <v>0.90266556303537204</v>
      </c>
      <c r="F64" s="1">
        <v>0.91943234224039905</v>
      </c>
      <c r="G64" s="1">
        <v>19654.5</v>
      </c>
      <c r="H64" s="1">
        <v>28551</v>
      </c>
      <c r="I64" s="1">
        <v>8896.5</v>
      </c>
      <c r="J64" s="1">
        <v>24237.565826330501</v>
      </c>
      <c r="K64" s="1">
        <v>32710.0756302521</v>
      </c>
      <c r="L64" s="1">
        <v>8472.50980392157</v>
      </c>
      <c r="M64" s="1">
        <v>17584.0505339382</v>
      </c>
      <c r="N64" s="1">
        <v>20025.040601483099</v>
      </c>
      <c r="O64" s="1">
        <v>2440.9900675448698</v>
      </c>
      <c r="P64" s="1" t="s">
        <v>79</v>
      </c>
      <c r="Q64" s="1">
        <v>34</v>
      </c>
      <c r="R64" s="1" t="s">
        <v>90</v>
      </c>
      <c r="S64">
        <f>E64-previous!E167</f>
        <v>0</v>
      </c>
      <c r="T64">
        <f>F64-previous!F167</f>
        <v>0</v>
      </c>
    </row>
    <row r="65" spans="1:20" x14ac:dyDescent="0.2">
      <c r="A65" s="1" t="s">
        <v>77</v>
      </c>
      <c r="B65" s="1" t="s">
        <v>78</v>
      </c>
      <c r="C65" s="1">
        <v>714</v>
      </c>
      <c r="D65" s="1">
        <v>0</v>
      </c>
      <c r="E65" s="1">
        <v>0.118438665997266</v>
      </c>
      <c r="F65" s="1">
        <v>0.61061280072658597</v>
      </c>
      <c r="G65" s="1">
        <v>591.5</v>
      </c>
      <c r="H65" s="1">
        <v>649.5</v>
      </c>
      <c r="I65" s="1">
        <v>58</v>
      </c>
      <c r="J65" s="1">
        <v>1406.3137254902001</v>
      </c>
      <c r="K65" s="1">
        <v>886.85154061624701</v>
      </c>
      <c r="L65" s="1">
        <v>519.46218487394901</v>
      </c>
      <c r="M65" s="1">
        <v>3457.20266934847</v>
      </c>
      <c r="N65" s="1">
        <v>1051.15021503249</v>
      </c>
      <c r="O65" s="1">
        <v>2406.05245431599</v>
      </c>
      <c r="P65" s="1" t="s">
        <v>79</v>
      </c>
      <c r="Q65" s="1">
        <v>35</v>
      </c>
      <c r="R65" s="1" t="s">
        <v>90</v>
      </c>
      <c r="S65">
        <f>E65-previous!E170</f>
        <v>0</v>
      </c>
      <c r="T65">
        <f>F65-previous!F170</f>
        <v>0</v>
      </c>
    </row>
    <row r="66" spans="1:20" x14ac:dyDescent="0.2">
      <c r="A66" s="1" t="s">
        <v>8</v>
      </c>
      <c r="B66" s="1" t="s">
        <v>9</v>
      </c>
      <c r="C66" s="1">
        <v>929</v>
      </c>
      <c r="D66" s="1">
        <v>0</v>
      </c>
      <c r="E66" s="1">
        <v>0.89674185524087202</v>
      </c>
      <c r="F66" s="1">
        <v>0.89365739451223103</v>
      </c>
      <c r="G66" s="1">
        <v>7427</v>
      </c>
      <c r="H66" s="1">
        <v>8005</v>
      </c>
      <c r="I66" s="1">
        <v>578</v>
      </c>
      <c r="J66" s="1">
        <v>9562.5188374596291</v>
      </c>
      <c r="K66" s="1">
        <v>9776.7502691065692</v>
      </c>
      <c r="L66" s="1">
        <v>214.23143164693099</v>
      </c>
      <c r="M66" s="1">
        <v>9889.4208823290192</v>
      </c>
      <c r="N66" s="1">
        <v>10536.468776701</v>
      </c>
      <c r="O66" s="1">
        <v>647.04789437197405</v>
      </c>
      <c r="P66" s="1" t="s">
        <v>80</v>
      </c>
      <c r="Q66" s="1">
        <v>1</v>
      </c>
      <c r="R66" s="1" t="s">
        <v>90</v>
      </c>
      <c r="S66">
        <f>E66-previous!E173</f>
        <v>-5.8371242370958143E-5</v>
      </c>
      <c r="T66">
        <f>F66-previous!F173</f>
        <v>-7.8037127247965188E-5</v>
      </c>
    </row>
    <row r="67" spans="1:20" x14ac:dyDescent="0.2">
      <c r="A67" s="1" t="s">
        <v>11</v>
      </c>
      <c r="B67" s="1" t="s">
        <v>12</v>
      </c>
      <c r="C67" s="1">
        <v>929</v>
      </c>
      <c r="D67" s="1">
        <v>0</v>
      </c>
      <c r="E67" s="1">
        <v>0.60828176387962796</v>
      </c>
      <c r="F67" s="1">
        <v>0.86764833124059104</v>
      </c>
      <c r="G67" s="1">
        <v>715</v>
      </c>
      <c r="H67" s="1">
        <v>838</v>
      </c>
      <c r="I67" s="1">
        <v>123</v>
      </c>
      <c r="J67" s="1">
        <v>1098.8256189450999</v>
      </c>
      <c r="K67" s="1">
        <v>1184.9537136706099</v>
      </c>
      <c r="L67" s="1">
        <v>86.128094725511303</v>
      </c>
      <c r="M67" s="1">
        <v>1639.4508843869301</v>
      </c>
      <c r="N67" s="1">
        <v>1771.3855145547</v>
      </c>
      <c r="O67" s="1">
        <v>131.93463016777</v>
      </c>
      <c r="P67" s="1" t="s">
        <v>80</v>
      </c>
      <c r="Q67" s="1">
        <v>2</v>
      </c>
      <c r="R67" s="1" t="s">
        <v>90</v>
      </c>
      <c r="S67">
        <f>E67-previous!E176</f>
        <v>-9.5944687849702781E-4</v>
      </c>
      <c r="T67">
        <f>F67-previous!F176</f>
        <v>-7.1511873240819313E-3</v>
      </c>
    </row>
    <row r="68" spans="1:20" x14ac:dyDescent="0.2">
      <c r="A68" s="1" t="s">
        <v>13</v>
      </c>
      <c r="B68" s="1" t="s">
        <v>14</v>
      </c>
      <c r="C68" s="1">
        <v>929</v>
      </c>
      <c r="D68" s="1">
        <v>0</v>
      </c>
      <c r="E68" s="1">
        <v>0.86401523809978598</v>
      </c>
      <c r="F68" s="1">
        <v>0.91013686490470602</v>
      </c>
      <c r="G68" s="1">
        <v>540</v>
      </c>
      <c r="H68" s="1">
        <v>440</v>
      </c>
      <c r="I68" s="1">
        <v>100</v>
      </c>
      <c r="J68" s="1">
        <v>970.41227125941896</v>
      </c>
      <c r="K68" s="1">
        <v>802.80193756727704</v>
      </c>
      <c r="L68" s="1">
        <v>167.61033369214201</v>
      </c>
      <c r="M68" s="1">
        <v>3350.79657878427</v>
      </c>
      <c r="N68" s="1">
        <v>2802.3383250214802</v>
      </c>
      <c r="O68" s="1">
        <v>548.45825376279299</v>
      </c>
      <c r="P68" s="1" t="s">
        <v>80</v>
      </c>
      <c r="Q68" s="1">
        <v>3</v>
      </c>
      <c r="R68" s="1" t="s">
        <v>90</v>
      </c>
      <c r="S68">
        <f>E68-previous!E179</f>
        <v>3.9776734363494715E-4</v>
      </c>
      <c r="T68">
        <f>F68-previous!F179</f>
        <v>1.6773778760009739E-3</v>
      </c>
    </row>
    <row r="69" spans="1:20" x14ac:dyDescent="0.2">
      <c r="A69" s="1" t="s">
        <v>15</v>
      </c>
      <c r="B69" s="1" t="s">
        <v>16</v>
      </c>
      <c r="C69" s="1">
        <v>929</v>
      </c>
      <c r="D69" s="1">
        <v>0</v>
      </c>
      <c r="E69" s="1">
        <v>0.73021765082452295</v>
      </c>
      <c r="F69" s="1">
        <v>0.88521131842491996</v>
      </c>
      <c r="G69" s="1">
        <v>4673</v>
      </c>
      <c r="H69" s="1">
        <v>5221</v>
      </c>
      <c r="I69" s="1">
        <v>548</v>
      </c>
      <c r="J69" s="1">
        <v>6227.6910656620003</v>
      </c>
      <c r="K69" s="1">
        <v>6409.5113024757802</v>
      </c>
      <c r="L69" s="1">
        <v>181.820236813778</v>
      </c>
      <c r="M69" s="1">
        <v>5969.8150864419704</v>
      </c>
      <c r="N69" s="1">
        <v>5597.1256911290402</v>
      </c>
      <c r="O69" s="1">
        <v>372.68939531293699</v>
      </c>
      <c r="P69" s="1" t="s">
        <v>80</v>
      </c>
      <c r="Q69" s="1">
        <v>4</v>
      </c>
      <c r="R69" s="1" t="s">
        <v>90</v>
      </c>
      <c r="S69">
        <f>E69-previous!E182</f>
        <v>-3.1821121408150965E-3</v>
      </c>
      <c r="T69">
        <f>F69-previous!F182</f>
        <v>-9.8873051866199546E-4</v>
      </c>
    </row>
    <row r="70" spans="1:20" x14ac:dyDescent="0.2">
      <c r="A70" s="1" t="s">
        <v>17</v>
      </c>
      <c r="B70" s="1" t="s">
        <v>18</v>
      </c>
      <c r="C70" s="1">
        <v>929</v>
      </c>
      <c r="D70" s="1">
        <v>0</v>
      </c>
      <c r="E70" s="1">
        <v>0.99695270164628702</v>
      </c>
      <c r="F70" s="1">
        <v>0.99598191558933602</v>
      </c>
      <c r="G70" s="1">
        <v>108295</v>
      </c>
      <c r="H70" s="1">
        <v>116546</v>
      </c>
      <c r="I70" s="1">
        <v>8251</v>
      </c>
      <c r="J70" s="1">
        <v>105987.72335845001</v>
      </c>
      <c r="K70" s="1">
        <v>113978.125941873</v>
      </c>
      <c r="L70" s="1">
        <v>7990.4025834230297</v>
      </c>
      <c r="M70" s="1">
        <v>48737.801205146701</v>
      </c>
      <c r="N70" s="1">
        <v>53066.897607689702</v>
      </c>
      <c r="O70" s="1">
        <v>4329.0964025430703</v>
      </c>
      <c r="P70" s="1" t="s">
        <v>80</v>
      </c>
      <c r="Q70" s="1">
        <v>5</v>
      </c>
      <c r="R70" s="1" t="s">
        <v>90</v>
      </c>
      <c r="S70">
        <f>E70-previous!E185</f>
        <v>1.8641379325057272E-5</v>
      </c>
      <c r="T70">
        <f>F70-previous!F185</f>
        <v>2.3954645440027456E-5</v>
      </c>
    </row>
    <row r="71" spans="1:20" x14ac:dyDescent="0.2">
      <c r="A71" s="1" t="s">
        <v>19</v>
      </c>
      <c r="B71" s="1" t="s">
        <v>20</v>
      </c>
      <c r="C71" s="1">
        <v>929</v>
      </c>
      <c r="D71" s="1">
        <v>0</v>
      </c>
      <c r="E71" s="1">
        <v>0.992560271979396</v>
      </c>
      <c r="F71" s="1">
        <v>0.99113192048987198</v>
      </c>
      <c r="G71" s="1">
        <v>23505</v>
      </c>
      <c r="H71" s="1">
        <v>25601</v>
      </c>
      <c r="I71" s="1">
        <v>2096</v>
      </c>
      <c r="J71" s="1">
        <v>27712.936490850399</v>
      </c>
      <c r="K71" s="1">
        <v>30293.799784714702</v>
      </c>
      <c r="L71" s="1">
        <v>2580.86329386437</v>
      </c>
      <c r="M71" s="1">
        <v>19383.452628990399</v>
      </c>
      <c r="N71" s="1">
        <v>21580.761218756699</v>
      </c>
      <c r="O71" s="1">
        <v>2197.3085897662299</v>
      </c>
      <c r="P71" s="1" t="s">
        <v>80</v>
      </c>
      <c r="Q71" s="1">
        <v>6</v>
      </c>
      <c r="R71" s="1" t="s">
        <v>90</v>
      </c>
      <c r="S71">
        <f>E71-previous!E188</f>
        <v>7.0705849519736574E-6</v>
      </c>
      <c r="T71">
        <f>F71-previous!F188</f>
        <v>-1.90603362689723E-5</v>
      </c>
    </row>
    <row r="72" spans="1:20" x14ac:dyDescent="0.2">
      <c r="A72" s="1" t="s">
        <v>21</v>
      </c>
      <c r="B72" s="1" t="s">
        <v>22</v>
      </c>
      <c r="C72" s="1">
        <v>929</v>
      </c>
      <c r="D72" s="1">
        <v>0</v>
      </c>
      <c r="E72" s="1">
        <v>0.44307515413114001</v>
      </c>
      <c r="F72" s="1">
        <v>0.64889331114555004</v>
      </c>
      <c r="G72" s="1">
        <v>1176</v>
      </c>
      <c r="H72" s="1">
        <v>495</v>
      </c>
      <c r="I72" s="1">
        <v>681</v>
      </c>
      <c r="J72" s="1">
        <v>1386.1216361679201</v>
      </c>
      <c r="K72" s="1">
        <v>804.66630785791199</v>
      </c>
      <c r="L72" s="1">
        <v>581.45532831001105</v>
      </c>
      <c r="M72" s="1">
        <v>969.177702723263</v>
      </c>
      <c r="N72" s="1">
        <v>1097.2720271020301</v>
      </c>
      <c r="O72" s="1">
        <v>128.09432437876799</v>
      </c>
      <c r="P72" s="1" t="s">
        <v>80</v>
      </c>
      <c r="Q72" s="1">
        <v>7</v>
      </c>
      <c r="R72" s="1" t="s">
        <v>90</v>
      </c>
      <c r="S72">
        <f>E72-previous!E191</f>
        <v>-1.3162242875996988E-4</v>
      </c>
      <c r="T72">
        <f>F72-previous!F191</f>
        <v>7.1909890160037904E-5</v>
      </c>
    </row>
    <row r="73" spans="1:20" x14ac:dyDescent="0.2">
      <c r="A73" s="1" t="s">
        <v>25</v>
      </c>
      <c r="B73" s="1" t="s">
        <v>26</v>
      </c>
      <c r="C73" s="1">
        <v>929</v>
      </c>
      <c r="D73" s="1">
        <v>0</v>
      </c>
      <c r="E73" s="1">
        <v>0.93253096326203999</v>
      </c>
      <c r="F73" s="1">
        <v>0.902892254727098</v>
      </c>
      <c r="G73" s="1">
        <v>10140</v>
      </c>
      <c r="H73" s="1">
        <v>12403</v>
      </c>
      <c r="I73" s="1">
        <v>2263</v>
      </c>
      <c r="J73" s="1">
        <v>15555.5468245425</v>
      </c>
      <c r="K73" s="1">
        <v>17839.001076426299</v>
      </c>
      <c r="L73" s="1">
        <v>2283.4542518837502</v>
      </c>
      <c r="M73" s="1">
        <v>16194.4198866692</v>
      </c>
      <c r="N73" s="1">
        <v>18131.518781393999</v>
      </c>
      <c r="O73" s="1">
        <v>1937.0988947247599</v>
      </c>
      <c r="P73" s="1" t="s">
        <v>80</v>
      </c>
      <c r="Q73" s="1">
        <v>9</v>
      </c>
      <c r="R73" s="1" t="s">
        <v>90</v>
      </c>
      <c r="S73">
        <f>E73-previous!E194</f>
        <v>8.3053671333699342E-4</v>
      </c>
      <c r="T73">
        <f>F73-previous!F194</f>
        <v>1.1978600706810116E-3</v>
      </c>
    </row>
    <row r="74" spans="1:20" x14ac:dyDescent="0.2">
      <c r="A74" s="1" t="s">
        <v>27</v>
      </c>
      <c r="B74" s="1" t="s">
        <v>28</v>
      </c>
      <c r="C74" s="1">
        <v>929</v>
      </c>
      <c r="D74" s="1">
        <v>0</v>
      </c>
      <c r="E74" s="1">
        <v>0.90812991266712495</v>
      </c>
      <c r="F74" s="1">
        <v>0.90800334299894803</v>
      </c>
      <c r="G74" s="1">
        <v>5114</v>
      </c>
      <c r="H74" s="1">
        <v>7275</v>
      </c>
      <c r="I74" s="1">
        <v>2161</v>
      </c>
      <c r="J74" s="1">
        <v>9728.8170075349808</v>
      </c>
      <c r="K74" s="1">
        <v>12334.645855758899</v>
      </c>
      <c r="L74" s="1">
        <v>2605.8288482239</v>
      </c>
      <c r="M74" s="1">
        <v>12588.390371760101</v>
      </c>
      <c r="N74" s="1">
        <v>14892.2961451437</v>
      </c>
      <c r="O74" s="1">
        <v>2303.9057733836098</v>
      </c>
      <c r="P74" s="1" t="s">
        <v>80</v>
      </c>
      <c r="Q74" s="1">
        <v>10</v>
      </c>
      <c r="R74" s="1" t="s">
        <v>90</v>
      </c>
      <c r="S74">
        <f>E74-previous!E196</f>
        <v>2.0270771548239752E-3</v>
      </c>
      <c r="T74">
        <f>F74-previous!F196</f>
        <v>2.0413272369300683E-3</v>
      </c>
    </row>
    <row r="75" spans="1:20" x14ac:dyDescent="0.2">
      <c r="A75" s="1" t="s">
        <v>29</v>
      </c>
      <c r="B75" s="1" t="s">
        <v>30</v>
      </c>
      <c r="C75" s="1">
        <v>929</v>
      </c>
      <c r="D75" s="1">
        <v>0</v>
      </c>
      <c r="E75" s="1">
        <v>0.52152850959928998</v>
      </c>
      <c r="F75" s="1">
        <v>0.57790170893987503</v>
      </c>
      <c r="G75" s="1">
        <v>1458</v>
      </c>
      <c r="H75" s="1">
        <v>1634</v>
      </c>
      <c r="I75" s="1">
        <v>176</v>
      </c>
      <c r="J75" s="1">
        <v>2341.5834230355199</v>
      </c>
      <c r="K75" s="1">
        <v>2420.7890204521</v>
      </c>
      <c r="L75" s="1">
        <v>79.205597416576893</v>
      </c>
      <c r="M75" s="1">
        <v>2661.8655168772898</v>
      </c>
      <c r="N75" s="1">
        <v>2644.09466422265</v>
      </c>
      <c r="O75" s="1">
        <v>17.770852654642098</v>
      </c>
      <c r="P75" s="1" t="s">
        <v>80</v>
      </c>
      <c r="Q75" s="1">
        <v>11</v>
      </c>
      <c r="R75" s="1" t="s">
        <v>90</v>
      </c>
      <c r="S75">
        <f>E75-previous!E198</f>
        <v>3.2531053018702849E-4</v>
      </c>
      <c r="T75">
        <f>F75-previous!F198</f>
        <v>1.4546361191970503E-3</v>
      </c>
    </row>
    <row r="76" spans="1:20" x14ac:dyDescent="0.2">
      <c r="A76" s="1" t="s">
        <v>35</v>
      </c>
      <c r="B76" s="1" t="s">
        <v>36</v>
      </c>
      <c r="C76" s="1">
        <v>929</v>
      </c>
      <c r="D76" s="1">
        <v>0</v>
      </c>
      <c r="E76" s="1">
        <v>0.61183857465767</v>
      </c>
      <c r="F76" s="1">
        <v>0.75930892972969599</v>
      </c>
      <c r="G76" s="1">
        <v>878</v>
      </c>
      <c r="H76" s="1">
        <v>2098</v>
      </c>
      <c r="I76" s="1">
        <v>1220</v>
      </c>
      <c r="J76" s="1">
        <v>1546.72228202368</v>
      </c>
      <c r="K76" s="1">
        <v>3096.23358449946</v>
      </c>
      <c r="L76" s="1">
        <v>1549.51130247578</v>
      </c>
      <c r="M76" s="1">
        <v>1909.27419307478</v>
      </c>
      <c r="N76" s="1">
        <v>3217.12089879935</v>
      </c>
      <c r="O76" s="1">
        <v>1307.84670572458</v>
      </c>
      <c r="P76" s="1" t="s">
        <v>80</v>
      </c>
      <c r="Q76" s="1">
        <v>14</v>
      </c>
      <c r="R76" s="1" t="s">
        <v>90</v>
      </c>
      <c r="S76">
        <f>E76-previous!E202</f>
        <v>2.5849776921804679E-4</v>
      </c>
      <c r="T76">
        <f>F76-previous!F202</f>
        <v>-5.1633230869796432E-4</v>
      </c>
    </row>
    <row r="77" spans="1:20" x14ac:dyDescent="0.2">
      <c r="A77" s="1" t="s">
        <v>37</v>
      </c>
      <c r="B77" s="1" t="s">
        <v>38</v>
      </c>
      <c r="C77" s="1">
        <v>929</v>
      </c>
      <c r="D77" s="1">
        <v>0</v>
      </c>
      <c r="E77" s="1">
        <v>0.46197670469244001</v>
      </c>
      <c r="F77" s="1">
        <v>0.69835875001039305</v>
      </c>
      <c r="G77" s="1">
        <v>116</v>
      </c>
      <c r="H77" s="1">
        <v>304</v>
      </c>
      <c r="I77" s="1">
        <v>188</v>
      </c>
      <c r="J77" s="1">
        <v>346.339074273412</v>
      </c>
      <c r="K77" s="1">
        <v>668.92142088266996</v>
      </c>
      <c r="L77" s="1">
        <v>322.582346609257</v>
      </c>
      <c r="M77" s="1">
        <v>637.57484701899705</v>
      </c>
      <c r="N77" s="1">
        <v>1626.1673689096699</v>
      </c>
      <c r="O77" s="1">
        <v>988.59252189067399</v>
      </c>
      <c r="P77" s="1" t="s">
        <v>80</v>
      </c>
      <c r="Q77" s="1">
        <v>15</v>
      </c>
      <c r="R77" s="1" t="s">
        <v>90</v>
      </c>
      <c r="S77">
        <f>E77-previous!E204</f>
        <v>-1.8483709126398962E-4</v>
      </c>
      <c r="T77">
        <f>F77-previous!F204</f>
        <v>-2.0972518314309463E-3</v>
      </c>
    </row>
    <row r="78" spans="1:20" x14ac:dyDescent="0.2">
      <c r="A78" s="1" t="s">
        <v>39</v>
      </c>
      <c r="B78" s="1" t="s">
        <v>40</v>
      </c>
      <c r="C78" s="1">
        <v>929</v>
      </c>
      <c r="D78" s="1">
        <v>0</v>
      </c>
      <c r="E78" s="1">
        <v>0.66351034371747297</v>
      </c>
      <c r="F78" s="1">
        <v>0.71349216522468195</v>
      </c>
      <c r="G78" s="1">
        <v>148</v>
      </c>
      <c r="H78" s="1">
        <v>476</v>
      </c>
      <c r="I78" s="1">
        <v>328</v>
      </c>
      <c r="J78" s="1">
        <v>866.342303552207</v>
      </c>
      <c r="K78" s="1">
        <v>1340.50269106566</v>
      </c>
      <c r="L78" s="1">
        <v>474.16038751345502</v>
      </c>
      <c r="M78" s="1">
        <v>2034.96152508201</v>
      </c>
      <c r="N78" s="1">
        <v>2426.4682939877198</v>
      </c>
      <c r="O78" s="1">
        <v>391.506768905711</v>
      </c>
      <c r="P78" s="1" t="s">
        <v>80</v>
      </c>
      <c r="Q78" s="1">
        <v>16</v>
      </c>
      <c r="R78" s="1" t="s">
        <v>90</v>
      </c>
      <c r="S78">
        <f>E78-previous!E206</f>
        <v>1.6766501837289782E-3</v>
      </c>
      <c r="T78">
        <f>F78-previous!F206</f>
        <v>-1.3490911413310824E-3</v>
      </c>
    </row>
    <row r="79" spans="1:20" x14ac:dyDescent="0.2">
      <c r="A79" s="1" t="s">
        <v>41</v>
      </c>
      <c r="B79" s="1" t="s">
        <v>42</v>
      </c>
      <c r="C79" s="1">
        <v>929</v>
      </c>
      <c r="D79" s="1">
        <v>0</v>
      </c>
      <c r="E79" s="1">
        <v>0.65389869023987202</v>
      </c>
      <c r="F79" s="1">
        <v>0.75575039359291996</v>
      </c>
      <c r="G79" s="1">
        <v>231</v>
      </c>
      <c r="H79" s="1">
        <v>445</v>
      </c>
      <c r="I79" s="1">
        <v>214</v>
      </c>
      <c r="J79" s="1">
        <v>412.96986006458599</v>
      </c>
      <c r="K79" s="1">
        <v>644.96447793326195</v>
      </c>
      <c r="L79" s="1">
        <v>231.99461786867599</v>
      </c>
      <c r="M79" s="1">
        <v>542.61544651576401</v>
      </c>
      <c r="N79" s="1">
        <v>717.31663509695795</v>
      </c>
      <c r="O79" s="1">
        <v>174.701188581194</v>
      </c>
      <c r="P79" s="1" t="s">
        <v>80</v>
      </c>
      <c r="Q79" s="1">
        <v>17</v>
      </c>
      <c r="R79" s="1" t="s">
        <v>90</v>
      </c>
      <c r="S79">
        <f>E79-previous!E208</f>
        <v>-6.8386217843996455E-4</v>
      </c>
      <c r="T79">
        <f>F79-previous!F208</f>
        <v>-2.0625833674950966E-3</v>
      </c>
    </row>
    <row r="80" spans="1:20" x14ac:dyDescent="0.2">
      <c r="A80" s="1" t="s">
        <v>43</v>
      </c>
      <c r="B80" s="1" t="s">
        <v>44</v>
      </c>
      <c r="C80" s="1">
        <v>929</v>
      </c>
      <c r="D80" s="1">
        <v>0</v>
      </c>
      <c r="E80" s="1">
        <v>0.97055980667041697</v>
      </c>
      <c r="F80" s="1">
        <v>0.97742925848742102</v>
      </c>
      <c r="G80" s="1">
        <v>25226</v>
      </c>
      <c r="H80" s="1">
        <v>27642</v>
      </c>
      <c r="I80" s="1">
        <v>2416</v>
      </c>
      <c r="J80" s="1">
        <v>32063.2120559742</v>
      </c>
      <c r="K80" s="1">
        <v>34231.146393971998</v>
      </c>
      <c r="L80" s="1">
        <v>2167.93433799785</v>
      </c>
      <c r="M80" s="1">
        <v>25553.298372386598</v>
      </c>
      <c r="N80" s="1">
        <v>27259.922491716799</v>
      </c>
      <c r="O80" s="1">
        <v>1706.6241193301901</v>
      </c>
      <c r="P80" s="1" t="s">
        <v>80</v>
      </c>
      <c r="Q80" s="1">
        <v>18</v>
      </c>
      <c r="R80" s="1" t="s">
        <v>90</v>
      </c>
      <c r="S80">
        <f>E80-previous!E210</f>
        <v>-4.8269108632981172E-5</v>
      </c>
      <c r="T80">
        <f>F80-previous!F210</f>
        <v>-9.06926761720106E-5</v>
      </c>
    </row>
    <row r="81" spans="1:20" x14ac:dyDescent="0.2">
      <c r="A81" s="1" t="s">
        <v>45</v>
      </c>
      <c r="B81" s="1" t="s">
        <v>46</v>
      </c>
      <c r="C81" s="1">
        <v>929</v>
      </c>
      <c r="D81" s="1">
        <v>0</v>
      </c>
      <c r="E81" s="1">
        <v>0.99781232175186296</v>
      </c>
      <c r="F81" s="1">
        <v>0.99789734297407895</v>
      </c>
      <c r="G81" s="1">
        <v>68294</v>
      </c>
      <c r="H81" s="1">
        <v>72314</v>
      </c>
      <c r="I81" s="1">
        <v>4020</v>
      </c>
      <c r="J81" s="1">
        <v>70582.391819160403</v>
      </c>
      <c r="K81" s="1">
        <v>74499.404736275595</v>
      </c>
      <c r="L81" s="1">
        <v>3917.0129171151798</v>
      </c>
      <c r="M81" s="1">
        <v>37174.1900000655</v>
      </c>
      <c r="N81" s="1">
        <v>39490.9244396055</v>
      </c>
      <c r="O81" s="1">
        <v>2316.7344395400501</v>
      </c>
      <c r="P81" s="1" t="s">
        <v>80</v>
      </c>
      <c r="Q81" s="1">
        <v>19</v>
      </c>
      <c r="R81" s="1" t="s">
        <v>90</v>
      </c>
      <c r="S81">
        <f>E81-previous!E212</f>
        <v>3.6882604326993196E-5</v>
      </c>
      <c r="T81">
        <f>F81-previous!F212</f>
        <v>4.9720374078909835E-5</v>
      </c>
    </row>
    <row r="82" spans="1:20" x14ac:dyDescent="0.2">
      <c r="A82" s="1" t="s">
        <v>47</v>
      </c>
      <c r="B82" s="1" t="s">
        <v>48</v>
      </c>
      <c r="C82" s="1">
        <v>929</v>
      </c>
      <c r="D82" s="1">
        <v>0</v>
      </c>
      <c r="E82" s="1">
        <v>0.58768904702277802</v>
      </c>
      <c r="F82" s="1">
        <v>0.67277507207564202</v>
      </c>
      <c r="G82" s="1">
        <v>1184</v>
      </c>
      <c r="H82" s="1">
        <v>1141</v>
      </c>
      <c r="I82" s="1">
        <v>43</v>
      </c>
      <c r="J82" s="1">
        <v>1388.2002152852499</v>
      </c>
      <c r="K82" s="1">
        <v>1322.3896663078599</v>
      </c>
      <c r="L82" s="1">
        <v>65.810548977395001</v>
      </c>
      <c r="M82" s="1">
        <v>1017.50442405627</v>
      </c>
      <c r="N82" s="1">
        <v>909.01535454957695</v>
      </c>
      <c r="O82" s="1">
        <v>108.489069506698</v>
      </c>
      <c r="P82" s="1" t="s">
        <v>80</v>
      </c>
      <c r="Q82" s="1">
        <v>20</v>
      </c>
      <c r="R82" s="1" t="s">
        <v>90</v>
      </c>
      <c r="S82">
        <f>E82-previous!E215</f>
        <v>-3.0779570720991023E-2</v>
      </c>
      <c r="T82">
        <f>F82-previous!F215</f>
        <v>-2.5269786617559964E-3</v>
      </c>
    </row>
    <row r="83" spans="1:20" x14ac:dyDescent="0.2">
      <c r="A83" s="1" t="s">
        <v>49</v>
      </c>
      <c r="B83" s="1" t="s">
        <v>50</v>
      </c>
      <c r="C83" s="1">
        <v>929</v>
      </c>
      <c r="D83" s="1">
        <v>0</v>
      </c>
      <c r="E83" s="1">
        <v>0.91582747741809101</v>
      </c>
      <c r="F83" s="1">
        <v>0.92063659872024695</v>
      </c>
      <c r="G83" s="1">
        <v>22172</v>
      </c>
      <c r="H83" s="1">
        <v>27718</v>
      </c>
      <c r="I83" s="1">
        <v>5546</v>
      </c>
      <c r="J83" s="1">
        <v>24281.573735199101</v>
      </c>
      <c r="K83" s="1">
        <v>30464.467168998901</v>
      </c>
      <c r="L83" s="1">
        <v>6182.8934337997898</v>
      </c>
      <c r="M83" s="1">
        <v>15240.317813669</v>
      </c>
      <c r="N83" s="1">
        <v>19567.8788081069</v>
      </c>
      <c r="O83" s="1">
        <v>4327.5609944379003</v>
      </c>
      <c r="P83" s="1" t="s">
        <v>80</v>
      </c>
      <c r="Q83" s="1">
        <v>21</v>
      </c>
      <c r="R83" s="1" t="s">
        <v>90</v>
      </c>
      <c r="S83">
        <f>E83-previous!E217</f>
        <v>4.8858162597031907E-5</v>
      </c>
      <c r="T83">
        <f>F83-previous!F217</f>
        <v>1.2896805170992121E-4</v>
      </c>
    </row>
    <row r="84" spans="1:20" x14ac:dyDescent="0.2">
      <c r="A84" s="1" t="s">
        <v>51</v>
      </c>
      <c r="B84" s="1" t="s">
        <v>52</v>
      </c>
      <c r="C84" s="1">
        <v>929</v>
      </c>
      <c r="D84" s="1">
        <v>0</v>
      </c>
      <c r="E84" s="1">
        <v>0.63000311887799298</v>
      </c>
      <c r="F84" s="1">
        <v>0.76487969086522001</v>
      </c>
      <c r="G84" s="1">
        <v>2402</v>
      </c>
      <c r="H84" s="1">
        <v>1907</v>
      </c>
      <c r="I84" s="1">
        <v>495</v>
      </c>
      <c r="J84" s="1">
        <v>4188.0064585575901</v>
      </c>
      <c r="K84" s="1">
        <v>3341.62648008611</v>
      </c>
      <c r="L84" s="1">
        <v>846.37997847147506</v>
      </c>
      <c r="M84" s="1">
        <v>7248.8758786634398</v>
      </c>
      <c r="N84" s="1">
        <v>4907.6707608350198</v>
      </c>
      <c r="O84" s="1">
        <v>2341.20511782842</v>
      </c>
      <c r="P84" s="1" t="s">
        <v>80</v>
      </c>
      <c r="Q84" s="1">
        <v>22</v>
      </c>
      <c r="R84" s="1" t="s">
        <v>90</v>
      </c>
      <c r="S84">
        <f>E84-previous!E219</f>
        <v>6.2010198724093968E-4</v>
      </c>
      <c r="T84">
        <f>F84-previous!F219</f>
        <v>-1.407304591683034E-3</v>
      </c>
    </row>
    <row r="85" spans="1:20" x14ac:dyDescent="0.2">
      <c r="A85" s="1" t="s">
        <v>53</v>
      </c>
      <c r="B85" s="1" t="s">
        <v>54</v>
      </c>
      <c r="C85" s="1">
        <v>929</v>
      </c>
      <c r="D85" s="1">
        <v>0</v>
      </c>
      <c r="E85" s="1">
        <v>0.54642608584187802</v>
      </c>
      <c r="F85" s="1">
        <v>0.48915343348637202</v>
      </c>
      <c r="G85" s="1">
        <v>8487</v>
      </c>
      <c r="H85" s="1">
        <v>4016</v>
      </c>
      <c r="I85" s="1">
        <v>4471</v>
      </c>
      <c r="J85" s="1">
        <v>10050.5995694295</v>
      </c>
      <c r="K85" s="1">
        <v>6463.15931108719</v>
      </c>
      <c r="L85" s="1">
        <v>3587.4402583422998</v>
      </c>
      <c r="M85" s="1">
        <v>7217.07383906624</v>
      </c>
      <c r="N85" s="1">
        <v>7235.2712298746101</v>
      </c>
      <c r="O85" s="1">
        <v>18.197390808371001</v>
      </c>
      <c r="P85" s="1" t="s">
        <v>80</v>
      </c>
      <c r="Q85" s="1">
        <v>23</v>
      </c>
      <c r="R85" s="1" t="s">
        <v>90</v>
      </c>
      <c r="S85">
        <f>E85-previous!E221</f>
        <v>-4.2747828028200097E-4</v>
      </c>
      <c r="T85">
        <f>F85-previous!F221</f>
        <v>9.3734402124012739E-5</v>
      </c>
    </row>
    <row r="86" spans="1:20" x14ac:dyDescent="0.2">
      <c r="A86" s="1" t="s">
        <v>55</v>
      </c>
      <c r="B86" s="1" t="s">
        <v>56</v>
      </c>
      <c r="C86" s="1">
        <v>929</v>
      </c>
      <c r="D86" s="1">
        <v>0</v>
      </c>
      <c r="E86" s="1">
        <v>0.98358408207436798</v>
      </c>
      <c r="F86" s="1">
        <v>0.98159536299142702</v>
      </c>
      <c r="G86" s="1">
        <v>26828</v>
      </c>
      <c r="H86" s="1">
        <v>27642</v>
      </c>
      <c r="I86" s="1">
        <v>814</v>
      </c>
      <c r="J86" s="1">
        <v>33561.073196985999</v>
      </c>
      <c r="K86" s="1">
        <v>34231.146393971998</v>
      </c>
      <c r="L86" s="1">
        <v>670.073196986006</v>
      </c>
      <c r="M86" s="1">
        <v>27001.062285756299</v>
      </c>
      <c r="N86" s="1">
        <v>27259.922491716799</v>
      </c>
      <c r="O86" s="1">
        <v>258.86020596050002</v>
      </c>
      <c r="P86" s="1" t="s">
        <v>80</v>
      </c>
      <c r="Q86" s="1">
        <v>24</v>
      </c>
      <c r="R86" s="1" t="s">
        <v>90</v>
      </c>
      <c r="S86">
        <f>E86-previous!E223</f>
        <v>4.5060407498964672E-5</v>
      </c>
      <c r="T86">
        <f>F86-previous!F223</f>
        <v>7.6601219324068381E-5</v>
      </c>
    </row>
    <row r="87" spans="1:20" x14ac:dyDescent="0.2">
      <c r="A87" s="1" t="s">
        <v>57</v>
      </c>
      <c r="B87" s="1" t="s">
        <v>58</v>
      </c>
      <c r="C87" s="1">
        <v>917</v>
      </c>
      <c r="D87" s="1">
        <v>0</v>
      </c>
      <c r="E87" s="1">
        <v>0.96966831682411603</v>
      </c>
      <c r="F87" s="1">
        <v>0.96677251494107197</v>
      </c>
      <c r="G87" s="1">
        <v>73129</v>
      </c>
      <c r="H87" s="1">
        <v>75400</v>
      </c>
      <c r="I87" s="1">
        <v>2271</v>
      </c>
      <c r="J87" s="1">
        <v>78643.646673936702</v>
      </c>
      <c r="K87" s="1">
        <v>79831.921483097103</v>
      </c>
      <c r="L87" s="1">
        <v>1188.27480916031</v>
      </c>
      <c r="M87" s="1">
        <v>38636.848797764498</v>
      </c>
      <c r="N87" s="1">
        <v>38241.811883764298</v>
      </c>
      <c r="O87" s="1">
        <v>395.03691400014901</v>
      </c>
      <c r="P87" s="1" t="s">
        <v>80</v>
      </c>
      <c r="Q87" s="1">
        <v>25</v>
      </c>
      <c r="R87" s="1" t="s">
        <v>90</v>
      </c>
      <c r="S87">
        <f>E87-previous!E225</f>
        <v>-5.7059918516011443E-5</v>
      </c>
      <c r="T87">
        <f>F87-previous!F225</f>
        <v>-2.9992580470983299E-5</v>
      </c>
    </row>
    <row r="88" spans="1:20" x14ac:dyDescent="0.2">
      <c r="A88" s="1" t="s">
        <v>59</v>
      </c>
      <c r="B88" s="1" t="s">
        <v>60</v>
      </c>
      <c r="C88" s="1">
        <v>917</v>
      </c>
      <c r="D88" s="1">
        <v>0</v>
      </c>
      <c r="E88" s="1">
        <v>0.96611531586323696</v>
      </c>
      <c r="F88" s="1">
        <v>0.95664867692029998</v>
      </c>
      <c r="G88" s="1">
        <v>36971</v>
      </c>
      <c r="H88" s="1">
        <v>39983</v>
      </c>
      <c r="I88" s="1">
        <v>3012</v>
      </c>
      <c r="J88" s="1">
        <v>40819.5594329335</v>
      </c>
      <c r="K88" s="1">
        <v>43569.034896401303</v>
      </c>
      <c r="L88" s="1">
        <v>2749.4754634678302</v>
      </c>
      <c r="M88" s="1">
        <v>23527.4900444226</v>
      </c>
      <c r="N88" s="1">
        <v>25239.819944800402</v>
      </c>
      <c r="O88" s="1">
        <v>1712.3299003777599</v>
      </c>
      <c r="P88" s="1" t="s">
        <v>80</v>
      </c>
      <c r="Q88" s="1">
        <v>26</v>
      </c>
      <c r="R88" s="1" t="s">
        <v>90</v>
      </c>
      <c r="S88">
        <f>E88-previous!E228</f>
        <v>-1.9333492853990109E-5</v>
      </c>
      <c r="T88">
        <f>F88-previous!F228</f>
        <v>-2.1492140184986575E-5</v>
      </c>
    </row>
    <row r="89" spans="1:20" x14ac:dyDescent="0.2">
      <c r="A89" s="1" t="s">
        <v>61</v>
      </c>
      <c r="B89" s="1" t="s">
        <v>62</v>
      </c>
      <c r="C89" s="1">
        <v>917</v>
      </c>
      <c r="D89" s="1">
        <v>0</v>
      </c>
      <c r="E89" s="1">
        <v>0.64645944508173103</v>
      </c>
      <c r="F89" s="1">
        <v>0.89190744000143296</v>
      </c>
      <c r="G89" s="1">
        <v>4327</v>
      </c>
      <c r="H89" s="1">
        <v>4759</v>
      </c>
      <c r="I89" s="1">
        <v>432</v>
      </c>
      <c r="J89" s="1">
        <v>5574.9018538713199</v>
      </c>
      <c r="K89" s="1">
        <v>5583.3053435114498</v>
      </c>
      <c r="L89" s="1">
        <v>8.4034896401308306</v>
      </c>
      <c r="M89" s="1">
        <v>5627.2264105427303</v>
      </c>
      <c r="N89" s="1">
        <v>3989.7552956700601</v>
      </c>
      <c r="O89" s="1">
        <v>1637.4711148726699</v>
      </c>
      <c r="P89" s="1" t="s">
        <v>80</v>
      </c>
      <c r="Q89" s="1">
        <v>27</v>
      </c>
      <c r="R89" s="1" t="s">
        <v>90</v>
      </c>
      <c r="S89">
        <f>E89-previous!E231</f>
        <v>2.1693193849403603E-4</v>
      </c>
      <c r="T89">
        <f>F89-previous!F231</f>
        <v>2.6055805716995728E-4</v>
      </c>
    </row>
    <row r="90" spans="1:20" x14ac:dyDescent="0.2">
      <c r="A90" s="1" t="s">
        <v>63</v>
      </c>
      <c r="B90" s="1" t="s">
        <v>64</v>
      </c>
      <c r="C90" s="1">
        <v>917</v>
      </c>
      <c r="D90" s="1">
        <v>0</v>
      </c>
      <c r="E90" s="1">
        <v>0.81495149415337997</v>
      </c>
      <c r="F90" s="1">
        <v>0.88641378633518697</v>
      </c>
      <c r="G90" s="1">
        <v>2805</v>
      </c>
      <c r="H90" s="1">
        <v>3279</v>
      </c>
      <c r="I90" s="1">
        <v>474</v>
      </c>
      <c r="J90" s="1">
        <v>3682.51581243184</v>
      </c>
      <c r="K90" s="1">
        <v>4147.2584514721902</v>
      </c>
      <c r="L90" s="1">
        <v>464.74263904034899</v>
      </c>
      <c r="M90" s="1">
        <v>3497.3352845870199</v>
      </c>
      <c r="N90" s="1">
        <v>3499.64261459007</v>
      </c>
      <c r="O90" s="1">
        <v>2.3073300030468999</v>
      </c>
      <c r="P90" s="1" t="s">
        <v>80</v>
      </c>
      <c r="Q90" s="1">
        <v>28</v>
      </c>
      <c r="R90" s="1" t="s">
        <v>90</v>
      </c>
      <c r="S90">
        <f>E90-previous!E234</f>
        <v>1.2373053125402933E-4</v>
      </c>
      <c r="T90">
        <f>F90-previous!F234</f>
        <v>2.8080276020991946E-4</v>
      </c>
    </row>
    <row r="91" spans="1:20" x14ac:dyDescent="0.2">
      <c r="A91" s="1" t="s">
        <v>65</v>
      </c>
      <c r="B91" s="1" t="s">
        <v>66</v>
      </c>
      <c r="C91" s="1">
        <v>917</v>
      </c>
      <c r="D91" s="1">
        <v>0</v>
      </c>
      <c r="E91" s="1">
        <v>9.4309013912432002E-2</v>
      </c>
      <c r="F91" s="1">
        <v>0.62487392749568804</v>
      </c>
      <c r="G91" s="1">
        <v>690</v>
      </c>
      <c r="H91" s="1">
        <v>559</v>
      </c>
      <c r="I91" s="1">
        <v>131</v>
      </c>
      <c r="J91" s="1">
        <v>1195.2377317339101</v>
      </c>
      <c r="K91" s="1">
        <v>657.79607415485305</v>
      </c>
      <c r="L91" s="1">
        <v>537.44165757906205</v>
      </c>
      <c r="M91" s="1">
        <v>2832.1175526570601</v>
      </c>
      <c r="N91" s="1">
        <v>490.49087887066099</v>
      </c>
      <c r="O91" s="1">
        <v>2341.6266737863998</v>
      </c>
      <c r="P91" s="1" t="s">
        <v>80</v>
      </c>
      <c r="Q91" s="1">
        <v>29</v>
      </c>
      <c r="R91" s="1" t="s">
        <v>90</v>
      </c>
      <c r="S91">
        <f>E91-previous!E237</f>
        <v>9.6493378520495776E-5</v>
      </c>
      <c r="T91">
        <f>F91-previous!F237</f>
        <v>1.9233288667008797E-4</v>
      </c>
    </row>
    <row r="92" spans="1:20" x14ac:dyDescent="0.2">
      <c r="A92" s="1" t="s">
        <v>67</v>
      </c>
      <c r="B92" s="1" t="s">
        <v>68</v>
      </c>
      <c r="C92" s="1">
        <v>917</v>
      </c>
      <c r="D92" s="1">
        <v>0</v>
      </c>
      <c r="E92" s="1">
        <v>0.98324839584154899</v>
      </c>
      <c r="F92" s="1">
        <v>0.973466819014842</v>
      </c>
      <c r="G92" s="1">
        <v>21792</v>
      </c>
      <c r="H92" s="1">
        <v>25873</v>
      </c>
      <c r="I92" s="1">
        <v>4081</v>
      </c>
      <c r="J92" s="1">
        <v>25807.896401308601</v>
      </c>
      <c r="K92" s="1">
        <v>29370.461286804799</v>
      </c>
      <c r="L92" s="1">
        <v>3562.5648854961801</v>
      </c>
      <c r="M92" s="1">
        <v>19065.291001812599</v>
      </c>
      <c r="N92" s="1">
        <v>20437.3096569232</v>
      </c>
      <c r="O92" s="1">
        <v>1372.0186551105401</v>
      </c>
      <c r="P92" s="1" t="s">
        <v>80</v>
      </c>
      <c r="Q92" s="1">
        <v>30</v>
      </c>
      <c r="R92" s="1" t="s">
        <v>90</v>
      </c>
      <c r="S92">
        <f>E92-previous!E240</f>
        <v>-6.5285896599931448E-6</v>
      </c>
      <c r="T92">
        <f>F92-previous!F240</f>
        <v>-1.3539519509997433E-6</v>
      </c>
    </row>
    <row r="93" spans="1:20" x14ac:dyDescent="0.2">
      <c r="A93" s="1" t="s">
        <v>69</v>
      </c>
      <c r="B93" s="1" t="s">
        <v>70</v>
      </c>
      <c r="C93" s="1">
        <v>917</v>
      </c>
      <c r="D93" s="1">
        <v>0</v>
      </c>
      <c r="E93" s="1">
        <v>0.371416533525461</v>
      </c>
      <c r="F93" s="1">
        <v>0.36250928817854</v>
      </c>
      <c r="G93" s="1">
        <v>97</v>
      </c>
      <c r="H93" s="1">
        <v>574</v>
      </c>
      <c r="I93" s="1">
        <v>477</v>
      </c>
      <c r="J93" s="1">
        <v>181.03707742639</v>
      </c>
      <c r="K93" s="1">
        <v>787.81243184296602</v>
      </c>
      <c r="L93" s="1">
        <v>606.77535441657596</v>
      </c>
      <c r="M93" s="1">
        <v>296.832445677978</v>
      </c>
      <c r="N93" s="1">
        <v>873.02588894662495</v>
      </c>
      <c r="O93" s="1">
        <v>576.193443268647</v>
      </c>
      <c r="P93" s="1" t="s">
        <v>80</v>
      </c>
      <c r="Q93" s="1">
        <v>31</v>
      </c>
      <c r="R93" s="1" t="s">
        <v>90</v>
      </c>
      <c r="S93">
        <f>E93-previous!E243</f>
        <v>7.7350324420022432E-6</v>
      </c>
      <c r="T93">
        <f>F93-previous!F243</f>
        <v>8.8168093505397449E-4</v>
      </c>
    </row>
    <row r="94" spans="1:20" x14ac:dyDescent="0.2">
      <c r="A94" s="1" t="s">
        <v>71</v>
      </c>
      <c r="B94" s="1" t="s">
        <v>72</v>
      </c>
      <c r="C94" s="1">
        <v>917</v>
      </c>
      <c r="D94" s="1">
        <v>0</v>
      </c>
      <c r="E94" s="1">
        <v>0.98367951851542001</v>
      </c>
      <c r="F94" s="1">
        <v>0.975132351426656</v>
      </c>
      <c r="G94" s="1">
        <v>20747</v>
      </c>
      <c r="H94" s="1">
        <v>22749</v>
      </c>
      <c r="I94" s="1">
        <v>2002</v>
      </c>
      <c r="J94" s="1">
        <v>24747.596510359901</v>
      </c>
      <c r="K94" s="1">
        <v>26300.124318429702</v>
      </c>
      <c r="L94" s="1">
        <v>1552.5278080697899</v>
      </c>
      <c r="M94" s="1">
        <v>18676.364654450699</v>
      </c>
      <c r="N94" s="1">
        <v>19029.877182201701</v>
      </c>
      <c r="O94" s="1">
        <v>353.51252775103802</v>
      </c>
      <c r="P94" s="1" t="s">
        <v>80</v>
      </c>
      <c r="Q94" s="1">
        <v>32</v>
      </c>
      <c r="R94" s="1" t="s">
        <v>90</v>
      </c>
      <c r="S94">
        <f>E94-previous!E246</f>
        <v>-2.1927652640307826E-6</v>
      </c>
      <c r="T94">
        <f>F94-previous!F246</f>
        <v>3.5447260949839077E-6</v>
      </c>
    </row>
    <row r="95" spans="1:20" x14ac:dyDescent="0.2">
      <c r="A95" s="1" t="s">
        <v>73</v>
      </c>
      <c r="B95" s="1" t="s">
        <v>74</v>
      </c>
      <c r="C95" s="1">
        <v>917</v>
      </c>
      <c r="D95" s="1">
        <v>0</v>
      </c>
      <c r="E95" s="1">
        <v>0.90068113681543405</v>
      </c>
      <c r="F95" s="1">
        <v>0.90825325732363604</v>
      </c>
      <c r="G95" s="1">
        <v>20881</v>
      </c>
      <c r="H95" s="1">
        <v>29527</v>
      </c>
      <c r="I95" s="1">
        <v>8646</v>
      </c>
      <c r="J95" s="1">
        <v>25341.652126499499</v>
      </c>
      <c r="K95" s="1">
        <v>33667.295528898598</v>
      </c>
      <c r="L95" s="1">
        <v>8325.6434023991296</v>
      </c>
      <c r="M95" s="1">
        <v>18507.7110379019</v>
      </c>
      <c r="N95" s="1">
        <v>20644.161972236401</v>
      </c>
      <c r="O95" s="1">
        <v>2136.4509343344398</v>
      </c>
      <c r="P95" s="1" t="s">
        <v>80</v>
      </c>
      <c r="Q95" s="1">
        <v>33</v>
      </c>
      <c r="R95" s="1" t="s">
        <v>90</v>
      </c>
      <c r="S95">
        <f>E95-previous!E249</f>
        <v>-2.250321511698683E-5</v>
      </c>
      <c r="T95">
        <f>F95-previous!F249</f>
        <v>7.0957463674026222E-5</v>
      </c>
    </row>
    <row r="96" spans="1:20" x14ac:dyDescent="0.2">
      <c r="A96" s="1" t="s">
        <v>75</v>
      </c>
      <c r="B96" s="1" t="s">
        <v>76</v>
      </c>
      <c r="C96" s="1">
        <v>917</v>
      </c>
      <c r="D96" s="1">
        <v>0</v>
      </c>
      <c r="E96" s="1">
        <v>0.90179235636842203</v>
      </c>
      <c r="F96" s="1">
        <v>0.91372040497056395</v>
      </c>
      <c r="G96" s="1">
        <v>19632</v>
      </c>
      <c r="H96" s="1">
        <v>27585</v>
      </c>
      <c r="I96" s="1">
        <v>7953</v>
      </c>
      <c r="J96" s="1">
        <v>23907.4372955289</v>
      </c>
      <c r="K96" s="1">
        <v>31527.3260632497</v>
      </c>
      <c r="L96" s="1">
        <v>7619.8887677208304</v>
      </c>
      <c r="M96" s="1">
        <v>17493.315023162799</v>
      </c>
      <c r="N96" s="1">
        <v>19745.828792550099</v>
      </c>
      <c r="O96" s="1">
        <v>2252.5137693873799</v>
      </c>
      <c r="P96" s="1" t="s">
        <v>80</v>
      </c>
      <c r="Q96" s="1">
        <v>34</v>
      </c>
      <c r="R96" s="1" t="s">
        <v>90</v>
      </c>
      <c r="S96">
        <f>E96-previous!E252</f>
        <v>-1.3050997100916284E-5</v>
      </c>
      <c r="T96">
        <f>F96-previous!F252</f>
        <v>8.6585418818896365E-5</v>
      </c>
    </row>
    <row r="97" spans="1:20" x14ac:dyDescent="0.2">
      <c r="A97" s="1" t="s">
        <v>77</v>
      </c>
      <c r="B97" s="1" t="s">
        <v>78</v>
      </c>
      <c r="C97" s="1">
        <v>917</v>
      </c>
      <c r="D97" s="1">
        <v>0</v>
      </c>
      <c r="E97" s="1">
        <v>6.9176469172796101E-2</v>
      </c>
      <c r="F97" s="1">
        <v>0.52834034791760698</v>
      </c>
      <c r="G97" s="1">
        <v>611</v>
      </c>
      <c r="H97" s="1">
        <v>627</v>
      </c>
      <c r="I97" s="1">
        <v>16</v>
      </c>
      <c r="J97" s="1">
        <v>1434.2148309705599</v>
      </c>
      <c r="K97" s="1">
        <v>964.44165757906205</v>
      </c>
      <c r="L97" s="1">
        <v>469.77317339149403</v>
      </c>
      <c r="M97" s="1">
        <v>3198.83014108015</v>
      </c>
      <c r="N97" s="1">
        <v>1586.3922081666101</v>
      </c>
      <c r="O97" s="1">
        <v>1612.43793291354</v>
      </c>
      <c r="P97" s="1" t="s">
        <v>80</v>
      </c>
      <c r="Q97" s="1">
        <v>35</v>
      </c>
      <c r="R97" s="1" t="s">
        <v>90</v>
      </c>
      <c r="S97">
        <f>E97-previous!E255</f>
        <v>2.1354322610050991E-6</v>
      </c>
      <c r="T97">
        <f>F97-previous!F255</f>
        <v>2.1167376593100862E-4</v>
      </c>
    </row>
    <row r="98" spans="1:20" x14ac:dyDescent="0.2">
      <c r="A98" s="1" t="s">
        <v>8</v>
      </c>
      <c r="B98" s="1" t="s">
        <v>9</v>
      </c>
      <c r="C98" s="1">
        <v>920</v>
      </c>
      <c r="D98" s="1">
        <v>0</v>
      </c>
      <c r="E98" s="1">
        <v>0.89598054788071801</v>
      </c>
      <c r="F98" s="1">
        <v>0.89091486818689702</v>
      </c>
      <c r="G98" s="1">
        <v>7514.5</v>
      </c>
      <c r="H98" s="1">
        <v>8060.5</v>
      </c>
      <c r="I98" s="1">
        <v>546</v>
      </c>
      <c r="J98" s="1">
        <v>9648.2652173912993</v>
      </c>
      <c r="K98" s="1">
        <v>9864.3521739130392</v>
      </c>
      <c r="L98" s="1">
        <v>216.08695652173799</v>
      </c>
      <c r="M98" s="1">
        <v>9899.3580672111493</v>
      </c>
      <c r="N98" s="1">
        <v>10550.373862865799</v>
      </c>
      <c r="O98" s="1">
        <v>651.01579565461896</v>
      </c>
      <c r="P98" s="1" t="s">
        <v>81</v>
      </c>
      <c r="Q98" s="1">
        <v>1</v>
      </c>
      <c r="R98" s="1" t="s">
        <v>90</v>
      </c>
      <c r="S98">
        <f>E98-previous!E258</f>
        <v>2.1567121980980986E-5</v>
      </c>
      <c r="T98">
        <f>F98-previous!F258</f>
        <v>2.1458021685105688E-4</v>
      </c>
    </row>
    <row r="99" spans="1:20" x14ac:dyDescent="0.2">
      <c r="A99" s="1" t="s">
        <v>11</v>
      </c>
      <c r="B99" s="1" t="s">
        <v>12</v>
      </c>
      <c r="C99" s="1">
        <v>920</v>
      </c>
      <c r="D99" s="1">
        <v>0</v>
      </c>
      <c r="E99" s="1">
        <v>0.60687899627279696</v>
      </c>
      <c r="F99" s="1">
        <v>0.86468716250462097</v>
      </c>
      <c r="G99" s="1">
        <v>738.5</v>
      </c>
      <c r="H99" s="1">
        <v>846</v>
      </c>
      <c r="I99" s="1">
        <v>107.5</v>
      </c>
      <c r="J99" s="1">
        <v>1108.5119565217401</v>
      </c>
      <c r="K99" s="1">
        <v>1195.37934782609</v>
      </c>
      <c r="L99" s="1">
        <v>86.867391304347805</v>
      </c>
      <c r="M99" s="1">
        <v>1644.5024284175599</v>
      </c>
      <c r="N99" s="1">
        <v>1776.8696933318399</v>
      </c>
      <c r="O99" s="1">
        <v>132.36726491428001</v>
      </c>
      <c r="P99" s="1" t="s">
        <v>81</v>
      </c>
      <c r="Q99" s="1">
        <v>2</v>
      </c>
      <c r="R99" s="1" t="s">
        <v>90</v>
      </c>
      <c r="S99">
        <f>E99-previous!E261</f>
        <v>-8.2415291178106198E-4</v>
      </c>
      <c r="T99">
        <f>F99-previous!F261</f>
        <v>-6.9532676998170784E-3</v>
      </c>
    </row>
    <row r="100" spans="1:20" x14ac:dyDescent="0.2">
      <c r="A100" s="1" t="s">
        <v>13</v>
      </c>
      <c r="B100" s="1" t="s">
        <v>14</v>
      </c>
      <c r="C100" s="1">
        <v>920</v>
      </c>
      <c r="D100" s="1">
        <v>0</v>
      </c>
      <c r="E100" s="1">
        <v>0.86392333791146203</v>
      </c>
      <c r="F100" s="1">
        <v>0.90845967908164305</v>
      </c>
      <c r="G100" s="1">
        <v>548.5</v>
      </c>
      <c r="H100" s="1">
        <v>445</v>
      </c>
      <c r="I100" s="1">
        <v>103.5</v>
      </c>
      <c r="J100" s="1">
        <v>979.125</v>
      </c>
      <c r="K100" s="1">
        <v>809.96086956521697</v>
      </c>
      <c r="L100" s="1">
        <v>169.164130434783</v>
      </c>
      <c r="M100" s="1">
        <v>3365.9951118758199</v>
      </c>
      <c r="N100" s="1">
        <v>2815.0783796476499</v>
      </c>
      <c r="O100" s="1">
        <v>550.91673222817201</v>
      </c>
      <c r="P100" s="1" t="s">
        <v>81</v>
      </c>
      <c r="Q100" s="1">
        <v>3</v>
      </c>
      <c r="R100" s="1" t="s">
        <v>90</v>
      </c>
      <c r="S100">
        <f>E100-previous!E264</f>
        <v>4.0808689675098098E-4</v>
      </c>
      <c r="T100">
        <f>F100-previous!F264</f>
        <v>1.849778295627047E-3</v>
      </c>
    </row>
    <row r="101" spans="1:20" x14ac:dyDescent="0.2">
      <c r="A101" s="1" t="s">
        <v>15</v>
      </c>
      <c r="B101" s="1" t="s">
        <v>16</v>
      </c>
      <c r="C101" s="1">
        <v>920</v>
      </c>
      <c r="D101" s="1">
        <v>0</v>
      </c>
      <c r="E101" s="1">
        <v>0.72754220433825401</v>
      </c>
      <c r="F101" s="1">
        <v>0.88233210338062795</v>
      </c>
      <c r="G101" s="1">
        <v>4697</v>
      </c>
      <c r="H101" s="1">
        <v>5262</v>
      </c>
      <c r="I101" s="1">
        <v>565</v>
      </c>
      <c r="J101" s="1">
        <v>6283.7434782608698</v>
      </c>
      <c r="K101" s="1">
        <v>6467.3815217391302</v>
      </c>
      <c r="L101" s="1">
        <v>183.63804347825999</v>
      </c>
      <c r="M101" s="1">
        <v>5971.8069678100301</v>
      </c>
      <c r="N101" s="1">
        <v>5593.5797448900103</v>
      </c>
      <c r="O101" s="1">
        <v>378.22722292001498</v>
      </c>
      <c r="P101" s="1" t="s">
        <v>81</v>
      </c>
      <c r="Q101" s="1">
        <v>4</v>
      </c>
      <c r="R101" s="1" t="s">
        <v>90</v>
      </c>
      <c r="S101">
        <f>E101-previous!E267</f>
        <v>-2.9441513208949832E-3</v>
      </c>
      <c r="T101">
        <f>F101-previous!F267</f>
        <v>-6.5061403977706433E-4</v>
      </c>
    </row>
    <row r="102" spans="1:20" x14ac:dyDescent="0.2">
      <c r="A102" s="1" t="s">
        <v>17</v>
      </c>
      <c r="B102" s="1" t="s">
        <v>18</v>
      </c>
      <c r="C102" s="1">
        <v>920</v>
      </c>
      <c r="D102" s="1">
        <v>0</v>
      </c>
      <c r="E102" s="1">
        <v>0.99683650835653304</v>
      </c>
      <c r="F102" s="1">
        <v>0.99586582575067895</v>
      </c>
      <c r="G102" s="1">
        <v>108938</v>
      </c>
      <c r="H102" s="1">
        <v>117044</v>
      </c>
      <c r="I102" s="1">
        <v>8106</v>
      </c>
      <c r="J102" s="1">
        <v>106926.981521739</v>
      </c>
      <c r="K102" s="1">
        <v>114989.433695652</v>
      </c>
      <c r="L102" s="1">
        <v>8062.4521739130396</v>
      </c>
      <c r="M102" s="1">
        <v>48035.9893881795</v>
      </c>
      <c r="N102" s="1">
        <v>52325.639558558098</v>
      </c>
      <c r="O102" s="1">
        <v>4289.6501703786198</v>
      </c>
      <c r="P102" s="1" t="s">
        <v>81</v>
      </c>
      <c r="Q102" s="1">
        <v>5</v>
      </c>
      <c r="R102" s="1" t="s">
        <v>90</v>
      </c>
      <c r="S102">
        <f>E102-previous!E270</f>
        <v>3.1440004131022548E-5</v>
      </c>
      <c r="T102">
        <f>F102-previous!F270</f>
        <v>3.7668023542991591E-5</v>
      </c>
    </row>
    <row r="103" spans="1:20" x14ac:dyDescent="0.2">
      <c r="A103" s="1" t="s">
        <v>19</v>
      </c>
      <c r="B103" s="1" t="s">
        <v>20</v>
      </c>
      <c r="C103" s="1">
        <v>920</v>
      </c>
      <c r="D103" s="1">
        <v>0</v>
      </c>
      <c r="E103" s="1">
        <v>0.99243086493656096</v>
      </c>
      <c r="F103" s="1">
        <v>0.990870093377334</v>
      </c>
      <c r="G103" s="1">
        <v>23599</v>
      </c>
      <c r="H103" s="1">
        <v>25861</v>
      </c>
      <c r="I103" s="1">
        <v>2262</v>
      </c>
      <c r="J103" s="1">
        <v>27967.179347826099</v>
      </c>
      <c r="K103" s="1">
        <v>30572.8097826087</v>
      </c>
      <c r="L103" s="1">
        <v>2605.6304347826099</v>
      </c>
      <c r="M103" s="1">
        <v>19305.876037040402</v>
      </c>
      <c r="N103" s="1">
        <v>21499.871238213302</v>
      </c>
      <c r="O103" s="1">
        <v>2193.9952011729001</v>
      </c>
      <c r="P103" s="1" t="s">
        <v>81</v>
      </c>
      <c r="Q103" s="1">
        <v>6</v>
      </c>
      <c r="R103" s="1" t="s">
        <v>90</v>
      </c>
      <c r="S103">
        <f>E103-previous!E273</f>
        <v>2.2654169561930892E-5</v>
      </c>
      <c r="T103">
        <f>F103-previous!F273</f>
        <v>9.6405807989974335E-6</v>
      </c>
    </row>
    <row r="104" spans="1:20" x14ac:dyDescent="0.2">
      <c r="A104" s="1" t="s">
        <v>21</v>
      </c>
      <c r="B104" s="1" t="s">
        <v>22</v>
      </c>
      <c r="C104" s="1">
        <v>920</v>
      </c>
      <c r="D104" s="1">
        <v>0</v>
      </c>
      <c r="E104" s="1">
        <v>0.43900504094835402</v>
      </c>
      <c r="F104" s="1">
        <v>0.638753526698013</v>
      </c>
      <c r="G104" s="1">
        <v>1180.5</v>
      </c>
      <c r="H104" s="1">
        <v>500</v>
      </c>
      <c r="I104" s="1">
        <v>680.5</v>
      </c>
      <c r="J104" s="1">
        <v>1398.8347826086999</v>
      </c>
      <c r="K104" s="1">
        <v>811.97934782608695</v>
      </c>
      <c r="L104" s="1">
        <v>586.855434782609</v>
      </c>
      <c r="M104" s="1">
        <v>965.29759453450299</v>
      </c>
      <c r="N104" s="1">
        <v>1100.1177939737299</v>
      </c>
      <c r="O104" s="1">
        <v>134.820199439232</v>
      </c>
      <c r="P104" s="1" t="s">
        <v>81</v>
      </c>
      <c r="Q104" s="1">
        <v>7</v>
      </c>
      <c r="R104" s="1" t="s">
        <v>90</v>
      </c>
      <c r="S104">
        <f>E104-previous!E276</f>
        <v>3.6447691714602826E-4</v>
      </c>
      <c r="T104">
        <f>F104-previous!F276</f>
        <v>1.2543050115270127E-3</v>
      </c>
    </row>
    <row r="105" spans="1:20" x14ac:dyDescent="0.2">
      <c r="A105" s="1" t="s">
        <v>25</v>
      </c>
      <c r="B105" s="1" t="s">
        <v>26</v>
      </c>
      <c r="C105" s="1">
        <v>920</v>
      </c>
      <c r="D105" s="1">
        <v>0</v>
      </c>
      <c r="E105" s="1">
        <v>0.93197017782594205</v>
      </c>
      <c r="F105" s="1">
        <v>0.90044425092551394</v>
      </c>
      <c r="G105" s="1">
        <v>10269</v>
      </c>
      <c r="H105" s="1">
        <v>12545</v>
      </c>
      <c r="I105" s="1">
        <v>2276</v>
      </c>
      <c r="J105" s="1">
        <v>15699.418478260901</v>
      </c>
      <c r="K105" s="1">
        <v>18004.0934782609</v>
      </c>
      <c r="L105" s="1">
        <v>2304.6750000000002</v>
      </c>
      <c r="M105" s="1">
        <v>16207.622676326</v>
      </c>
      <c r="N105" s="1">
        <v>18142.576870068799</v>
      </c>
      <c r="O105" s="1">
        <v>1934.95419374281</v>
      </c>
      <c r="P105" s="1" t="s">
        <v>81</v>
      </c>
      <c r="Q105" s="1">
        <v>9</v>
      </c>
      <c r="R105" s="1" t="s">
        <v>90</v>
      </c>
      <c r="S105">
        <f>E105-previous!E279</f>
        <v>9.0484192804207719E-4</v>
      </c>
      <c r="T105">
        <f>F105-previous!F279</f>
        <v>1.5522765913039693E-3</v>
      </c>
    </row>
    <row r="106" spans="1:20" x14ac:dyDescent="0.2">
      <c r="A106" s="1" t="s">
        <v>27</v>
      </c>
      <c r="B106" s="1" t="s">
        <v>28</v>
      </c>
      <c r="C106" s="1">
        <v>920</v>
      </c>
      <c r="D106" s="1">
        <v>0</v>
      </c>
      <c r="E106" s="1">
        <v>0.90761066624042297</v>
      </c>
      <c r="F106" s="1">
        <v>0.90618902415074798</v>
      </c>
      <c r="G106" s="1">
        <v>5253</v>
      </c>
      <c r="H106" s="1">
        <v>7353</v>
      </c>
      <c r="I106" s="1">
        <v>2100</v>
      </c>
      <c r="J106" s="1">
        <v>9820.0021739130407</v>
      </c>
      <c r="K106" s="1">
        <v>12450.4608695652</v>
      </c>
      <c r="L106" s="1">
        <v>2630.4586956521698</v>
      </c>
      <c r="M106" s="1">
        <v>12615.8233568252</v>
      </c>
      <c r="N106" s="1">
        <v>14918.616393755001</v>
      </c>
      <c r="O106" s="1">
        <v>2302.7930369298701</v>
      </c>
      <c r="P106" s="1" t="s">
        <v>81</v>
      </c>
      <c r="Q106" s="1">
        <v>10</v>
      </c>
      <c r="R106" s="1" t="s">
        <v>90</v>
      </c>
      <c r="S106">
        <f>E106-previous!E281</f>
        <v>2.0998338637159275E-3</v>
      </c>
      <c r="T106">
        <f>F106-previous!F281</f>
        <v>2.395057303364978E-3</v>
      </c>
    </row>
    <row r="107" spans="1:20" x14ac:dyDescent="0.2">
      <c r="A107" s="1" t="s">
        <v>29</v>
      </c>
      <c r="B107" s="1" t="s">
        <v>30</v>
      </c>
      <c r="C107" s="1">
        <v>920</v>
      </c>
      <c r="D107" s="1">
        <v>0</v>
      </c>
      <c r="E107" s="1">
        <v>0.51858212032725803</v>
      </c>
      <c r="F107" s="1">
        <v>0.56887484902072105</v>
      </c>
      <c r="G107" s="1">
        <v>1493</v>
      </c>
      <c r="H107" s="1">
        <v>1654</v>
      </c>
      <c r="I107" s="1">
        <v>161</v>
      </c>
      <c r="J107" s="1">
        <v>2361.7478260869598</v>
      </c>
      <c r="K107" s="1">
        <v>2441.4728260869601</v>
      </c>
      <c r="L107" s="1">
        <v>79.724999999999895</v>
      </c>
      <c r="M107" s="1">
        <v>2666.91325722087</v>
      </c>
      <c r="N107" s="1">
        <v>2648.5755864068501</v>
      </c>
      <c r="O107" s="1">
        <v>18.3376708140181</v>
      </c>
      <c r="P107" s="1" t="s">
        <v>81</v>
      </c>
      <c r="Q107" s="1">
        <v>11</v>
      </c>
      <c r="R107" s="1" t="s">
        <v>90</v>
      </c>
      <c r="S107">
        <f>E107-previous!E283</f>
        <v>7.1217878915208477E-4</v>
      </c>
      <c r="T107">
        <f>F107-previous!F283</f>
        <v>2.8252857792270269E-3</v>
      </c>
    </row>
    <row r="108" spans="1:20" x14ac:dyDescent="0.2">
      <c r="A108" s="1" t="s">
        <v>35</v>
      </c>
      <c r="B108" s="1" t="s">
        <v>36</v>
      </c>
      <c r="C108" s="1">
        <v>920</v>
      </c>
      <c r="D108" s="1">
        <v>0</v>
      </c>
      <c r="E108" s="1">
        <v>0.60920417843122199</v>
      </c>
      <c r="F108" s="1">
        <v>0.75294702152125303</v>
      </c>
      <c r="G108" s="1">
        <v>892.5</v>
      </c>
      <c r="H108" s="1">
        <v>2138.5</v>
      </c>
      <c r="I108" s="1">
        <v>1246</v>
      </c>
      <c r="J108" s="1">
        <v>1561.0978260869599</v>
      </c>
      <c r="K108" s="1">
        <v>3125.0271739130399</v>
      </c>
      <c r="L108" s="1">
        <v>1563.92934782609</v>
      </c>
      <c r="M108" s="1">
        <v>1913.0148966414799</v>
      </c>
      <c r="N108" s="1">
        <v>3219.5419699920699</v>
      </c>
      <c r="O108" s="1">
        <v>1306.5270733505899</v>
      </c>
      <c r="P108" s="1" t="s">
        <v>81</v>
      </c>
      <c r="Q108" s="1">
        <v>14</v>
      </c>
      <c r="R108" s="1" t="s">
        <v>90</v>
      </c>
      <c r="S108">
        <f>E108-previous!E287</f>
        <v>5.617707937040084E-4</v>
      </c>
      <c r="T108">
        <f>F108-previous!F287</f>
        <v>2.4193620967105645E-4</v>
      </c>
    </row>
    <row r="109" spans="1:20" x14ac:dyDescent="0.2">
      <c r="A109" s="1" t="s">
        <v>37</v>
      </c>
      <c r="B109" s="1" t="s">
        <v>38</v>
      </c>
      <c r="C109" s="1">
        <v>920</v>
      </c>
      <c r="D109" s="1">
        <v>0</v>
      </c>
      <c r="E109" s="1">
        <v>0.46090689895541598</v>
      </c>
      <c r="F109" s="1">
        <v>0.69163602833731097</v>
      </c>
      <c r="G109" s="1">
        <v>119</v>
      </c>
      <c r="H109" s="1">
        <v>310</v>
      </c>
      <c r="I109" s="1">
        <v>191</v>
      </c>
      <c r="J109" s="1">
        <v>349.63586956521698</v>
      </c>
      <c r="K109" s="1">
        <v>675.24456521739103</v>
      </c>
      <c r="L109" s="1">
        <v>325.60869565217399</v>
      </c>
      <c r="M109" s="1">
        <v>639.80949713050904</v>
      </c>
      <c r="N109" s="1">
        <v>1632.8428122723799</v>
      </c>
      <c r="O109" s="1">
        <v>993.03331514187403</v>
      </c>
      <c r="P109" s="1" t="s">
        <v>81</v>
      </c>
      <c r="Q109" s="1">
        <v>15</v>
      </c>
      <c r="R109" s="1" t="s">
        <v>90</v>
      </c>
      <c r="S109">
        <f>E109-previous!E289</f>
        <v>-5.9465141712011782E-5</v>
      </c>
      <c r="T109">
        <f>F109-previous!F289</f>
        <v>-1.3294145480120534E-3</v>
      </c>
    </row>
    <row r="110" spans="1:20" x14ac:dyDescent="0.2">
      <c r="A110" s="1" t="s">
        <v>39</v>
      </c>
      <c r="B110" s="1" t="s">
        <v>40</v>
      </c>
      <c r="C110" s="1">
        <v>920</v>
      </c>
      <c r="D110" s="1">
        <v>0</v>
      </c>
      <c r="E110" s="1">
        <v>0.66280300746298604</v>
      </c>
      <c r="F110" s="1">
        <v>0.70694308256803995</v>
      </c>
      <c r="G110" s="1">
        <v>154</v>
      </c>
      <c r="H110" s="1">
        <v>483</v>
      </c>
      <c r="I110" s="1">
        <v>329</v>
      </c>
      <c r="J110" s="1">
        <v>874.74239130434796</v>
      </c>
      <c r="K110" s="1">
        <v>1353.35760869565</v>
      </c>
      <c r="L110" s="1">
        <v>478.61521739130399</v>
      </c>
      <c r="M110" s="1">
        <v>2043.11769060349</v>
      </c>
      <c r="N110" s="1">
        <v>2434.8122519461599</v>
      </c>
      <c r="O110" s="1">
        <v>391.69456134266801</v>
      </c>
      <c r="P110" s="1" t="s">
        <v>81</v>
      </c>
      <c r="Q110" s="1">
        <v>16</v>
      </c>
      <c r="R110" s="1" t="s">
        <v>90</v>
      </c>
      <c r="S110">
        <f>E110-previous!E291</f>
        <v>1.761716108368061E-3</v>
      </c>
      <c r="T110">
        <f>F110-previous!F291</f>
        <v>-5.2614994331401377E-4</v>
      </c>
    </row>
    <row r="111" spans="1:20" x14ac:dyDescent="0.2">
      <c r="A111" s="1" t="s">
        <v>41</v>
      </c>
      <c r="B111" s="1" t="s">
        <v>42</v>
      </c>
      <c r="C111" s="1">
        <v>920</v>
      </c>
      <c r="D111" s="1">
        <v>0</v>
      </c>
      <c r="E111" s="1">
        <v>0.65176223837380198</v>
      </c>
      <c r="F111" s="1">
        <v>0.74879269123534098</v>
      </c>
      <c r="G111" s="1">
        <v>234.5</v>
      </c>
      <c r="H111" s="1">
        <v>452</v>
      </c>
      <c r="I111" s="1">
        <v>217.5</v>
      </c>
      <c r="J111" s="1">
        <v>416.90217391304299</v>
      </c>
      <c r="K111" s="1">
        <v>651.03804347826099</v>
      </c>
      <c r="L111" s="1">
        <v>234.13586956521701</v>
      </c>
      <c r="M111" s="1">
        <v>543.79776172175696</v>
      </c>
      <c r="N111" s="1">
        <v>718.16884910915701</v>
      </c>
      <c r="O111" s="1">
        <v>174.371087387399</v>
      </c>
      <c r="P111" s="1" t="s">
        <v>81</v>
      </c>
      <c r="Q111" s="1">
        <v>17</v>
      </c>
      <c r="R111" s="1" t="s">
        <v>90</v>
      </c>
      <c r="S111">
        <f>E111-previous!E293</f>
        <v>-4.514920329869998E-4</v>
      </c>
      <c r="T111">
        <f>F111-previous!F293</f>
        <v>-1.3266532381159823E-3</v>
      </c>
    </row>
    <row r="112" spans="1:20" x14ac:dyDescent="0.2">
      <c r="A112" s="1" t="s">
        <v>43</v>
      </c>
      <c r="B112" s="1" t="s">
        <v>44</v>
      </c>
      <c r="C112" s="1">
        <v>920</v>
      </c>
      <c r="D112" s="1">
        <v>0</v>
      </c>
      <c r="E112" s="1">
        <v>0.97019774041136198</v>
      </c>
      <c r="F112" s="1">
        <v>0.97697883773598604</v>
      </c>
      <c r="G112" s="1">
        <v>25729</v>
      </c>
      <c r="H112" s="1">
        <v>27981</v>
      </c>
      <c r="I112" s="1">
        <v>2252</v>
      </c>
      <c r="J112" s="1">
        <v>32340.2880434783</v>
      </c>
      <c r="K112" s="1">
        <v>34529.088043478303</v>
      </c>
      <c r="L112" s="1">
        <v>2188.8000000000002</v>
      </c>
      <c r="M112" s="1">
        <v>25522.404547909398</v>
      </c>
      <c r="N112" s="1">
        <v>27224.4662411442</v>
      </c>
      <c r="O112" s="1">
        <v>1702.06169323477</v>
      </c>
      <c r="P112" s="1" t="s">
        <v>81</v>
      </c>
      <c r="Q112" s="1">
        <v>18</v>
      </c>
      <c r="R112" s="1" t="s">
        <v>90</v>
      </c>
      <c r="S112">
        <f>E112-previous!E295</f>
        <v>-2.2629478995006558E-5</v>
      </c>
      <c r="T112">
        <f>F112-previous!F295</f>
        <v>-6.7139470146915237E-5</v>
      </c>
    </row>
    <row r="113" spans="1:20" x14ac:dyDescent="0.2">
      <c r="A113" s="1" t="s">
        <v>45</v>
      </c>
      <c r="B113" s="1" t="s">
        <v>46</v>
      </c>
      <c r="C113" s="1">
        <v>920</v>
      </c>
      <c r="D113" s="1">
        <v>0</v>
      </c>
      <c r="E113" s="1">
        <v>0.99775007262092696</v>
      </c>
      <c r="F113" s="1">
        <v>0.99783812254992899</v>
      </c>
      <c r="G113" s="1">
        <v>68883.5</v>
      </c>
      <c r="H113" s="1">
        <v>72625.5</v>
      </c>
      <c r="I113" s="1">
        <v>3742</v>
      </c>
      <c r="J113" s="1">
        <v>71198.649999999994</v>
      </c>
      <c r="K113" s="1">
        <v>75150.097826087003</v>
      </c>
      <c r="L113" s="1">
        <v>3951.4478260869701</v>
      </c>
      <c r="M113" s="1">
        <v>36826.533778729798</v>
      </c>
      <c r="N113" s="1">
        <v>39128.463915804801</v>
      </c>
      <c r="O113" s="1">
        <v>2301.9301370749899</v>
      </c>
      <c r="P113" s="1" t="s">
        <v>81</v>
      </c>
      <c r="Q113" s="1">
        <v>19</v>
      </c>
      <c r="R113" s="1" t="s">
        <v>90</v>
      </c>
      <c r="S113">
        <f>E113-previous!E297</f>
        <v>4.3810176484915253E-5</v>
      </c>
      <c r="T113">
        <f>F113-previous!F297</f>
        <v>5.8171035981935404E-5</v>
      </c>
    </row>
    <row r="114" spans="1:20" x14ac:dyDescent="0.2">
      <c r="A114" s="1" t="s">
        <v>47</v>
      </c>
      <c r="B114" s="1" t="s">
        <v>48</v>
      </c>
      <c r="C114" s="1">
        <v>920</v>
      </c>
      <c r="D114" s="1">
        <v>0</v>
      </c>
      <c r="E114" s="1">
        <v>0.58108262620222495</v>
      </c>
      <c r="F114" s="1">
        <v>0.66400123491135599</v>
      </c>
      <c r="G114" s="1">
        <v>1191.5</v>
      </c>
      <c r="H114" s="1">
        <v>1149</v>
      </c>
      <c r="I114" s="1">
        <v>42.5</v>
      </c>
      <c r="J114" s="1">
        <v>1400.4619565217399</v>
      </c>
      <c r="K114" s="1">
        <v>1334.0826086956499</v>
      </c>
      <c r="L114" s="1">
        <v>66.379347826086999</v>
      </c>
      <c r="M114" s="1">
        <v>1014.83153759314</v>
      </c>
      <c r="N114" s="1">
        <v>905.66124414278795</v>
      </c>
      <c r="O114" s="1">
        <v>109.170293450356</v>
      </c>
      <c r="P114" s="1" t="s">
        <v>81</v>
      </c>
      <c r="Q114" s="1">
        <v>20</v>
      </c>
      <c r="R114" s="1" t="s">
        <v>90</v>
      </c>
      <c r="S114">
        <f>E114-previous!E300</f>
        <v>-3.0342458590254084E-2</v>
      </c>
      <c r="T114">
        <f>F114-previous!F300</f>
        <v>-1.5480478884110083E-3</v>
      </c>
    </row>
    <row r="115" spans="1:20" x14ac:dyDescent="0.2">
      <c r="A115" s="1" t="s">
        <v>49</v>
      </c>
      <c r="B115" s="1" t="s">
        <v>50</v>
      </c>
      <c r="C115" s="1">
        <v>920</v>
      </c>
      <c r="D115" s="1">
        <v>0</v>
      </c>
      <c r="E115" s="1">
        <v>0.91416401887662402</v>
      </c>
      <c r="F115" s="1">
        <v>0.91879759598407096</v>
      </c>
      <c r="G115" s="1">
        <v>22373</v>
      </c>
      <c r="H115" s="1">
        <v>27750.5</v>
      </c>
      <c r="I115" s="1">
        <v>5377.5</v>
      </c>
      <c r="J115" s="1">
        <v>24494.322826086998</v>
      </c>
      <c r="K115" s="1">
        <v>30730.714130434801</v>
      </c>
      <c r="L115" s="1">
        <v>6236.3913043478196</v>
      </c>
      <c r="M115" s="1">
        <v>15160.8479405872</v>
      </c>
      <c r="N115" s="1">
        <v>19475.745036330401</v>
      </c>
      <c r="O115" s="1">
        <v>4314.8970957432102</v>
      </c>
      <c r="P115" s="1" t="s">
        <v>81</v>
      </c>
      <c r="Q115" s="1">
        <v>21</v>
      </c>
      <c r="R115" s="1" t="s">
        <v>90</v>
      </c>
      <c r="S115">
        <f>E115-previous!E302</f>
        <v>2.1521704117799523E-4</v>
      </c>
      <c r="T115">
        <f>F115-previous!F302</f>
        <v>3.3319952433696898E-4</v>
      </c>
    </row>
    <row r="116" spans="1:20" x14ac:dyDescent="0.2">
      <c r="A116" s="1" t="s">
        <v>51</v>
      </c>
      <c r="B116" s="1" t="s">
        <v>52</v>
      </c>
      <c r="C116" s="1">
        <v>920</v>
      </c>
      <c r="D116" s="1">
        <v>0</v>
      </c>
      <c r="E116" s="1">
        <v>0.62889464998332001</v>
      </c>
      <c r="F116" s="1">
        <v>0.76010932516073104</v>
      </c>
      <c r="G116" s="1">
        <v>2411.5</v>
      </c>
      <c r="H116" s="1">
        <v>1942</v>
      </c>
      <c r="I116" s="1">
        <v>469.5</v>
      </c>
      <c r="J116" s="1">
        <v>4224.4815217391297</v>
      </c>
      <c r="K116" s="1">
        <v>3370.9315217391299</v>
      </c>
      <c r="L116" s="1">
        <v>853.55</v>
      </c>
      <c r="M116" s="1">
        <v>7274.7855843932903</v>
      </c>
      <c r="N116" s="1">
        <v>4922.5882452529304</v>
      </c>
      <c r="O116" s="1">
        <v>2352.1973391403599</v>
      </c>
      <c r="P116" s="1" t="s">
        <v>81</v>
      </c>
      <c r="Q116" s="1">
        <v>22</v>
      </c>
      <c r="R116" s="1" t="s">
        <v>90</v>
      </c>
      <c r="S116">
        <f>E116-previous!E304</f>
        <v>7.5506921654100445E-4</v>
      </c>
      <c r="T116">
        <f>F116-previous!F304</f>
        <v>-7.4270182217095471E-4</v>
      </c>
    </row>
    <row r="117" spans="1:20" x14ac:dyDescent="0.2">
      <c r="A117" s="1" t="s">
        <v>53</v>
      </c>
      <c r="B117" s="1" t="s">
        <v>54</v>
      </c>
      <c r="C117" s="1">
        <v>920</v>
      </c>
      <c r="D117" s="1">
        <v>0</v>
      </c>
      <c r="E117" s="1">
        <v>0.54239861766405795</v>
      </c>
      <c r="F117" s="1">
        <v>0.47735332957012699</v>
      </c>
      <c r="G117" s="1">
        <v>8605</v>
      </c>
      <c r="H117" s="1">
        <v>4092</v>
      </c>
      <c r="I117" s="1">
        <v>4513</v>
      </c>
      <c r="J117" s="1">
        <v>10140.557608695701</v>
      </c>
      <c r="K117" s="1">
        <v>6520.3641304347802</v>
      </c>
      <c r="L117" s="1">
        <v>3620.1934782608701</v>
      </c>
      <c r="M117" s="1">
        <v>7194.3739213864501</v>
      </c>
      <c r="N117" s="1">
        <v>7247.1914990237101</v>
      </c>
      <c r="O117" s="1">
        <v>52.817577637258204</v>
      </c>
      <c r="P117" s="1" t="s">
        <v>81</v>
      </c>
      <c r="Q117" s="1">
        <v>23</v>
      </c>
      <c r="R117" s="1" t="s">
        <v>90</v>
      </c>
      <c r="S117">
        <f>E117-previous!E306</f>
        <v>6.5363089382985962E-5</v>
      </c>
      <c r="T117">
        <f>F117-previous!F306</f>
        <v>1.6107251007629886E-3</v>
      </c>
    </row>
    <row r="118" spans="1:20" x14ac:dyDescent="0.2">
      <c r="A118" s="1" t="s">
        <v>55</v>
      </c>
      <c r="B118" s="1" t="s">
        <v>56</v>
      </c>
      <c r="C118" s="1">
        <v>920</v>
      </c>
      <c r="D118" s="1">
        <v>0</v>
      </c>
      <c r="E118" s="1">
        <v>0.98338511122816796</v>
      </c>
      <c r="F118" s="1">
        <v>0.98119122467197295</v>
      </c>
      <c r="G118" s="1">
        <v>27320.5</v>
      </c>
      <c r="H118" s="1">
        <v>27981</v>
      </c>
      <c r="I118" s="1">
        <v>660.5</v>
      </c>
      <c r="J118" s="1">
        <v>33853.295652173903</v>
      </c>
      <c r="K118" s="1">
        <v>34529.088043478303</v>
      </c>
      <c r="L118" s="1">
        <v>675.79239130434905</v>
      </c>
      <c r="M118" s="1">
        <v>26969.027459204099</v>
      </c>
      <c r="N118" s="1">
        <v>27224.4662411442</v>
      </c>
      <c r="O118" s="1">
        <v>255.438781940138</v>
      </c>
      <c r="P118" s="1" t="s">
        <v>81</v>
      </c>
      <c r="Q118" s="1">
        <v>24</v>
      </c>
      <c r="R118" s="1" t="s">
        <v>90</v>
      </c>
      <c r="S118">
        <f>E118-previous!E308</f>
        <v>6.0081434090974994E-5</v>
      </c>
      <c r="T118">
        <f>F118-previous!F308</f>
        <v>9.1468642145930978E-5</v>
      </c>
    </row>
    <row r="119" spans="1:20" x14ac:dyDescent="0.2">
      <c r="A119" s="1" t="s">
        <v>57</v>
      </c>
      <c r="B119" s="1" t="s">
        <v>58</v>
      </c>
      <c r="C119" s="1">
        <v>908</v>
      </c>
      <c r="D119" s="1">
        <v>0</v>
      </c>
      <c r="E119" s="1">
        <v>0.968512503674261</v>
      </c>
      <c r="F119" s="1">
        <v>0.96577653794079998</v>
      </c>
      <c r="G119" s="1">
        <v>73403</v>
      </c>
      <c r="H119" s="1">
        <v>75602.5</v>
      </c>
      <c r="I119" s="1">
        <v>2199.5</v>
      </c>
      <c r="J119" s="1">
        <v>79374.496696035203</v>
      </c>
      <c r="K119" s="1">
        <v>80572.564977973598</v>
      </c>
      <c r="L119" s="1">
        <v>1198.0682819383201</v>
      </c>
      <c r="M119" s="1">
        <v>38119.206417785099</v>
      </c>
      <c r="N119" s="1">
        <v>37695.279496552699</v>
      </c>
      <c r="O119" s="1">
        <v>423.92692123240698</v>
      </c>
      <c r="P119" s="1" t="s">
        <v>81</v>
      </c>
      <c r="Q119" s="1">
        <v>25</v>
      </c>
      <c r="R119" s="1" t="s">
        <v>90</v>
      </c>
      <c r="S119">
        <f>E119-previous!E310</f>
        <v>-5.9576384478954303E-5</v>
      </c>
      <c r="T119">
        <f>F119-previous!F310</f>
        <v>-2.9789497822063637E-5</v>
      </c>
    </row>
    <row r="120" spans="1:20" x14ac:dyDescent="0.2">
      <c r="A120" s="1" t="s">
        <v>59</v>
      </c>
      <c r="B120" s="1" t="s">
        <v>60</v>
      </c>
      <c r="C120" s="1">
        <v>908</v>
      </c>
      <c r="D120" s="1">
        <v>0</v>
      </c>
      <c r="E120" s="1">
        <v>0.96522572447657895</v>
      </c>
      <c r="F120" s="1">
        <v>0.95537569264201805</v>
      </c>
      <c r="G120" s="1">
        <v>37486</v>
      </c>
      <c r="H120" s="1">
        <v>40168</v>
      </c>
      <c r="I120" s="1">
        <v>2682</v>
      </c>
      <c r="J120" s="1">
        <v>41194.303964757702</v>
      </c>
      <c r="K120" s="1">
        <v>43969.964757709298</v>
      </c>
      <c r="L120" s="1">
        <v>2775.6607929515399</v>
      </c>
      <c r="M120" s="1">
        <v>23338.586232502999</v>
      </c>
      <c r="N120" s="1">
        <v>25038.995701080199</v>
      </c>
      <c r="O120" s="1">
        <v>1700.4094685771699</v>
      </c>
      <c r="P120" s="1" t="s">
        <v>81</v>
      </c>
      <c r="Q120" s="1">
        <v>26</v>
      </c>
      <c r="R120" s="1" t="s">
        <v>90</v>
      </c>
      <c r="S120">
        <f>E120-previous!E313</f>
        <v>-1.9899357039054877E-5</v>
      </c>
      <c r="T120">
        <f>F120-previous!F313</f>
        <v>-2.0752294068948629E-5</v>
      </c>
    </row>
    <row r="121" spans="1:20" x14ac:dyDescent="0.2">
      <c r="A121" s="1" t="s">
        <v>61</v>
      </c>
      <c r="B121" s="1" t="s">
        <v>62</v>
      </c>
      <c r="C121" s="1">
        <v>908</v>
      </c>
      <c r="D121" s="1">
        <v>0</v>
      </c>
      <c r="E121" s="1">
        <v>0.642682362107174</v>
      </c>
      <c r="F121" s="1">
        <v>0.88872084013420505</v>
      </c>
      <c r="G121" s="1">
        <v>4374</v>
      </c>
      <c r="H121" s="1">
        <v>4790.5</v>
      </c>
      <c r="I121" s="1">
        <v>416.5</v>
      </c>
      <c r="J121" s="1">
        <v>5626.0837004405303</v>
      </c>
      <c r="K121" s="1">
        <v>5635.2753303964801</v>
      </c>
      <c r="L121" s="1">
        <v>9.1916299559470591</v>
      </c>
      <c r="M121" s="1">
        <v>5631.31115131755</v>
      </c>
      <c r="N121" s="1">
        <v>3974.9272286637402</v>
      </c>
      <c r="O121" s="1">
        <v>1656.38392265381</v>
      </c>
      <c r="P121" s="1" t="s">
        <v>81</v>
      </c>
      <c r="Q121" s="1">
        <v>27</v>
      </c>
      <c r="R121" s="1" t="s">
        <v>90</v>
      </c>
      <c r="S121">
        <f>E121-previous!E316</f>
        <v>2.2796543365899424E-4</v>
      </c>
      <c r="T121">
        <f>F121-previous!F316</f>
        <v>2.720501061930225E-4</v>
      </c>
    </row>
    <row r="122" spans="1:20" x14ac:dyDescent="0.2">
      <c r="A122" s="1" t="s">
        <v>63</v>
      </c>
      <c r="B122" s="1" t="s">
        <v>64</v>
      </c>
      <c r="C122" s="1">
        <v>908</v>
      </c>
      <c r="D122" s="1">
        <v>0</v>
      </c>
      <c r="E122" s="1">
        <v>0.81298838384301497</v>
      </c>
      <c r="F122" s="1">
        <v>0.88321428997073403</v>
      </c>
      <c r="G122" s="1">
        <v>2834</v>
      </c>
      <c r="H122" s="1">
        <v>3319.5</v>
      </c>
      <c r="I122" s="1">
        <v>485.5</v>
      </c>
      <c r="J122" s="1">
        <v>3716.5528634361199</v>
      </c>
      <c r="K122" s="1">
        <v>4186.0330396475802</v>
      </c>
      <c r="L122" s="1">
        <v>469.48017621145402</v>
      </c>
      <c r="M122" s="1">
        <v>3497.7247341429302</v>
      </c>
      <c r="N122" s="1">
        <v>3495.0241711625999</v>
      </c>
      <c r="O122" s="1">
        <v>2.7005629803306901</v>
      </c>
      <c r="P122" s="1" t="s">
        <v>81</v>
      </c>
      <c r="Q122" s="1">
        <v>28</v>
      </c>
      <c r="R122" s="1" t="s">
        <v>90</v>
      </c>
      <c r="S122">
        <f>E122-previous!E319</f>
        <v>1.297550387899804E-4</v>
      </c>
      <c r="T122">
        <f>F122-previous!F319</f>
        <v>2.9282480687398138E-4</v>
      </c>
    </row>
    <row r="123" spans="1:20" x14ac:dyDescent="0.2">
      <c r="A123" s="1" t="s">
        <v>65</v>
      </c>
      <c r="B123" s="1" t="s">
        <v>66</v>
      </c>
      <c r="C123" s="1">
        <v>908</v>
      </c>
      <c r="D123" s="1">
        <v>0</v>
      </c>
      <c r="E123" s="1">
        <v>9.0077369781038502E-2</v>
      </c>
      <c r="F123" s="1">
        <v>0.61461004925759999</v>
      </c>
      <c r="G123" s="1">
        <v>695.5</v>
      </c>
      <c r="H123" s="1">
        <v>562</v>
      </c>
      <c r="I123" s="1">
        <v>133.5</v>
      </c>
      <c r="J123" s="1">
        <v>1206.5121145374401</v>
      </c>
      <c r="K123" s="1">
        <v>663.901982378855</v>
      </c>
      <c r="L123" s="1">
        <v>542.61013215858998</v>
      </c>
      <c r="M123" s="1">
        <v>2843.8494542971898</v>
      </c>
      <c r="N123" s="1">
        <v>489.02700042073099</v>
      </c>
      <c r="O123" s="1">
        <v>2354.8224538764598</v>
      </c>
      <c r="P123" s="1" t="s">
        <v>81</v>
      </c>
      <c r="Q123" s="1">
        <v>29</v>
      </c>
      <c r="R123" s="1" t="s">
        <v>90</v>
      </c>
      <c r="S123">
        <f>E123-previous!E322</f>
        <v>1.0237462914290674E-4</v>
      </c>
      <c r="T123">
        <f>F123-previous!F322</f>
        <v>2.0858832973702501E-4</v>
      </c>
    </row>
    <row r="124" spans="1:20" x14ac:dyDescent="0.2">
      <c r="A124" s="1" t="s">
        <v>67</v>
      </c>
      <c r="B124" s="1" t="s">
        <v>68</v>
      </c>
      <c r="C124" s="1">
        <v>908</v>
      </c>
      <c r="D124" s="1">
        <v>0</v>
      </c>
      <c r="E124" s="1">
        <v>0.982997594778523</v>
      </c>
      <c r="F124" s="1">
        <v>0.97273046980615696</v>
      </c>
      <c r="G124" s="1">
        <v>21970</v>
      </c>
      <c r="H124" s="1">
        <v>26052.5</v>
      </c>
      <c r="I124" s="1">
        <v>4082.5</v>
      </c>
      <c r="J124" s="1">
        <v>26044.993392070501</v>
      </c>
      <c r="K124" s="1">
        <v>29640.886563876698</v>
      </c>
      <c r="L124" s="1">
        <v>3595.8931718061599</v>
      </c>
      <c r="M124" s="1">
        <v>19009.0430506132</v>
      </c>
      <c r="N124" s="1">
        <v>20355.661817541499</v>
      </c>
      <c r="O124" s="1">
        <v>1346.6187669282899</v>
      </c>
      <c r="P124" s="1" t="s">
        <v>81</v>
      </c>
      <c r="Q124" s="1">
        <v>30</v>
      </c>
      <c r="R124" s="1" t="s">
        <v>90</v>
      </c>
      <c r="S124">
        <f>E124-previous!E325</f>
        <v>-6.7800689860231245E-6</v>
      </c>
      <c r="T124">
        <f>F124-previous!F325</f>
        <v>-7.0769987803309675E-7</v>
      </c>
    </row>
    <row r="125" spans="1:20" x14ac:dyDescent="0.2">
      <c r="A125" s="1" t="s">
        <v>69</v>
      </c>
      <c r="B125" s="1" t="s">
        <v>70</v>
      </c>
      <c r="C125" s="1">
        <v>908</v>
      </c>
      <c r="D125" s="1">
        <v>0</v>
      </c>
      <c r="E125" s="1">
        <v>0.36846943471055899</v>
      </c>
      <c r="F125" s="1">
        <v>0.34729322425530501</v>
      </c>
      <c r="G125" s="1">
        <v>98.5</v>
      </c>
      <c r="H125" s="1">
        <v>583.5</v>
      </c>
      <c r="I125" s="1">
        <v>485</v>
      </c>
      <c r="J125" s="1">
        <v>182.790748898678</v>
      </c>
      <c r="K125" s="1">
        <v>794.88105726872197</v>
      </c>
      <c r="L125" s="1">
        <v>612.090308370044</v>
      </c>
      <c r="M125" s="1">
        <v>297.77505743704</v>
      </c>
      <c r="N125" s="1">
        <v>874.40287715115301</v>
      </c>
      <c r="O125" s="1">
        <v>576.627819714113</v>
      </c>
      <c r="P125" s="1" t="s">
        <v>81</v>
      </c>
      <c r="Q125" s="1">
        <v>31</v>
      </c>
      <c r="R125" s="1" t="s">
        <v>90</v>
      </c>
      <c r="S125">
        <f>E125-previous!E328</f>
        <v>2.5855893769910487E-6</v>
      </c>
      <c r="T125">
        <f>F125-previous!F328</f>
        <v>9.1853701510902219E-4</v>
      </c>
    </row>
    <row r="126" spans="1:20" x14ac:dyDescent="0.2">
      <c r="A126" s="1" t="s">
        <v>71</v>
      </c>
      <c r="B126" s="1" t="s">
        <v>72</v>
      </c>
      <c r="C126" s="1">
        <v>908</v>
      </c>
      <c r="D126" s="1">
        <v>0</v>
      </c>
      <c r="E126" s="1">
        <v>0.98343580151707399</v>
      </c>
      <c r="F126" s="1">
        <v>0.974440826929168</v>
      </c>
      <c r="G126" s="1">
        <v>21003.5</v>
      </c>
      <c r="H126" s="1">
        <v>22897</v>
      </c>
      <c r="I126" s="1">
        <v>1893.5</v>
      </c>
      <c r="J126" s="1">
        <v>24974.688325991199</v>
      </c>
      <c r="K126" s="1">
        <v>26541.917400881099</v>
      </c>
      <c r="L126" s="1">
        <v>1567.2290748898699</v>
      </c>
      <c r="M126" s="1">
        <v>18627.740125874901</v>
      </c>
      <c r="N126" s="1">
        <v>18967.1045948221</v>
      </c>
      <c r="O126" s="1">
        <v>339.36446894719103</v>
      </c>
      <c r="P126" s="1" t="s">
        <v>81</v>
      </c>
      <c r="Q126" s="1">
        <v>32</v>
      </c>
      <c r="R126" s="1" t="s">
        <v>90</v>
      </c>
      <c r="S126">
        <f>E126-previous!E331</f>
        <v>-2.3423475989936549E-6</v>
      </c>
      <c r="T126">
        <f>F126-previous!F331</f>
        <v>4.2997610579798007E-6</v>
      </c>
    </row>
    <row r="127" spans="1:20" x14ac:dyDescent="0.2">
      <c r="A127" s="1" t="s">
        <v>73</v>
      </c>
      <c r="B127" s="1" t="s">
        <v>74</v>
      </c>
      <c r="C127" s="1">
        <v>908</v>
      </c>
      <c r="D127" s="1">
        <v>0</v>
      </c>
      <c r="E127" s="1">
        <v>0.89889014480993101</v>
      </c>
      <c r="F127" s="1">
        <v>0.90552286640742696</v>
      </c>
      <c r="G127" s="1">
        <v>21032.5</v>
      </c>
      <c r="H127" s="1">
        <v>29930.5</v>
      </c>
      <c r="I127" s="1">
        <v>8898</v>
      </c>
      <c r="J127" s="1">
        <v>25582.639867841401</v>
      </c>
      <c r="K127" s="1">
        <v>33982.789647577098</v>
      </c>
      <c r="L127" s="1">
        <v>8400.1497797356806</v>
      </c>
      <c r="M127" s="1">
        <v>18439.209601885501</v>
      </c>
      <c r="N127" s="1">
        <v>20499.5560358203</v>
      </c>
      <c r="O127" s="1">
        <v>2060.3464339347602</v>
      </c>
      <c r="P127" s="1" t="s">
        <v>81</v>
      </c>
      <c r="Q127" s="1">
        <v>33</v>
      </c>
      <c r="R127" s="1" t="s">
        <v>90</v>
      </c>
      <c r="S127">
        <f>E127-previous!E334</f>
        <v>-2.3887406495948227E-5</v>
      </c>
      <c r="T127">
        <f>F127-previous!F334</f>
        <v>7.6076209207909251E-5</v>
      </c>
    </row>
    <row r="128" spans="1:20" x14ac:dyDescent="0.2">
      <c r="A128" s="1" t="s">
        <v>75</v>
      </c>
      <c r="B128" s="1" t="s">
        <v>76</v>
      </c>
      <c r="C128" s="1">
        <v>908</v>
      </c>
      <c r="D128" s="1">
        <v>0</v>
      </c>
      <c r="E128" s="1">
        <v>0.90001032827019301</v>
      </c>
      <c r="F128" s="1">
        <v>0.91114897467617895</v>
      </c>
      <c r="G128" s="1">
        <v>19745.5</v>
      </c>
      <c r="H128" s="1">
        <v>27726.5</v>
      </c>
      <c r="I128" s="1">
        <v>7981</v>
      </c>
      <c r="J128" s="1">
        <v>24135.003303964801</v>
      </c>
      <c r="K128" s="1">
        <v>31824.267621145402</v>
      </c>
      <c r="L128" s="1">
        <v>7689.2643171806203</v>
      </c>
      <c r="M128" s="1">
        <v>17428.855201505601</v>
      </c>
      <c r="N128" s="1">
        <v>19615.105932946499</v>
      </c>
      <c r="O128" s="1">
        <v>2186.2507314409099</v>
      </c>
      <c r="P128" s="1" t="s">
        <v>81</v>
      </c>
      <c r="Q128" s="1">
        <v>34</v>
      </c>
      <c r="R128" s="1" t="s">
        <v>90</v>
      </c>
      <c r="S128">
        <f>E128-previous!E337</f>
        <v>-1.4197823853034919E-5</v>
      </c>
      <c r="T128">
        <f>F128-previous!F337</f>
        <v>9.2008507878937884E-5</v>
      </c>
    </row>
    <row r="129" spans="1:20" x14ac:dyDescent="0.2">
      <c r="A129" s="1" t="s">
        <v>77</v>
      </c>
      <c r="B129" s="1" t="s">
        <v>78</v>
      </c>
      <c r="C129" s="1">
        <v>908</v>
      </c>
      <c r="D129" s="1">
        <v>0</v>
      </c>
      <c r="E129" s="1">
        <v>6.7131270511714206E-2</v>
      </c>
      <c r="F129" s="1">
        <v>0.51773029355327105</v>
      </c>
      <c r="G129" s="1">
        <v>624.5</v>
      </c>
      <c r="H129" s="1">
        <v>628.5</v>
      </c>
      <c r="I129" s="1">
        <v>4</v>
      </c>
      <c r="J129" s="1">
        <v>1447.6365638766499</v>
      </c>
      <c r="K129" s="1">
        <v>972.58810572687196</v>
      </c>
      <c r="L129" s="1">
        <v>475.04845814978</v>
      </c>
      <c r="M129" s="1">
        <v>3211.7939074154801</v>
      </c>
      <c r="N129" s="1">
        <v>1591.8427541251001</v>
      </c>
      <c r="O129" s="1">
        <v>1619.95115329039</v>
      </c>
      <c r="P129" s="1" t="s">
        <v>81</v>
      </c>
      <c r="Q129" s="1">
        <v>35</v>
      </c>
      <c r="R129" s="1" t="s">
        <v>90</v>
      </c>
      <c r="S129">
        <f>E129-previous!E340</f>
        <v>6.7231101991138686E-7</v>
      </c>
      <c r="T129">
        <f>F129-previous!F340</f>
        <v>2.2326143319606473E-4</v>
      </c>
    </row>
    <row r="130" spans="1:20" x14ac:dyDescent="0.2">
      <c r="A130" s="1" t="s">
        <v>8</v>
      </c>
      <c r="B130" s="1" t="s">
        <v>9</v>
      </c>
      <c r="C130" s="1">
        <v>879</v>
      </c>
      <c r="D130" s="1">
        <v>0</v>
      </c>
      <c r="E130" s="1">
        <v>0.89500741310084897</v>
      </c>
      <c r="F130" s="1">
        <v>0.88783901694806899</v>
      </c>
      <c r="G130" s="1">
        <v>7748</v>
      </c>
      <c r="H130" s="1">
        <v>8457</v>
      </c>
      <c r="I130" s="1">
        <v>709</v>
      </c>
      <c r="J130" s="1">
        <v>9933.9954493742898</v>
      </c>
      <c r="K130" s="1">
        <v>10187.855517633699</v>
      </c>
      <c r="L130" s="1">
        <v>253.86006825938401</v>
      </c>
      <c r="M130" s="1">
        <v>10011.1084725737</v>
      </c>
      <c r="N130" s="1">
        <v>10674.057126751801</v>
      </c>
      <c r="O130" s="1">
        <v>662.94865417803896</v>
      </c>
      <c r="P130" s="1" t="s">
        <v>82</v>
      </c>
      <c r="Q130" s="1">
        <v>1</v>
      </c>
      <c r="R130" s="1" t="s">
        <v>90</v>
      </c>
      <c r="S130">
        <f>E130-previous!E343</f>
        <v>-8.5736199483044118E-5</v>
      </c>
      <c r="T130">
        <f>F130-previous!F343</f>
        <v>-1.3129933158595453E-4</v>
      </c>
    </row>
    <row r="131" spans="1:20" x14ac:dyDescent="0.2">
      <c r="A131" s="1" t="s">
        <v>11</v>
      </c>
      <c r="B131" s="1" t="s">
        <v>12</v>
      </c>
      <c r="C131" s="1">
        <v>879</v>
      </c>
      <c r="D131" s="1">
        <v>0</v>
      </c>
      <c r="E131" s="1">
        <v>0.60278076824099203</v>
      </c>
      <c r="F131" s="1">
        <v>0.86334181506205199</v>
      </c>
      <c r="G131" s="1">
        <v>769</v>
      </c>
      <c r="H131" s="1">
        <v>887</v>
      </c>
      <c r="I131" s="1">
        <v>118</v>
      </c>
      <c r="J131" s="1">
        <v>1143.82821387941</v>
      </c>
      <c r="K131" s="1">
        <v>1236.9522184300299</v>
      </c>
      <c r="L131" s="1">
        <v>93.124004550625799</v>
      </c>
      <c r="M131" s="1">
        <v>1671.9649833461399</v>
      </c>
      <c r="N131" s="1">
        <v>1806.27022298527</v>
      </c>
      <c r="O131" s="1">
        <v>134.305239639132</v>
      </c>
      <c r="P131" s="1" t="s">
        <v>82</v>
      </c>
      <c r="Q131" s="1">
        <v>2</v>
      </c>
      <c r="R131" s="1" t="s">
        <v>90</v>
      </c>
      <c r="S131">
        <f>E131-previous!E346</f>
        <v>-9.5933102125700387E-4</v>
      </c>
      <c r="T131">
        <f>F131-previous!F346</f>
        <v>-7.5357688057909877E-3</v>
      </c>
    </row>
    <row r="132" spans="1:20" x14ac:dyDescent="0.2">
      <c r="A132" s="1" t="s">
        <v>13</v>
      </c>
      <c r="B132" s="1" t="s">
        <v>14</v>
      </c>
      <c r="C132" s="1">
        <v>879</v>
      </c>
      <c r="D132" s="1">
        <v>0</v>
      </c>
      <c r="E132" s="1">
        <v>0.86355035117669598</v>
      </c>
      <c r="F132" s="1">
        <v>0.90268986680756003</v>
      </c>
      <c r="G132" s="1">
        <v>573</v>
      </c>
      <c r="H132" s="1">
        <v>465</v>
      </c>
      <c r="I132" s="1">
        <v>108</v>
      </c>
      <c r="J132" s="1">
        <v>1016.78953356086</v>
      </c>
      <c r="K132" s="1">
        <v>842.251422070535</v>
      </c>
      <c r="L132" s="1">
        <v>174.53811149033001</v>
      </c>
      <c r="M132" s="1">
        <v>3438.8681072181998</v>
      </c>
      <c r="N132" s="1">
        <v>2875.8801222786101</v>
      </c>
      <c r="O132" s="1">
        <v>562.98798493959202</v>
      </c>
      <c r="P132" s="1" t="s">
        <v>82</v>
      </c>
      <c r="Q132" s="1">
        <v>3</v>
      </c>
      <c r="R132" s="1" t="s">
        <v>90</v>
      </c>
      <c r="S132">
        <f>E132-previous!E349</f>
        <v>3.9799243089999603E-4</v>
      </c>
      <c r="T132">
        <f>F132-previous!F349</f>
        <v>1.5054133187960561E-3</v>
      </c>
    </row>
    <row r="133" spans="1:20" x14ac:dyDescent="0.2">
      <c r="A133" s="1" t="s">
        <v>15</v>
      </c>
      <c r="B133" s="1" t="s">
        <v>16</v>
      </c>
      <c r="C133" s="1">
        <v>879</v>
      </c>
      <c r="D133" s="1">
        <v>0</v>
      </c>
      <c r="E133" s="1">
        <v>0.72258932052199398</v>
      </c>
      <c r="F133" s="1">
        <v>0.87947884281486399</v>
      </c>
      <c r="G133" s="1">
        <v>4851</v>
      </c>
      <c r="H133" s="1">
        <v>5424</v>
      </c>
      <c r="I133" s="1">
        <v>573</v>
      </c>
      <c r="J133" s="1">
        <v>6452.6985210466401</v>
      </c>
      <c r="K133" s="1">
        <v>6668.06825938567</v>
      </c>
      <c r="L133" s="1">
        <v>215.36973833902201</v>
      </c>
      <c r="M133" s="1">
        <v>6023.2665914589898</v>
      </c>
      <c r="N133" s="1">
        <v>5629.6203956781601</v>
      </c>
      <c r="O133" s="1">
        <v>393.64619578082198</v>
      </c>
      <c r="P133" s="1" t="s">
        <v>82</v>
      </c>
      <c r="Q133" s="1">
        <v>4</v>
      </c>
      <c r="R133" s="1" t="s">
        <v>90</v>
      </c>
      <c r="S133">
        <f>E133-previous!E352</f>
        <v>-3.3655188043369977E-3</v>
      </c>
      <c r="T133">
        <f>F133-previous!F352</f>
        <v>-8.8374745244301778E-4</v>
      </c>
    </row>
    <row r="134" spans="1:20" x14ac:dyDescent="0.2">
      <c r="A134" s="1" t="s">
        <v>17</v>
      </c>
      <c r="B134" s="1" t="s">
        <v>18</v>
      </c>
      <c r="C134" s="1">
        <v>879</v>
      </c>
      <c r="D134" s="1">
        <v>0</v>
      </c>
      <c r="E134" s="1">
        <v>0.99634891665044301</v>
      </c>
      <c r="F134" s="1">
        <v>0.99529216601876802</v>
      </c>
      <c r="G134" s="1">
        <v>111690</v>
      </c>
      <c r="H134" s="1">
        <v>119825</v>
      </c>
      <c r="I134" s="1">
        <v>8135</v>
      </c>
      <c r="J134" s="1">
        <v>110903.654152446</v>
      </c>
      <c r="K134" s="1">
        <v>119269.948805461</v>
      </c>
      <c r="L134" s="1">
        <v>8366.2946530147892</v>
      </c>
      <c r="M134" s="1">
        <v>45353.931485484798</v>
      </c>
      <c r="N134" s="1">
        <v>49501.264621298898</v>
      </c>
      <c r="O134" s="1">
        <v>4147.3331358140804</v>
      </c>
      <c r="P134" s="1" t="s">
        <v>82</v>
      </c>
      <c r="Q134" s="1">
        <v>5</v>
      </c>
      <c r="R134" s="1" t="s">
        <v>90</v>
      </c>
      <c r="S134">
        <f>E134-previous!E355</f>
        <v>2.3350768835972424E-5</v>
      </c>
      <c r="T134">
        <f>F134-previous!F355</f>
        <v>2.8261733440060333E-5</v>
      </c>
    </row>
    <row r="135" spans="1:20" x14ac:dyDescent="0.2">
      <c r="A135" s="1" t="s">
        <v>19</v>
      </c>
      <c r="B135" s="1" t="s">
        <v>20</v>
      </c>
      <c r="C135" s="1">
        <v>879</v>
      </c>
      <c r="D135" s="1">
        <v>0</v>
      </c>
      <c r="E135" s="1">
        <v>0.99203939771812299</v>
      </c>
      <c r="F135" s="1">
        <v>0.99007916248033401</v>
      </c>
      <c r="G135" s="1">
        <v>24628</v>
      </c>
      <c r="H135" s="1">
        <v>26850</v>
      </c>
      <c r="I135" s="1">
        <v>2222</v>
      </c>
      <c r="J135" s="1">
        <v>28983.290102389099</v>
      </c>
      <c r="K135" s="1">
        <v>31684.815699658699</v>
      </c>
      <c r="L135" s="1">
        <v>2701.52559726962</v>
      </c>
      <c r="M135" s="1">
        <v>19136.943659101998</v>
      </c>
      <c r="N135" s="1">
        <v>21329.712349741501</v>
      </c>
      <c r="O135" s="1">
        <v>2192.7686906394802</v>
      </c>
      <c r="P135" s="1" t="s">
        <v>82</v>
      </c>
      <c r="Q135" s="1">
        <v>6</v>
      </c>
      <c r="R135" s="1" t="s">
        <v>90</v>
      </c>
      <c r="S135">
        <f>E135-previous!E358</f>
        <v>1.0076868295016972E-5</v>
      </c>
      <c r="T135">
        <f>F135-previous!F358</f>
        <v>-2.7868506750960975E-5</v>
      </c>
    </row>
    <row r="136" spans="1:20" x14ac:dyDescent="0.2">
      <c r="A136" s="1" t="s">
        <v>21</v>
      </c>
      <c r="B136" s="1" t="s">
        <v>22</v>
      </c>
      <c r="C136" s="1">
        <v>879</v>
      </c>
      <c r="D136" s="1">
        <v>0</v>
      </c>
      <c r="E136" s="1">
        <v>0.42554493643114</v>
      </c>
      <c r="F136" s="1">
        <v>0.61076223366383198</v>
      </c>
      <c r="G136" s="1">
        <v>1232</v>
      </c>
      <c r="H136" s="1">
        <v>526</v>
      </c>
      <c r="I136" s="1">
        <v>706</v>
      </c>
      <c r="J136" s="1">
        <v>1449.6416382252601</v>
      </c>
      <c r="K136" s="1">
        <v>840.49715585893102</v>
      </c>
      <c r="L136" s="1">
        <v>609.14448236632495</v>
      </c>
      <c r="M136" s="1">
        <v>956.84988701598695</v>
      </c>
      <c r="N136" s="1">
        <v>1116.3329661346199</v>
      </c>
      <c r="O136" s="1">
        <v>159.48307911863299</v>
      </c>
      <c r="P136" s="1" t="s">
        <v>82</v>
      </c>
      <c r="Q136" s="1">
        <v>7</v>
      </c>
      <c r="R136" s="1" t="s">
        <v>90</v>
      </c>
      <c r="S136">
        <f>E136-previous!E361</f>
        <v>-1.355758207600144E-4</v>
      </c>
      <c r="T136">
        <f>F136-previous!F361</f>
        <v>1.127233436459818E-4</v>
      </c>
    </row>
    <row r="137" spans="1:20" x14ac:dyDescent="0.2">
      <c r="A137" s="1" t="s">
        <v>25</v>
      </c>
      <c r="B137" s="1" t="s">
        <v>26</v>
      </c>
      <c r="C137" s="1">
        <v>879</v>
      </c>
      <c r="D137" s="1">
        <v>0</v>
      </c>
      <c r="E137" s="1">
        <v>0.93011244318180997</v>
      </c>
      <c r="F137" s="1">
        <v>0.89563689241730704</v>
      </c>
      <c r="G137" s="1">
        <v>10999</v>
      </c>
      <c r="H137" s="1">
        <v>13299</v>
      </c>
      <c r="I137" s="1">
        <v>2300</v>
      </c>
      <c r="J137" s="1">
        <v>16268.9988623436</v>
      </c>
      <c r="K137" s="1">
        <v>18649.7645051195</v>
      </c>
      <c r="L137" s="1">
        <v>2380.7656427758802</v>
      </c>
      <c r="M137" s="1">
        <v>16346.012183111599</v>
      </c>
      <c r="N137" s="1">
        <v>18286.917505355199</v>
      </c>
      <c r="O137" s="1">
        <v>1940.9053222436801</v>
      </c>
      <c r="P137" s="1" t="s">
        <v>82</v>
      </c>
      <c r="Q137" s="1">
        <v>9</v>
      </c>
      <c r="R137" s="1" t="s">
        <v>90</v>
      </c>
      <c r="S137">
        <f>E137-previous!E364</f>
        <v>8.6174224266000188E-4</v>
      </c>
      <c r="T137">
        <f>F137-previous!F364</f>
        <v>1.3825659842000571E-3</v>
      </c>
    </row>
    <row r="138" spans="1:20" x14ac:dyDescent="0.2">
      <c r="A138" s="1" t="s">
        <v>27</v>
      </c>
      <c r="B138" s="1" t="s">
        <v>28</v>
      </c>
      <c r="C138" s="1">
        <v>879</v>
      </c>
      <c r="D138" s="1">
        <v>0</v>
      </c>
      <c r="E138" s="1">
        <v>0.90592102610921399</v>
      </c>
      <c r="F138" s="1">
        <v>0.90232397278494003</v>
      </c>
      <c r="G138" s="1">
        <v>5808</v>
      </c>
      <c r="H138" s="1">
        <v>8069</v>
      </c>
      <c r="I138" s="1">
        <v>2261</v>
      </c>
      <c r="J138" s="1">
        <v>10173.7167235495</v>
      </c>
      <c r="K138" s="1">
        <v>12898.311717861199</v>
      </c>
      <c r="L138" s="1">
        <v>2724.5949943117198</v>
      </c>
      <c r="M138" s="1">
        <v>12785.0742581498</v>
      </c>
      <c r="N138" s="1">
        <v>15097.3710457383</v>
      </c>
      <c r="O138" s="1">
        <v>2312.2967875885101</v>
      </c>
      <c r="P138" s="1" t="s">
        <v>82</v>
      </c>
      <c r="Q138" s="1">
        <v>10</v>
      </c>
      <c r="R138" s="1" t="s">
        <v>90</v>
      </c>
      <c r="S138">
        <f>E138-previous!E366</f>
        <v>2.0697102363579356E-3</v>
      </c>
      <c r="T138">
        <f>F138-previous!F366</f>
        <v>2.2946027062690222E-3</v>
      </c>
    </row>
    <row r="139" spans="1:20" x14ac:dyDescent="0.2">
      <c r="A139" s="1" t="s">
        <v>29</v>
      </c>
      <c r="B139" s="1" t="s">
        <v>30</v>
      </c>
      <c r="C139" s="1">
        <v>879</v>
      </c>
      <c r="D139" s="1">
        <v>0</v>
      </c>
      <c r="E139" s="1">
        <v>0.50665352398685204</v>
      </c>
      <c r="F139" s="1">
        <v>0.53859917771327004</v>
      </c>
      <c r="G139" s="1">
        <v>1587</v>
      </c>
      <c r="H139" s="1">
        <v>1733</v>
      </c>
      <c r="I139" s="1">
        <v>146</v>
      </c>
      <c r="J139" s="1">
        <v>2450.4323094425499</v>
      </c>
      <c r="K139" s="1">
        <v>2531.2150170648501</v>
      </c>
      <c r="L139" s="1">
        <v>80.782707622297906</v>
      </c>
      <c r="M139" s="1">
        <v>2694.1189045151</v>
      </c>
      <c r="N139" s="1">
        <v>2674.50907516179</v>
      </c>
      <c r="O139" s="1">
        <v>19.6098293533096</v>
      </c>
      <c r="P139" s="1" t="s">
        <v>82</v>
      </c>
      <c r="Q139" s="1">
        <v>11</v>
      </c>
      <c r="R139" s="1" t="s">
        <v>90</v>
      </c>
      <c r="S139">
        <f>E139-previous!E368</f>
        <v>4.8388465338000675E-4</v>
      </c>
      <c r="T139">
        <f>F139-previous!F368</f>
        <v>2.753053987572085E-3</v>
      </c>
    </row>
    <row r="140" spans="1:20" x14ac:dyDescent="0.2">
      <c r="A140" s="1" t="s">
        <v>35</v>
      </c>
      <c r="B140" s="1" t="s">
        <v>36</v>
      </c>
      <c r="C140" s="1">
        <v>879</v>
      </c>
      <c r="D140" s="1">
        <v>0</v>
      </c>
      <c r="E140" s="1">
        <v>0.601839194872962</v>
      </c>
      <c r="F140" s="1">
        <v>0.73945811228213398</v>
      </c>
      <c r="G140" s="1">
        <v>938</v>
      </c>
      <c r="H140" s="1">
        <v>2292</v>
      </c>
      <c r="I140" s="1">
        <v>1354</v>
      </c>
      <c r="J140" s="1">
        <v>1611.2992036405001</v>
      </c>
      <c r="K140" s="1">
        <v>3242.4789533560902</v>
      </c>
      <c r="L140" s="1">
        <v>1631.1797497155901</v>
      </c>
      <c r="M140" s="1">
        <v>1936.8706938344901</v>
      </c>
      <c r="N140" s="1">
        <v>3244.3102476992599</v>
      </c>
      <c r="O140" s="1">
        <v>1307.43955386477</v>
      </c>
      <c r="P140" s="1" t="s">
        <v>82</v>
      </c>
      <c r="Q140" s="1">
        <v>14</v>
      </c>
      <c r="R140" s="1" t="s">
        <v>90</v>
      </c>
      <c r="S140">
        <f>E140-previous!E372</f>
        <v>3.5655184805105655E-4</v>
      </c>
      <c r="T140">
        <f>F140-previous!F372</f>
        <v>-8.6322231274027494E-5</v>
      </c>
    </row>
    <row r="141" spans="1:20" x14ac:dyDescent="0.2">
      <c r="A141" s="1" t="s">
        <v>37</v>
      </c>
      <c r="B141" s="1" t="s">
        <v>38</v>
      </c>
      <c r="C141" s="1">
        <v>879</v>
      </c>
      <c r="D141" s="1">
        <v>0</v>
      </c>
      <c r="E141" s="1">
        <v>0.45785721374513899</v>
      </c>
      <c r="F141" s="1">
        <v>0.67529522945188403</v>
      </c>
      <c r="G141" s="1">
        <v>123</v>
      </c>
      <c r="H141" s="1">
        <v>325</v>
      </c>
      <c r="I141" s="1">
        <v>202</v>
      </c>
      <c r="J141" s="1">
        <v>357.48464163822501</v>
      </c>
      <c r="K141" s="1">
        <v>691.67121729237795</v>
      </c>
      <c r="L141" s="1">
        <v>334.18657565415202</v>
      </c>
      <c r="M141" s="1">
        <v>646.13840272034804</v>
      </c>
      <c r="N141" s="1">
        <v>1658.1183890887901</v>
      </c>
      <c r="O141" s="1">
        <v>1011.97998636844</v>
      </c>
      <c r="P141" s="1" t="s">
        <v>82</v>
      </c>
      <c r="Q141" s="1">
        <v>15</v>
      </c>
      <c r="R141" s="1" t="s">
        <v>90</v>
      </c>
      <c r="S141">
        <f>E141-previous!E374</f>
        <v>-2.0187295183299314E-4</v>
      </c>
      <c r="T141">
        <f>F141-previous!F374</f>
        <v>-1.881099686115939E-3</v>
      </c>
    </row>
    <row r="142" spans="1:20" x14ac:dyDescent="0.2">
      <c r="A142" s="1" t="s">
        <v>39</v>
      </c>
      <c r="B142" s="1" t="s">
        <v>40</v>
      </c>
      <c r="C142" s="1">
        <v>879</v>
      </c>
      <c r="D142" s="1">
        <v>0</v>
      </c>
      <c r="E142" s="1">
        <v>0.66173899880702103</v>
      </c>
      <c r="F142" s="1">
        <v>0.69618859407606604</v>
      </c>
      <c r="G142" s="1">
        <v>171</v>
      </c>
      <c r="H142" s="1">
        <v>524</v>
      </c>
      <c r="I142" s="1">
        <v>353</v>
      </c>
      <c r="J142" s="1">
        <v>908.17974971558601</v>
      </c>
      <c r="K142" s="1">
        <v>1399.1285551763399</v>
      </c>
      <c r="L142" s="1">
        <v>490.94880546075098</v>
      </c>
      <c r="M142" s="1">
        <v>2083.0413872403501</v>
      </c>
      <c r="N142" s="1">
        <v>2473.7354682394898</v>
      </c>
      <c r="O142" s="1">
        <v>390.69408099913898</v>
      </c>
      <c r="P142" s="1" t="s">
        <v>82</v>
      </c>
      <c r="Q142" s="1">
        <v>16</v>
      </c>
      <c r="R142" s="1" t="s">
        <v>90</v>
      </c>
      <c r="S142">
        <f>E142-previous!E376</f>
        <v>1.6851073612680345E-3</v>
      </c>
      <c r="T142">
        <f>F142-previous!F376</f>
        <v>-1.2339494337400003E-3</v>
      </c>
    </row>
    <row r="143" spans="1:20" x14ac:dyDescent="0.2">
      <c r="A143" s="1" t="s">
        <v>41</v>
      </c>
      <c r="B143" s="1" t="s">
        <v>42</v>
      </c>
      <c r="C143" s="1">
        <v>879</v>
      </c>
      <c r="D143" s="1">
        <v>0</v>
      </c>
      <c r="E143" s="1">
        <v>0.64761432785467998</v>
      </c>
      <c r="F143" s="1">
        <v>0.73483551640762501</v>
      </c>
      <c r="G143" s="1">
        <v>243</v>
      </c>
      <c r="H143" s="1">
        <v>480</v>
      </c>
      <c r="I143" s="1">
        <v>237</v>
      </c>
      <c r="J143" s="1">
        <v>430.04550625710999</v>
      </c>
      <c r="K143" s="1">
        <v>672.025028441411</v>
      </c>
      <c r="L143" s="1">
        <v>241.97952218430001</v>
      </c>
      <c r="M143" s="1">
        <v>550.68320600052198</v>
      </c>
      <c r="N143" s="1">
        <v>725.77005169529002</v>
      </c>
      <c r="O143" s="1">
        <v>175.08684569476799</v>
      </c>
      <c r="P143" s="1" t="s">
        <v>82</v>
      </c>
      <c r="Q143" s="1">
        <v>17</v>
      </c>
      <c r="R143" s="1" t="s">
        <v>90</v>
      </c>
      <c r="S143">
        <f>E143-previous!E378</f>
        <v>-6.7152808306303324E-4</v>
      </c>
      <c r="T143">
        <f>F143-previous!F378</f>
        <v>-1.9345035043180081E-3</v>
      </c>
    </row>
    <row r="144" spans="1:20" x14ac:dyDescent="0.2">
      <c r="A144" s="1" t="s">
        <v>43</v>
      </c>
      <c r="B144" s="1" t="s">
        <v>44</v>
      </c>
      <c r="C144" s="1">
        <v>879</v>
      </c>
      <c r="D144" s="1">
        <v>0</v>
      </c>
      <c r="E144" s="1">
        <v>0.96861069967498103</v>
      </c>
      <c r="F144" s="1">
        <v>0.97514904276620196</v>
      </c>
      <c r="G144" s="1">
        <v>27437</v>
      </c>
      <c r="H144" s="1">
        <v>29580</v>
      </c>
      <c r="I144" s="1">
        <v>2143</v>
      </c>
      <c r="J144" s="1">
        <v>33563.088737201397</v>
      </c>
      <c r="K144" s="1">
        <v>35837.296928327603</v>
      </c>
      <c r="L144" s="1">
        <v>2274.2081911262799</v>
      </c>
      <c r="M144" s="1">
        <v>25439.3661602793</v>
      </c>
      <c r="N144" s="1">
        <v>27133.958586492001</v>
      </c>
      <c r="O144" s="1">
        <v>1694.5924262127201</v>
      </c>
      <c r="P144" s="1" t="s">
        <v>82</v>
      </c>
      <c r="Q144" s="1">
        <v>18</v>
      </c>
      <c r="R144" s="1" t="s">
        <v>90</v>
      </c>
      <c r="S144">
        <f>E144-previous!E380</f>
        <v>-5.1960874321910211E-5</v>
      </c>
      <c r="T144">
        <f>F144-previous!F380</f>
        <v>-1.0308623821009277E-4</v>
      </c>
    </row>
    <row r="145" spans="1:20" ht="19" customHeight="1" x14ac:dyDescent="0.2">
      <c r="A145" s="1" t="s">
        <v>45</v>
      </c>
      <c r="B145" s="1" t="s">
        <v>46</v>
      </c>
      <c r="C145" s="1">
        <v>879</v>
      </c>
      <c r="D145" s="1">
        <v>0</v>
      </c>
      <c r="E145" s="1">
        <v>0.99746789496412203</v>
      </c>
      <c r="F145" s="1">
        <v>0.99755972513086799</v>
      </c>
      <c r="G145" s="1">
        <v>71235</v>
      </c>
      <c r="H145" s="1">
        <v>75530</v>
      </c>
      <c r="I145" s="1">
        <v>4295</v>
      </c>
      <c r="J145" s="1">
        <v>73885.533560864598</v>
      </c>
      <c r="K145" s="1">
        <v>77992.093287827098</v>
      </c>
      <c r="L145" s="1">
        <v>4106.5597269624704</v>
      </c>
      <c r="M145" s="1">
        <v>35432.371815668499</v>
      </c>
      <c r="N145" s="1">
        <v>37668.644129214801</v>
      </c>
      <c r="O145" s="1">
        <v>2236.2723135462702</v>
      </c>
      <c r="P145" s="1" t="s">
        <v>82</v>
      </c>
      <c r="Q145" s="1">
        <v>19</v>
      </c>
      <c r="R145" s="1" t="s">
        <v>90</v>
      </c>
      <c r="S145">
        <f>E145-previous!E382</f>
        <v>4.2751339419000445E-5</v>
      </c>
      <c r="T145">
        <f>F145-previous!F382</f>
        <v>5.9748189083941305E-5</v>
      </c>
    </row>
    <row r="146" spans="1:20" x14ac:dyDescent="0.2">
      <c r="A146" s="1" t="s">
        <v>47</v>
      </c>
      <c r="B146" s="1" t="s">
        <v>48</v>
      </c>
      <c r="C146" s="1">
        <v>879</v>
      </c>
      <c r="D146" s="1">
        <v>0</v>
      </c>
      <c r="E146" s="1">
        <v>0.55990065940280898</v>
      </c>
      <c r="F146" s="1">
        <v>0.63537857706462397</v>
      </c>
      <c r="G146" s="1">
        <v>1232</v>
      </c>
      <c r="H146" s="1">
        <v>1200</v>
      </c>
      <c r="I146" s="1">
        <v>32</v>
      </c>
      <c r="J146" s="1">
        <v>1445.68600682594</v>
      </c>
      <c r="K146" s="1">
        <v>1380.4243458475501</v>
      </c>
      <c r="L146" s="1">
        <v>65.261660978384498</v>
      </c>
      <c r="M146" s="1">
        <v>1014.08942926366</v>
      </c>
      <c r="N146" s="1">
        <v>898.62824004310005</v>
      </c>
      <c r="O146" s="1">
        <v>115.461189220555</v>
      </c>
      <c r="P146" s="1" t="s">
        <v>82</v>
      </c>
      <c r="Q146" s="1">
        <v>20</v>
      </c>
      <c r="R146" s="1" t="s">
        <v>90</v>
      </c>
      <c r="S146">
        <f>E146-previous!E385</f>
        <v>-3.1434037140834037E-2</v>
      </c>
      <c r="T146">
        <f>F146-previous!F385</f>
        <v>-2.0683922729459736E-3</v>
      </c>
    </row>
    <row r="147" spans="1:20" x14ac:dyDescent="0.2">
      <c r="A147" s="1" t="s">
        <v>49</v>
      </c>
      <c r="B147" s="1" t="s">
        <v>50</v>
      </c>
      <c r="C147" s="1">
        <v>879</v>
      </c>
      <c r="D147" s="1">
        <v>0</v>
      </c>
      <c r="E147" s="1">
        <v>0.90670003302921798</v>
      </c>
      <c r="F147" s="1">
        <v>0.91006851325204596</v>
      </c>
      <c r="G147" s="1">
        <v>23125</v>
      </c>
      <c r="H147" s="1">
        <v>28847</v>
      </c>
      <c r="I147" s="1">
        <v>5722</v>
      </c>
      <c r="J147" s="1">
        <v>25419.390216154701</v>
      </c>
      <c r="K147" s="1">
        <v>31915.5483503982</v>
      </c>
      <c r="L147" s="1">
        <v>6496.1581342434602</v>
      </c>
      <c r="M147" s="1">
        <v>14867.6439046993</v>
      </c>
      <c r="N147" s="1">
        <v>19106.420693087599</v>
      </c>
      <c r="O147" s="1">
        <v>4238.7767883883098</v>
      </c>
      <c r="P147" s="1" t="s">
        <v>82</v>
      </c>
      <c r="Q147" s="1">
        <v>21</v>
      </c>
      <c r="R147" s="1" t="s">
        <v>90</v>
      </c>
      <c r="S147">
        <f>E147-previous!E387</f>
        <v>5.8876760351989077E-5</v>
      </c>
      <c r="T147">
        <f>F147-previous!F387</f>
        <v>1.5908964122601787E-4</v>
      </c>
    </row>
    <row r="148" spans="1:20" x14ac:dyDescent="0.2">
      <c r="A148" s="1" t="s">
        <v>51</v>
      </c>
      <c r="B148" s="1" t="s">
        <v>52</v>
      </c>
      <c r="C148" s="1">
        <v>879</v>
      </c>
      <c r="D148" s="1">
        <v>0</v>
      </c>
      <c r="E148" s="1">
        <v>0.62386427864137906</v>
      </c>
      <c r="F148" s="1">
        <v>0.73725163155858997</v>
      </c>
      <c r="G148" s="1">
        <v>2522</v>
      </c>
      <c r="H148" s="1">
        <v>2044</v>
      </c>
      <c r="I148" s="1">
        <v>478</v>
      </c>
      <c r="J148" s="1">
        <v>4377.80091012514</v>
      </c>
      <c r="K148" s="1">
        <v>3487.9749715585899</v>
      </c>
      <c r="L148" s="1">
        <v>889.82593856655205</v>
      </c>
      <c r="M148" s="1">
        <v>7398.5039585569402</v>
      </c>
      <c r="N148" s="1">
        <v>4993.5845371961605</v>
      </c>
      <c r="O148" s="1">
        <v>2404.9194213607898</v>
      </c>
      <c r="P148" s="1" t="s">
        <v>82</v>
      </c>
      <c r="Q148" s="1">
        <v>22</v>
      </c>
      <c r="R148" s="1" t="s">
        <v>90</v>
      </c>
      <c r="S148">
        <f>E148-previous!E389</f>
        <v>6.5049312140508242E-4</v>
      </c>
      <c r="T148">
        <f>F148-previous!F389</f>
        <v>-1.2622222380980208E-3</v>
      </c>
    </row>
    <row r="149" spans="1:20" x14ac:dyDescent="0.2">
      <c r="A149" s="1" t="s">
        <v>53</v>
      </c>
      <c r="B149" s="1" t="s">
        <v>54</v>
      </c>
      <c r="C149" s="1">
        <v>879</v>
      </c>
      <c r="D149" s="1">
        <v>0</v>
      </c>
      <c r="E149" s="1">
        <v>0.52749854558017295</v>
      </c>
      <c r="F149" s="1">
        <v>0.43962854902625498</v>
      </c>
      <c r="G149" s="1">
        <v>9028</v>
      </c>
      <c r="H149" s="1">
        <v>4299</v>
      </c>
      <c r="I149" s="1">
        <v>4729</v>
      </c>
      <c r="J149" s="1">
        <v>10526.253697383399</v>
      </c>
      <c r="K149" s="1">
        <v>6752.3162684869203</v>
      </c>
      <c r="L149" s="1">
        <v>3773.93742889647</v>
      </c>
      <c r="M149" s="1">
        <v>7124.6437409574601</v>
      </c>
      <c r="N149" s="1">
        <v>7327.1663354983802</v>
      </c>
      <c r="O149" s="1">
        <v>202.52259454091899</v>
      </c>
      <c r="P149" s="1" t="s">
        <v>82</v>
      </c>
      <c r="Q149" s="1">
        <v>23</v>
      </c>
      <c r="R149" s="1" t="s">
        <v>90</v>
      </c>
      <c r="S149">
        <f>E149-previous!E391</f>
        <v>-4.4744559747500467E-4</v>
      </c>
      <c r="T149">
        <f>F149-previous!F391</f>
        <v>1.3104454412499189E-4</v>
      </c>
    </row>
    <row r="150" spans="1:20" x14ac:dyDescent="0.2">
      <c r="A150" s="1" t="s">
        <v>55</v>
      </c>
      <c r="B150" s="1" t="s">
        <v>56</v>
      </c>
      <c r="C150" s="1">
        <v>879</v>
      </c>
      <c r="D150" s="1">
        <v>0</v>
      </c>
      <c r="E150" s="1">
        <v>0.98252558096267895</v>
      </c>
      <c r="F150" s="1">
        <v>0.979687253287855</v>
      </c>
      <c r="G150" s="1">
        <v>29070</v>
      </c>
      <c r="H150" s="1">
        <v>29580</v>
      </c>
      <c r="I150" s="1">
        <v>510</v>
      </c>
      <c r="J150" s="1">
        <v>35131.160409556302</v>
      </c>
      <c r="K150" s="1">
        <v>35837.296928327603</v>
      </c>
      <c r="L150" s="1">
        <v>706.136518771331</v>
      </c>
      <c r="M150" s="1">
        <v>26898.000131145502</v>
      </c>
      <c r="N150" s="1">
        <v>27133.958586492001</v>
      </c>
      <c r="O150" s="1">
        <v>235.958455346492</v>
      </c>
      <c r="P150" s="1" t="s">
        <v>82</v>
      </c>
      <c r="Q150" s="1">
        <v>24</v>
      </c>
      <c r="R150" s="1" t="s">
        <v>90</v>
      </c>
      <c r="S150">
        <f>E150-previous!E393</f>
        <v>4.8104189528941355E-5</v>
      </c>
      <c r="T150">
        <f>F150-previous!F393</f>
        <v>8.740937165996332E-5</v>
      </c>
    </row>
    <row r="151" spans="1:20" x14ac:dyDescent="0.2">
      <c r="A151" s="1" t="s">
        <v>57</v>
      </c>
      <c r="B151" s="1" t="s">
        <v>58</v>
      </c>
      <c r="C151" s="1">
        <v>892</v>
      </c>
      <c r="D151" s="1">
        <v>0</v>
      </c>
      <c r="E151" s="1">
        <v>0.96674004417292803</v>
      </c>
      <c r="F151" s="1">
        <v>0.96397281512376098</v>
      </c>
      <c r="G151" s="1">
        <v>73995</v>
      </c>
      <c r="H151" s="1">
        <v>76229</v>
      </c>
      <c r="I151" s="1">
        <v>2234</v>
      </c>
      <c r="J151" s="1">
        <v>80569.995515695104</v>
      </c>
      <c r="K151" s="1">
        <v>81801.865470852004</v>
      </c>
      <c r="L151" s="1">
        <v>1231.86995515696</v>
      </c>
      <c r="M151" s="1">
        <v>37383.163961661798</v>
      </c>
      <c r="N151" s="1">
        <v>36878.635342223097</v>
      </c>
      <c r="O151" s="1">
        <v>504.528619438752</v>
      </c>
      <c r="P151" s="1" t="s">
        <v>82</v>
      </c>
      <c r="Q151" s="1">
        <v>25</v>
      </c>
      <c r="R151" s="1" t="s">
        <v>90</v>
      </c>
      <c r="S151">
        <f>E151-previous!E395</f>
        <v>-6.3911556717921592E-5</v>
      </c>
      <c r="T151">
        <f>F151-previous!F395</f>
        <v>-2.9521302104984493E-5</v>
      </c>
    </row>
    <row r="152" spans="1:20" x14ac:dyDescent="0.2">
      <c r="A152" s="1" t="s">
        <v>59</v>
      </c>
      <c r="B152" s="1" t="s">
        <v>60</v>
      </c>
      <c r="C152" s="1">
        <v>892</v>
      </c>
      <c r="D152" s="1">
        <v>0</v>
      </c>
      <c r="E152" s="1">
        <v>0.96380178281142903</v>
      </c>
      <c r="F152" s="1">
        <v>0.95311132310400104</v>
      </c>
      <c r="G152" s="1">
        <v>38009</v>
      </c>
      <c r="H152" s="1">
        <v>40668.5</v>
      </c>
      <c r="I152" s="1">
        <v>2659.5</v>
      </c>
      <c r="J152" s="1">
        <v>41818.616591928301</v>
      </c>
      <c r="K152" s="1">
        <v>44639.5224215247</v>
      </c>
      <c r="L152" s="1">
        <v>2820.9058295964101</v>
      </c>
      <c r="M152" s="1">
        <v>23069.242688500999</v>
      </c>
      <c r="N152" s="1">
        <v>24748.7793393633</v>
      </c>
      <c r="O152" s="1">
        <v>1679.5366508622899</v>
      </c>
      <c r="P152" s="1" t="s">
        <v>82</v>
      </c>
      <c r="Q152" s="1">
        <v>26</v>
      </c>
      <c r="R152" s="1" t="s">
        <v>90</v>
      </c>
      <c r="S152">
        <f>E152-previous!E398</f>
        <v>-2.0808987328924111E-5</v>
      </c>
      <c r="T152">
        <f>F152-previous!F398</f>
        <v>-1.9535781976998123E-5</v>
      </c>
    </row>
    <row r="153" spans="1:20" x14ac:dyDescent="0.2">
      <c r="A153" s="1" t="s">
        <v>61</v>
      </c>
      <c r="B153" s="1" t="s">
        <v>62</v>
      </c>
      <c r="C153" s="1">
        <v>892</v>
      </c>
      <c r="D153" s="1">
        <v>0</v>
      </c>
      <c r="E153" s="1">
        <v>0.63647798203199402</v>
      </c>
      <c r="F153" s="1">
        <v>0.88304771523535797</v>
      </c>
      <c r="G153" s="1">
        <v>4414</v>
      </c>
      <c r="H153" s="1">
        <v>4842.5</v>
      </c>
      <c r="I153" s="1">
        <v>428.5</v>
      </c>
      <c r="J153" s="1">
        <v>5713.2713004484303</v>
      </c>
      <c r="K153" s="1">
        <v>5722.74551569507</v>
      </c>
      <c r="L153" s="1">
        <v>9.4742152466369607</v>
      </c>
      <c r="M153" s="1">
        <v>5642.9948550543404</v>
      </c>
      <c r="N153" s="1">
        <v>3955.41658296786</v>
      </c>
      <c r="O153" s="1">
        <v>1687.57827208649</v>
      </c>
      <c r="P153" s="1" t="s">
        <v>82</v>
      </c>
      <c r="Q153" s="1">
        <v>27</v>
      </c>
      <c r="R153" s="1" t="s">
        <v>90</v>
      </c>
      <c r="S153">
        <f>E153-previous!E401</f>
        <v>2.4740908556897256E-4</v>
      </c>
      <c r="T153">
        <f>F153-previous!F401</f>
        <v>2.9412899764491574E-4</v>
      </c>
    </row>
    <row r="154" spans="1:20" x14ac:dyDescent="0.2">
      <c r="A154" s="1" t="s">
        <v>63</v>
      </c>
      <c r="B154" s="1" t="s">
        <v>64</v>
      </c>
      <c r="C154" s="1">
        <v>892</v>
      </c>
      <c r="D154" s="1">
        <v>0</v>
      </c>
      <c r="E154" s="1">
        <v>0.80982504451539095</v>
      </c>
      <c r="F154" s="1">
        <v>0.87776834307753804</v>
      </c>
      <c r="G154" s="1">
        <v>2876.5</v>
      </c>
      <c r="H154" s="1">
        <v>3383.5</v>
      </c>
      <c r="I154" s="1">
        <v>507</v>
      </c>
      <c r="J154" s="1">
        <v>3773.8665919282498</v>
      </c>
      <c r="K154" s="1">
        <v>4251.6446188340797</v>
      </c>
      <c r="L154" s="1">
        <v>477.77802690582899</v>
      </c>
      <c r="M154" s="1">
        <v>3501.84617929448</v>
      </c>
      <c r="N154" s="1">
        <v>3491.0348277747698</v>
      </c>
      <c r="O154" s="1">
        <v>10.811351519703299</v>
      </c>
      <c r="P154" s="1" t="s">
        <v>82</v>
      </c>
      <c r="Q154" s="1">
        <v>28</v>
      </c>
      <c r="R154" s="1" t="s">
        <v>90</v>
      </c>
      <c r="S154">
        <f>E154-previous!E404</f>
        <v>1.4019610209692335E-4</v>
      </c>
      <c r="T154">
        <f>F154-previous!F404</f>
        <v>3.1491894263002695E-4</v>
      </c>
    </row>
    <row r="155" spans="1:20" x14ac:dyDescent="0.2">
      <c r="A155" s="1" t="s">
        <v>65</v>
      </c>
      <c r="B155" s="1" t="s">
        <v>66</v>
      </c>
      <c r="C155" s="1">
        <v>892</v>
      </c>
      <c r="D155" s="1">
        <v>0</v>
      </c>
      <c r="E155" s="1">
        <v>8.3504158235384193E-2</v>
      </c>
      <c r="F155" s="1">
        <v>0.59834993858178698</v>
      </c>
      <c r="G155" s="1">
        <v>706</v>
      </c>
      <c r="H155" s="1">
        <v>570</v>
      </c>
      <c r="I155" s="1">
        <v>136</v>
      </c>
      <c r="J155" s="1">
        <v>1225.5302690583001</v>
      </c>
      <c r="K155" s="1">
        <v>673.90582959641301</v>
      </c>
      <c r="L155" s="1">
        <v>551.62443946188296</v>
      </c>
      <c r="M155" s="1">
        <v>2865.6676730434601</v>
      </c>
      <c r="N155" s="1">
        <v>487.53211191218099</v>
      </c>
      <c r="O155" s="1">
        <v>2378.1355611312802</v>
      </c>
      <c r="P155" s="1" t="s">
        <v>82</v>
      </c>
      <c r="Q155" s="1">
        <v>29</v>
      </c>
      <c r="R155" s="1" t="s">
        <v>90</v>
      </c>
      <c r="S155">
        <f>E155-previous!E407</f>
        <v>1.1246797834608968E-4</v>
      </c>
      <c r="T155">
        <f>F155-previous!F407</f>
        <v>2.3427870160597219E-4</v>
      </c>
    </row>
    <row r="156" spans="1:20" x14ac:dyDescent="0.2">
      <c r="A156" s="1" t="s">
        <v>67</v>
      </c>
      <c r="B156" s="1" t="s">
        <v>68</v>
      </c>
      <c r="C156" s="1">
        <v>892</v>
      </c>
      <c r="D156" s="1">
        <v>0</v>
      </c>
      <c r="E156" s="1">
        <v>0.98264784507320402</v>
      </c>
      <c r="F156" s="1">
        <v>0.97154917940012198</v>
      </c>
      <c r="G156" s="1">
        <v>22351</v>
      </c>
      <c r="H156" s="1">
        <v>26494.5</v>
      </c>
      <c r="I156" s="1">
        <v>4143.5</v>
      </c>
      <c r="J156" s="1">
        <v>26439.8632286996</v>
      </c>
      <c r="K156" s="1">
        <v>30092.7085201794</v>
      </c>
      <c r="L156" s="1">
        <v>3652.8452914798199</v>
      </c>
      <c r="M156" s="1">
        <v>18944.7064199817</v>
      </c>
      <c r="N156" s="1">
        <v>20250.442426952901</v>
      </c>
      <c r="O156" s="1">
        <v>1305.7360069711799</v>
      </c>
      <c r="P156" s="1" t="s">
        <v>82</v>
      </c>
      <c r="Q156" s="1">
        <v>30</v>
      </c>
      <c r="R156" s="1" t="s">
        <v>90</v>
      </c>
      <c r="S156">
        <f>E156-previous!E410</f>
        <v>-7.2101106969313378E-6</v>
      </c>
      <c r="T156">
        <f>F156-previous!F410</f>
        <v>-9.3664395017789559E-8</v>
      </c>
    </row>
    <row r="157" spans="1:20" x14ac:dyDescent="0.2">
      <c r="A157" s="1" t="s">
        <v>69</v>
      </c>
      <c r="B157" s="1" t="s">
        <v>70</v>
      </c>
      <c r="C157" s="1">
        <v>892</v>
      </c>
      <c r="D157" s="1">
        <v>0</v>
      </c>
      <c r="E157" s="1">
        <v>0.36383124045603898</v>
      </c>
      <c r="F157" s="1">
        <v>0.32774057074151403</v>
      </c>
      <c r="G157" s="1">
        <v>101.5</v>
      </c>
      <c r="H157" s="1">
        <v>593</v>
      </c>
      <c r="I157" s="1">
        <v>491.5</v>
      </c>
      <c r="J157" s="1">
        <v>185.76233183856499</v>
      </c>
      <c r="K157" s="1">
        <v>806.72421524663696</v>
      </c>
      <c r="L157" s="1">
        <v>620.96188340807203</v>
      </c>
      <c r="M157" s="1">
        <v>299.59439774241702</v>
      </c>
      <c r="N157" s="1">
        <v>877.64192284372405</v>
      </c>
      <c r="O157" s="1">
        <v>578.04752510130697</v>
      </c>
      <c r="P157" s="1" t="s">
        <v>82</v>
      </c>
      <c r="Q157" s="1">
        <v>31</v>
      </c>
      <c r="R157" s="1" t="s">
        <v>90</v>
      </c>
      <c r="S157">
        <f>E157-previous!E413</f>
        <v>-6.3524929529990004E-6</v>
      </c>
      <c r="T157">
        <f>F157-previous!F413</f>
        <v>9.6544522895603002E-4</v>
      </c>
    </row>
    <row r="158" spans="1:20" x14ac:dyDescent="0.2">
      <c r="A158" s="1" t="s">
        <v>71</v>
      </c>
      <c r="B158" s="1" t="s">
        <v>72</v>
      </c>
      <c r="C158" s="1">
        <v>892</v>
      </c>
      <c r="D158" s="1">
        <v>0</v>
      </c>
      <c r="E158" s="1">
        <v>0.98306055410175697</v>
      </c>
      <c r="F158" s="1">
        <v>0.97329365989954397</v>
      </c>
      <c r="G158" s="1">
        <v>21356.5</v>
      </c>
      <c r="H158" s="1">
        <v>23525.5</v>
      </c>
      <c r="I158" s="1">
        <v>2169</v>
      </c>
      <c r="J158" s="1">
        <v>25356.516816143499</v>
      </c>
      <c r="K158" s="1">
        <v>26945.9775784753</v>
      </c>
      <c r="L158" s="1">
        <v>1589.46076233184</v>
      </c>
      <c r="M158" s="1">
        <v>18570.523459407199</v>
      </c>
      <c r="N158" s="1">
        <v>18889.802485201199</v>
      </c>
      <c r="O158" s="1">
        <v>319.27902579391599</v>
      </c>
      <c r="P158" s="1" t="s">
        <v>82</v>
      </c>
      <c r="Q158" s="1">
        <v>32</v>
      </c>
      <c r="R158" s="1" t="s">
        <v>90</v>
      </c>
      <c r="S158">
        <f>E158-previous!E416</f>
        <v>-2.5880670729838684E-6</v>
      </c>
      <c r="T158">
        <f>F158-previous!F416</f>
        <v>5.2822077230008091E-6</v>
      </c>
    </row>
    <row r="159" spans="1:20" x14ac:dyDescent="0.2">
      <c r="A159" s="1" t="s">
        <v>73</v>
      </c>
      <c r="B159" s="1" t="s">
        <v>74</v>
      </c>
      <c r="C159" s="1">
        <v>892</v>
      </c>
      <c r="D159" s="1">
        <v>0</v>
      </c>
      <c r="E159" s="1">
        <v>0.89666514760576199</v>
      </c>
      <c r="F159" s="1">
        <v>0.90161446892956798</v>
      </c>
      <c r="G159" s="1">
        <v>21314</v>
      </c>
      <c r="H159" s="1">
        <v>30277</v>
      </c>
      <c r="I159" s="1">
        <v>8963</v>
      </c>
      <c r="J159" s="1">
        <v>25956.3452914798</v>
      </c>
      <c r="K159" s="1">
        <v>34502.082959641302</v>
      </c>
      <c r="L159" s="1">
        <v>8545.7376681614405</v>
      </c>
      <c r="M159" s="1">
        <v>18382.074876433198</v>
      </c>
      <c r="N159" s="1">
        <v>20304.702511171701</v>
      </c>
      <c r="O159" s="1">
        <v>1922.6276347385899</v>
      </c>
      <c r="P159" s="1" t="s">
        <v>82</v>
      </c>
      <c r="Q159" s="1">
        <v>33</v>
      </c>
      <c r="R159" s="1" t="s">
        <v>90</v>
      </c>
      <c r="S159">
        <f>E159-previous!E419</f>
        <v>-2.7134421942021092E-5</v>
      </c>
      <c r="T159">
        <f>F159-previous!F419</f>
        <v>8.1974184901967284E-5</v>
      </c>
    </row>
    <row r="160" spans="1:20" x14ac:dyDescent="0.2">
      <c r="A160" s="1" t="s">
        <v>75</v>
      </c>
      <c r="B160" s="1" t="s">
        <v>76</v>
      </c>
      <c r="C160" s="1">
        <v>892</v>
      </c>
      <c r="D160" s="1">
        <v>0</v>
      </c>
      <c r="E160" s="1">
        <v>0.89745878499449205</v>
      </c>
      <c r="F160" s="1">
        <v>0.90706181217302995</v>
      </c>
      <c r="G160" s="1">
        <v>19974.5</v>
      </c>
      <c r="H160" s="1">
        <v>28238</v>
      </c>
      <c r="I160" s="1">
        <v>8263.5</v>
      </c>
      <c r="J160" s="1">
        <v>24498.128923766799</v>
      </c>
      <c r="K160" s="1">
        <v>32310.108744394602</v>
      </c>
      <c r="L160" s="1">
        <v>7811.9798206278001</v>
      </c>
      <c r="M160" s="1">
        <v>17364.7075923839</v>
      </c>
      <c r="N160" s="1">
        <v>19444.601574039101</v>
      </c>
      <c r="O160" s="1">
        <v>2079.8939816551801</v>
      </c>
      <c r="P160" s="1" t="s">
        <v>82</v>
      </c>
      <c r="Q160" s="1">
        <v>34</v>
      </c>
      <c r="R160" s="1" t="s">
        <v>90</v>
      </c>
      <c r="S160">
        <f>E160-previous!E422</f>
        <v>-1.6772086638972006E-5</v>
      </c>
      <c r="T160">
        <f>F160-previous!F422</f>
        <v>9.9984877644954118E-5</v>
      </c>
    </row>
    <row r="161" spans="1:20" x14ac:dyDescent="0.2">
      <c r="A161" s="1" t="s">
        <v>77</v>
      </c>
      <c r="B161" s="1" t="s">
        <v>78</v>
      </c>
      <c r="C161" s="1">
        <v>892</v>
      </c>
      <c r="D161" s="1">
        <v>0</v>
      </c>
      <c r="E161" s="1">
        <v>6.5565942492461005E-2</v>
      </c>
      <c r="F161" s="1">
        <v>0.50789857144011097</v>
      </c>
      <c r="G161" s="1">
        <v>638.5</v>
      </c>
      <c r="H161" s="1">
        <v>638</v>
      </c>
      <c r="I161" s="1">
        <v>0.5</v>
      </c>
      <c r="J161" s="1">
        <v>1458.216367713</v>
      </c>
      <c r="K161" s="1">
        <v>987.55605381165901</v>
      </c>
      <c r="L161" s="1">
        <v>470.66031390134498</v>
      </c>
      <c r="M161" s="1">
        <v>3228.38231847003</v>
      </c>
      <c r="N161" s="1">
        <v>1601.98018394776</v>
      </c>
      <c r="O161" s="1">
        <v>1626.40213452227</v>
      </c>
      <c r="P161" s="1" t="s">
        <v>82</v>
      </c>
      <c r="Q161" s="1">
        <v>35</v>
      </c>
      <c r="R161" s="1" t="s">
        <v>90</v>
      </c>
      <c r="S161">
        <f>E161-previous!E425</f>
        <v>-2.1105227066969823E-6</v>
      </c>
      <c r="T161">
        <f>F161-previous!F425</f>
        <v>2.3720414473193951E-4</v>
      </c>
    </row>
    <row r="162" spans="1:20" x14ac:dyDescent="0.2">
      <c r="A162" s="1" t="s">
        <v>8</v>
      </c>
      <c r="B162" s="1" t="s">
        <v>9</v>
      </c>
      <c r="C162" s="1">
        <v>740</v>
      </c>
      <c r="D162" s="1">
        <v>0</v>
      </c>
      <c r="E162" s="1">
        <v>0.89466263101596699</v>
      </c>
      <c r="F162" s="1">
        <v>0.88950991784934597</v>
      </c>
      <c r="G162" s="1">
        <v>8487</v>
      </c>
      <c r="H162" s="1">
        <v>9130.5</v>
      </c>
      <c r="I162" s="1">
        <v>643.5</v>
      </c>
      <c r="J162" s="1">
        <v>10688.968918918899</v>
      </c>
      <c r="K162" s="1">
        <v>11033.409459459501</v>
      </c>
      <c r="L162" s="1">
        <v>344.44054054053998</v>
      </c>
      <c r="M162" s="1">
        <v>10546.507741442399</v>
      </c>
      <c r="N162" s="1">
        <v>11267.0714411146</v>
      </c>
      <c r="O162" s="1">
        <v>720.56369967216597</v>
      </c>
      <c r="P162" s="1" t="s">
        <v>83</v>
      </c>
      <c r="Q162" s="1">
        <v>1</v>
      </c>
      <c r="R162" s="1" t="s">
        <v>90</v>
      </c>
      <c r="S162">
        <f>E162-previous!E428</f>
        <v>-5.0295885537954277E-5</v>
      </c>
      <c r="T162">
        <f>F162-previous!F428</f>
        <v>1.8134353787491175E-4</v>
      </c>
    </row>
    <row r="163" spans="1:20" x14ac:dyDescent="0.2">
      <c r="A163" s="1" t="s">
        <v>11</v>
      </c>
      <c r="B163" s="1" t="s">
        <v>12</v>
      </c>
      <c r="C163" s="1">
        <v>740</v>
      </c>
      <c r="D163" s="1">
        <v>0</v>
      </c>
      <c r="E163" s="1">
        <v>0.591866275241128</v>
      </c>
      <c r="F163" s="1">
        <v>0.86040685421551699</v>
      </c>
      <c r="G163" s="1">
        <v>829</v>
      </c>
      <c r="H163" s="1">
        <v>971.5</v>
      </c>
      <c r="I163" s="1">
        <v>142.5</v>
      </c>
      <c r="J163" s="1">
        <v>1228.1121621621601</v>
      </c>
      <c r="K163" s="1">
        <v>1347.37432432432</v>
      </c>
      <c r="L163" s="1">
        <v>119.262162162162</v>
      </c>
      <c r="M163" s="1">
        <v>1773.05492111849</v>
      </c>
      <c r="N163" s="1">
        <v>1933.3359564713001</v>
      </c>
      <c r="O163" s="1">
        <v>160.28103535280999</v>
      </c>
      <c r="P163" s="1" t="s">
        <v>83</v>
      </c>
      <c r="Q163" s="1">
        <v>2</v>
      </c>
      <c r="R163" s="1" t="s">
        <v>90</v>
      </c>
      <c r="S163">
        <f>E163-previous!E431</f>
        <v>-6.3979251721002495E-4</v>
      </c>
      <c r="T163">
        <f>F163-previous!F431</f>
        <v>-8.0808107338860014E-3</v>
      </c>
    </row>
    <row r="164" spans="1:20" x14ac:dyDescent="0.2">
      <c r="A164" s="1" t="s">
        <v>13</v>
      </c>
      <c r="B164" s="1" t="s">
        <v>14</v>
      </c>
      <c r="C164" s="1">
        <v>740</v>
      </c>
      <c r="D164" s="1">
        <v>0</v>
      </c>
      <c r="E164" s="1">
        <v>0.86248998391987697</v>
      </c>
      <c r="F164" s="1">
        <v>0.89805316251112199</v>
      </c>
      <c r="G164" s="1">
        <v>633</v>
      </c>
      <c r="H164" s="1">
        <v>532</v>
      </c>
      <c r="I164" s="1">
        <v>101</v>
      </c>
      <c r="J164" s="1">
        <v>1125.3337837837801</v>
      </c>
      <c r="K164" s="1">
        <v>935.79324324324296</v>
      </c>
      <c r="L164" s="1">
        <v>189.54054054054001</v>
      </c>
      <c r="M164" s="1">
        <v>3731.22845837668</v>
      </c>
      <c r="N164" s="1">
        <v>3118.6336720105301</v>
      </c>
      <c r="O164" s="1">
        <v>612.59478636615302</v>
      </c>
      <c r="P164" s="1" t="s">
        <v>83</v>
      </c>
      <c r="Q164" s="1">
        <v>3</v>
      </c>
      <c r="R164" s="1" t="s">
        <v>90</v>
      </c>
      <c r="S164">
        <f>E164-previous!E434</f>
        <v>4.0918381741594789E-4</v>
      </c>
      <c r="T164">
        <f>F164-previous!F434</f>
        <v>1.3411925163470118E-3</v>
      </c>
    </row>
    <row r="165" spans="1:20" x14ac:dyDescent="0.2">
      <c r="A165" s="1" t="s">
        <v>15</v>
      </c>
      <c r="B165" s="1" t="s">
        <v>16</v>
      </c>
      <c r="C165" s="1">
        <v>740</v>
      </c>
      <c r="D165" s="1">
        <v>0</v>
      </c>
      <c r="E165" s="1">
        <v>0.71190707276223997</v>
      </c>
      <c r="F165" s="1">
        <v>0.88012477215237195</v>
      </c>
      <c r="G165" s="1">
        <v>5400.5</v>
      </c>
      <c r="H165" s="1">
        <v>5952.5</v>
      </c>
      <c r="I165" s="1">
        <v>552</v>
      </c>
      <c r="J165" s="1">
        <v>6901.0851351351303</v>
      </c>
      <c r="K165" s="1">
        <v>7187.2540540540504</v>
      </c>
      <c r="L165" s="1">
        <v>286.16891891891902</v>
      </c>
      <c r="M165" s="1">
        <v>6274.72325345842</v>
      </c>
      <c r="N165" s="1">
        <v>5842.6472180451101</v>
      </c>
      <c r="O165" s="1">
        <v>432.07603541331702</v>
      </c>
      <c r="P165" s="1" t="s">
        <v>83</v>
      </c>
      <c r="Q165" s="1">
        <v>4</v>
      </c>
      <c r="R165" s="1" t="s">
        <v>90</v>
      </c>
      <c r="S165">
        <f>E165-previous!E437</f>
        <v>-3.4880693620750192E-3</v>
      </c>
      <c r="T165">
        <f>F165-previous!F437</f>
        <v>-5.9866428062804733E-4</v>
      </c>
    </row>
    <row r="166" spans="1:20" x14ac:dyDescent="0.2">
      <c r="A166" s="1" t="s">
        <v>17</v>
      </c>
      <c r="B166" s="1" t="s">
        <v>18</v>
      </c>
      <c r="C166" s="1">
        <v>740</v>
      </c>
      <c r="D166" s="1">
        <v>0</v>
      </c>
      <c r="E166" s="1">
        <v>0.99526229113786802</v>
      </c>
      <c r="F166" s="1">
        <v>0.99293784096714399</v>
      </c>
      <c r="G166" s="1">
        <v>122156.5</v>
      </c>
      <c r="H166" s="1">
        <v>132375</v>
      </c>
      <c r="I166" s="1">
        <v>10218.5</v>
      </c>
      <c r="J166" s="1">
        <v>122441.99864864899</v>
      </c>
      <c r="K166" s="1">
        <v>131854.90540540501</v>
      </c>
      <c r="L166" s="1">
        <v>9412.9067567567708</v>
      </c>
      <c r="M166" s="1">
        <v>39524.871658759403</v>
      </c>
      <c r="N166" s="1">
        <v>43151.006157600001</v>
      </c>
      <c r="O166" s="1">
        <v>3626.1344988405399</v>
      </c>
      <c r="P166" s="1" t="s">
        <v>83</v>
      </c>
      <c r="Q166" s="1">
        <v>5</v>
      </c>
      <c r="R166" s="1" t="s">
        <v>90</v>
      </c>
      <c r="S166">
        <f>E166-previous!E440</f>
        <v>4.2739877379016633E-5</v>
      </c>
      <c r="T166">
        <f>F166-previous!F440</f>
        <v>1.0256269225394909E-4</v>
      </c>
    </row>
    <row r="167" spans="1:20" x14ac:dyDescent="0.2">
      <c r="A167" s="1" t="s">
        <v>19</v>
      </c>
      <c r="B167" s="1" t="s">
        <v>20</v>
      </c>
      <c r="C167" s="1">
        <v>740</v>
      </c>
      <c r="D167" s="1">
        <v>0</v>
      </c>
      <c r="E167" s="1">
        <v>0.99112305273413503</v>
      </c>
      <c r="F167" s="1">
        <v>0.98804551532643003</v>
      </c>
      <c r="G167" s="1">
        <v>27503</v>
      </c>
      <c r="H167" s="1">
        <v>30170.5</v>
      </c>
      <c r="I167" s="1">
        <v>2667.5</v>
      </c>
      <c r="J167" s="1">
        <v>31832.918918918898</v>
      </c>
      <c r="K167" s="1">
        <v>34904.464864864902</v>
      </c>
      <c r="L167" s="1">
        <v>3071.5459459459498</v>
      </c>
      <c r="M167" s="1">
        <v>19194.2835336358</v>
      </c>
      <c r="N167" s="1">
        <v>21378.8477581689</v>
      </c>
      <c r="O167" s="1">
        <v>2184.5642245331501</v>
      </c>
      <c r="P167" s="1" t="s">
        <v>83</v>
      </c>
      <c r="Q167" s="1">
        <v>6</v>
      </c>
      <c r="R167" s="1" t="s">
        <v>90</v>
      </c>
      <c r="S167">
        <f>E167-previous!E443</f>
        <v>-6.6232766119389552E-6</v>
      </c>
      <c r="T167">
        <f>F167-previous!F443</f>
        <v>-2.2079184209822245E-6</v>
      </c>
    </row>
    <row r="168" spans="1:20" x14ac:dyDescent="0.2">
      <c r="A168" s="1" t="s">
        <v>21</v>
      </c>
      <c r="B168" s="1" t="s">
        <v>22</v>
      </c>
      <c r="C168" s="1">
        <v>740</v>
      </c>
      <c r="D168" s="1">
        <v>0</v>
      </c>
      <c r="E168" s="1">
        <v>0.38981358911917202</v>
      </c>
      <c r="F168" s="1">
        <v>0.55339383956913302</v>
      </c>
      <c r="G168" s="1">
        <v>1375.5</v>
      </c>
      <c r="H168" s="1">
        <v>587.5</v>
      </c>
      <c r="I168" s="1">
        <v>788</v>
      </c>
      <c r="J168" s="1">
        <v>1592.12297297297</v>
      </c>
      <c r="K168" s="1">
        <v>918.77162162162199</v>
      </c>
      <c r="L168" s="1">
        <v>673.35135135135101</v>
      </c>
      <c r="M168" s="1">
        <v>959.71852958794705</v>
      </c>
      <c r="N168" s="1">
        <v>1177.2316155266401</v>
      </c>
      <c r="O168" s="1">
        <v>217.513085938697</v>
      </c>
      <c r="P168" s="1" t="s">
        <v>83</v>
      </c>
      <c r="Q168" s="1">
        <v>7</v>
      </c>
      <c r="R168" s="1" t="s">
        <v>90</v>
      </c>
      <c r="S168">
        <f>E168-previous!E446</f>
        <v>-1.6194517080597715E-4</v>
      </c>
      <c r="T168">
        <f>F168-previous!F446</f>
        <v>-4.8508644374900545E-4</v>
      </c>
    </row>
    <row r="169" spans="1:20" x14ac:dyDescent="0.2">
      <c r="A169" s="1" t="s">
        <v>25</v>
      </c>
      <c r="B169" s="1" t="s">
        <v>26</v>
      </c>
      <c r="C169" s="1">
        <v>740</v>
      </c>
      <c r="D169" s="1">
        <v>0</v>
      </c>
      <c r="E169" s="1">
        <v>0.92824262066685903</v>
      </c>
      <c r="F169" s="1">
        <v>0.89666575835245399</v>
      </c>
      <c r="G169" s="1">
        <v>12845</v>
      </c>
      <c r="H169" s="1">
        <v>15021.5</v>
      </c>
      <c r="I169" s="1">
        <v>2176.5</v>
      </c>
      <c r="J169" s="1">
        <v>17963.0864864865</v>
      </c>
      <c r="K169" s="1">
        <v>20478.820270270298</v>
      </c>
      <c r="L169" s="1">
        <v>2515.7337837837799</v>
      </c>
      <c r="M169" s="1">
        <v>16942.819809565699</v>
      </c>
      <c r="N169" s="1">
        <v>18984.041759894099</v>
      </c>
      <c r="O169" s="1">
        <v>2041.22195032839</v>
      </c>
      <c r="P169" s="1" t="s">
        <v>83</v>
      </c>
      <c r="Q169" s="1">
        <v>9</v>
      </c>
      <c r="R169" s="1" t="s">
        <v>90</v>
      </c>
      <c r="S169">
        <f>E169-previous!E449</f>
        <v>1.1098165786230796E-3</v>
      </c>
      <c r="T169">
        <f>F169-previous!F449</f>
        <v>2.4055539452360053E-3</v>
      </c>
    </row>
    <row r="170" spans="1:20" x14ac:dyDescent="0.2">
      <c r="A170" s="1" t="s">
        <v>27</v>
      </c>
      <c r="B170" s="1" t="s">
        <v>28</v>
      </c>
      <c r="C170" s="1">
        <v>740</v>
      </c>
      <c r="D170" s="1">
        <v>0</v>
      </c>
      <c r="E170" s="1">
        <v>0.90663648182839995</v>
      </c>
      <c r="F170" s="1">
        <v>0.90874432902302604</v>
      </c>
      <c r="G170" s="1">
        <v>7154</v>
      </c>
      <c r="H170" s="1">
        <v>9334</v>
      </c>
      <c r="I170" s="1">
        <v>2180</v>
      </c>
      <c r="J170" s="1">
        <v>11327.951351351399</v>
      </c>
      <c r="K170" s="1">
        <v>14141.718918918899</v>
      </c>
      <c r="L170" s="1">
        <v>2813.76756756757</v>
      </c>
      <c r="M170" s="1">
        <v>13352.2965360977</v>
      </c>
      <c r="N170" s="1">
        <v>15782.213541601601</v>
      </c>
      <c r="O170" s="1">
        <v>2429.9170055038899</v>
      </c>
      <c r="P170" s="1" t="s">
        <v>83</v>
      </c>
      <c r="Q170" s="1">
        <v>10</v>
      </c>
      <c r="R170" s="1" t="s">
        <v>90</v>
      </c>
      <c r="S170">
        <f>E170-previous!E451</f>
        <v>2.0890889437129578E-3</v>
      </c>
      <c r="T170">
        <f>F170-previous!F451</f>
        <v>2.4566075785900088E-3</v>
      </c>
    </row>
    <row r="171" spans="1:20" x14ac:dyDescent="0.2">
      <c r="A171" s="1" t="s">
        <v>29</v>
      </c>
      <c r="B171" s="1" t="s">
        <v>30</v>
      </c>
      <c r="C171" s="1">
        <v>740</v>
      </c>
      <c r="D171" s="1">
        <v>0</v>
      </c>
      <c r="E171" s="1">
        <v>0.49197837831918401</v>
      </c>
      <c r="F171" s="1">
        <v>0.513232657681992</v>
      </c>
      <c r="G171" s="1">
        <v>1801.5</v>
      </c>
      <c r="H171" s="1">
        <v>2011.5</v>
      </c>
      <c r="I171" s="1">
        <v>210</v>
      </c>
      <c r="J171" s="1">
        <v>2697.6972972972999</v>
      </c>
      <c r="K171" s="1">
        <v>2794.80675675676</v>
      </c>
      <c r="L171" s="1">
        <v>97.1094594594597</v>
      </c>
      <c r="M171" s="1">
        <v>2805.4599660969898</v>
      </c>
      <c r="N171" s="1">
        <v>2799.9151469276499</v>
      </c>
      <c r="O171" s="1">
        <v>5.5448191693412801</v>
      </c>
      <c r="P171" s="1" t="s">
        <v>83</v>
      </c>
      <c r="Q171" s="1">
        <v>11</v>
      </c>
      <c r="R171" s="1" t="s">
        <v>90</v>
      </c>
      <c r="S171">
        <f>E171-previous!E453</f>
        <v>-5.8164376994401801E-4</v>
      </c>
      <c r="T171">
        <f>F171-previous!F453</f>
        <v>-2.0972811448904949E-4</v>
      </c>
    </row>
    <row r="172" spans="1:20" x14ac:dyDescent="0.2">
      <c r="A172" s="1" t="s">
        <v>35</v>
      </c>
      <c r="B172" s="1" t="s">
        <v>36</v>
      </c>
      <c r="C172" s="1">
        <v>740</v>
      </c>
      <c r="D172" s="1">
        <v>0</v>
      </c>
      <c r="E172" s="1">
        <v>0.59646928336495997</v>
      </c>
      <c r="F172" s="1">
        <v>0.70543319170432195</v>
      </c>
      <c r="G172" s="1">
        <v>1092</v>
      </c>
      <c r="H172" s="1">
        <v>2720.5</v>
      </c>
      <c r="I172" s="1">
        <v>1628.5</v>
      </c>
      <c r="J172" s="1">
        <v>1787.9567567567599</v>
      </c>
      <c r="K172" s="1">
        <v>3579.4256756756799</v>
      </c>
      <c r="L172" s="1">
        <v>1791.4689189189201</v>
      </c>
      <c r="M172" s="1">
        <v>2028.92598978157</v>
      </c>
      <c r="N172" s="1">
        <v>3289.1251138815201</v>
      </c>
      <c r="O172" s="1">
        <v>1260.19912409995</v>
      </c>
      <c r="P172" s="1" t="s">
        <v>83</v>
      </c>
      <c r="Q172" s="1">
        <v>14</v>
      </c>
      <c r="R172" s="1" t="s">
        <v>90</v>
      </c>
      <c r="S172">
        <f>E172-previous!E457</f>
        <v>7.3197755202991654E-4</v>
      </c>
      <c r="T172">
        <f>F172-previous!F457</f>
        <v>2.9600421819597766E-4</v>
      </c>
    </row>
    <row r="173" spans="1:20" x14ac:dyDescent="0.2">
      <c r="A173" s="1" t="s">
        <v>37</v>
      </c>
      <c r="B173" s="1" t="s">
        <v>38</v>
      </c>
      <c r="C173" s="1">
        <v>740</v>
      </c>
      <c r="D173" s="1">
        <v>0</v>
      </c>
      <c r="E173" s="1">
        <v>0.44932304962563602</v>
      </c>
      <c r="F173" s="1">
        <v>0.67040276108821695</v>
      </c>
      <c r="G173" s="1">
        <v>151</v>
      </c>
      <c r="H173" s="1">
        <v>394</v>
      </c>
      <c r="I173" s="1">
        <v>243</v>
      </c>
      <c r="J173" s="1">
        <v>392.818918918919</v>
      </c>
      <c r="K173" s="1">
        <v>774.76081081081099</v>
      </c>
      <c r="L173" s="1">
        <v>381.941891891892</v>
      </c>
      <c r="M173" s="1">
        <v>684.55042360384596</v>
      </c>
      <c r="N173" s="1">
        <v>1788.52758616493</v>
      </c>
      <c r="O173" s="1">
        <v>1103.9771625610899</v>
      </c>
      <c r="P173" s="1" t="s">
        <v>83</v>
      </c>
      <c r="Q173" s="1">
        <v>15</v>
      </c>
      <c r="R173" s="1" t="s">
        <v>90</v>
      </c>
      <c r="S173">
        <f>E173-previous!E459</f>
        <v>-2.79492406242976E-4</v>
      </c>
      <c r="T173">
        <f>F173-previous!F459</f>
        <v>-3.6724282713530565E-3</v>
      </c>
    </row>
    <row r="174" spans="1:20" x14ac:dyDescent="0.2">
      <c r="A174" s="1" t="s">
        <v>39</v>
      </c>
      <c r="B174" s="1" t="s">
        <v>40</v>
      </c>
      <c r="C174" s="1">
        <v>740</v>
      </c>
      <c r="D174" s="1">
        <v>0</v>
      </c>
      <c r="E174" s="1">
        <v>0.65779446219159798</v>
      </c>
      <c r="F174" s="1">
        <v>0.68660238615740599</v>
      </c>
      <c r="G174" s="1">
        <v>216.5</v>
      </c>
      <c r="H174" s="1">
        <v>644.5</v>
      </c>
      <c r="I174" s="1">
        <v>428</v>
      </c>
      <c r="J174" s="1">
        <v>978.85810810810801</v>
      </c>
      <c r="K174" s="1">
        <v>1528.0337837837801</v>
      </c>
      <c r="L174" s="1">
        <v>549.17567567567596</v>
      </c>
      <c r="M174" s="1">
        <v>2176.2904858709098</v>
      </c>
      <c r="N174" s="1">
        <v>2590.7453392663201</v>
      </c>
      <c r="O174" s="1">
        <v>414.45485339541898</v>
      </c>
      <c r="P174" s="1" t="s">
        <v>83</v>
      </c>
      <c r="Q174" s="1">
        <v>16</v>
      </c>
      <c r="R174" s="1" t="s">
        <v>90</v>
      </c>
      <c r="S174">
        <f>E174-previous!E461</f>
        <v>1.7748174784679716E-3</v>
      </c>
      <c r="T174">
        <f>F174-previous!F461</f>
        <v>-4.3170234297496002E-4</v>
      </c>
    </row>
    <row r="175" spans="1:20" x14ac:dyDescent="0.2">
      <c r="A175" s="1" t="s">
        <v>41</v>
      </c>
      <c r="B175" s="1" t="s">
        <v>42</v>
      </c>
      <c r="C175" s="1">
        <v>740</v>
      </c>
      <c r="D175" s="1">
        <v>0</v>
      </c>
      <c r="E175" s="1">
        <v>0.64420208425951297</v>
      </c>
      <c r="F175" s="1">
        <v>0.701317720068107</v>
      </c>
      <c r="G175" s="1">
        <v>275</v>
      </c>
      <c r="H175" s="1">
        <v>540</v>
      </c>
      <c r="I175" s="1">
        <v>265</v>
      </c>
      <c r="J175" s="1">
        <v>470.34729729729702</v>
      </c>
      <c r="K175" s="1">
        <v>730.36081081081102</v>
      </c>
      <c r="L175" s="1">
        <v>260.01351351351298</v>
      </c>
      <c r="M175" s="1">
        <v>575.96507438162905</v>
      </c>
      <c r="N175" s="1">
        <v>743.42683360200601</v>
      </c>
      <c r="O175" s="1">
        <v>167.46175922037699</v>
      </c>
      <c r="P175" s="1" t="s">
        <v>83</v>
      </c>
      <c r="Q175" s="1">
        <v>17</v>
      </c>
      <c r="R175" s="1" t="s">
        <v>90</v>
      </c>
      <c r="S175">
        <f>E175-previous!E463</f>
        <v>2.979222000559778E-4</v>
      </c>
      <c r="T175">
        <f>F175-previous!F463</f>
        <v>1.7932472526770438E-3</v>
      </c>
    </row>
    <row r="176" spans="1:20" x14ac:dyDescent="0.2">
      <c r="A176" s="1" t="s">
        <v>43</v>
      </c>
      <c r="B176" s="1" t="s">
        <v>44</v>
      </c>
      <c r="C176" s="1">
        <v>740</v>
      </c>
      <c r="D176" s="1">
        <v>0</v>
      </c>
      <c r="E176" s="1">
        <v>0.96448185233161599</v>
      </c>
      <c r="F176" s="1">
        <v>0.97138345513298696</v>
      </c>
      <c r="G176" s="1">
        <v>32649.5</v>
      </c>
      <c r="H176" s="1">
        <v>34959.5</v>
      </c>
      <c r="I176" s="1">
        <v>2310</v>
      </c>
      <c r="J176" s="1">
        <v>37252.033783783801</v>
      </c>
      <c r="K176" s="1">
        <v>39865.791891891902</v>
      </c>
      <c r="L176" s="1">
        <v>2613.7581081081098</v>
      </c>
      <c r="M176" s="1">
        <v>25806.573035261699</v>
      </c>
      <c r="N176" s="1">
        <v>27482.986207559701</v>
      </c>
      <c r="O176" s="1">
        <v>1676.41317229794</v>
      </c>
      <c r="P176" s="1" t="s">
        <v>83</v>
      </c>
      <c r="Q176" s="1">
        <v>18</v>
      </c>
      <c r="R176" s="1" t="s">
        <v>90</v>
      </c>
      <c r="S176">
        <f>E176-previous!E465</f>
        <v>-1.3023616837970486E-5</v>
      </c>
      <c r="T176">
        <f>F176-previous!F465</f>
        <v>-4.9983041160994723E-5</v>
      </c>
    </row>
    <row r="177" spans="1:20" x14ac:dyDescent="0.2">
      <c r="A177" s="1" t="s">
        <v>45</v>
      </c>
      <c r="B177" s="1" t="s">
        <v>46</v>
      </c>
      <c r="C177" s="1">
        <v>740</v>
      </c>
      <c r="D177" s="1">
        <v>0</v>
      </c>
      <c r="E177" s="1">
        <v>0.99734695446896804</v>
      </c>
      <c r="F177" s="1">
        <v>0.99733677913763297</v>
      </c>
      <c r="G177" s="1">
        <v>78447.5</v>
      </c>
      <c r="H177" s="1">
        <v>82911.5</v>
      </c>
      <c r="I177" s="1">
        <v>4464</v>
      </c>
      <c r="J177" s="1">
        <v>81847.827027027</v>
      </c>
      <c r="K177" s="1">
        <v>86502.875675675707</v>
      </c>
      <c r="L177" s="1">
        <v>4655.0486486486498</v>
      </c>
      <c r="M177" s="1">
        <v>32602.6857368048</v>
      </c>
      <c r="N177" s="1">
        <v>34585.602505707</v>
      </c>
      <c r="O177" s="1">
        <v>1982.9167689021699</v>
      </c>
      <c r="P177" s="1" t="s">
        <v>83</v>
      </c>
      <c r="Q177" s="1">
        <v>19</v>
      </c>
      <c r="R177" s="1" t="s">
        <v>90</v>
      </c>
      <c r="S177">
        <f>E177-previous!E467</f>
        <v>7.69241221750816E-5</v>
      </c>
      <c r="T177">
        <f>F177-previous!F467</f>
        <v>5.9372687447933892E-5</v>
      </c>
    </row>
    <row r="178" spans="1:20" x14ac:dyDescent="0.2">
      <c r="A178" s="1" t="s">
        <v>47</v>
      </c>
      <c r="B178" s="1" t="s">
        <v>48</v>
      </c>
      <c r="C178" s="1">
        <v>740</v>
      </c>
      <c r="D178" s="1">
        <v>0</v>
      </c>
      <c r="E178" s="1">
        <v>0.51932989854094402</v>
      </c>
      <c r="F178" s="1">
        <v>0.58111796861851095</v>
      </c>
      <c r="G178" s="1">
        <v>1409</v>
      </c>
      <c r="H178" s="1">
        <v>1314</v>
      </c>
      <c r="I178" s="1">
        <v>95</v>
      </c>
      <c r="J178" s="1">
        <v>1581.74864864865</v>
      </c>
      <c r="K178" s="1">
        <v>1503.86621621622</v>
      </c>
      <c r="L178" s="1">
        <v>77.882432432432594</v>
      </c>
      <c r="M178" s="1">
        <v>1024.77783938417</v>
      </c>
      <c r="N178" s="1">
        <v>906.89307066357003</v>
      </c>
      <c r="O178" s="1">
        <v>117.88476872060301</v>
      </c>
      <c r="P178" s="1" t="s">
        <v>83</v>
      </c>
      <c r="Q178" s="1">
        <v>20</v>
      </c>
      <c r="R178" s="1" t="s">
        <v>90</v>
      </c>
      <c r="S178">
        <f>E178-previous!E470</f>
        <v>-3.4221121731266013E-2</v>
      </c>
      <c r="T178">
        <f>F178-previous!F470</f>
        <v>-2.7576000560410874E-3</v>
      </c>
    </row>
    <row r="179" spans="1:20" x14ac:dyDescent="0.2">
      <c r="A179" s="1" t="s">
        <v>49</v>
      </c>
      <c r="B179" s="1" t="s">
        <v>50</v>
      </c>
      <c r="C179" s="1">
        <v>740</v>
      </c>
      <c r="D179" s="1">
        <v>0</v>
      </c>
      <c r="E179" s="1">
        <v>0.88793590289679702</v>
      </c>
      <c r="F179" s="1">
        <v>0.88507208560188499</v>
      </c>
      <c r="G179" s="1">
        <v>25884.5</v>
      </c>
      <c r="H179" s="1">
        <v>32161</v>
      </c>
      <c r="I179" s="1">
        <v>6276.5</v>
      </c>
      <c r="J179" s="1">
        <v>28139.566216216201</v>
      </c>
      <c r="K179" s="1">
        <v>35485.954054054098</v>
      </c>
      <c r="L179" s="1">
        <v>7346.3878378378404</v>
      </c>
      <c r="M179" s="1">
        <v>14482.1577686827</v>
      </c>
      <c r="N179" s="1">
        <v>18540.919082180299</v>
      </c>
      <c r="O179" s="1">
        <v>4058.76131349764</v>
      </c>
      <c r="P179" s="1" t="s">
        <v>83</v>
      </c>
      <c r="Q179" s="1">
        <v>21</v>
      </c>
      <c r="R179" s="1" t="s">
        <v>90</v>
      </c>
      <c r="S179">
        <f>E179-previous!E472</f>
        <v>4.9433187706104942E-4</v>
      </c>
      <c r="T179">
        <f>F179-previous!F472</f>
        <v>8.3489053585195094E-4</v>
      </c>
    </row>
    <row r="180" spans="1:20" x14ac:dyDescent="0.2">
      <c r="A180" s="1" t="s">
        <v>51</v>
      </c>
      <c r="B180" s="1" t="s">
        <v>52</v>
      </c>
      <c r="C180" s="1">
        <v>740</v>
      </c>
      <c r="D180" s="1">
        <v>0</v>
      </c>
      <c r="E180" s="1">
        <v>0.60961649888611003</v>
      </c>
      <c r="F180" s="1">
        <v>0.70648253535255701</v>
      </c>
      <c r="G180" s="1">
        <v>2848</v>
      </c>
      <c r="H180" s="1">
        <v>2384</v>
      </c>
      <c r="I180" s="1">
        <v>464</v>
      </c>
      <c r="J180" s="1">
        <v>4844.5040540540504</v>
      </c>
      <c r="K180" s="1">
        <v>3865.8716216216199</v>
      </c>
      <c r="L180" s="1">
        <v>978.63243243243198</v>
      </c>
      <c r="M180" s="1">
        <v>7879.6092500629602</v>
      </c>
      <c r="N180" s="1">
        <v>5275.3365988464302</v>
      </c>
      <c r="O180" s="1">
        <v>2604.27265121653</v>
      </c>
      <c r="P180" s="1" t="s">
        <v>83</v>
      </c>
      <c r="Q180" s="1">
        <v>22</v>
      </c>
      <c r="R180" s="1" t="s">
        <v>90</v>
      </c>
      <c r="S180">
        <f>E180-previous!E474</f>
        <v>9.9736206212897027E-4</v>
      </c>
      <c r="T180">
        <f>F180-previous!F474</f>
        <v>-9.7820789430302924E-4</v>
      </c>
    </row>
    <row r="181" spans="1:20" x14ac:dyDescent="0.2">
      <c r="A181" s="1" t="s">
        <v>53</v>
      </c>
      <c r="B181" s="1" t="s">
        <v>54</v>
      </c>
      <c r="C181" s="1">
        <v>740</v>
      </c>
      <c r="D181" s="1">
        <v>0</v>
      </c>
      <c r="E181" s="1">
        <v>0.50553888384829404</v>
      </c>
      <c r="F181" s="1">
        <v>0.38253054026400202</v>
      </c>
      <c r="G181" s="1">
        <v>10229.5</v>
      </c>
      <c r="H181" s="1">
        <v>4789.5</v>
      </c>
      <c r="I181" s="1">
        <v>5440</v>
      </c>
      <c r="J181" s="1">
        <v>11612.722972973001</v>
      </c>
      <c r="K181" s="1">
        <v>7286.4851351351399</v>
      </c>
      <c r="L181" s="1">
        <v>4326.2378378378398</v>
      </c>
      <c r="M181" s="1">
        <v>7118.5927611287698</v>
      </c>
      <c r="N181" s="1">
        <v>7639.8950781356198</v>
      </c>
      <c r="O181" s="1">
        <v>521.30231700684601</v>
      </c>
      <c r="P181" s="1" t="s">
        <v>83</v>
      </c>
      <c r="Q181" s="1">
        <v>23</v>
      </c>
      <c r="R181" s="1" t="s">
        <v>90</v>
      </c>
      <c r="S181">
        <f>E181-previous!E476</f>
        <v>-1.9946222233591104E-4</v>
      </c>
      <c r="T181">
        <f>F181-previous!F476</f>
        <v>8.5186142506699092E-4</v>
      </c>
    </row>
    <row r="182" spans="1:20" x14ac:dyDescent="0.2">
      <c r="A182" s="1" t="s">
        <v>55</v>
      </c>
      <c r="B182" s="1" t="s">
        <v>56</v>
      </c>
      <c r="C182" s="1">
        <v>740</v>
      </c>
      <c r="D182" s="1">
        <v>0</v>
      </c>
      <c r="E182" s="1">
        <v>0.98095201483392003</v>
      </c>
      <c r="F182" s="1">
        <v>0.97810045686223801</v>
      </c>
      <c r="G182" s="1">
        <v>33181</v>
      </c>
      <c r="H182" s="1">
        <v>34959.5</v>
      </c>
      <c r="I182" s="1">
        <v>1778.5</v>
      </c>
      <c r="J182" s="1">
        <v>39024.260810810803</v>
      </c>
      <c r="K182" s="1">
        <v>39865.791891891902</v>
      </c>
      <c r="L182" s="1">
        <v>841.53108108108404</v>
      </c>
      <c r="M182" s="1">
        <v>27326.3612051692</v>
      </c>
      <c r="N182" s="1">
        <v>27482.986207559701</v>
      </c>
      <c r="O182" s="1">
        <v>156.62500239043899</v>
      </c>
      <c r="P182" s="1" t="s">
        <v>83</v>
      </c>
      <c r="Q182" s="1">
        <v>24</v>
      </c>
      <c r="R182" s="1" t="s">
        <v>90</v>
      </c>
      <c r="S182">
        <f>E182-previous!E478</f>
        <v>8.25614931080354E-5</v>
      </c>
      <c r="T182">
        <f>F182-previous!F478</f>
        <v>1.3129839837899837E-4</v>
      </c>
    </row>
    <row r="183" spans="1:20" x14ac:dyDescent="0.2">
      <c r="A183" s="1" t="s">
        <v>57</v>
      </c>
      <c r="B183" s="1" t="s">
        <v>58</v>
      </c>
      <c r="C183" s="1">
        <v>861</v>
      </c>
      <c r="D183" s="1">
        <v>0</v>
      </c>
      <c r="E183" s="1">
        <v>0.96465539524246302</v>
      </c>
      <c r="F183" s="1">
        <v>0.96111527926280604</v>
      </c>
      <c r="G183" s="1">
        <v>74935</v>
      </c>
      <c r="H183" s="1">
        <v>77142</v>
      </c>
      <c r="I183" s="1">
        <v>2207</v>
      </c>
      <c r="J183" s="1">
        <v>82432.508710801398</v>
      </c>
      <c r="K183" s="1">
        <v>83684.009291521506</v>
      </c>
      <c r="L183" s="1">
        <v>1251.5005807200901</v>
      </c>
      <c r="M183" s="1">
        <v>36640.216936895602</v>
      </c>
      <c r="N183" s="1">
        <v>36069.614126470398</v>
      </c>
      <c r="O183" s="1">
        <v>570.60281042524002</v>
      </c>
      <c r="P183" s="1" t="s">
        <v>83</v>
      </c>
      <c r="Q183" s="1">
        <v>25</v>
      </c>
      <c r="R183" s="1" t="s">
        <v>90</v>
      </c>
      <c r="S183">
        <f>E183-previous!E480</f>
        <v>-7.0454170881029121E-5</v>
      </c>
      <c r="T183">
        <f>F183-previous!F480</f>
        <v>-3.2079387395911318E-5</v>
      </c>
    </row>
    <row r="184" spans="1:20" x14ac:dyDescent="0.2">
      <c r="A184" s="1" t="s">
        <v>59</v>
      </c>
      <c r="B184" s="1" t="s">
        <v>60</v>
      </c>
      <c r="C184" s="1">
        <v>861</v>
      </c>
      <c r="D184" s="1">
        <v>0</v>
      </c>
      <c r="E184" s="1">
        <v>0.962500095771886</v>
      </c>
      <c r="F184" s="1">
        <v>0.95088628753974602</v>
      </c>
      <c r="G184" s="1">
        <v>38862</v>
      </c>
      <c r="H184" s="1">
        <v>41730</v>
      </c>
      <c r="I184" s="1">
        <v>2868</v>
      </c>
      <c r="J184" s="1">
        <v>42800.286875725898</v>
      </c>
      <c r="K184" s="1">
        <v>45662.969802555199</v>
      </c>
      <c r="L184" s="1">
        <v>2862.6829268292699</v>
      </c>
      <c r="M184" s="1">
        <v>22848.872303457301</v>
      </c>
      <c r="N184" s="1">
        <v>24541.1979493623</v>
      </c>
      <c r="O184" s="1">
        <v>1692.3256459049701</v>
      </c>
      <c r="P184" s="1" t="s">
        <v>83</v>
      </c>
      <c r="Q184" s="1">
        <v>26</v>
      </c>
      <c r="R184" s="1" t="s">
        <v>90</v>
      </c>
      <c r="S184">
        <f>E184-previous!E483</f>
        <v>-2.1700172101013493E-5</v>
      </c>
      <c r="T184">
        <f>F184-previous!F483</f>
        <v>-2.4418924037927781E-5</v>
      </c>
    </row>
    <row r="185" spans="1:20" x14ac:dyDescent="0.2">
      <c r="A185" s="1" t="s">
        <v>61</v>
      </c>
      <c r="B185" s="1" t="s">
        <v>62</v>
      </c>
      <c r="C185" s="1">
        <v>861</v>
      </c>
      <c r="D185" s="1">
        <v>0</v>
      </c>
      <c r="E185" s="1">
        <v>0.63152633823044502</v>
      </c>
      <c r="F185" s="1">
        <v>0.88293763186208996</v>
      </c>
      <c r="G185" s="1">
        <v>4535</v>
      </c>
      <c r="H185" s="1">
        <v>4955</v>
      </c>
      <c r="I185" s="1">
        <v>420</v>
      </c>
      <c r="J185" s="1">
        <v>5828.8919860627202</v>
      </c>
      <c r="K185" s="1">
        <v>5832.8815331010501</v>
      </c>
      <c r="L185" s="1">
        <v>3.9895470383280598</v>
      </c>
      <c r="M185" s="1">
        <v>5700.2963030855299</v>
      </c>
      <c r="N185" s="1">
        <v>3962.0325415584198</v>
      </c>
      <c r="O185" s="1">
        <v>1738.2637615271101</v>
      </c>
      <c r="P185" s="1" t="s">
        <v>83</v>
      </c>
      <c r="Q185" s="1">
        <v>27</v>
      </c>
      <c r="R185" s="1" t="s">
        <v>90</v>
      </c>
      <c r="S185">
        <f>E185-previous!E486</f>
        <v>2.7127679843397257E-4</v>
      </c>
      <c r="T185">
        <f>F185-previous!F486</f>
        <v>3.2473614156691699E-4</v>
      </c>
    </row>
    <row r="186" spans="1:20" x14ac:dyDescent="0.2">
      <c r="A186" s="1" t="s">
        <v>63</v>
      </c>
      <c r="B186" s="1" t="s">
        <v>64</v>
      </c>
      <c r="C186" s="1">
        <v>861</v>
      </c>
      <c r="D186" s="1">
        <v>0</v>
      </c>
      <c r="E186" s="1">
        <v>0.80732095825087702</v>
      </c>
      <c r="F186" s="1">
        <v>0.874587406485685</v>
      </c>
      <c r="G186" s="1">
        <v>2936</v>
      </c>
      <c r="H186" s="1">
        <v>3458</v>
      </c>
      <c r="I186" s="1">
        <v>522</v>
      </c>
      <c r="J186" s="1">
        <v>3853.4959349593501</v>
      </c>
      <c r="K186" s="1">
        <v>4331.1335656213696</v>
      </c>
      <c r="L186" s="1">
        <v>477.63763066202102</v>
      </c>
      <c r="M186" s="1">
        <v>3530.44709982925</v>
      </c>
      <c r="N186" s="1">
        <v>3508.9367662888899</v>
      </c>
      <c r="O186" s="1">
        <v>21.510333540364201</v>
      </c>
      <c r="P186" s="1" t="s">
        <v>83</v>
      </c>
      <c r="Q186" s="1">
        <v>28</v>
      </c>
      <c r="R186" s="1" t="s">
        <v>90</v>
      </c>
      <c r="S186">
        <f>E186-previous!E489</f>
        <v>1.5370941879500055E-4</v>
      </c>
      <c r="T186">
        <f>F186-previous!F489</f>
        <v>3.4073010127100289E-4</v>
      </c>
    </row>
    <row r="187" spans="1:20" x14ac:dyDescent="0.2">
      <c r="A187" s="1" t="s">
        <v>65</v>
      </c>
      <c r="B187" s="1" t="s">
        <v>66</v>
      </c>
      <c r="C187" s="1">
        <v>861</v>
      </c>
      <c r="D187" s="1">
        <v>0</v>
      </c>
      <c r="E187" s="1">
        <v>7.8307395227633303E-2</v>
      </c>
      <c r="F187" s="1">
        <v>0.59524976095278503</v>
      </c>
      <c r="G187" s="1">
        <v>722</v>
      </c>
      <c r="H187" s="1">
        <v>580</v>
      </c>
      <c r="I187" s="1">
        <v>142</v>
      </c>
      <c r="J187" s="1">
        <v>1248.6550522648099</v>
      </c>
      <c r="K187" s="1">
        <v>687.77235772357699</v>
      </c>
      <c r="L187" s="1">
        <v>560.88269454123099</v>
      </c>
      <c r="M187" s="1">
        <v>2909.7827795036501</v>
      </c>
      <c r="N187" s="1">
        <v>488.68291115366497</v>
      </c>
      <c r="O187" s="1">
        <v>2421.0998683499802</v>
      </c>
      <c r="P187" s="1" t="s">
        <v>83</v>
      </c>
      <c r="Q187" s="1">
        <v>29</v>
      </c>
      <c r="R187" s="1" t="s">
        <v>90</v>
      </c>
      <c r="S187">
        <f>E187-previous!E492</f>
        <v>1.2627104109109999E-4</v>
      </c>
      <c r="T187">
        <f>F187-previous!F492</f>
        <v>2.6464558136407579E-4</v>
      </c>
    </row>
    <row r="188" spans="1:20" x14ac:dyDescent="0.2">
      <c r="A188" s="1" t="s">
        <v>67</v>
      </c>
      <c r="B188" s="1" t="s">
        <v>68</v>
      </c>
      <c r="C188" s="1">
        <v>861</v>
      </c>
      <c r="D188" s="1">
        <v>0</v>
      </c>
      <c r="E188" s="1">
        <v>0.98260787098714797</v>
      </c>
      <c r="F188" s="1">
        <v>0.97119616018176702</v>
      </c>
      <c r="G188" s="1">
        <v>23097</v>
      </c>
      <c r="H188" s="1">
        <v>27061</v>
      </c>
      <c r="I188" s="1">
        <v>3964</v>
      </c>
      <c r="J188" s="1">
        <v>27061.2764227642</v>
      </c>
      <c r="K188" s="1">
        <v>30786.587688733998</v>
      </c>
      <c r="L188" s="1">
        <v>3725.3112659697999</v>
      </c>
      <c r="M188" s="1">
        <v>18964.426588312701</v>
      </c>
      <c r="N188" s="1">
        <v>20238.7778721084</v>
      </c>
      <c r="O188" s="1">
        <v>1274.3512837957401</v>
      </c>
      <c r="P188" s="1" t="s">
        <v>83</v>
      </c>
      <c r="Q188" s="1">
        <v>30</v>
      </c>
      <c r="R188" s="1" t="s">
        <v>90</v>
      </c>
      <c r="S188">
        <f>E188-previous!E495</f>
        <v>-7.7663258299942584E-6</v>
      </c>
      <c r="T188">
        <f>F188-previous!F495</f>
        <v>-5.2726979069550595E-6</v>
      </c>
    </row>
    <row r="189" spans="1:20" x14ac:dyDescent="0.2">
      <c r="A189" s="1" t="s">
        <v>69</v>
      </c>
      <c r="B189" s="1" t="s">
        <v>70</v>
      </c>
      <c r="C189" s="1">
        <v>861</v>
      </c>
      <c r="D189" s="1">
        <v>0</v>
      </c>
      <c r="E189" s="1">
        <v>0.36034308842716201</v>
      </c>
      <c r="F189" s="1">
        <v>0.31654821993292998</v>
      </c>
      <c r="G189" s="1">
        <v>105</v>
      </c>
      <c r="H189" s="1">
        <v>611</v>
      </c>
      <c r="I189" s="1">
        <v>506</v>
      </c>
      <c r="J189" s="1">
        <v>190.58768873403</v>
      </c>
      <c r="K189" s="1">
        <v>822.52032520325201</v>
      </c>
      <c r="L189" s="1">
        <v>631.93263646922196</v>
      </c>
      <c r="M189" s="1">
        <v>303.73120887324899</v>
      </c>
      <c r="N189" s="1">
        <v>884.98328514914999</v>
      </c>
      <c r="O189" s="1">
        <v>581.252076275901</v>
      </c>
      <c r="P189" s="1" t="s">
        <v>83</v>
      </c>
      <c r="Q189" s="1">
        <v>31</v>
      </c>
      <c r="R189" s="1" t="s">
        <v>90</v>
      </c>
      <c r="S189">
        <f>E189-previous!E498</f>
        <v>-1.8983051431997744E-5</v>
      </c>
      <c r="T189">
        <f>F189-previous!F498</f>
        <v>1.0035561444019514E-3</v>
      </c>
    </row>
    <row r="190" spans="1:20" x14ac:dyDescent="0.2">
      <c r="A190" s="1" t="s">
        <v>71</v>
      </c>
      <c r="B190" s="1" t="s">
        <v>72</v>
      </c>
      <c r="C190" s="1">
        <v>861</v>
      </c>
      <c r="D190" s="1">
        <v>0</v>
      </c>
      <c r="E190" s="1">
        <v>0.98292603473607298</v>
      </c>
      <c r="F190" s="1">
        <v>0.97279982679355703</v>
      </c>
      <c r="G190" s="1">
        <v>22134</v>
      </c>
      <c r="H190" s="1">
        <v>23985</v>
      </c>
      <c r="I190" s="1">
        <v>1851</v>
      </c>
      <c r="J190" s="1">
        <v>25955.7398373984</v>
      </c>
      <c r="K190" s="1">
        <v>27571.7015098722</v>
      </c>
      <c r="L190" s="1">
        <v>1615.9616724738701</v>
      </c>
      <c r="M190" s="1">
        <v>18598.5530783709</v>
      </c>
      <c r="N190" s="1">
        <v>18900.816970846801</v>
      </c>
      <c r="O190" s="1">
        <v>302.26389247588997</v>
      </c>
      <c r="P190" s="1" t="s">
        <v>83</v>
      </c>
      <c r="Q190" s="1">
        <v>32</v>
      </c>
      <c r="R190" s="1" t="s">
        <v>90</v>
      </c>
      <c r="S190">
        <f>E190-previous!E501</f>
        <v>-2.9444517740673248E-6</v>
      </c>
      <c r="T190">
        <f>F190-previous!F501</f>
        <v>1.6255207230253532E-6</v>
      </c>
    </row>
    <row r="191" spans="1:20" x14ac:dyDescent="0.2">
      <c r="A191" s="1" t="s">
        <v>73</v>
      </c>
      <c r="B191" s="1" t="s">
        <v>74</v>
      </c>
      <c r="C191" s="1">
        <v>861</v>
      </c>
      <c r="D191" s="1">
        <v>0</v>
      </c>
      <c r="E191" s="1">
        <v>0.89366635256978699</v>
      </c>
      <c r="F191" s="1">
        <v>0.89712165309355996</v>
      </c>
      <c r="G191" s="1">
        <v>21950</v>
      </c>
      <c r="H191" s="1">
        <v>31296</v>
      </c>
      <c r="I191" s="1">
        <v>9346</v>
      </c>
      <c r="J191" s="1">
        <v>26543.515679442498</v>
      </c>
      <c r="K191" s="1">
        <v>35308.829268292699</v>
      </c>
      <c r="L191" s="1">
        <v>8765.3135888501693</v>
      </c>
      <c r="M191" s="1">
        <v>18398.993531467298</v>
      </c>
      <c r="N191" s="1">
        <v>20155.064308999001</v>
      </c>
      <c r="O191" s="1">
        <v>1756.0707775317501</v>
      </c>
      <c r="P191" s="1" t="s">
        <v>83</v>
      </c>
      <c r="Q191" s="1">
        <v>33</v>
      </c>
      <c r="R191" s="1" t="s">
        <v>90</v>
      </c>
      <c r="S191">
        <f>E191-previous!E504</f>
        <v>-3.3715514768051236E-5</v>
      </c>
      <c r="T191">
        <f>F191-previous!F504</f>
        <v>8.2781984079960402E-5</v>
      </c>
    </row>
    <row r="192" spans="1:20" x14ac:dyDescent="0.2">
      <c r="A192" s="1" t="s">
        <v>75</v>
      </c>
      <c r="B192" s="1" t="s">
        <v>76</v>
      </c>
      <c r="C192" s="1">
        <v>861</v>
      </c>
      <c r="D192" s="1">
        <v>0</v>
      </c>
      <c r="E192" s="1">
        <v>0.89479663929388598</v>
      </c>
      <c r="F192" s="1">
        <v>0.90388405971211605</v>
      </c>
      <c r="G192" s="1">
        <v>20562</v>
      </c>
      <c r="H192" s="1">
        <v>28893</v>
      </c>
      <c r="I192" s="1">
        <v>8331</v>
      </c>
      <c r="J192" s="1">
        <v>25061.520325203299</v>
      </c>
      <c r="K192" s="1">
        <v>33062.574912892</v>
      </c>
      <c r="L192" s="1">
        <v>8001.05458768873</v>
      </c>
      <c r="M192" s="1">
        <v>17377.4875501186</v>
      </c>
      <c r="N192" s="1">
        <v>19322.293020565099</v>
      </c>
      <c r="O192" s="1">
        <v>1944.8054704464701</v>
      </c>
      <c r="P192" s="1" t="s">
        <v>83</v>
      </c>
      <c r="Q192" s="1">
        <v>34</v>
      </c>
      <c r="R192" s="1" t="s">
        <v>90</v>
      </c>
      <c r="S192">
        <f>E192-previous!E507</f>
        <v>-2.2776569878035779E-5</v>
      </c>
      <c r="T192">
        <f>F192-previous!F507</f>
        <v>9.876506995809553E-5</v>
      </c>
    </row>
    <row r="193" spans="1:20" x14ac:dyDescent="0.2">
      <c r="A193" s="1" t="s">
        <v>77</v>
      </c>
      <c r="B193" s="1" t="s">
        <v>78</v>
      </c>
      <c r="C193" s="1">
        <v>861</v>
      </c>
      <c r="D193" s="1">
        <v>0</v>
      </c>
      <c r="E193" s="1">
        <v>6.2387183397583097E-2</v>
      </c>
      <c r="F193" s="1">
        <v>0.49070378659219299</v>
      </c>
      <c r="G193" s="1">
        <v>671</v>
      </c>
      <c r="H193" s="1">
        <v>662</v>
      </c>
      <c r="I193" s="1">
        <v>9</v>
      </c>
      <c r="J193" s="1">
        <v>1481.99535423926</v>
      </c>
      <c r="K193" s="1">
        <v>1013.12659698026</v>
      </c>
      <c r="L193" s="1">
        <v>468.86875725900097</v>
      </c>
      <c r="M193" s="1">
        <v>3256.9538525519201</v>
      </c>
      <c r="N193" s="1">
        <v>1624.3078021976501</v>
      </c>
      <c r="O193" s="1">
        <v>1632.6460503542801</v>
      </c>
      <c r="P193" s="1" t="s">
        <v>83</v>
      </c>
      <c r="Q193" s="1">
        <v>35</v>
      </c>
      <c r="R193" s="1" t="s">
        <v>90</v>
      </c>
      <c r="S193">
        <f>E193-previous!E510</f>
        <v>-6.7478880598006996E-6</v>
      </c>
      <c r="T193">
        <f>F193-previous!F510</f>
        <v>2.3378905552101648E-4</v>
      </c>
    </row>
    <row r="194" spans="1:20" x14ac:dyDescent="0.2">
      <c r="A194" s="1" t="s">
        <v>8</v>
      </c>
      <c r="B194" s="1" t="s">
        <v>9</v>
      </c>
      <c r="C194" s="1">
        <v>936</v>
      </c>
      <c r="D194" s="1">
        <v>0</v>
      </c>
      <c r="E194" s="1">
        <v>0.89739480515873304</v>
      </c>
      <c r="F194" s="1">
        <v>0.89585084377935897</v>
      </c>
      <c r="G194" s="1">
        <v>7384</v>
      </c>
      <c r="H194" s="1">
        <v>7974.5</v>
      </c>
      <c r="I194" s="1">
        <v>590.5</v>
      </c>
      <c r="J194" s="1">
        <v>9492.7895299145293</v>
      </c>
      <c r="K194" s="1">
        <v>9705.2307692307695</v>
      </c>
      <c r="L194" s="1">
        <v>212.44123931624</v>
      </c>
      <c r="M194" s="1">
        <v>9885.0680432572699</v>
      </c>
      <c r="N194" s="1">
        <v>10529.2842272461</v>
      </c>
      <c r="O194" s="1">
        <v>644.21618398878297</v>
      </c>
      <c r="P194" s="1" t="s">
        <v>84</v>
      </c>
      <c r="Q194" s="1">
        <v>1</v>
      </c>
      <c r="R194" s="1" t="s">
        <v>90</v>
      </c>
      <c r="S194">
        <f>E194-previous!E513</f>
        <v>-5.8290079188005883E-5</v>
      </c>
      <c r="T194">
        <f>F194-previous!F513</f>
        <v>-7.6811549560074077E-5</v>
      </c>
    </row>
    <row r="195" spans="1:20" x14ac:dyDescent="0.2">
      <c r="A195" s="1" t="s">
        <v>11</v>
      </c>
      <c r="B195" s="1" t="s">
        <v>12</v>
      </c>
      <c r="C195" s="1">
        <v>936</v>
      </c>
      <c r="D195" s="1">
        <v>0</v>
      </c>
      <c r="E195" s="1">
        <v>0.60951710768581602</v>
      </c>
      <c r="F195" s="1">
        <v>0.870341716985088</v>
      </c>
      <c r="G195" s="1">
        <v>710.5</v>
      </c>
      <c r="H195" s="1">
        <v>835</v>
      </c>
      <c r="I195" s="1">
        <v>124.5</v>
      </c>
      <c r="J195" s="1">
        <v>1090.8835470085501</v>
      </c>
      <c r="K195" s="1">
        <v>1176.3119658119699</v>
      </c>
      <c r="L195" s="1">
        <v>85.428418803418694</v>
      </c>
      <c r="M195" s="1">
        <v>1635.8673031401499</v>
      </c>
      <c r="N195" s="1">
        <v>1767.5516335993</v>
      </c>
      <c r="O195" s="1">
        <v>131.68433045915199</v>
      </c>
      <c r="P195" s="1" t="s">
        <v>84</v>
      </c>
      <c r="Q195" s="1">
        <v>2</v>
      </c>
      <c r="R195" s="1" t="s">
        <v>90</v>
      </c>
      <c r="S195">
        <f>E195-previous!E516</f>
        <v>-9.5962062210797061E-4</v>
      </c>
      <c r="T195">
        <f>F195-previous!F516</f>
        <v>-7.0610568433150389E-3</v>
      </c>
    </row>
    <row r="196" spans="1:20" x14ac:dyDescent="0.2">
      <c r="A196" s="1" t="s">
        <v>13</v>
      </c>
      <c r="B196" s="1" t="s">
        <v>14</v>
      </c>
      <c r="C196" s="1">
        <v>936</v>
      </c>
      <c r="D196" s="1">
        <v>0</v>
      </c>
      <c r="E196" s="1">
        <v>0.86409622184782198</v>
      </c>
      <c r="F196" s="1">
        <v>0.91176584581388798</v>
      </c>
      <c r="G196" s="1">
        <v>535</v>
      </c>
      <c r="H196" s="1">
        <v>436</v>
      </c>
      <c r="I196" s="1">
        <v>99</v>
      </c>
      <c r="J196" s="1">
        <v>963.36004273504295</v>
      </c>
      <c r="K196" s="1">
        <v>796.86752136752102</v>
      </c>
      <c r="L196" s="1">
        <v>166.49252136752099</v>
      </c>
      <c r="M196" s="1">
        <v>3339.2200491343401</v>
      </c>
      <c r="N196" s="1">
        <v>2792.66644467267</v>
      </c>
      <c r="O196" s="1">
        <v>546.55360446167003</v>
      </c>
      <c r="P196" s="1" t="s">
        <v>84</v>
      </c>
      <c r="Q196" s="1">
        <v>3</v>
      </c>
      <c r="R196" s="1" t="s">
        <v>90</v>
      </c>
      <c r="S196">
        <f>E196-previous!E519</f>
        <v>3.9766206210800625E-4</v>
      </c>
      <c r="T196">
        <f>F196-previous!F519</f>
        <v>1.6940636386739705E-3</v>
      </c>
    </row>
    <row r="197" spans="1:20" x14ac:dyDescent="0.2">
      <c r="A197" s="1" t="s">
        <v>15</v>
      </c>
      <c r="B197" s="1" t="s">
        <v>16</v>
      </c>
      <c r="C197" s="1">
        <v>936</v>
      </c>
      <c r="D197" s="1">
        <v>0</v>
      </c>
      <c r="E197" s="1">
        <v>0.73247700442721297</v>
      </c>
      <c r="F197" s="1">
        <v>0.887575877183023</v>
      </c>
      <c r="G197" s="1">
        <v>4660.5</v>
      </c>
      <c r="H197" s="1">
        <v>5203.5</v>
      </c>
      <c r="I197" s="1">
        <v>543</v>
      </c>
      <c r="J197" s="1">
        <v>6182.2275641025599</v>
      </c>
      <c r="K197" s="1">
        <v>6362.5363247863297</v>
      </c>
      <c r="L197" s="1">
        <v>180.30876068376099</v>
      </c>
      <c r="M197" s="1">
        <v>5970.47850916265</v>
      </c>
      <c r="N197" s="1">
        <v>5602.37579881897</v>
      </c>
      <c r="O197" s="1">
        <v>368.10271034368498</v>
      </c>
      <c r="P197" s="1" t="s">
        <v>84</v>
      </c>
      <c r="Q197" s="1">
        <v>4</v>
      </c>
      <c r="R197" s="1" t="s">
        <v>90</v>
      </c>
      <c r="S197">
        <f>E197-previous!E522</f>
        <v>-3.1497028831980467E-3</v>
      </c>
      <c r="T197">
        <f>F197-previous!F522</f>
        <v>-1.0001434973310186E-3</v>
      </c>
    </row>
    <row r="198" spans="1:20" x14ac:dyDescent="0.2">
      <c r="A198" s="1" t="s">
        <v>17</v>
      </c>
      <c r="B198" s="1" t="s">
        <v>18</v>
      </c>
      <c r="C198" s="1">
        <v>936</v>
      </c>
      <c r="D198" s="1">
        <v>0</v>
      </c>
      <c r="E198" s="1">
        <v>0.99704574734863405</v>
      </c>
      <c r="F198" s="1">
        <v>0.996070704691844</v>
      </c>
      <c r="G198" s="1">
        <v>108072</v>
      </c>
      <c r="H198" s="1">
        <v>116180</v>
      </c>
      <c r="I198" s="1">
        <v>8108</v>
      </c>
      <c r="J198" s="1">
        <v>105225.757478632</v>
      </c>
      <c r="K198" s="1">
        <v>113158.793803419</v>
      </c>
      <c r="L198" s="1">
        <v>7933.0363247863097</v>
      </c>
      <c r="M198" s="1">
        <v>49343.350334563998</v>
      </c>
      <c r="N198" s="1">
        <v>53705.199969060697</v>
      </c>
      <c r="O198" s="1">
        <v>4361.8496344966898</v>
      </c>
      <c r="P198" s="1" t="s">
        <v>84</v>
      </c>
      <c r="Q198" s="1">
        <v>5</v>
      </c>
      <c r="R198" s="1" t="s">
        <v>90</v>
      </c>
      <c r="S198">
        <f>E198-previous!E525</f>
        <v>1.8022755090996156E-5</v>
      </c>
      <c r="T198">
        <f>F198-previous!F525</f>
        <v>2.3421211035046241E-5</v>
      </c>
    </row>
    <row r="199" spans="1:20" x14ac:dyDescent="0.2">
      <c r="A199" s="1" t="s">
        <v>19</v>
      </c>
      <c r="B199" s="1" t="s">
        <v>20</v>
      </c>
      <c r="C199" s="1">
        <v>936</v>
      </c>
      <c r="D199" s="1">
        <v>0</v>
      </c>
      <c r="E199" s="1">
        <v>0.99265917947611704</v>
      </c>
      <c r="F199" s="1">
        <v>0.99132841924831205</v>
      </c>
      <c r="G199" s="1">
        <v>23369</v>
      </c>
      <c r="H199" s="1">
        <v>25518</v>
      </c>
      <c r="I199" s="1">
        <v>2149</v>
      </c>
      <c r="J199" s="1">
        <v>27514.819444444402</v>
      </c>
      <c r="K199" s="1">
        <v>30077.0769230769</v>
      </c>
      <c r="L199" s="1">
        <v>2562.2574786324799</v>
      </c>
      <c r="M199" s="1">
        <v>19445.535472500698</v>
      </c>
      <c r="N199" s="1">
        <v>21644.6941061334</v>
      </c>
      <c r="O199" s="1">
        <v>2199.15863363269</v>
      </c>
      <c r="P199" s="1" t="s">
        <v>84</v>
      </c>
      <c r="Q199" s="1">
        <v>6</v>
      </c>
      <c r="R199" s="1" t="s">
        <v>90</v>
      </c>
      <c r="S199">
        <f>E199-previous!E528</f>
        <v>6.9915415710219975E-6</v>
      </c>
      <c r="T199">
        <f>F199-previous!F528</f>
        <v>-1.8518823585944588E-5</v>
      </c>
    </row>
    <row r="200" spans="1:20" x14ac:dyDescent="0.2">
      <c r="A200" s="1" t="s">
        <v>21</v>
      </c>
      <c r="B200" s="1" t="s">
        <v>22</v>
      </c>
      <c r="C200" s="1">
        <v>936</v>
      </c>
      <c r="D200" s="1">
        <v>0</v>
      </c>
      <c r="E200" s="1">
        <v>0.44628844786841598</v>
      </c>
      <c r="F200" s="1">
        <v>0.65635173014205395</v>
      </c>
      <c r="G200" s="1">
        <v>1168.5</v>
      </c>
      <c r="H200" s="1">
        <v>493</v>
      </c>
      <c r="I200" s="1">
        <v>675.5</v>
      </c>
      <c r="J200" s="1">
        <v>1376.21474358974</v>
      </c>
      <c r="K200" s="1">
        <v>798.935897435897</v>
      </c>
      <c r="L200" s="1">
        <v>577.27884615384596</v>
      </c>
      <c r="M200" s="1">
        <v>972.28323475992704</v>
      </c>
      <c r="N200" s="1">
        <v>1095.1628297627501</v>
      </c>
      <c r="O200" s="1">
        <v>122.879595002822</v>
      </c>
      <c r="P200" s="1" t="s">
        <v>84</v>
      </c>
      <c r="Q200" s="1">
        <v>7</v>
      </c>
      <c r="R200" s="1" t="s">
        <v>90</v>
      </c>
      <c r="S200">
        <f>E200-previous!E531</f>
        <v>-1.3019850530399113E-4</v>
      </c>
      <c r="T200">
        <f>F200-previous!F531</f>
        <v>7.1114096529933946E-5</v>
      </c>
    </row>
    <row r="201" spans="1:20" x14ac:dyDescent="0.2">
      <c r="A201" s="1" t="s">
        <v>25</v>
      </c>
      <c r="B201" s="1" t="s">
        <v>26</v>
      </c>
      <c r="C201" s="1">
        <v>936</v>
      </c>
      <c r="D201" s="1">
        <v>0</v>
      </c>
      <c r="E201" s="1">
        <v>0.93295281178091605</v>
      </c>
      <c r="F201" s="1">
        <v>0.90461628721099896</v>
      </c>
      <c r="G201" s="1">
        <v>10083</v>
      </c>
      <c r="H201" s="1">
        <v>12200.5</v>
      </c>
      <c r="I201" s="1">
        <v>2117.5</v>
      </c>
      <c r="J201" s="1">
        <v>15446.0534188034</v>
      </c>
      <c r="K201" s="1">
        <v>17712.695512820501</v>
      </c>
      <c r="L201" s="1">
        <v>2266.6420940170901</v>
      </c>
      <c r="M201" s="1">
        <v>16183.241433187701</v>
      </c>
      <c r="N201" s="1">
        <v>18122.349816006499</v>
      </c>
      <c r="O201" s="1">
        <v>1939.10838281882</v>
      </c>
      <c r="P201" s="1" t="s">
        <v>84</v>
      </c>
      <c r="Q201" s="1">
        <v>9</v>
      </c>
      <c r="R201" s="1" t="s">
        <v>90</v>
      </c>
      <c r="S201">
        <f>E201-previous!E534</f>
        <v>8.2666924453600465E-4</v>
      </c>
      <c r="T201">
        <f>F201-previous!F534</f>
        <v>1.1531081578899371E-3</v>
      </c>
    </row>
    <row r="202" spans="1:20" x14ac:dyDescent="0.2">
      <c r="A202" s="1" t="s">
        <v>27</v>
      </c>
      <c r="B202" s="1" t="s">
        <v>28</v>
      </c>
      <c r="C202" s="1">
        <v>936</v>
      </c>
      <c r="D202" s="1">
        <v>0</v>
      </c>
      <c r="E202" s="1">
        <v>0.90850173486852803</v>
      </c>
      <c r="F202" s="1">
        <v>0.90930038393539103</v>
      </c>
      <c r="G202" s="1">
        <v>5097</v>
      </c>
      <c r="H202" s="1">
        <v>7178</v>
      </c>
      <c r="I202" s="1">
        <v>2081</v>
      </c>
      <c r="J202" s="1">
        <v>9661.4839743589691</v>
      </c>
      <c r="K202" s="1">
        <v>12248.115384615399</v>
      </c>
      <c r="L202" s="1">
        <v>2586.6314102564102</v>
      </c>
      <c r="M202" s="1">
        <v>12565.511613918799</v>
      </c>
      <c r="N202" s="1">
        <v>14870.250996286301</v>
      </c>
      <c r="O202" s="1">
        <v>2304.7393823675002</v>
      </c>
      <c r="P202" s="1" t="s">
        <v>84</v>
      </c>
      <c r="Q202" s="1">
        <v>10</v>
      </c>
      <c r="R202" s="1" t="s">
        <v>90</v>
      </c>
      <c r="S202">
        <f>E202-previous!E536</f>
        <v>2.0215609090100672E-3</v>
      </c>
      <c r="T202">
        <f>F202-previous!F536</f>
        <v>2.0174259661830396E-3</v>
      </c>
    </row>
    <row r="203" spans="1:20" x14ac:dyDescent="0.2">
      <c r="A203" s="1" t="s">
        <v>29</v>
      </c>
      <c r="B203" s="1" t="s">
        <v>30</v>
      </c>
      <c r="C203" s="1">
        <v>936</v>
      </c>
      <c r="D203" s="1">
        <v>0</v>
      </c>
      <c r="E203" s="1">
        <v>0.52416345431771205</v>
      </c>
      <c r="F203" s="1">
        <v>0.58651950514260798</v>
      </c>
      <c r="G203" s="1">
        <v>1447</v>
      </c>
      <c r="H203" s="1">
        <v>1625.5</v>
      </c>
      <c r="I203" s="1">
        <v>178.5</v>
      </c>
      <c r="J203" s="1">
        <v>2324.7873931623899</v>
      </c>
      <c r="K203" s="1">
        <v>2403.4711538461502</v>
      </c>
      <c r="L203" s="1">
        <v>78.683760683760696</v>
      </c>
      <c r="M203" s="1">
        <v>2658.9567804117401</v>
      </c>
      <c r="N203" s="1">
        <v>2641.7507420504699</v>
      </c>
      <c r="O203" s="1">
        <v>17.2060383612693</v>
      </c>
      <c r="P203" s="1" t="s">
        <v>84</v>
      </c>
      <c r="Q203" s="1">
        <v>11</v>
      </c>
      <c r="R203" s="1" t="s">
        <v>90</v>
      </c>
      <c r="S203">
        <f>E203-previous!E538</f>
        <v>3.1836832354803501E-4</v>
      </c>
      <c r="T203">
        <f>F203-previous!F538</f>
        <v>1.3381598712249865E-3</v>
      </c>
    </row>
    <row r="204" spans="1:20" x14ac:dyDescent="0.2">
      <c r="A204" s="1" t="s">
        <v>35</v>
      </c>
      <c r="B204" s="1" t="s">
        <v>36</v>
      </c>
      <c r="C204" s="1">
        <v>936</v>
      </c>
      <c r="D204" s="1">
        <v>0</v>
      </c>
      <c r="E204" s="1">
        <v>0.61387445602127899</v>
      </c>
      <c r="F204" s="1">
        <v>0.76419100362748804</v>
      </c>
      <c r="G204" s="1">
        <v>862.5</v>
      </c>
      <c r="H204" s="1">
        <v>2092.5</v>
      </c>
      <c r="I204" s="1">
        <v>1230</v>
      </c>
      <c r="J204" s="1">
        <v>1535.58974358974</v>
      </c>
      <c r="K204" s="1">
        <v>3074.0042735042698</v>
      </c>
      <c r="L204" s="1">
        <v>1538.41452991453</v>
      </c>
      <c r="M204" s="1">
        <v>1906.44158838014</v>
      </c>
      <c r="N204" s="1">
        <v>3215.3026780089699</v>
      </c>
      <c r="O204" s="1">
        <v>1308.8610896288301</v>
      </c>
      <c r="P204" s="1" t="s">
        <v>84</v>
      </c>
      <c r="Q204" s="1">
        <v>14</v>
      </c>
      <c r="R204" s="1" t="s">
        <v>90</v>
      </c>
      <c r="S204">
        <f>E204-previous!E542</f>
        <v>2.5971901661503427E-4</v>
      </c>
      <c r="T204">
        <f>F204-previous!F542</f>
        <v>-4.8657689124997905E-4</v>
      </c>
    </row>
    <row r="205" spans="1:20" x14ac:dyDescent="0.2">
      <c r="A205" s="1" t="s">
        <v>37</v>
      </c>
      <c r="B205" s="1" t="s">
        <v>38</v>
      </c>
      <c r="C205" s="1">
        <v>936</v>
      </c>
      <c r="D205" s="1">
        <v>0</v>
      </c>
      <c r="E205" s="1">
        <v>0.46278850173831199</v>
      </c>
      <c r="F205" s="1">
        <v>0.70334683396157804</v>
      </c>
      <c r="G205" s="1">
        <v>114</v>
      </c>
      <c r="H205" s="1">
        <v>299.5</v>
      </c>
      <c r="I205" s="1">
        <v>185.5</v>
      </c>
      <c r="J205" s="1">
        <v>343.82585470085502</v>
      </c>
      <c r="K205" s="1">
        <v>664.10363247863199</v>
      </c>
      <c r="L205" s="1">
        <v>320.277777777778</v>
      </c>
      <c r="M205" s="1">
        <v>635.84510155413795</v>
      </c>
      <c r="N205" s="1">
        <v>1621.0233405266699</v>
      </c>
      <c r="O205" s="1">
        <v>985.17823897253299</v>
      </c>
      <c r="P205" s="1" t="s">
        <v>84</v>
      </c>
      <c r="Q205" s="1">
        <v>15</v>
      </c>
      <c r="R205" s="1" t="s">
        <v>90</v>
      </c>
      <c r="S205">
        <f>E205-previous!E544</f>
        <v>-1.8499810621702695E-4</v>
      </c>
      <c r="T205">
        <f>F205-previous!F544</f>
        <v>-2.0121050249090056E-3</v>
      </c>
    </row>
    <row r="206" spans="1:20" x14ac:dyDescent="0.2">
      <c r="A206" s="1" t="s">
        <v>39</v>
      </c>
      <c r="B206" s="1" t="s">
        <v>40</v>
      </c>
      <c r="C206" s="1">
        <v>936</v>
      </c>
      <c r="D206" s="1">
        <v>0</v>
      </c>
      <c r="E206" s="1">
        <v>0.66402175219460902</v>
      </c>
      <c r="F206" s="1">
        <v>0.71703609449414496</v>
      </c>
      <c r="G206" s="1">
        <v>142.5</v>
      </c>
      <c r="H206" s="1">
        <v>463.5</v>
      </c>
      <c r="I206" s="1">
        <v>321</v>
      </c>
      <c r="J206" s="1">
        <v>860.08012820512795</v>
      </c>
      <c r="K206" s="1">
        <v>1330.9882478632501</v>
      </c>
      <c r="L206" s="1">
        <v>470.90811965811997</v>
      </c>
      <c r="M206" s="1">
        <v>2028.61696333905</v>
      </c>
      <c r="N206" s="1">
        <v>2419.87257649918</v>
      </c>
      <c r="O206" s="1">
        <v>391.25561316012801</v>
      </c>
      <c r="P206" s="1" t="s">
        <v>84</v>
      </c>
      <c r="Q206" s="1">
        <v>16</v>
      </c>
      <c r="R206" s="1" t="s">
        <v>90</v>
      </c>
      <c r="S206">
        <f>E206-previous!E546</f>
        <v>1.6736961776220305E-3</v>
      </c>
      <c r="T206">
        <f>F206-previous!F546</f>
        <v>-1.4304514870550067E-3</v>
      </c>
    </row>
    <row r="207" spans="1:20" x14ac:dyDescent="0.2">
      <c r="A207" s="1" t="s">
        <v>41</v>
      </c>
      <c r="B207" s="1" t="s">
        <v>42</v>
      </c>
      <c r="C207" s="1">
        <v>936</v>
      </c>
      <c r="D207" s="1">
        <v>0</v>
      </c>
      <c r="E207" s="1">
        <v>0.65544393604244899</v>
      </c>
      <c r="F207" s="1">
        <v>0.76071077432711798</v>
      </c>
      <c r="G207" s="1">
        <v>225</v>
      </c>
      <c r="H207" s="1">
        <v>441.5</v>
      </c>
      <c r="I207" s="1">
        <v>216.5</v>
      </c>
      <c r="J207" s="1">
        <v>410.05128205128199</v>
      </c>
      <c r="K207" s="1">
        <v>640.36965811965797</v>
      </c>
      <c r="L207" s="1">
        <v>230.31837606837601</v>
      </c>
      <c r="M207" s="1">
        <v>541.62833867919699</v>
      </c>
      <c r="N207" s="1">
        <v>716.59108940171495</v>
      </c>
      <c r="O207" s="1">
        <v>174.962750722518</v>
      </c>
      <c r="P207" s="1" t="s">
        <v>84</v>
      </c>
      <c r="Q207" s="1">
        <v>17</v>
      </c>
      <c r="R207" s="1" t="s">
        <v>90</v>
      </c>
      <c r="S207">
        <f>E207-previous!E548</f>
        <v>-6.8137570104398471E-4</v>
      </c>
      <c r="T207">
        <f>F207-previous!F548</f>
        <v>-2.06959523186101E-3</v>
      </c>
    </row>
    <row r="208" spans="1:20" x14ac:dyDescent="0.2">
      <c r="A208" s="1" t="s">
        <v>43</v>
      </c>
      <c r="B208" s="1" t="s">
        <v>44</v>
      </c>
      <c r="C208" s="1">
        <v>936</v>
      </c>
      <c r="D208" s="1">
        <v>0</v>
      </c>
      <c r="E208" s="1">
        <v>0.97088326326579</v>
      </c>
      <c r="F208" s="1">
        <v>0.97784731875638597</v>
      </c>
      <c r="G208" s="1">
        <v>24804.5</v>
      </c>
      <c r="H208" s="1">
        <v>27309</v>
      </c>
      <c r="I208" s="1">
        <v>2504.5</v>
      </c>
      <c r="J208" s="1">
        <v>31830.659188034198</v>
      </c>
      <c r="K208" s="1">
        <v>33982.637820512798</v>
      </c>
      <c r="L208" s="1">
        <v>2151.9786324786301</v>
      </c>
      <c r="M208" s="1">
        <v>25598.2473034344</v>
      </c>
      <c r="N208" s="1">
        <v>27308.385529641499</v>
      </c>
      <c r="O208" s="1">
        <v>1710.1382262070399</v>
      </c>
      <c r="P208" s="1" t="s">
        <v>84</v>
      </c>
      <c r="Q208" s="1">
        <v>18</v>
      </c>
      <c r="R208" s="1" t="s">
        <v>90</v>
      </c>
      <c r="S208">
        <f>E208-previous!E550</f>
        <v>-4.7652565625999621E-5</v>
      </c>
      <c r="T208">
        <f>F208-previous!F550</f>
        <v>-8.867681879198841E-5</v>
      </c>
    </row>
    <row r="209" spans="1:20" x14ac:dyDescent="0.2">
      <c r="A209" s="1" t="s">
        <v>45</v>
      </c>
      <c r="B209" s="1" t="s">
        <v>46</v>
      </c>
      <c r="C209" s="1">
        <v>936</v>
      </c>
      <c r="D209" s="1">
        <v>0</v>
      </c>
      <c r="E209" s="1">
        <v>0.99786462309919499</v>
      </c>
      <c r="F209" s="1">
        <v>0.99794093203504097</v>
      </c>
      <c r="G209" s="1">
        <v>67944</v>
      </c>
      <c r="H209" s="1">
        <v>72043.5</v>
      </c>
      <c r="I209" s="1">
        <v>4099.5</v>
      </c>
      <c r="J209" s="1">
        <v>70075.216880341904</v>
      </c>
      <c r="K209" s="1">
        <v>73964.283119658096</v>
      </c>
      <c r="L209" s="1">
        <v>3889.0662393162502</v>
      </c>
      <c r="M209" s="1">
        <v>37493.545243939399</v>
      </c>
      <c r="N209" s="1">
        <v>39823.630342627999</v>
      </c>
      <c r="O209" s="1">
        <v>2330.0850986886098</v>
      </c>
      <c r="P209" s="1" t="s">
        <v>84</v>
      </c>
      <c r="Q209" s="1">
        <v>19</v>
      </c>
      <c r="R209" s="1" t="s">
        <v>90</v>
      </c>
      <c r="S209">
        <f>E209-previous!E552</f>
        <v>3.5992792288941367E-5</v>
      </c>
      <c r="T209">
        <f>F209-previous!F552</f>
        <v>4.8320499405951622E-5</v>
      </c>
    </row>
    <row r="210" spans="1:20" x14ac:dyDescent="0.2">
      <c r="A210" s="1" t="s">
        <v>47</v>
      </c>
      <c r="B210" s="1" t="s">
        <v>48</v>
      </c>
      <c r="C210" s="1">
        <v>936</v>
      </c>
      <c r="D210" s="1">
        <v>0</v>
      </c>
      <c r="E210" s="1">
        <v>0.59299389868027697</v>
      </c>
      <c r="F210" s="1">
        <v>0.6795004703791</v>
      </c>
      <c r="G210" s="1">
        <v>1178.5</v>
      </c>
      <c r="H210" s="1">
        <v>1138.5</v>
      </c>
      <c r="I210" s="1">
        <v>40</v>
      </c>
      <c r="J210" s="1">
        <v>1378.6175213675201</v>
      </c>
      <c r="K210" s="1">
        <v>1312.9423076923099</v>
      </c>
      <c r="L210" s="1">
        <v>65.675213675213897</v>
      </c>
      <c r="M210" s="1">
        <v>1019.70955447067</v>
      </c>
      <c r="N210" s="1">
        <v>912.14413023112604</v>
      </c>
      <c r="O210" s="1">
        <v>107.56542423954301</v>
      </c>
      <c r="P210" s="1" t="s">
        <v>84</v>
      </c>
      <c r="Q210" s="1">
        <v>20</v>
      </c>
      <c r="R210" s="1" t="s">
        <v>90</v>
      </c>
      <c r="S210">
        <f>E210-previous!E555</f>
        <v>-3.0557055666520005E-2</v>
      </c>
      <c r="T210">
        <f>F210-previous!F555</f>
        <v>-2.4520328709499717E-3</v>
      </c>
    </row>
    <row r="211" spans="1:20" x14ac:dyDescent="0.2">
      <c r="A211" s="1" t="s">
        <v>49</v>
      </c>
      <c r="B211" s="1" t="s">
        <v>50</v>
      </c>
      <c r="C211" s="1">
        <v>936</v>
      </c>
      <c r="D211" s="1">
        <v>0</v>
      </c>
      <c r="E211" s="1">
        <v>0.917229121584483</v>
      </c>
      <c r="F211" s="1">
        <v>0.92214197750053595</v>
      </c>
      <c r="G211" s="1">
        <v>22047</v>
      </c>
      <c r="H211" s="1">
        <v>27469.5</v>
      </c>
      <c r="I211" s="1">
        <v>5422.5</v>
      </c>
      <c r="J211" s="1">
        <v>24108.0085470085</v>
      </c>
      <c r="K211" s="1">
        <v>30246.489316239298</v>
      </c>
      <c r="L211" s="1">
        <v>6138.4807692307704</v>
      </c>
      <c r="M211" s="1">
        <v>15314.510642323199</v>
      </c>
      <c r="N211" s="1">
        <v>19655.919502225301</v>
      </c>
      <c r="O211" s="1">
        <v>4341.4088599020897</v>
      </c>
      <c r="P211" s="1" t="s">
        <v>84</v>
      </c>
      <c r="Q211" s="1">
        <v>21</v>
      </c>
      <c r="R211" s="1" t="s">
        <v>90</v>
      </c>
      <c r="S211">
        <f>E211-previous!E557</f>
        <v>4.7674155149945996E-5</v>
      </c>
      <c r="T211">
        <f>F211-previous!F557</f>
        <v>1.3136423189996638E-4</v>
      </c>
    </row>
    <row r="212" spans="1:20" x14ac:dyDescent="0.2">
      <c r="A212" s="1" t="s">
        <v>51</v>
      </c>
      <c r="B212" s="1" t="s">
        <v>52</v>
      </c>
      <c r="C212" s="1">
        <v>936</v>
      </c>
      <c r="D212" s="1">
        <v>0</v>
      </c>
      <c r="E212" s="1">
        <v>0.63101022579506805</v>
      </c>
      <c r="F212" s="1">
        <v>0.76998082962001102</v>
      </c>
      <c r="G212" s="1">
        <v>2355</v>
      </c>
      <c r="H212" s="1">
        <v>1879</v>
      </c>
      <c r="I212" s="1">
        <v>476</v>
      </c>
      <c r="J212" s="1">
        <v>4157.5128205128203</v>
      </c>
      <c r="K212" s="1">
        <v>3317.26602564103</v>
      </c>
      <c r="L212" s="1">
        <v>840.24679487179401</v>
      </c>
      <c r="M212" s="1">
        <v>7230.2406399141</v>
      </c>
      <c r="N212" s="1">
        <v>4897.3265087629898</v>
      </c>
      <c r="O212" s="1">
        <v>2332.9141311510998</v>
      </c>
      <c r="P212" s="1" t="s">
        <v>84</v>
      </c>
      <c r="Q212" s="1">
        <v>22</v>
      </c>
      <c r="R212" s="1" t="s">
        <v>90</v>
      </c>
      <c r="S212">
        <f>E212-previous!E559</f>
        <v>6.1701889344800698E-4</v>
      </c>
      <c r="T212">
        <f>F212-previous!F559</f>
        <v>-1.379452555964944E-3</v>
      </c>
    </row>
    <row r="213" spans="1:20" x14ac:dyDescent="0.2">
      <c r="A213" s="1" t="s">
        <v>53</v>
      </c>
      <c r="B213" s="1" t="s">
        <v>54</v>
      </c>
      <c r="C213" s="1">
        <v>936</v>
      </c>
      <c r="D213" s="1">
        <v>0</v>
      </c>
      <c r="E213" s="1">
        <v>0.54954615143881502</v>
      </c>
      <c r="F213" s="1">
        <v>0.49834520056653703</v>
      </c>
      <c r="G213" s="1">
        <v>8408.5</v>
      </c>
      <c r="H213" s="1">
        <v>3979</v>
      </c>
      <c r="I213" s="1">
        <v>4429.5</v>
      </c>
      <c r="J213" s="1">
        <v>9980.0363247863206</v>
      </c>
      <c r="K213" s="1">
        <v>6418.8771367521404</v>
      </c>
      <c r="L213" s="1">
        <v>3561.1591880341898</v>
      </c>
      <c r="M213" s="1">
        <v>7235.9499114956398</v>
      </c>
      <c r="N213" s="1">
        <v>7226.2925599064301</v>
      </c>
      <c r="O213" s="1">
        <v>9.6573515892059696</v>
      </c>
      <c r="P213" s="1" t="s">
        <v>84</v>
      </c>
      <c r="Q213" s="1">
        <v>23</v>
      </c>
      <c r="R213" s="1" t="s">
        <v>90</v>
      </c>
      <c r="S213">
        <f>E213-previous!E561</f>
        <v>-4.2380826137999872E-4</v>
      </c>
      <c r="T213">
        <f>F213-previous!F561</f>
        <v>8.8822902762020206E-5</v>
      </c>
    </row>
    <row r="214" spans="1:20" x14ac:dyDescent="0.2">
      <c r="A214" s="1" t="s">
        <v>55</v>
      </c>
      <c r="B214" s="1" t="s">
        <v>56</v>
      </c>
      <c r="C214" s="1">
        <v>936</v>
      </c>
      <c r="D214" s="1">
        <v>0</v>
      </c>
      <c r="E214" s="1">
        <v>0.98376200686571602</v>
      </c>
      <c r="F214" s="1">
        <v>0.98198400321262402</v>
      </c>
      <c r="G214" s="1">
        <v>26640.5</v>
      </c>
      <c r="H214" s="1">
        <v>27309</v>
      </c>
      <c r="I214" s="1">
        <v>668.5</v>
      </c>
      <c r="J214" s="1">
        <v>33317.629273504303</v>
      </c>
      <c r="K214" s="1">
        <v>33982.637820512798</v>
      </c>
      <c r="L214" s="1">
        <v>665.008547008547</v>
      </c>
      <c r="M214" s="1">
        <v>27045.828521913401</v>
      </c>
      <c r="N214" s="1">
        <v>27308.385529641499</v>
      </c>
      <c r="O214" s="1">
        <v>262.55700772801401</v>
      </c>
      <c r="P214" s="1" t="s">
        <v>84</v>
      </c>
      <c r="Q214" s="1">
        <v>24</v>
      </c>
      <c r="R214" s="1" t="s">
        <v>90</v>
      </c>
      <c r="S214">
        <f>E214-previous!E563</f>
        <v>4.464773507206754E-5</v>
      </c>
      <c r="T214">
        <f>F214-previous!F563</f>
        <v>7.4536893201027077E-5</v>
      </c>
    </row>
    <row r="215" spans="1:20" x14ac:dyDescent="0.2">
      <c r="A215" s="1" t="s">
        <v>57</v>
      </c>
      <c r="B215" s="1" t="s">
        <v>58</v>
      </c>
      <c r="C215" s="1">
        <v>920</v>
      </c>
      <c r="D215" s="1">
        <v>0</v>
      </c>
      <c r="E215" s="1">
        <v>0.97006697203860404</v>
      </c>
      <c r="F215" s="1">
        <v>0.96709650788424395</v>
      </c>
      <c r="G215" s="1">
        <v>72952.5</v>
      </c>
      <c r="H215" s="1">
        <v>75319</v>
      </c>
      <c r="I215" s="1">
        <v>2366.5</v>
      </c>
      <c r="J215" s="1">
        <v>78391.056521739098</v>
      </c>
      <c r="K215" s="1">
        <v>79575.640217391294</v>
      </c>
      <c r="L215" s="1">
        <v>1184.58369565218</v>
      </c>
      <c r="M215" s="1">
        <v>38825.990409556602</v>
      </c>
      <c r="N215" s="1">
        <v>38441.657370296998</v>
      </c>
      <c r="O215" s="1">
        <v>384.33303925958199</v>
      </c>
      <c r="P215" s="1" t="s">
        <v>84</v>
      </c>
      <c r="Q215" s="1">
        <v>25</v>
      </c>
      <c r="R215" s="1" t="s">
        <v>90</v>
      </c>
      <c r="S215">
        <f>E215-previous!E565</f>
        <v>-5.6203873046944963E-5</v>
      </c>
      <c r="T215">
        <f>F215-previous!F565</f>
        <v>-3.0051210984094467E-5</v>
      </c>
    </row>
    <row r="216" spans="1:20" x14ac:dyDescent="0.2">
      <c r="A216" s="1" t="s">
        <v>59</v>
      </c>
      <c r="B216" s="1" t="s">
        <v>60</v>
      </c>
      <c r="C216" s="1">
        <v>920</v>
      </c>
      <c r="D216" s="1">
        <v>0</v>
      </c>
      <c r="E216" s="1">
        <v>0.96643066272266098</v>
      </c>
      <c r="F216" s="1">
        <v>0.95707136950084204</v>
      </c>
      <c r="G216" s="1">
        <v>36827.5</v>
      </c>
      <c r="H216" s="1">
        <v>39925</v>
      </c>
      <c r="I216" s="1">
        <v>3097.5</v>
      </c>
      <c r="J216" s="1">
        <v>40688.956521739099</v>
      </c>
      <c r="K216" s="1">
        <v>43429.828260869603</v>
      </c>
      <c r="L216" s="1">
        <v>2740.8717391304399</v>
      </c>
      <c r="M216" s="1">
        <v>23599.904660323198</v>
      </c>
      <c r="N216" s="1">
        <v>25315.982018893101</v>
      </c>
      <c r="O216" s="1">
        <v>1716.0773585699201</v>
      </c>
      <c r="P216" s="1" t="s">
        <v>84</v>
      </c>
      <c r="Q216" s="1">
        <v>26</v>
      </c>
      <c r="R216" s="1" t="s">
        <v>90</v>
      </c>
      <c r="S216">
        <f>E216-previous!E568</f>
        <v>-1.9134220211047825E-5</v>
      </c>
      <c r="T216">
        <f>F216-previous!F568</f>
        <v>-2.1740760833943718E-5</v>
      </c>
    </row>
    <row r="217" spans="1:20" x14ac:dyDescent="0.2">
      <c r="A217" s="1" t="s">
        <v>61</v>
      </c>
      <c r="B217" s="1" t="s">
        <v>62</v>
      </c>
      <c r="C217" s="1">
        <v>920</v>
      </c>
      <c r="D217" s="1">
        <v>0</v>
      </c>
      <c r="E217" s="1">
        <v>0.647844187942901</v>
      </c>
      <c r="F217" s="1">
        <v>0.89296111584603</v>
      </c>
      <c r="G217" s="1">
        <v>4300.5</v>
      </c>
      <c r="H217" s="1">
        <v>4749</v>
      </c>
      <c r="I217" s="1">
        <v>448.5</v>
      </c>
      <c r="J217" s="1">
        <v>5556.9358695652199</v>
      </c>
      <c r="K217" s="1">
        <v>5565.3249999999998</v>
      </c>
      <c r="L217" s="1">
        <v>8.3891304347826008</v>
      </c>
      <c r="M217" s="1">
        <v>5626.8185205240297</v>
      </c>
      <c r="N217" s="1">
        <v>3995.63703703077</v>
      </c>
      <c r="O217" s="1">
        <v>1631.18148349325</v>
      </c>
      <c r="P217" s="1" t="s">
        <v>84</v>
      </c>
      <c r="Q217" s="1">
        <v>27</v>
      </c>
      <c r="R217" s="1" t="s">
        <v>90</v>
      </c>
      <c r="S217">
        <f>E217-previous!E571</f>
        <v>2.1308464096403412E-4</v>
      </c>
      <c r="T217">
        <f>F217-previous!F571</f>
        <v>2.5687253452899572E-4</v>
      </c>
    </row>
    <row r="218" spans="1:20" x14ac:dyDescent="0.2">
      <c r="A218" s="1" t="s">
        <v>63</v>
      </c>
      <c r="B218" s="1" t="s">
        <v>64</v>
      </c>
      <c r="C218" s="1">
        <v>920</v>
      </c>
      <c r="D218" s="1">
        <v>0</v>
      </c>
      <c r="E218" s="1">
        <v>0.81566087512166796</v>
      </c>
      <c r="F218" s="1">
        <v>0.88750696735553503</v>
      </c>
      <c r="G218" s="1">
        <v>2794</v>
      </c>
      <c r="H218" s="1">
        <v>3278</v>
      </c>
      <c r="I218" s="1">
        <v>484</v>
      </c>
      <c r="J218" s="1">
        <v>3670.6630434782601</v>
      </c>
      <c r="K218" s="1">
        <v>4133.8967391304304</v>
      </c>
      <c r="L218" s="1">
        <v>463.23369565217399</v>
      </c>
      <c r="M218" s="1">
        <v>3497.77386153616</v>
      </c>
      <c r="N218" s="1">
        <v>3501.7356003231298</v>
      </c>
      <c r="O218" s="1">
        <v>3.9617387869761802</v>
      </c>
      <c r="P218" s="1" t="s">
        <v>84</v>
      </c>
      <c r="Q218" s="1">
        <v>28</v>
      </c>
      <c r="R218" s="1" t="s">
        <v>90</v>
      </c>
      <c r="S218">
        <f>E218-previous!E574</f>
        <v>1.2164780713697088E-4</v>
      </c>
      <c r="T218">
        <f>F218-previous!F574</f>
        <v>2.7689201751301962E-4</v>
      </c>
    </row>
    <row r="219" spans="1:20" x14ac:dyDescent="0.2">
      <c r="A219" s="1" t="s">
        <v>65</v>
      </c>
      <c r="B219" s="1" t="s">
        <v>66</v>
      </c>
      <c r="C219" s="1">
        <v>920</v>
      </c>
      <c r="D219" s="1">
        <v>0</v>
      </c>
      <c r="E219" s="1">
        <v>9.5830447817700906E-2</v>
      </c>
      <c r="F219" s="1">
        <v>0.62841808428624402</v>
      </c>
      <c r="G219" s="1">
        <v>689</v>
      </c>
      <c r="H219" s="1">
        <v>556.5</v>
      </c>
      <c r="I219" s="1">
        <v>132.5</v>
      </c>
      <c r="J219" s="1">
        <v>1191.3652173912999</v>
      </c>
      <c r="K219" s="1">
        <v>655.66086956521701</v>
      </c>
      <c r="L219" s="1">
        <v>535.70434782608697</v>
      </c>
      <c r="M219" s="1">
        <v>2828.3025410379901</v>
      </c>
      <c r="N219" s="1">
        <v>491.11203585760899</v>
      </c>
      <c r="O219" s="1">
        <v>2337.1905051803801</v>
      </c>
      <c r="P219" s="1" t="s">
        <v>84</v>
      </c>
      <c r="Q219" s="1">
        <v>29</v>
      </c>
      <c r="R219" s="1" t="s">
        <v>90</v>
      </c>
      <c r="S219">
        <f>E219-previous!E577</f>
        <v>9.448649615791116E-5</v>
      </c>
      <c r="T219">
        <f>F219-previous!F577</f>
        <v>1.8671273295101098E-4</v>
      </c>
    </row>
    <row r="220" spans="1:20" x14ac:dyDescent="0.2">
      <c r="A220" s="1" t="s">
        <v>67</v>
      </c>
      <c r="B220" s="1" t="s">
        <v>68</v>
      </c>
      <c r="C220" s="1">
        <v>920</v>
      </c>
      <c r="D220" s="1">
        <v>0</v>
      </c>
      <c r="E220" s="1">
        <v>0.98334013971132805</v>
      </c>
      <c r="F220" s="1">
        <v>0.97372529091190496</v>
      </c>
      <c r="G220" s="1">
        <v>21641.5</v>
      </c>
      <c r="H220" s="1">
        <v>25817</v>
      </c>
      <c r="I220" s="1">
        <v>4175.5</v>
      </c>
      <c r="J220" s="1">
        <v>25725.335869565199</v>
      </c>
      <c r="K220" s="1">
        <v>29276.7402173913</v>
      </c>
      <c r="L220" s="1">
        <v>3551.4043478260901</v>
      </c>
      <c r="M220" s="1">
        <v>19088.860104878098</v>
      </c>
      <c r="N220" s="1">
        <v>20469.6857313988</v>
      </c>
      <c r="O220" s="1">
        <v>1380.8256265206801</v>
      </c>
      <c r="P220" s="1" t="s">
        <v>84</v>
      </c>
      <c r="Q220" s="1">
        <v>30</v>
      </c>
      <c r="R220" s="1" t="s">
        <v>90</v>
      </c>
      <c r="S220">
        <f>E220-previous!E580</f>
        <v>-6.4434990159067951E-6</v>
      </c>
      <c r="T220">
        <f>F220-previous!F580</f>
        <v>-1.6205320310103133E-6</v>
      </c>
    </row>
    <row r="221" spans="1:20" x14ac:dyDescent="0.2">
      <c r="A221" s="1" t="s">
        <v>69</v>
      </c>
      <c r="B221" s="1" t="s">
        <v>70</v>
      </c>
      <c r="C221" s="1">
        <v>920</v>
      </c>
      <c r="D221" s="1">
        <v>0</v>
      </c>
      <c r="E221" s="1">
        <v>0.372455719623972</v>
      </c>
      <c r="F221" s="1">
        <v>0.36817173838732498</v>
      </c>
      <c r="G221" s="1">
        <v>97</v>
      </c>
      <c r="H221" s="1">
        <v>572</v>
      </c>
      <c r="I221" s="1">
        <v>475</v>
      </c>
      <c r="J221" s="1">
        <v>180.452173913043</v>
      </c>
      <c r="K221" s="1">
        <v>785.320652173913</v>
      </c>
      <c r="L221" s="1">
        <v>604.86847826087001</v>
      </c>
      <c r="M221" s="1">
        <v>296.52416221372698</v>
      </c>
      <c r="N221" s="1">
        <v>872.68987346148901</v>
      </c>
      <c r="O221" s="1">
        <v>576.16571124776101</v>
      </c>
      <c r="P221" s="1" t="s">
        <v>84</v>
      </c>
      <c r="Q221" s="1">
        <v>31</v>
      </c>
      <c r="R221" s="1" t="s">
        <v>90</v>
      </c>
      <c r="S221">
        <f>E221-previous!E583</f>
        <v>9.5404343490312904E-6</v>
      </c>
      <c r="T221">
        <f>F221-previous!F583</f>
        <v>8.6781048954098772E-4</v>
      </c>
    </row>
    <row r="222" spans="1:20" x14ac:dyDescent="0.2">
      <c r="A222" s="1" t="s">
        <v>71</v>
      </c>
      <c r="B222" s="1" t="s">
        <v>72</v>
      </c>
      <c r="C222" s="1">
        <v>920</v>
      </c>
      <c r="D222" s="1">
        <v>0</v>
      </c>
      <c r="E222" s="1">
        <v>0.98376815543652996</v>
      </c>
      <c r="F222" s="1">
        <v>0.97536171531073401</v>
      </c>
      <c r="G222" s="1">
        <v>20667</v>
      </c>
      <c r="H222" s="1">
        <v>22698.5</v>
      </c>
      <c r="I222" s="1">
        <v>2031.5</v>
      </c>
      <c r="J222" s="1">
        <v>24668.4347826087</v>
      </c>
      <c r="K222" s="1">
        <v>26216.176086956501</v>
      </c>
      <c r="L222" s="1">
        <v>1547.74130434783</v>
      </c>
      <c r="M222" s="1">
        <v>18697.2075036715</v>
      </c>
      <c r="N222" s="1">
        <v>19055.462284398</v>
      </c>
      <c r="O222" s="1">
        <v>358.25478072650401</v>
      </c>
      <c r="P222" s="1" t="s">
        <v>84</v>
      </c>
      <c r="Q222" s="1">
        <v>32</v>
      </c>
      <c r="R222" s="1" t="s">
        <v>90</v>
      </c>
      <c r="S222">
        <f>E222-previous!E586</f>
        <v>-2.142249100001159E-6</v>
      </c>
      <c r="T222">
        <f>F222-previous!F586</f>
        <v>3.2899939960140401E-6</v>
      </c>
    </row>
    <row r="223" spans="1:20" x14ac:dyDescent="0.2">
      <c r="A223" s="1" t="s">
        <v>73</v>
      </c>
      <c r="B223" s="1" t="s">
        <v>74</v>
      </c>
      <c r="C223" s="1">
        <v>920</v>
      </c>
      <c r="D223" s="1">
        <v>0</v>
      </c>
      <c r="E223" s="1">
        <v>0.90128212096837301</v>
      </c>
      <c r="F223" s="1">
        <v>0.90914600778259302</v>
      </c>
      <c r="G223" s="1">
        <v>20844</v>
      </c>
      <c r="H223" s="1">
        <v>29523</v>
      </c>
      <c r="I223" s="1">
        <v>8679</v>
      </c>
      <c r="J223" s="1">
        <v>25260.102173913001</v>
      </c>
      <c r="K223" s="1">
        <v>33558.458695652203</v>
      </c>
      <c r="L223" s="1">
        <v>8298.3565217391297</v>
      </c>
      <c r="M223" s="1">
        <v>18532.473883189901</v>
      </c>
      <c r="N223" s="1">
        <v>20698.188548013801</v>
      </c>
      <c r="O223" s="1">
        <v>2165.7146648239</v>
      </c>
      <c r="P223" s="1" t="s">
        <v>84</v>
      </c>
      <c r="Q223" s="1">
        <v>33</v>
      </c>
      <c r="R223" s="1" t="s">
        <v>90</v>
      </c>
      <c r="S223">
        <f>E223-previous!E589</f>
        <v>-2.2061278934004669E-5</v>
      </c>
      <c r="T223">
        <f>F223-previous!F589</f>
        <v>6.9300598350974241E-5</v>
      </c>
    </row>
    <row r="224" spans="1:20" x14ac:dyDescent="0.2">
      <c r="A224" s="1" t="s">
        <v>75</v>
      </c>
      <c r="B224" s="1" t="s">
        <v>76</v>
      </c>
      <c r="C224" s="1">
        <v>920</v>
      </c>
      <c r="D224" s="1">
        <v>0</v>
      </c>
      <c r="E224" s="1">
        <v>0.90239159069943697</v>
      </c>
      <c r="F224" s="1">
        <v>0.914559877424442</v>
      </c>
      <c r="G224" s="1">
        <v>19505</v>
      </c>
      <c r="H224" s="1">
        <v>27520</v>
      </c>
      <c r="I224" s="1">
        <v>8015</v>
      </c>
      <c r="J224" s="1">
        <v>23830.525000000001</v>
      </c>
      <c r="K224" s="1">
        <v>31425.3532608696</v>
      </c>
      <c r="L224" s="1">
        <v>7594.8282608695599</v>
      </c>
      <c r="M224" s="1">
        <v>17516.495084928101</v>
      </c>
      <c r="N224" s="1">
        <v>19794.114718106201</v>
      </c>
      <c r="O224" s="1">
        <v>2277.6196331780802</v>
      </c>
      <c r="P224" s="1" t="s">
        <v>84</v>
      </c>
      <c r="Q224" s="1">
        <v>34</v>
      </c>
      <c r="R224" s="1" t="s">
        <v>90</v>
      </c>
      <c r="S224">
        <f>E224-previous!E592</f>
        <v>-1.2690616345012451E-5</v>
      </c>
      <c r="T224">
        <f>F224-previous!F592</f>
        <v>8.483372126200095E-5</v>
      </c>
    </row>
    <row r="225" spans="1:20" x14ac:dyDescent="0.2">
      <c r="A225" s="1" t="s">
        <v>77</v>
      </c>
      <c r="B225" s="1" t="s">
        <v>78</v>
      </c>
      <c r="C225" s="1">
        <v>920</v>
      </c>
      <c r="D225" s="1">
        <v>0</v>
      </c>
      <c r="E225" s="1">
        <v>6.9987192393821895E-2</v>
      </c>
      <c r="F225" s="1">
        <v>0.53293577155665295</v>
      </c>
      <c r="G225" s="1">
        <v>610</v>
      </c>
      <c r="H225" s="1">
        <v>625</v>
      </c>
      <c r="I225" s="1">
        <v>15</v>
      </c>
      <c r="J225" s="1">
        <v>1429.57717391304</v>
      </c>
      <c r="K225" s="1">
        <v>961.323913043478</v>
      </c>
      <c r="L225" s="1">
        <v>468.253260869565</v>
      </c>
      <c r="M225" s="1">
        <v>3194.63503350573</v>
      </c>
      <c r="N225" s="1">
        <v>1584.7395606043301</v>
      </c>
      <c r="O225" s="1">
        <v>1609.8954729013899</v>
      </c>
      <c r="P225" s="1" t="s">
        <v>84</v>
      </c>
      <c r="Q225" s="1">
        <v>35</v>
      </c>
      <c r="R225" s="1" t="s">
        <v>90</v>
      </c>
      <c r="S225">
        <f>E225-previous!E595</f>
        <v>2.7024090532012934E-6</v>
      </c>
      <c r="T225">
        <f>F225-previous!F595</f>
        <v>2.0463129451797624E-4</v>
      </c>
    </row>
    <row r="226" spans="1:20" x14ac:dyDescent="0.2">
      <c r="A226" s="1" t="s">
        <v>8</v>
      </c>
      <c r="B226" s="1" t="s">
        <v>9</v>
      </c>
      <c r="C226" s="1">
        <v>100</v>
      </c>
      <c r="D226" s="1">
        <v>0</v>
      </c>
      <c r="E226" s="1">
        <v>0.77791772380841495</v>
      </c>
      <c r="F226" s="1">
        <v>0.92375972202455403</v>
      </c>
      <c r="G226" s="1">
        <v>5.1070538434185799</v>
      </c>
      <c r="H226" s="1">
        <v>4.95</v>
      </c>
      <c r="I226" s="1">
        <v>0.15705384341858</v>
      </c>
      <c r="J226" s="1">
        <v>5.7795750029720097</v>
      </c>
      <c r="K226" s="1">
        <v>5.3010000000000002</v>
      </c>
      <c r="L226" s="1">
        <v>0.478575002972015</v>
      </c>
      <c r="M226" s="1">
        <v>3.94563433790506</v>
      </c>
      <c r="N226" s="1">
        <v>3.02963460809812</v>
      </c>
      <c r="O226" s="1">
        <v>0.91599972980694</v>
      </c>
      <c r="P226" s="1" t="s">
        <v>10</v>
      </c>
      <c r="Q226" s="1">
        <v>1</v>
      </c>
      <c r="R226" s="1" t="s">
        <v>89</v>
      </c>
      <c r="S226">
        <f>E226-previous!E2</f>
        <v>-3.3852764557706916E-4</v>
      </c>
      <c r="T226">
        <f>F226-previous!F2</f>
        <v>1.2603188754300998E-4</v>
      </c>
    </row>
    <row r="227" spans="1:20" x14ac:dyDescent="0.2">
      <c r="A227" s="1" t="s">
        <v>11</v>
      </c>
      <c r="B227" s="1" t="s">
        <v>12</v>
      </c>
      <c r="C227" s="1">
        <v>86</v>
      </c>
      <c r="D227" s="1">
        <v>14</v>
      </c>
      <c r="E227" s="1">
        <v>0.87410565522934602</v>
      </c>
      <c r="F227" s="1">
        <v>0.91083737955081301</v>
      </c>
      <c r="G227" s="1">
        <v>8.4250169107185506</v>
      </c>
      <c r="H227" s="1">
        <v>10.3</v>
      </c>
      <c r="I227" s="1">
        <v>1.8749830892814501</v>
      </c>
      <c r="J227" s="1">
        <v>10.4890547087595</v>
      </c>
      <c r="K227" s="1">
        <v>10.8616279069767</v>
      </c>
      <c r="L227" s="1">
        <v>0.37257319821725199</v>
      </c>
      <c r="M227" s="1">
        <v>9.1885874149136892</v>
      </c>
      <c r="N227" s="1">
        <v>8.0806110515109104</v>
      </c>
      <c r="O227" s="1">
        <v>1.1079763634027799</v>
      </c>
      <c r="P227" s="1" t="s">
        <v>10</v>
      </c>
      <c r="Q227" s="1">
        <v>2</v>
      </c>
      <c r="R227" s="1" t="s">
        <v>89</v>
      </c>
      <c r="S227">
        <f>E227-previous!E5</f>
        <v>2.7172192310940257E-3</v>
      </c>
      <c r="T227">
        <f>F227-previous!F5</f>
        <v>5.3783479539704082E-4</v>
      </c>
    </row>
    <row r="228" spans="1:20" x14ac:dyDescent="0.2">
      <c r="A228" s="1" t="s">
        <v>13</v>
      </c>
      <c r="B228" s="1" t="s">
        <v>14</v>
      </c>
      <c r="C228" s="1">
        <v>86</v>
      </c>
      <c r="D228" s="1">
        <v>14</v>
      </c>
      <c r="E228" s="1">
        <v>0.85168487838887597</v>
      </c>
      <c r="F228" s="1">
        <v>0.91598373176060799</v>
      </c>
      <c r="G228" s="1">
        <v>7.7724063676501398</v>
      </c>
      <c r="H228" s="1">
        <v>6.05</v>
      </c>
      <c r="I228" s="1">
        <v>1.72240636765014</v>
      </c>
      <c r="J228" s="1">
        <v>9.9718097704384405</v>
      </c>
      <c r="K228" s="1">
        <v>7.2395348837209301</v>
      </c>
      <c r="L228" s="1">
        <v>2.73227488671751</v>
      </c>
      <c r="M228" s="1">
        <v>9.3624356417928194</v>
      </c>
      <c r="N228" s="1">
        <v>5.9202996559647101</v>
      </c>
      <c r="O228" s="1">
        <v>3.4421359858281102</v>
      </c>
      <c r="P228" s="1" t="s">
        <v>10</v>
      </c>
      <c r="Q228" s="1">
        <v>3</v>
      </c>
      <c r="R228" s="1" t="s">
        <v>89</v>
      </c>
      <c r="S228">
        <f>E228-previous!E8</f>
        <v>-7.5292056182607592E-4</v>
      </c>
      <c r="T228">
        <f>F228-previous!F8</f>
        <v>-7.549057231004408E-5</v>
      </c>
    </row>
    <row r="229" spans="1:20" x14ac:dyDescent="0.2">
      <c r="A229" s="1" t="s">
        <v>15</v>
      </c>
      <c r="B229" s="1" t="s">
        <v>16</v>
      </c>
      <c r="C229" s="1">
        <v>100</v>
      </c>
      <c r="D229" s="1">
        <v>0</v>
      </c>
      <c r="E229" s="1">
        <v>0.96878788940566596</v>
      </c>
      <c r="F229" s="1">
        <v>0.97595501870342904</v>
      </c>
      <c r="G229" s="1">
        <v>73.938949686452005</v>
      </c>
      <c r="H229" s="1">
        <v>73.900000000000006</v>
      </c>
      <c r="I229" s="1">
        <v>3.8949686451985599E-2</v>
      </c>
      <c r="J229" s="1">
        <v>68.462704464144096</v>
      </c>
      <c r="K229" s="1">
        <v>70.039000000000001</v>
      </c>
      <c r="L229" s="1">
        <v>1.5762955358559301</v>
      </c>
      <c r="M229" s="1">
        <v>18.401102292878502</v>
      </c>
      <c r="N229" s="1">
        <v>16.749858404346501</v>
      </c>
      <c r="O229" s="1">
        <v>1.65124388853197</v>
      </c>
      <c r="P229" s="1" t="s">
        <v>10</v>
      </c>
      <c r="Q229" s="1">
        <v>4</v>
      </c>
      <c r="R229" s="1" t="s">
        <v>89</v>
      </c>
      <c r="S229">
        <f>E229-previous!E11</f>
        <v>-3.7662116860071038E-5</v>
      </c>
      <c r="T229">
        <f>F229-previous!F11</f>
        <v>2.1002604329001251E-4</v>
      </c>
    </row>
    <row r="230" spans="1:20" x14ac:dyDescent="0.2">
      <c r="A230" s="1" t="s">
        <v>17</v>
      </c>
      <c r="B230" s="1" t="s">
        <v>18</v>
      </c>
      <c r="C230" s="1">
        <v>100</v>
      </c>
      <c r="D230" s="1">
        <v>0</v>
      </c>
      <c r="E230" s="1">
        <v>0.99483760244647002</v>
      </c>
      <c r="F230" s="1">
        <v>0.99265197938015104</v>
      </c>
      <c r="G230" s="1">
        <v>72.144356459486303</v>
      </c>
      <c r="H230" s="1">
        <v>69.5</v>
      </c>
      <c r="I230" s="1">
        <v>2.64435645948635</v>
      </c>
      <c r="J230" s="1">
        <v>71.672511088757005</v>
      </c>
      <c r="K230" s="1">
        <v>69.180999999999997</v>
      </c>
      <c r="L230" s="1">
        <v>2.49151108875698</v>
      </c>
      <c r="M230" s="1">
        <v>11.7386211669658</v>
      </c>
      <c r="N230" s="1">
        <v>11.3945910879068</v>
      </c>
      <c r="O230" s="1">
        <v>0.34403007905899602</v>
      </c>
      <c r="P230" s="1" t="s">
        <v>10</v>
      </c>
      <c r="Q230" s="1">
        <v>5</v>
      </c>
      <c r="R230" s="1" t="s">
        <v>89</v>
      </c>
      <c r="S230">
        <f>E230-previous!E14</f>
        <v>-4.8183892440989418E-5</v>
      </c>
      <c r="T230">
        <f>F230-previous!F14</f>
        <v>-1.8602585773497271E-4</v>
      </c>
    </row>
    <row r="231" spans="1:20" x14ac:dyDescent="0.2">
      <c r="A231" s="1" t="s">
        <v>19</v>
      </c>
      <c r="B231" s="1" t="s">
        <v>20</v>
      </c>
      <c r="C231" s="1">
        <v>100</v>
      </c>
      <c r="D231" s="1">
        <v>0</v>
      </c>
      <c r="E231" s="1">
        <v>0.994393754210118</v>
      </c>
      <c r="F231" s="1">
        <v>0.99151494813916097</v>
      </c>
      <c r="G231" s="1">
        <v>26.0977302142669</v>
      </c>
      <c r="H231" s="1">
        <v>25.75</v>
      </c>
      <c r="I231" s="1">
        <v>0.34773021426690298</v>
      </c>
      <c r="J231" s="1">
        <v>28.195918433941898</v>
      </c>
      <c r="K231" s="1">
        <v>28.331</v>
      </c>
      <c r="L231" s="1">
        <v>0.13508156605809801</v>
      </c>
      <c r="M231" s="1">
        <v>14.256619237364999</v>
      </c>
      <c r="N231" s="1">
        <v>14.307846932308999</v>
      </c>
      <c r="O231" s="1">
        <v>5.1227694943969802E-2</v>
      </c>
      <c r="P231" s="1" t="s">
        <v>10</v>
      </c>
      <c r="Q231" s="1">
        <v>6</v>
      </c>
      <c r="R231" s="1" t="s">
        <v>89</v>
      </c>
      <c r="S231">
        <f>E231-previous!E17</f>
        <v>-4.8732846358601201E-4</v>
      </c>
      <c r="T231">
        <f>F231-previous!F17</f>
        <v>-5.5806920074208399E-4</v>
      </c>
    </row>
    <row r="232" spans="1:20" x14ac:dyDescent="0.2">
      <c r="A232" s="1" t="s">
        <v>21</v>
      </c>
      <c r="B232" s="1" t="s">
        <v>22</v>
      </c>
      <c r="C232" s="1">
        <v>100</v>
      </c>
      <c r="D232" s="1">
        <v>0</v>
      </c>
      <c r="E232" s="1">
        <v>0.113583275556309</v>
      </c>
      <c r="F232" s="1">
        <v>0.19191164139740099</v>
      </c>
      <c r="G232" s="1">
        <v>5.00164138609808</v>
      </c>
      <c r="H232" s="1">
        <v>2.1</v>
      </c>
      <c r="I232" s="1">
        <v>2.9016413860980799</v>
      </c>
      <c r="J232" s="1">
        <v>5.0024740059920703</v>
      </c>
      <c r="K232" s="1">
        <v>2.758</v>
      </c>
      <c r="L232" s="1">
        <v>2.2444740059920698</v>
      </c>
      <c r="M232" s="1">
        <v>2.93889606656221E-3</v>
      </c>
      <c r="N232" s="1">
        <v>2.41285195265987</v>
      </c>
      <c r="O232" s="1">
        <v>2.40991305659331</v>
      </c>
      <c r="P232" s="1" t="s">
        <v>10</v>
      </c>
      <c r="Q232" s="1">
        <v>7</v>
      </c>
      <c r="R232" s="1" t="s">
        <v>89</v>
      </c>
      <c r="S232">
        <f>E232-previous!E20</f>
        <v>-0.172439004677577</v>
      </c>
      <c r="T232">
        <f>F232-previous!F20</f>
        <v>-9.7129951715739987E-2</v>
      </c>
    </row>
    <row r="233" spans="1:20" x14ac:dyDescent="0.2">
      <c r="A233" s="1" t="s">
        <v>23</v>
      </c>
      <c r="B233" s="1" t="s">
        <v>24</v>
      </c>
      <c r="C233" s="1">
        <v>100</v>
      </c>
      <c r="D233" s="1">
        <v>0</v>
      </c>
      <c r="E233" s="1">
        <v>0.53612060334743405</v>
      </c>
      <c r="F233" s="1">
        <v>0.54019912303353601</v>
      </c>
      <c r="G233" s="1">
        <v>11.225716218495601</v>
      </c>
      <c r="H233" s="1">
        <v>5.8</v>
      </c>
      <c r="I233" s="1">
        <v>5.4257162184955501</v>
      </c>
      <c r="J233" s="1">
        <v>17.2983967069603</v>
      </c>
      <c r="K233" s="1">
        <v>12.675000000000001</v>
      </c>
      <c r="L233" s="1">
        <v>4.6233967069603104</v>
      </c>
      <c r="M233" s="1">
        <v>14.794524952160801</v>
      </c>
      <c r="N233" s="1">
        <v>15.1582119291455</v>
      </c>
      <c r="O233" s="1">
        <v>0.36368697698466201</v>
      </c>
      <c r="P233" s="1" t="s">
        <v>10</v>
      </c>
      <c r="Q233" s="1">
        <v>8</v>
      </c>
      <c r="R233" s="1" t="s">
        <v>89</v>
      </c>
      <c r="S233">
        <f>E233-previous!E22</f>
        <v>-1.3653186049089605E-4</v>
      </c>
      <c r="T233">
        <f>F233-previous!F22</f>
        <v>-1.1102242710799848E-3</v>
      </c>
    </row>
    <row r="234" spans="1:20" x14ac:dyDescent="0.2">
      <c r="A234" s="1" t="s">
        <v>25</v>
      </c>
      <c r="B234" s="1" t="s">
        <v>26</v>
      </c>
      <c r="C234" s="1">
        <v>100</v>
      </c>
      <c r="D234" s="1">
        <v>0</v>
      </c>
      <c r="E234" s="1">
        <v>0.75584191515293497</v>
      </c>
      <c r="F234" s="1">
        <v>0.75645980123323997</v>
      </c>
      <c r="G234" s="1">
        <v>50.425091653048199</v>
      </c>
      <c r="H234" s="1">
        <v>43.05</v>
      </c>
      <c r="I234" s="1">
        <v>7.3750916530482096</v>
      </c>
      <c r="J234" s="1">
        <v>50.701226868013698</v>
      </c>
      <c r="K234" s="1">
        <v>42.374000000000002</v>
      </c>
      <c r="L234" s="1">
        <v>8.3272268680136996</v>
      </c>
      <c r="M234" s="1">
        <v>26.422121598959802</v>
      </c>
      <c r="N234" s="1">
        <v>24.687508066742101</v>
      </c>
      <c r="O234" s="1">
        <v>1.73461353221778</v>
      </c>
      <c r="P234" s="1" t="s">
        <v>10</v>
      </c>
      <c r="Q234" s="1">
        <v>9</v>
      </c>
      <c r="R234" s="1" t="s">
        <v>89</v>
      </c>
      <c r="S234">
        <f>E234-previous!E23</f>
        <v>-7.0774227520498112E-4</v>
      </c>
      <c r="T234">
        <f>F234-previous!F23</f>
        <v>-1.5301897439690126E-3</v>
      </c>
    </row>
    <row r="235" spans="1:20" x14ac:dyDescent="0.2">
      <c r="A235" s="1" t="s">
        <v>27</v>
      </c>
      <c r="B235" s="1" t="s">
        <v>28</v>
      </c>
      <c r="C235" s="1">
        <v>100</v>
      </c>
      <c r="D235" s="1">
        <v>0</v>
      </c>
      <c r="E235" s="1">
        <v>0.86870313219923101</v>
      </c>
      <c r="F235" s="1">
        <v>0.88009121058823903</v>
      </c>
      <c r="G235" s="1">
        <v>56.298742373620797</v>
      </c>
      <c r="H235" s="1">
        <v>66.900000000000006</v>
      </c>
      <c r="I235" s="1">
        <v>10.601257626379301</v>
      </c>
      <c r="J235" s="1">
        <v>53.832342492278897</v>
      </c>
      <c r="K235" s="1">
        <v>61.558999999999997</v>
      </c>
      <c r="L235" s="1">
        <v>7.7266575077211197</v>
      </c>
      <c r="M235" s="1">
        <v>26.032490189577601</v>
      </c>
      <c r="N235" s="1">
        <v>23.347995804368502</v>
      </c>
      <c r="O235" s="1">
        <v>2.6844943852091201</v>
      </c>
      <c r="P235" s="1" t="s">
        <v>10</v>
      </c>
      <c r="Q235" s="1">
        <v>10</v>
      </c>
      <c r="R235" s="1" t="s">
        <v>89</v>
      </c>
      <c r="S235">
        <f>E235-previous!E25</f>
        <v>-2.7758350579719648E-3</v>
      </c>
      <c r="T235">
        <f>F235-previous!F25</f>
        <v>-1.7341994331300237E-3</v>
      </c>
    </row>
    <row r="236" spans="1:20" x14ac:dyDescent="0.2">
      <c r="A236" s="1" t="s">
        <v>29</v>
      </c>
      <c r="B236" s="1" t="s">
        <v>30</v>
      </c>
      <c r="C236" s="1">
        <v>100</v>
      </c>
      <c r="D236" s="1">
        <v>0</v>
      </c>
      <c r="E236" s="1">
        <v>0.64553528492655299</v>
      </c>
      <c r="F236" s="1">
        <v>0.75849818799968205</v>
      </c>
      <c r="G236" s="1">
        <v>14.963517926497801</v>
      </c>
      <c r="H236" s="1">
        <v>13.7</v>
      </c>
      <c r="I236" s="1">
        <v>1.2635179264977501</v>
      </c>
      <c r="J236" s="1">
        <v>21.062557452615899</v>
      </c>
      <c r="K236" s="1">
        <v>15.292</v>
      </c>
      <c r="L236" s="1">
        <v>5.7705574526159102</v>
      </c>
      <c r="M236" s="1">
        <v>18.255192793684198</v>
      </c>
      <c r="N236" s="1">
        <v>11.4100937061813</v>
      </c>
      <c r="O236" s="1">
        <v>6.8450990875028603</v>
      </c>
      <c r="P236" s="1" t="s">
        <v>10</v>
      </c>
      <c r="Q236" s="1">
        <v>11</v>
      </c>
      <c r="R236" s="1" t="s">
        <v>89</v>
      </c>
      <c r="S236">
        <f>E236-previous!E27</f>
        <v>-1.0888840574013958E-2</v>
      </c>
      <c r="T236">
        <f>F236-previous!F27</f>
        <v>-2.0403448231330001E-2</v>
      </c>
    </row>
    <row r="237" spans="1:20" x14ac:dyDescent="0.2">
      <c r="A237" s="1" t="s">
        <v>31</v>
      </c>
      <c r="B237" s="1" t="s">
        <v>32</v>
      </c>
      <c r="C237" s="1">
        <v>100</v>
      </c>
      <c r="D237" s="1">
        <v>0</v>
      </c>
      <c r="E237" s="1">
        <v>0.68080582758060204</v>
      </c>
      <c r="F237" s="1">
        <v>0.76066827259026104</v>
      </c>
      <c r="G237" s="1">
        <v>12.2988546386186</v>
      </c>
      <c r="H237" s="1">
        <v>14.25</v>
      </c>
      <c r="I237" s="1">
        <v>1.95114536138145</v>
      </c>
      <c r="J237" s="1">
        <v>16.755981468513902</v>
      </c>
      <c r="K237" s="1">
        <v>20.623000000000001</v>
      </c>
      <c r="L237" s="1">
        <v>3.8670185314860599</v>
      </c>
      <c r="M237" s="1">
        <v>14.678715068137301</v>
      </c>
      <c r="N237" s="1">
        <v>17.2947697763272</v>
      </c>
      <c r="O237" s="1">
        <v>2.6160547081899401</v>
      </c>
      <c r="P237" s="1" t="s">
        <v>10</v>
      </c>
      <c r="Q237" s="1">
        <v>12</v>
      </c>
      <c r="R237" s="1" t="s">
        <v>89</v>
      </c>
      <c r="S237">
        <f>E237-previous!E29</f>
        <v>2.8115059659251096E-2</v>
      </c>
      <c r="T237">
        <f>F237-previous!F29</f>
        <v>2.948289422466599E-2</v>
      </c>
    </row>
    <row r="238" spans="1:20" x14ac:dyDescent="0.2">
      <c r="A238" s="1" t="s">
        <v>33</v>
      </c>
      <c r="B238" s="1" t="s">
        <v>34</v>
      </c>
      <c r="C238" s="1">
        <v>100</v>
      </c>
      <c r="D238" s="1">
        <v>0</v>
      </c>
      <c r="E238" s="1">
        <v>0.54033793511956596</v>
      </c>
      <c r="F238" s="1">
        <v>0.56751696709406596</v>
      </c>
      <c r="G238" s="1">
        <v>9.1533859700423399</v>
      </c>
      <c r="H238" s="1">
        <v>20.45</v>
      </c>
      <c r="I238" s="1">
        <v>11.2966140299577</v>
      </c>
      <c r="J238" s="1">
        <v>14.635019890909501</v>
      </c>
      <c r="K238" s="1">
        <v>24.015000000000001</v>
      </c>
      <c r="L238" s="1">
        <v>9.3799801090904804</v>
      </c>
      <c r="M238" s="1">
        <v>13.870367132546701</v>
      </c>
      <c r="N238" s="1">
        <v>16.4682821867315</v>
      </c>
      <c r="O238" s="1">
        <v>2.59791505418475</v>
      </c>
      <c r="P238" s="1" t="s">
        <v>10</v>
      </c>
      <c r="Q238" s="1">
        <v>13</v>
      </c>
      <c r="R238" s="1" t="s">
        <v>89</v>
      </c>
      <c r="S238">
        <f>E238-previous!E30</f>
        <v>-3.0012529080299943E-3</v>
      </c>
      <c r="T238">
        <f>F238-previous!F30</f>
        <v>9.7211470969393865E-4</v>
      </c>
    </row>
    <row r="239" spans="1:20" x14ac:dyDescent="0.2">
      <c r="A239" s="1" t="s">
        <v>35</v>
      </c>
      <c r="B239" s="1" t="s">
        <v>36</v>
      </c>
      <c r="C239" s="1">
        <v>100</v>
      </c>
      <c r="D239" s="1">
        <v>0</v>
      </c>
      <c r="E239" s="1">
        <v>0.69916543417967603</v>
      </c>
      <c r="F239" s="1">
        <v>0.68216049504893905</v>
      </c>
      <c r="G239" s="1">
        <v>59.406503972209002</v>
      </c>
      <c r="H239" s="1">
        <v>56.4</v>
      </c>
      <c r="I239" s="1">
        <v>3.0065039722089502</v>
      </c>
      <c r="J239" s="1">
        <v>55.333069090286699</v>
      </c>
      <c r="K239" s="1">
        <v>55.04</v>
      </c>
      <c r="L239" s="1">
        <v>0.29306909028669298</v>
      </c>
      <c r="M239" s="1">
        <v>24.4117311129299</v>
      </c>
      <c r="N239" s="1">
        <v>17.785188480669198</v>
      </c>
      <c r="O239" s="1">
        <v>6.6265426322606897</v>
      </c>
      <c r="P239" s="1" t="s">
        <v>10</v>
      </c>
      <c r="Q239" s="1">
        <v>14</v>
      </c>
      <c r="R239" s="1" t="s">
        <v>89</v>
      </c>
      <c r="S239">
        <f>E239-previous!E31</f>
        <v>5.4179064398607313E-4</v>
      </c>
      <c r="T239">
        <f>F239-previous!F31</f>
        <v>1.542181977723045E-3</v>
      </c>
    </row>
    <row r="240" spans="1:20" x14ac:dyDescent="0.2">
      <c r="A240" s="1" t="s">
        <v>37</v>
      </c>
      <c r="B240" s="1" t="s">
        <v>38</v>
      </c>
      <c r="C240" s="1">
        <v>100</v>
      </c>
      <c r="D240" s="1">
        <v>0</v>
      </c>
      <c r="E240" s="1">
        <v>0.72839093016197498</v>
      </c>
      <c r="F240" s="1">
        <v>0.69189429766338095</v>
      </c>
      <c r="G240" s="1">
        <v>6.0859885001078302</v>
      </c>
      <c r="H240" s="1">
        <v>8.1</v>
      </c>
      <c r="I240" s="1">
        <v>2.0140114998921601</v>
      </c>
      <c r="J240" s="1">
        <v>8.8121098484572702</v>
      </c>
      <c r="K240" s="1">
        <v>10.601000000000001</v>
      </c>
      <c r="L240" s="1">
        <v>1.78889015154273</v>
      </c>
      <c r="M240" s="1">
        <v>9.3545301083949308</v>
      </c>
      <c r="N240" s="1">
        <v>9.1447119454719097</v>
      </c>
      <c r="O240" s="1">
        <v>0.209818162923019</v>
      </c>
      <c r="P240" s="1" t="s">
        <v>10</v>
      </c>
      <c r="Q240" s="1">
        <v>15</v>
      </c>
      <c r="R240" s="1" t="s">
        <v>89</v>
      </c>
      <c r="S240">
        <f>E240-previous!E33</f>
        <v>1.4444817514229769E-3</v>
      </c>
      <c r="T240">
        <f>F240-previous!F33</f>
        <v>1.8364095332209507E-3</v>
      </c>
    </row>
    <row r="241" spans="1:20" x14ac:dyDescent="0.2">
      <c r="A241" s="1" t="s">
        <v>39</v>
      </c>
      <c r="B241" s="1" t="s">
        <v>40</v>
      </c>
      <c r="C241" s="1">
        <v>100</v>
      </c>
      <c r="D241" s="1">
        <v>0</v>
      </c>
      <c r="E241" s="1">
        <v>0.78903688784849102</v>
      </c>
      <c r="F241" s="1">
        <v>0.80527468607161001</v>
      </c>
      <c r="G241" s="1">
        <v>10.5038005190953</v>
      </c>
      <c r="H241" s="1">
        <v>17.600000000000001</v>
      </c>
      <c r="I241" s="1">
        <v>7.0961994809047004</v>
      </c>
      <c r="J241" s="1">
        <v>21.417331000242001</v>
      </c>
      <c r="K241" s="1">
        <v>21.742000000000001</v>
      </c>
      <c r="L241" s="1">
        <v>0.32466899975802799</v>
      </c>
      <c r="M241" s="1">
        <v>23.970595955352302</v>
      </c>
      <c r="N241" s="1">
        <v>16.282631137739301</v>
      </c>
      <c r="O241" s="1">
        <v>7.6879648176130502</v>
      </c>
      <c r="P241" s="1" t="s">
        <v>10</v>
      </c>
      <c r="Q241" s="1">
        <v>16</v>
      </c>
      <c r="R241" s="1" t="s">
        <v>89</v>
      </c>
      <c r="S241">
        <f>E241-previous!E35</f>
        <v>-1.210636691389988E-4</v>
      </c>
      <c r="T241">
        <f>F241-previous!F35</f>
        <v>-1.7102223296729946E-3</v>
      </c>
    </row>
    <row r="242" spans="1:20" x14ac:dyDescent="0.2">
      <c r="A242" s="1" t="s">
        <v>41</v>
      </c>
      <c r="B242" s="1" t="s">
        <v>42</v>
      </c>
      <c r="C242" s="1">
        <v>100</v>
      </c>
      <c r="D242" s="1">
        <v>0</v>
      </c>
      <c r="E242" s="1">
        <v>0.83105193873655303</v>
      </c>
      <c r="F242" s="1">
        <v>0.75338836576614199</v>
      </c>
      <c r="G242" s="1">
        <v>12.1878727106845</v>
      </c>
      <c r="H242" s="1">
        <v>10.45</v>
      </c>
      <c r="I242" s="1">
        <v>1.73787271068445</v>
      </c>
      <c r="J242" s="1">
        <v>14.437490061014101</v>
      </c>
      <c r="K242" s="1">
        <v>12.616</v>
      </c>
      <c r="L242" s="1">
        <v>1.8214900610140701</v>
      </c>
      <c r="M242" s="1">
        <v>11.9763106043472</v>
      </c>
      <c r="N242" s="1">
        <v>11.325306604987301</v>
      </c>
      <c r="O242" s="1">
        <v>0.65100399935991504</v>
      </c>
      <c r="P242" s="1" t="s">
        <v>10</v>
      </c>
      <c r="Q242" s="1">
        <v>17</v>
      </c>
      <c r="R242" s="1" t="s">
        <v>89</v>
      </c>
      <c r="S242">
        <f>E242-previous!E37</f>
        <v>2.3435935895999016E-4</v>
      </c>
      <c r="T242">
        <f>F242-previous!F37</f>
        <v>8.1014663919998231E-4</v>
      </c>
    </row>
    <row r="243" spans="1:20" x14ac:dyDescent="0.2">
      <c r="A243" s="1" t="s">
        <v>43</v>
      </c>
      <c r="B243" s="1" t="s">
        <v>44</v>
      </c>
      <c r="C243" s="1">
        <v>100</v>
      </c>
      <c r="D243" s="1">
        <v>0</v>
      </c>
      <c r="E243" s="1">
        <v>0.36659821154413602</v>
      </c>
      <c r="F243" s="1">
        <v>0.44307618627019102</v>
      </c>
      <c r="G243" s="1">
        <v>39.073326224492703</v>
      </c>
      <c r="H243" s="1">
        <v>5.75</v>
      </c>
      <c r="I243" s="1">
        <v>33.323326224492703</v>
      </c>
      <c r="J243" s="1">
        <v>40.2355395413229</v>
      </c>
      <c r="K243" s="1">
        <v>10.85</v>
      </c>
      <c r="L243" s="1">
        <v>29.3855395413228</v>
      </c>
      <c r="M243" s="1">
        <v>19.3193292258394</v>
      </c>
      <c r="N243" s="1">
        <v>11.195268661539099</v>
      </c>
      <c r="O243" s="1">
        <v>8.1240605643002599</v>
      </c>
      <c r="P243" s="1" t="s">
        <v>10</v>
      </c>
      <c r="Q243" s="1">
        <v>18</v>
      </c>
      <c r="R243" s="1" t="s">
        <v>89</v>
      </c>
      <c r="S243">
        <f>E243-previous!E39</f>
        <v>4.0637323900100109E-4</v>
      </c>
      <c r="T243">
        <f>F243-previous!F39</f>
        <v>-9.9018813975798592E-4</v>
      </c>
    </row>
    <row r="244" spans="1:20" x14ac:dyDescent="0.2">
      <c r="A244" s="1" t="s">
        <v>45</v>
      </c>
      <c r="B244" s="1" t="s">
        <v>46</v>
      </c>
      <c r="C244" s="1">
        <v>100</v>
      </c>
      <c r="D244" s="1">
        <v>0</v>
      </c>
      <c r="E244" s="1">
        <v>0.99824944727883802</v>
      </c>
      <c r="F244" s="1">
        <v>0.99744066015097899</v>
      </c>
      <c r="G244" s="1">
        <v>65.279528031379698</v>
      </c>
      <c r="H244" s="1">
        <v>64</v>
      </c>
      <c r="I244" s="1">
        <v>1.2795280313796999</v>
      </c>
      <c r="J244" s="1">
        <v>63.749336629091701</v>
      </c>
      <c r="K244" s="1">
        <v>62.533999999999999</v>
      </c>
      <c r="L244" s="1">
        <v>1.21533662909174</v>
      </c>
      <c r="M244" s="1">
        <v>16.269620688200099</v>
      </c>
      <c r="N244" s="1">
        <v>16.190914149920701</v>
      </c>
      <c r="O244" s="1">
        <v>7.8706538279469399E-2</v>
      </c>
      <c r="P244" s="1" t="s">
        <v>10</v>
      </c>
      <c r="Q244" s="1">
        <v>19</v>
      </c>
      <c r="R244" s="1" t="s">
        <v>89</v>
      </c>
      <c r="S244">
        <f>E244-previous!E41</f>
        <v>4.3701728170697507E-6</v>
      </c>
      <c r="T244">
        <f>F244-previous!F41</f>
        <v>3.4204549223693093E-4</v>
      </c>
    </row>
    <row r="245" spans="1:20" x14ac:dyDescent="0.2">
      <c r="A245" s="1" t="s">
        <v>47</v>
      </c>
      <c r="B245" s="1" t="s">
        <v>48</v>
      </c>
      <c r="C245" s="1">
        <v>100</v>
      </c>
      <c r="D245" s="1">
        <v>0</v>
      </c>
      <c r="E245" s="1">
        <v>0.284767124211661</v>
      </c>
      <c r="F245" s="1">
        <v>0.50783558993669498</v>
      </c>
      <c r="G245" s="1">
        <v>1.2615510461914901</v>
      </c>
      <c r="H245" s="1">
        <v>1.95</v>
      </c>
      <c r="I245" s="1">
        <v>0.68844895380850502</v>
      </c>
      <c r="J245" s="1">
        <v>1.3998340680683401</v>
      </c>
      <c r="K245" s="1">
        <v>2.3410000000000002</v>
      </c>
      <c r="L245" s="1">
        <v>0.94116593193165599</v>
      </c>
      <c r="M245" s="1">
        <v>0.84969324725888096</v>
      </c>
      <c r="N245" s="1">
        <v>1.75073404518496</v>
      </c>
      <c r="O245" s="1">
        <v>0.90104079792608005</v>
      </c>
      <c r="P245" s="1" t="s">
        <v>10</v>
      </c>
      <c r="Q245" s="1">
        <v>20</v>
      </c>
      <c r="R245" s="1" t="s">
        <v>89</v>
      </c>
      <c r="S245">
        <f>E245-previous!E44</f>
        <v>0.14355870279367899</v>
      </c>
      <c r="T245">
        <f>F245-previous!F44</f>
        <v>4.4339286389108001E-2</v>
      </c>
    </row>
    <row r="246" spans="1:20" x14ac:dyDescent="0.2">
      <c r="A246" s="1" t="s">
        <v>49</v>
      </c>
      <c r="B246" s="1" t="s">
        <v>50</v>
      </c>
      <c r="C246" s="1">
        <v>100</v>
      </c>
      <c r="D246" s="1">
        <v>0</v>
      </c>
      <c r="E246" s="1">
        <v>0.88153006398962597</v>
      </c>
      <c r="F246" s="1">
        <v>0.87872041674995105</v>
      </c>
      <c r="G246" s="1">
        <v>33.9572305223437</v>
      </c>
      <c r="H246" s="1">
        <v>39.5</v>
      </c>
      <c r="I246" s="1">
        <v>5.5427694776562504</v>
      </c>
      <c r="J246" s="1">
        <v>35.8563478043122</v>
      </c>
      <c r="K246" s="1">
        <v>42.27</v>
      </c>
      <c r="L246" s="1">
        <v>6.4136521956877699</v>
      </c>
      <c r="M246" s="1">
        <v>13.0758179739057</v>
      </c>
      <c r="N246" s="1">
        <v>16.673020001175399</v>
      </c>
      <c r="O246" s="1">
        <v>3.5972020272697298</v>
      </c>
      <c r="P246" s="1" t="s">
        <v>10</v>
      </c>
      <c r="Q246" s="1">
        <v>21</v>
      </c>
      <c r="R246" s="1" t="s">
        <v>89</v>
      </c>
      <c r="S246">
        <f>E246-previous!E46</f>
        <v>1.3512258088799189E-4</v>
      </c>
      <c r="T246">
        <f>F246-previous!F46</f>
        <v>0</v>
      </c>
    </row>
    <row r="247" spans="1:20" x14ac:dyDescent="0.2">
      <c r="A247" s="1" t="s">
        <v>51</v>
      </c>
      <c r="B247" s="1" t="s">
        <v>52</v>
      </c>
      <c r="C247" s="1">
        <v>100</v>
      </c>
      <c r="D247" s="1">
        <v>0</v>
      </c>
      <c r="E247" s="1">
        <v>0.54622191128751396</v>
      </c>
      <c r="F247" s="1">
        <v>0.55307006618829901</v>
      </c>
      <c r="G247" s="1">
        <v>3.6729588937690898</v>
      </c>
      <c r="H247" s="1">
        <v>0.55000000000000004</v>
      </c>
      <c r="I247" s="1">
        <v>3.12295889376909</v>
      </c>
      <c r="J247" s="1">
        <v>7.1072767195621704</v>
      </c>
      <c r="K247" s="1">
        <v>2.484</v>
      </c>
      <c r="L247" s="1">
        <v>4.6232767195621696</v>
      </c>
      <c r="M247" s="1">
        <v>8.9406693408122297</v>
      </c>
      <c r="N247" s="1">
        <v>4.6567366212398102</v>
      </c>
      <c r="O247" s="1">
        <v>4.2839327195724204</v>
      </c>
      <c r="P247" s="1" t="s">
        <v>10</v>
      </c>
      <c r="Q247" s="1">
        <v>22</v>
      </c>
      <c r="R247" s="1" t="s">
        <v>89</v>
      </c>
      <c r="S247">
        <f>E247-previous!E48</f>
        <v>1.875193864735003E-3</v>
      </c>
      <c r="T247">
        <f>F247-previous!F48</f>
        <v>3.0876502624460622E-3</v>
      </c>
    </row>
    <row r="248" spans="1:20" x14ac:dyDescent="0.2">
      <c r="A248" s="1" t="s">
        <v>53</v>
      </c>
      <c r="B248" s="1" t="s">
        <v>54</v>
      </c>
      <c r="C248" s="1">
        <v>100</v>
      </c>
      <c r="D248" s="1">
        <v>0</v>
      </c>
      <c r="E248" s="1">
        <v>0.67601039584259204</v>
      </c>
      <c r="F248" s="1">
        <v>0.49675000345780601</v>
      </c>
      <c r="G248" s="1">
        <v>14.7523888466164</v>
      </c>
      <c r="H248" s="1">
        <v>3.4</v>
      </c>
      <c r="I248" s="1">
        <v>11.3523888466164</v>
      </c>
      <c r="J248" s="1">
        <v>16.8028075965059</v>
      </c>
      <c r="K248" s="1">
        <v>8.2560000000000002</v>
      </c>
      <c r="L248" s="1">
        <v>8.5468075965059391</v>
      </c>
      <c r="M248" s="1">
        <v>9.9677656966138493</v>
      </c>
      <c r="N248" s="1">
        <v>11.6591951833406</v>
      </c>
      <c r="O248" s="1">
        <v>1.6914294867267301</v>
      </c>
      <c r="P248" s="1" t="s">
        <v>10</v>
      </c>
      <c r="Q248" s="1">
        <v>23</v>
      </c>
      <c r="R248" s="1" t="s">
        <v>89</v>
      </c>
      <c r="S248">
        <f>E248-previous!E50</f>
        <v>-1.8296118562965979E-5</v>
      </c>
      <c r="T248">
        <f>F248-previous!F50</f>
        <v>-1.8305675163070023E-3</v>
      </c>
    </row>
    <row r="249" spans="1:20" x14ac:dyDescent="0.2">
      <c r="A249" s="1" t="s">
        <v>55</v>
      </c>
      <c r="B249" s="1" t="s">
        <v>56</v>
      </c>
      <c r="C249" s="1">
        <v>100</v>
      </c>
      <c r="D249" s="1">
        <v>0</v>
      </c>
      <c r="E249" s="1">
        <v>0.98476374882552997</v>
      </c>
      <c r="F249" s="1">
        <v>0.984062023974418</v>
      </c>
      <c r="G249" s="1">
        <v>42.339581699038199</v>
      </c>
      <c r="H249" s="1">
        <v>37.299999999999997</v>
      </c>
      <c r="I249" s="1">
        <v>5.0395816990381999</v>
      </c>
      <c r="J249" s="1">
        <v>42.125295388847398</v>
      </c>
      <c r="K249" s="1">
        <v>36.674999999999997</v>
      </c>
      <c r="L249" s="1">
        <v>5.4502953888474304</v>
      </c>
      <c r="M249" s="1">
        <v>21.1319293368188</v>
      </c>
      <c r="N249" s="1">
        <v>18.765820934708302</v>
      </c>
      <c r="O249" s="1">
        <v>2.3661084021104801</v>
      </c>
      <c r="P249" s="1" t="s">
        <v>10</v>
      </c>
      <c r="Q249" s="1">
        <v>24</v>
      </c>
      <c r="R249" s="1" t="s">
        <v>89</v>
      </c>
      <c r="S249">
        <f>E249-previous!E52</f>
        <v>-3.4980764174075141E-5</v>
      </c>
      <c r="T249">
        <f>F249-previous!F52</f>
        <v>1.680208346319656E-4</v>
      </c>
    </row>
    <row r="250" spans="1:20" x14ac:dyDescent="0.2">
      <c r="A250" s="1" t="s">
        <v>57</v>
      </c>
      <c r="B250" s="1" t="s">
        <v>58</v>
      </c>
      <c r="C250" s="1">
        <v>100</v>
      </c>
      <c r="D250" s="1">
        <v>0</v>
      </c>
      <c r="E250" s="1">
        <v>0.98963136891625603</v>
      </c>
      <c r="F250" s="1">
        <v>0.98706216369795796</v>
      </c>
      <c r="G250" s="1">
        <v>25.4842204543592</v>
      </c>
      <c r="H250" s="1">
        <v>25.25</v>
      </c>
      <c r="I250" s="1">
        <v>0.23422045435924899</v>
      </c>
      <c r="J250" s="1">
        <v>27.0985073514072</v>
      </c>
      <c r="K250" s="1">
        <v>27.03</v>
      </c>
      <c r="L250" s="1">
        <v>6.85073514071846E-2</v>
      </c>
      <c r="M250" s="1">
        <v>10.986474131835299</v>
      </c>
      <c r="N250" s="1">
        <v>10.3334848473741</v>
      </c>
      <c r="O250" s="1">
        <v>0.65298928446123805</v>
      </c>
      <c r="P250" s="1" t="s">
        <v>10</v>
      </c>
      <c r="Q250" s="1">
        <v>25</v>
      </c>
      <c r="R250" s="1" t="s">
        <v>89</v>
      </c>
      <c r="S250">
        <f>E250-previous!E54</f>
        <v>0</v>
      </c>
      <c r="T250">
        <f>F250-previous!F54</f>
        <v>0</v>
      </c>
    </row>
    <row r="251" spans="1:20" x14ac:dyDescent="0.2">
      <c r="A251" s="1" t="s">
        <v>59</v>
      </c>
      <c r="B251" s="1" t="s">
        <v>60</v>
      </c>
      <c r="C251" s="1">
        <v>100</v>
      </c>
      <c r="D251" s="1">
        <v>0</v>
      </c>
      <c r="E251" s="1">
        <v>0.92192032793315903</v>
      </c>
      <c r="F251" s="1">
        <v>0.92015818447148101</v>
      </c>
      <c r="G251" s="1">
        <v>53.5789496593245</v>
      </c>
      <c r="H251" s="1">
        <v>55.6</v>
      </c>
      <c r="I251" s="1">
        <v>2.0210503406754898</v>
      </c>
      <c r="J251" s="1">
        <v>54.324099056831599</v>
      </c>
      <c r="K251" s="1">
        <v>55.682000000000002</v>
      </c>
      <c r="L251" s="1">
        <v>1.35790094316837</v>
      </c>
      <c r="M251" s="1">
        <v>15.4190162930617</v>
      </c>
      <c r="N251" s="1">
        <v>15.0194176002435</v>
      </c>
      <c r="O251" s="1">
        <v>0.39959869281815202</v>
      </c>
      <c r="P251" s="1" t="s">
        <v>10</v>
      </c>
      <c r="Q251" s="1">
        <v>26</v>
      </c>
      <c r="R251" s="1" t="s">
        <v>89</v>
      </c>
      <c r="S251">
        <f>E251-previous!E57</f>
        <v>0</v>
      </c>
      <c r="T251">
        <f>F251-previous!F57</f>
        <v>0</v>
      </c>
    </row>
    <row r="252" spans="1:20" x14ac:dyDescent="0.2">
      <c r="A252" s="1" t="s">
        <v>61</v>
      </c>
      <c r="B252" s="1" t="s">
        <v>62</v>
      </c>
      <c r="C252" s="1">
        <v>100</v>
      </c>
      <c r="D252" s="1">
        <v>0</v>
      </c>
      <c r="E252" s="1">
        <v>0.97178912876801604</v>
      </c>
      <c r="F252" s="1">
        <v>0.95917522517680998</v>
      </c>
      <c r="G252" s="1">
        <v>10.835292008117399</v>
      </c>
      <c r="H252" s="1">
        <v>10.95</v>
      </c>
      <c r="I252" s="1">
        <v>0.11470799188255</v>
      </c>
      <c r="J252" s="1">
        <v>13.269946084069399</v>
      </c>
      <c r="K252" s="1">
        <v>13.151</v>
      </c>
      <c r="L252" s="1">
        <v>0.118946084069357</v>
      </c>
      <c r="M252" s="1">
        <v>8.7820260189191206</v>
      </c>
      <c r="N252" s="1">
        <v>8.1047622239687396</v>
      </c>
      <c r="O252" s="1">
        <v>0.67726379495037603</v>
      </c>
      <c r="P252" s="1" t="s">
        <v>10</v>
      </c>
      <c r="Q252" s="1">
        <v>27</v>
      </c>
      <c r="R252" s="1" t="s">
        <v>89</v>
      </c>
      <c r="S252">
        <f>E252-previous!E60</f>
        <v>0</v>
      </c>
      <c r="T252">
        <f>F252-previous!F60</f>
        <v>0</v>
      </c>
    </row>
    <row r="253" spans="1:20" x14ac:dyDescent="0.2">
      <c r="A253" s="1" t="s">
        <v>63</v>
      </c>
      <c r="B253" s="1" t="s">
        <v>64</v>
      </c>
      <c r="C253" s="1">
        <v>100</v>
      </c>
      <c r="D253" s="1">
        <v>0</v>
      </c>
      <c r="E253" s="1">
        <v>0.51943413928303706</v>
      </c>
      <c r="F253" s="1">
        <v>0.59852499107670698</v>
      </c>
      <c r="G253" s="1">
        <v>69.060729808222007</v>
      </c>
      <c r="H253" s="1">
        <v>68.849999999999994</v>
      </c>
      <c r="I253" s="1">
        <v>0.210729808221956</v>
      </c>
      <c r="J253" s="1">
        <v>66.844864649026505</v>
      </c>
      <c r="K253" s="1">
        <v>68.236000000000004</v>
      </c>
      <c r="L253" s="1">
        <v>1.39113535097351</v>
      </c>
      <c r="M253" s="1">
        <v>11.915523885730501</v>
      </c>
      <c r="N253" s="1">
        <v>12.2750837393511</v>
      </c>
      <c r="O253" s="1">
        <v>0.359559853620532</v>
      </c>
      <c r="P253" s="1" t="s">
        <v>10</v>
      </c>
      <c r="Q253" s="1">
        <v>28</v>
      </c>
      <c r="R253" s="1" t="s">
        <v>89</v>
      </c>
      <c r="S253">
        <f>E253-previous!E63</f>
        <v>0</v>
      </c>
      <c r="T253">
        <f>F253-previous!F63</f>
        <v>0</v>
      </c>
    </row>
    <row r="254" spans="1:20" x14ac:dyDescent="0.2">
      <c r="A254" s="1" t="s">
        <v>65</v>
      </c>
      <c r="B254" s="1" t="s">
        <v>66</v>
      </c>
      <c r="C254" s="1">
        <v>100</v>
      </c>
      <c r="D254" s="1">
        <v>0</v>
      </c>
      <c r="E254" s="1">
        <v>0.245668248659237</v>
      </c>
      <c r="F254" s="1">
        <v>0.54944731883624498</v>
      </c>
      <c r="G254" s="1">
        <v>17.4157461752845</v>
      </c>
      <c r="H254" s="1">
        <v>13.75</v>
      </c>
      <c r="I254" s="1">
        <v>3.66574617528445</v>
      </c>
      <c r="J254" s="1">
        <v>19.843838548179999</v>
      </c>
      <c r="K254" s="1">
        <v>14.928000000000001</v>
      </c>
      <c r="L254" s="1">
        <v>4.9158385481799698</v>
      </c>
      <c r="M254" s="1">
        <v>10.815629849242001</v>
      </c>
      <c r="N254" s="1">
        <v>7.8522734274729604</v>
      </c>
      <c r="O254" s="1">
        <v>2.9633564217690598</v>
      </c>
      <c r="P254" s="1" t="s">
        <v>10</v>
      </c>
      <c r="Q254" s="1">
        <v>29</v>
      </c>
      <c r="R254" s="1" t="s">
        <v>89</v>
      </c>
      <c r="S254">
        <f>E254-previous!E66</f>
        <v>0</v>
      </c>
      <c r="T254">
        <f>F254-previous!F66</f>
        <v>0</v>
      </c>
    </row>
    <row r="255" spans="1:20" x14ac:dyDescent="0.2">
      <c r="A255" s="1" t="s">
        <v>67</v>
      </c>
      <c r="B255" s="1" t="s">
        <v>68</v>
      </c>
      <c r="C255" s="1">
        <v>100</v>
      </c>
      <c r="D255" s="1">
        <v>0</v>
      </c>
      <c r="E255" s="1">
        <v>0.88875938043613301</v>
      </c>
      <c r="F255" s="1">
        <v>0.92250220819981099</v>
      </c>
      <c r="G255" s="1">
        <v>64.191661087624993</v>
      </c>
      <c r="H255" s="1">
        <v>67.45</v>
      </c>
      <c r="I255" s="1">
        <v>3.2583389123750499</v>
      </c>
      <c r="J255" s="1">
        <v>62.5957773499346</v>
      </c>
      <c r="K255" s="1">
        <v>66.694000000000003</v>
      </c>
      <c r="L255" s="1">
        <v>4.0982226500653898</v>
      </c>
      <c r="M255" s="1">
        <v>15.2102599337433</v>
      </c>
      <c r="N255" s="1">
        <v>13.3302407019422</v>
      </c>
      <c r="O255" s="1">
        <v>1.88001923180111</v>
      </c>
      <c r="P255" s="1" t="s">
        <v>10</v>
      </c>
      <c r="Q255" s="1">
        <v>30</v>
      </c>
      <c r="R255" s="1" t="s">
        <v>89</v>
      </c>
      <c r="S255">
        <f>E255-previous!E69</f>
        <v>0</v>
      </c>
      <c r="T255">
        <f>F255-previous!F69</f>
        <v>0</v>
      </c>
    </row>
    <row r="256" spans="1:20" x14ac:dyDescent="0.2">
      <c r="A256" s="1" t="s">
        <v>69</v>
      </c>
      <c r="B256" s="1" t="s">
        <v>70</v>
      </c>
      <c r="C256" s="1">
        <v>100</v>
      </c>
      <c r="D256" s="1">
        <v>0</v>
      </c>
      <c r="E256" s="1">
        <v>0.10694680792615301</v>
      </c>
      <c r="F256" s="1">
        <v>5.2201292642544E-2</v>
      </c>
      <c r="G256" s="1">
        <v>0.41836746347675702</v>
      </c>
      <c r="H256" s="1">
        <v>2.65</v>
      </c>
      <c r="I256" s="1">
        <v>2.2316325365232399</v>
      </c>
      <c r="J256" s="1">
        <v>0.67309405085248697</v>
      </c>
      <c r="K256" s="1">
        <v>3.347</v>
      </c>
      <c r="L256" s="1">
        <v>2.6739059491475099</v>
      </c>
      <c r="M256" s="1">
        <v>0.89713968302937697</v>
      </c>
      <c r="N256" s="1">
        <v>2.9845546848176001</v>
      </c>
      <c r="O256" s="1">
        <v>2.0874150017882198</v>
      </c>
      <c r="P256" s="1" t="s">
        <v>10</v>
      </c>
      <c r="Q256" s="1">
        <v>31</v>
      </c>
      <c r="R256" s="1" t="s">
        <v>89</v>
      </c>
      <c r="S256">
        <f>E256-previous!E72</f>
        <v>0</v>
      </c>
      <c r="T256">
        <f>F256-previous!F72</f>
        <v>0</v>
      </c>
    </row>
    <row r="257" spans="1:20" x14ac:dyDescent="0.2">
      <c r="A257" s="1" t="s">
        <v>71</v>
      </c>
      <c r="B257" s="1" t="s">
        <v>72</v>
      </c>
      <c r="C257" s="1">
        <v>100</v>
      </c>
      <c r="D257" s="1">
        <v>0</v>
      </c>
      <c r="E257" s="1">
        <v>0.62342449872690897</v>
      </c>
      <c r="F257" s="1">
        <v>0.667464805676943</v>
      </c>
      <c r="G257" s="1">
        <v>97.660127822465796</v>
      </c>
      <c r="H257" s="1">
        <v>90.55</v>
      </c>
      <c r="I257" s="1">
        <v>7.1101278224657998</v>
      </c>
      <c r="J257" s="1">
        <v>95.928715477629297</v>
      </c>
      <c r="K257" s="1">
        <v>88.757999999999996</v>
      </c>
      <c r="L257" s="1">
        <v>7.1707154776292903</v>
      </c>
      <c r="M257" s="1">
        <v>3.7881000495045201</v>
      </c>
      <c r="N257" s="1">
        <v>6.7209934931789297</v>
      </c>
      <c r="O257" s="1">
        <v>2.9328934436744101</v>
      </c>
      <c r="P257" s="1" t="s">
        <v>10</v>
      </c>
      <c r="Q257" s="1">
        <v>32</v>
      </c>
      <c r="R257" s="1" t="s">
        <v>89</v>
      </c>
      <c r="S257">
        <f>E257-previous!E75</f>
        <v>0</v>
      </c>
      <c r="T257">
        <f>F257-previous!F75</f>
        <v>0</v>
      </c>
    </row>
    <row r="258" spans="1:20" x14ac:dyDescent="0.2">
      <c r="A258" s="1" t="s">
        <v>73</v>
      </c>
      <c r="B258" s="1" t="s">
        <v>74</v>
      </c>
      <c r="C258" s="1">
        <v>100</v>
      </c>
      <c r="D258" s="1">
        <v>0</v>
      </c>
      <c r="E258" s="1">
        <v>0.882268386203653</v>
      </c>
      <c r="F258" s="1">
        <v>0.86646204099507196</v>
      </c>
      <c r="G258" s="1">
        <v>30.7440763569541</v>
      </c>
      <c r="H258" s="1">
        <v>40.85</v>
      </c>
      <c r="I258" s="1">
        <v>10.1059236430459</v>
      </c>
      <c r="J258" s="1">
        <v>31.037507139251002</v>
      </c>
      <c r="K258" s="1">
        <v>41.582000000000001</v>
      </c>
      <c r="L258" s="1">
        <v>10.544492860748999</v>
      </c>
      <c r="M258" s="1">
        <v>14.028712011684901</v>
      </c>
      <c r="N258" s="1">
        <v>15.008794593554599</v>
      </c>
      <c r="O258" s="1">
        <v>0.98008258186977104</v>
      </c>
      <c r="P258" s="1" t="s">
        <v>10</v>
      </c>
      <c r="Q258" s="1">
        <v>33</v>
      </c>
      <c r="R258" s="1" t="s">
        <v>89</v>
      </c>
      <c r="S258">
        <f>E258-previous!E78</f>
        <v>0</v>
      </c>
      <c r="T258">
        <f>F258-previous!F78</f>
        <v>0</v>
      </c>
    </row>
    <row r="259" spans="1:20" x14ac:dyDescent="0.2">
      <c r="A259" s="1" t="s">
        <v>75</v>
      </c>
      <c r="B259" s="1" t="s">
        <v>76</v>
      </c>
      <c r="C259" s="1">
        <v>100</v>
      </c>
      <c r="D259" s="1">
        <v>0</v>
      </c>
      <c r="E259" s="1">
        <v>0.30432568911199998</v>
      </c>
      <c r="F259" s="1">
        <v>0.62780880378491799</v>
      </c>
      <c r="G259" s="1">
        <v>96.945862945908203</v>
      </c>
      <c r="H259" s="1">
        <v>95.55</v>
      </c>
      <c r="I259" s="1">
        <v>1.3958629459082501</v>
      </c>
      <c r="J259" s="1">
        <v>95.416029500036004</v>
      </c>
      <c r="K259" s="1">
        <v>95.137</v>
      </c>
      <c r="L259" s="1">
        <v>0.27902950003597499</v>
      </c>
      <c r="M259" s="1">
        <v>4.9751043765015597</v>
      </c>
      <c r="N259" s="1">
        <v>2.96660384679828</v>
      </c>
      <c r="O259" s="1">
        <v>2.0085005297032801</v>
      </c>
      <c r="P259" s="1" t="s">
        <v>10</v>
      </c>
      <c r="Q259" s="1">
        <v>34</v>
      </c>
      <c r="R259" s="1" t="s">
        <v>89</v>
      </c>
      <c r="S259">
        <f>E259-previous!E81</f>
        <v>0</v>
      </c>
      <c r="T259">
        <f>F259-previous!F81</f>
        <v>0</v>
      </c>
    </row>
    <row r="260" spans="1:20" x14ac:dyDescent="0.2">
      <c r="A260" s="1" t="s">
        <v>77</v>
      </c>
      <c r="B260" s="1" t="s">
        <v>78</v>
      </c>
      <c r="C260" s="1">
        <v>100</v>
      </c>
      <c r="D260" s="1">
        <v>0</v>
      </c>
      <c r="E260" s="1">
        <v>0.32938523931130698</v>
      </c>
      <c r="F260" s="1">
        <v>0.65499041353979903</v>
      </c>
      <c r="G260" s="1">
        <v>3.0541370540917301</v>
      </c>
      <c r="H260" s="1">
        <v>2.5</v>
      </c>
      <c r="I260" s="1">
        <v>0.55413705409172997</v>
      </c>
      <c r="J260" s="1">
        <v>4.5839704999640203</v>
      </c>
      <c r="K260" s="1">
        <v>3.0409999999999999</v>
      </c>
      <c r="L260" s="1">
        <v>1.5429704999640199</v>
      </c>
      <c r="M260" s="1">
        <v>4.9751043765015597</v>
      </c>
      <c r="N260" s="1">
        <v>2.36498425048678</v>
      </c>
      <c r="O260" s="1">
        <v>2.6101201260147802</v>
      </c>
      <c r="P260" s="1" t="s">
        <v>10</v>
      </c>
      <c r="Q260" s="1">
        <v>35</v>
      </c>
      <c r="R260" s="1" t="s">
        <v>89</v>
      </c>
      <c r="S260">
        <f>E260-previous!E84</f>
        <v>0</v>
      </c>
      <c r="T260">
        <f>F260-previous!F84</f>
        <v>0</v>
      </c>
    </row>
    <row r="261" spans="1:20" x14ac:dyDescent="0.2">
      <c r="A261" s="1" t="s">
        <v>8</v>
      </c>
      <c r="B261" s="1" t="s">
        <v>9</v>
      </c>
      <c r="C261" s="1">
        <v>770</v>
      </c>
      <c r="D261" s="1">
        <v>0</v>
      </c>
      <c r="E261" s="1">
        <v>0.82856678788124205</v>
      </c>
      <c r="F261" s="1">
        <v>0.91255606704482295</v>
      </c>
      <c r="G261" s="1">
        <v>4.9904525305972998</v>
      </c>
      <c r="H261" s="1">
        <v>5</v>
      </c>
      <c r="I261" s="1">
        <v>9.5474694027002406E-3</v>
      </c>
      <c r="J261" s="1">
        <v>6.3190955631438301</v>
      </c>
      <c r="K261" s="1">
        <v>5.9819480519480503</v>
      </c>
      <c r="L261" s="1">
        <v>0.33714751119577802</v>
      </c>
      <c r="M261" s="1">
        <v>5.8423469498464904</v>
      </c>
      <c r="N261" s="1">
        <v>5.3617533812266096</v>
      </c>
      <c r="O261" s="1">
        <v>0.48059356861987201</v>
      </c>
      <c r="P261" s="1" t="s">
        <v>79</v>
      </c>
      <c r="Q261" s="1">
        <v>1</v>
      </c>
      <c r="R261" s="1" t="s">
        <v>89</v>
      </c>
      <c r="S261">
        <f>E261-previous!E87</f>
        <v>6.6010988098996748E-5</v>
      </c>
      <c r="T261">
        <f>F261-previous!F87</f>
        <v>-9.0034092485091755E-5</v>
      </c>
    </row>
    <row r="262" spans="1:20" x14ac:dyDescent="0.2">
      <c r="A262" s="1" t="s">
        <v>11</v>
      </c>
      <c r="B262" s="1" t="s">
        <v>12</v>
      </c>
      <c r="C262" s="1">
        <v>685</v>
      </c>
      <c r="D262" s="1">
        <v>85</v>
      </c>
      <c r="E262" s="1">
        <v>0.87165522488872105</v>
      </c>
      <c r="F262" s="1">
        <v>0.88775748247877895</v>
      </c>
      <c r="G262" s="1">
        <v>10.4498977505112</v>
      </c>
      <c r="H262" s="1">
        <v>11.2</v>
      </c>
      <c r="I262" s="1">
        <v>0.750102249488799</v>
      </c>
      <c r="J262" s="1">
        <v>12.6977768576662</v>
      </c>
      <c r="K262" s="1">
        <v>12.8417518248175</v>
      </c>
      <c r="L262" s="1">
        <v>0.14397496715134001</v>
      </c>
      <c r="M262" s="1">
        <v>9.9989207052056805</v>
      </c>
      <c r="N262" s="1">
        <v>9.0740976625012895</v>
      </c>
      <c r="O262" s="1">
        <v>0.92482304270438198</v>
      </c>
      <c r="P262" s="1" t="s">
        <v>79</v>
      </c>
      <c r="Q262" s="1">
        <v>2</v>
      </c>
      <c r="R262" s="1" t="s">
        <v>89</v>
      </c>
      <c r="S262">
        <f>E262-previous!E90</f>
        <v>8.5810598346802713E-4</v>
      </c>
      <c r="T262">
        <f>F262-previous!F90</f>
        <v>-2.2001605489507803E-4</v>
      </c>
    </row>
    <row r="263" spans="1:20" x14ac:dyDescent="0.2">
      <c r="A263" s="1" t="s">
        <v>13</v>
      </c>
      <c r="B263" s="1" t="s">
        <v>14</v>
      </c>
      <c r="C263" s="1">
        <v>685</v>
      </c>
      <c r="D263" s="1">
        <v>85</v>
      </c>
      <c r="E263" s="1">
        <v>0.84919725133139101</v>
      </c>
      <c r="F263" s="1">
        <v>0.91501618386634398</v>
      </c>
      <c r="G263" s="1">
        <v>8.4580684847242207</v>
      </c>
      <c r="H263" s="1">
        <v>6.3</v>
      </c>
      <c r="I263" s="1">
        <v>2.15806848472422</v>
      </c>
      <c r="J263" s="1">
        <v>10.5445730508309</v>
      </c>
      <c r="K263" s="1">
        <v>7.8630656934306602</v>
      </c>
      <c r="L263" s="1">
        <v>2.6815073574002302</v>
      </c>
      <c r="M263" s="1">
        <v>8.6689286027036108</v>
      </c>
      <c r="N263" s="1">
        <v>6.5535196072609798</v>
      </c>
      <c r="O263" s="1">
        <v>2.1154089954426301</v>
      </c>
      <c r="P263" s="1" t="s">
        <v>79</v>
      </c>
      <c r="Q263" s="1">
        <v>3</v>
      </c>
      <c r="R263" s="1" t="s">
        <v>89</v>
      </c>
      <c r="S263">
        <f>E263-previous!E93</f>
        <v>8.2573786992630183E-3</v>
      </c>
      <c r="T263">
        <f>F263-previous!F93</f>
        <v>1.6237344422098676E-4</v>
      </c>
    </row>
    <row r="264" spans="1:20" x14ac:dyDescent="0.2">
      <c r="A264" s="1" t="s">
        <v>15</v>
      </c>
      <c r="B264" s="1" t="s">
        <v>16</v>
      </c>
      <c r="C264" s="1">
        <v>770</v>
      </c>
      <c r="D264" s="1">
        <v>0</v>
      </c>
      <c r="E264" s="1">
        <v>0.91602369515346205</v>
      </c>
      <c r="F264" s="1">
        <v>0.93667000749581297</v>
      </c>
      <c r="G264" s="1">
        <v>68.664606882800697</v>
      </c>
      <c r="H264" s="1">
        <v>70</v>
      </c>
      <c r="I264" s="1">
        <v>1.3353931171992599</v>
      </c>
      <c r="J264" s="1">
        <v>65.780926584357999</v>
      </c>
      <c r="K264" s="1">
        <v>67.2419480519481</v>
      </c>
      <c r="L264" s="1">
        <v>1.4610214675901001</v>
      </c>
      <c r="M264" s="1">
        <v>17.609027517616301</v>
      </c>
      <c r="N264" s="1">
        <v>16.2256501601087</v>
      </c>
      <c r="O264" s="1">
        <v>1.38337735750765</v>
      </c>
      <c r="P264" s="1" t="s">
        <v>79</v>
      </c>
      <c r="Q264" s="1">
        <v>4</v>
      </c>
      <c r="R264" s="1" t="s">
        <v>89</v>
      </c>
      <c r="S264">
        <f>E264-previous!E96</f>
        <v>5.9860475520701062E-4</v>
      </c>
      <c r="T264">
        <f>F264-previous!F96</f>
        <v>-1.3694622354698538E-4</v>
      </c>
    </row>
    <row r="265" spans="1:20" x14ac:dyDescent="0.2">
      <c r="A265" s="1" t="s">
        <v>17</v>
      </c>
      <c r="B265" s="1" t="s">
        <v>18</v>
      </c>
      <c r="C265" s="1">
        <v>770</v>
      </c>
      <c r="D265" s="1">
        <v>0</v>
      </c>
      <c r="E265" s="1">
        <v>0.98775493193165298</v>
      </c>
      <c r="F265" s="1">
        <v>0.98539967027897901</v>
      </c>
      <c r="G265" s="1">
        <v>72.204401383815195</v>
      </c>
      <c r="H265" s="1">
        <v>69.599999999999994</v>
      </c>
      <c r="I265" s="1">
        <v>2.6044013838151998</v>
      </c>
      <c r="J265" s="1">
        <v>69.930680573284803</v>
      </c>
      <c r="K265" s="1">
        <v>67.425584415584396</v>
      </c>
      <c r="L265" s="1">
        <v>2.5050961577003599</v>
      </c>
      <c r="M265" s="1">
        <v>13.384065840631999</v>
      </c>
      <c r="N265" s="1">
        <v>12.968629048011699</v>
      </c>
      <c r="O265" s="1">
        <v>0.41543679262032102</v>
      </c>
      <c r="P265" s="1" t="s">
        <v>79</v>
      </c>
      <c r="Q265" s="1">
        <v>5</v>
      </c>
      <c r="R265" s="1" t="s">
        <v>89</v>
      </c>
      <c r="S265">
        <f>E265-previous!E99</f>
        <v>-8.6867209955987512E-5</v>
      </c>
      <c r="T265">
        <f>F265-previous!F99</f>
        <v>-1.3271461878394675E-4</v>
      </c>
    </row>
    <row r="266" spans="1:20" x14ac:dyDescent="0.2">
      <c r="A266" s="1" t="s">
        <v>19</v>
      </c>
      <c r="B266" s="1" t="s">
        <v>20</v>
      </c>
      <c r="C266" s="1">
        <v>770</v>
      </c>
      <c r="D266" s="1">
        <v>0</v>
      </c>
      <c r="E266" s="1">
        <v>0.99065697674611597</v>
      </c>
      <c r="F266" s="1">
        <v>0.98836593976696896</v>
      </c>
      <c r="G266" s="1">
        <v>24.184277995181901</v>
      </c>
      <c r="H266" s="1">
        <v>24.5</v>
      </c>
      <c r="I266" s="1">
        <v>0.31572200481809898</v>
      </c>
      <c r="J266" s="1">
        <v>26.767577958570499</v>
      </c>
      <c r="K266" s="1">
        <v>26.9387012987013</v>
      </c>
      <c r="L266" s="1">
        <v>0.171123340130826</v>
      </c>
      <c r="M266" s="1">
        <v>13.5175219954474</v>
      </c>
      <c r="N266" s="1">
        <v>13.594813069491099</v>
      </c>
      <c r="O266" s="1">
        <v>7.7291074043751407E-2</v>
      </c>
      <c r="P266" s="1" t="s">
        <v>79</v>
      </c>
      <c r="Q266" s="1">
        <v>6</v>
      </c>
      <c r="R266" s="1" t="s">
        <v>89</v>
      </c>
      <c r="S266">
        <f>E266-previous!E102</f>
        <v>-6.3419390742058823E-5</v>
      </c>
      <c r="T266">
        <f>F266-previous!F102</f>
        <v>-6.8972602942030115E-5</v>
      </c>
    </row>
    <row r="267" spans="1:20" x14ac:dyDescent="0.2">
      <c r="A267" s="1" t="s">
        <v>21</v>
      </c>
      <c r="B267" s="1" t="s">
        <v>22</v>
      </c>
      <c r="C267" s="1">
        <v>770</v>
      </c>
      <c r="D267" s="1">
        <v>0</v>
      </c>
      <c r="E267" s="1">
        <v>7.7851920289444196E-2</v>
      </c>
      <c r="F267" s="1">
        <v>0.19749111998073299</v>
      </c>
      <c r="G267" s="1">
        <v>5.00160986878317</v>
      </c>
      <c r="H267" s="1">
        <v>2.2999999999999998</v>
      </c>
      <c r="I267" s="1">
        <v>2.7016098687831702</v>
      </c>
      <c r="J267" s="1">
        <v>5.0030342955165796</v>
      </c>
      <c r="K267" s="1">
        <v>3.3301298701298698</v>
      </c>
      <c r="L267" s="1">
        <v>1.67290442538671</v>
      </c>
      <c r="M267" s="1">
        <v>5.7268973063262204E-3</v>
      </c>
      <c r="N267" s="1">
        <v>3.1142319784116101</v>
      </c>
      <c r="O267" s="1">
        <v>3.1085050811052799</v>
      </c>
      <c r="P267" s="1" t="s">
        <v>79</v>
      </c>
      <c r="Q267" s="1">
        <v>7</v>
      </c>
      <c r="R267" s="1" t="s">
        <v>89</v>
      </c>
      <c r="S267">
        <f>E267-previous!E105</f>
        <v>-2.5459559396853806E-2</v>
      </c>
      <c r="T267">
        <f>F267-previous!F105</f>
        <v>-6.579563380732012E-3</v>
      </c>
    </row>
    <row r="268" spans="1:20" x14ac:dyDescent="0.2">
      <c r="A268" s="1" t="s">
        <v>23</v>
      </c>
      <c r="B268" s="1" t="s">
        <v>24</v>
      </c>
      <c r="C268" s="1">
        <v>770</v>
      </c>
      <c r="D268" s="1">
        <v>0</v>
      </c>
      <c r="E268" s="1">
        <v>0.60746866994077697</v>
      </c>
      <c r="F268" s="1">
        <v>0.57826209206044799</v>
      </c>
      <c r="G268" s="1">
        <v>11.0187320166034</v>
      </c>
      <c r="H268" s="1">
        <v>7.7</v>
      </c>
      <c r="I268" s="1">
        <v>3.3187320166033998</v>
      </c>
      <c r="J268" s="1">
        <v>15.6368351383893</v>
      </c>
      <c r="K268" s="1">
        <v>13.605194805194801</v>
      </c>
      <c r="L268" s="1">
        <v>2.0316403331945199</v>
      </c>
      <c r="M268" s="1">
        <v>13.5110267459821</v>
      </c>
      <c r="N268" s="1">
        <v>14.748352014823899</v>
      </c>
      <c r="O268" s="1">
        <v>1.23732526884174</v>
      </c>
      <c r="P268" s="1" t="s">
        <v>79</v>
      </c>
      <c r="Q268" s="1">
        <v>8</v>
      </c>
      <c r="R268" s="1" t="s">
        <v>89</v>
      </c>
      <c r="S268">
        <f>E268-previous!E107</f>
        <v>4.6639221049193935E-4</v>
      </c>
      <c r="T268">
        <f>F268-previous!F107</f>
        <v>1.0939960145049943E-3</v>
      </c>
    </row>
    <row r="269" spans="1:20" x14ac:dyDescent="0.2">
      <c r="A269" s="1" t="s">
        <v>25</v>
      </c>
      <c r="B269" s="1" t="s">
        <v>26</v>
      </c>
      <c r="C269" s="1">
        <v>770</v>
      </c>
      <c r="D269" s="1">
        <v>0</v>
      </c>
      <c r="E269" s="1">
        <v>0.78186583254672004</v>
      </c>
      <c r="F269" s="1">
        <v>0.78771646010584495</v>
      </c>
      <c r="G269" s="1">
        <v>53.269868057621302</v>
      </c>
      <c r="H269" s="1">
        <v>39.799999999999997</v>
      </c>
      <c r="I269" s="1">
        <v>13.4698680576213</v>
      </c>
      <c r="J269" s="1">
        <v>51.264075116663903</v>
      </c>
      <c r="K269" s="1">
        <v>40.402727272727297</v>
      </c>
      <c r="L269" s="1">
        <v>10.861347843936599</v>
      </c>
      <c r="M269" s="1">
        <v>25.3893467846801</v>
      </c>
      <c r="N269" s="1">
        <v>24.293860480616502</v>
      </c>
      <c r="O269" s="1">
        <v>1.09548630406363</v>
      </c>
      <c r="P269" s="1" t="s">
        <v>79</v>
      </c>
      <c r="Q269" s="1">
        <v>9</v>
      </c>
      <c r="R269" s="1" t="s">
        <v>89</v>
      </c>
      <c r="S269">
        <f>E269-previous!E108</f>
        <v>1.7792529432720805E-3</v>
      </c>
      <c r="T269">
        <f>F269-previous!F108</f>
        <v>1.8330634534369228E-3</v>
      </c>
    </row>
    <row r="270" spans="1:20" x14ac:dyDescent="0.2">
      <c r="A270" s="1" t="s">
        <v>27</v>
      </c>
      <c r="B270" s="1" t="s">
        <v>28</v>
      </c>
      <c r="C270" s="1">
        <v>770</v>
      </c>
      <c r="D270" s="1">
        <v>0</v>
      </c>
      <c r="E270" s="1">
        <v>0.78355749271754604</v>
      </c>
      <c r="F270" s="1">
        <v>0.78515526502896904</v>
      </c>
      <c r="G270" s="1">
        <v>55.5526109482308</v>
      </c>
      <c r="H270" s="1">
        <v>69.650000000000006</v>
      </c>
      <c r="I270" s="1">
        <v>14.0973890517692</v>
      </c>
      <c r="J270" s="1">
        <v>52.018619970008203</v>
      </c>
      <c r="K270" s="1">
        <v>62.282207792207799</v>
      </c>
      <c r="L270" s="1">
        <v>10.263587822199501</v>
      </c>
      <c r="M270" s="1">
        <v>26.718319211839301</v>
      </c>
      <c r="N270" s="1">
        <v>23.445292718283</v>
      </c>
      <c r="O270" s="1">
        <v>3.2730264935562698</v>
      </c>
      <c r="P270" s="1" t="s">
        <v>79</v>
      </c>
      <c r="Q270" s="1">
        <v>10</v>
      </c>
      <c r="R270" s="1" t="s">
        <v>89</v>
      </c>
      <c r="S270">
        <f>E270-previous!E110</f>
        <v>4.2529281139250807E-3</v>
      </c>
      <c r="T270">
        <f>F270-previous!F110</f>
        <v>5.8050096402730844E-3</v>
      </c>
    </row>
    <row r="271" spans="1:20" x14ac:dyDescent="0.2">
      <c r="A271" s="1" t="s">
        <v>29</v>
      </c>
      <c r="B271" s="1" t="s">
        <v>30</v>
      </c>
      <c r="C271" s="1">
        <v>770</v>
      </c>
      <c r="D271" s="1">
        <v>0</v>
      </c>
      <c r="E271" s="1">
        <v>0.719803732922636</v>
      </c>
      <c r="F271" s="1">
        <v>0.72873403374162704</v>
      </c>
      <c r="G271" s="1">
        <v>15.6807763206325</v>
      </c>
      <c r="H271" s="1">
        <v>11.3</v>
      </c>
      <c r="I271" s="1">
        <v>4.3807763206325498</v>
      </c>
      <c r="J271" s="1">
        <v>21.1496774975517</v>
      </c>
      <c r="K271" s="1">
        <v>14.9862337662338</v>
      </c>
      <c r="L271" s="1">
        <v>6.1634437313178996</v>
      </c>
      <c r="M271" s="1">
        <v>17.6994390067028</v>
      </c>
      <c r="N271" s="1">
        <v>13.0107604799942</v>
      </c>
      <c r="O271" s="1">
        <v>4.68867852670859</v>
      </c>
      <c r="P271" s="1" t="s">
        <v>79</v>
      </c>
      <c r="Q271" s="1">
        <v>11</v>
      </c>
      <c r="R271" s="1" t="s">
        <v>89</v>
      </c>
      <c r="S271">
        <f>E271-previous!E112</f>
        <v>-2.8549531450779986E-3</v>
      </c>
      <c r="T271">
        <f>F271-previous!F112</f>
        <v>1.1545773356320677E-3</v>
      </c>
    </row>
    <row r="272" spans="1:20" x14ac:dyDescent="0.2">
      <c r="A272" s="1" t="s">
        <v>31</v>
      </c>
      <c r="B272" s="1" t="s">
        <v>32</v>
      </c>
      <c r="C272" s="1">
        <v>770</v>
      </c>
      <c r="D272" s="1">
        <v>0</v>
      </c>
      <c r="E272" s="1">
        <v>0.75081688675343194</v>
      </c>
      <c r="F272" s="1">
        <v>0.77638663595612301</v>
      </c>
      <c r="G272" s="1">
        <v>12.1016275906939</v>
      </c>
      <c r="H272" s="1">
        <v>15</v>
      </c>
      <c r="I272" s="1">
        <v>2.8983724093060999</v>
      </c>
      <c r="J272" s="1">
        <v>16.463282643549</v>
      </c>
      <c r="K272" s="1">
        <v>19.817142857142901</v>
      </c>
      <c r="L272" s="1">
        <v>3.35386021359386</v>
      </c>
      <c r="M272" s="1">
        <v>14.217650326331301</v>
      </c>
      <c r="N272" s="1">
        <v>15.679661136663</v>
      </c>
      <c r="O272" s="1">
        <v>1.46201081033166</v>
      </c>
      <c r="P272" s="1" t="s">
        <v>79</v>
      </c>
      <c r="Q272" s="1">
        <v>12</v>
      </c>
      <c r="R272" s="1" t="s">
        <v>89</v>
      </c>
      <c r="S272">
        <f>E272-previous!E114</f>
        <v>3.5387882208569588E-3</v>
      </c>
      <c r="T272">
        <f>F272-previous!F114</f>
        <v>1.8633107033699803E-3</v>
      </c>
    </row>
    <row r="273" spans="1:20" x14ac:dyDescent="0.2">
      <c r="A273" s="1" t="s">
        <v>33</v>
      </c>
      <c r="B273" s="1" t="s">
        <v>34</v>
      </c>
      <c r="C273" s="1">
        <v>770</v>
      </c>
      <c r="D273" s="1">
        <v>0</v>
      </c>
      <c r="E273" s="1">
        <v>0.47658377786154998</v>
      </c>
      <c r="F273" s="1">
        <v>0.50275349200005404</v>
      </c>
      <c r="G273" s="1">
        <v>8.7316508123314396</v>
      </c>
      <c r="H273" s="1">
        <v>21.6</v>
      </c>
      <c r="I273" s="1">
        <v>12.868349187668599</v>
      </c>
      <c r="J273" s="1">
        <v>13.4277398638141</v>
      </c>
      <c r="K273" s="1">
        <v>24.6522077922078</v>
      </c>
      <c r="L273" s="1">
        <v>11.2244679283937</v>
      </c>
      <c r="M273" s="1">
        <v>12.800710437433001</v>
      </c>
      <c r="N273" s="1">
        <v>16.313538827780601</v>
      </c>
      <c r="O273" s="1">
        <v>3.5128283903476301</v>
      </c>
      <c r="P273" s="1" t="s">
        <v>79</v>
      </c>
      <c r="Q273" s="1">
        <v>13</v>
      </c>
      <c r="R273" s="1" t="s">
        <v>89</v>
      </c>
      <c r="S273">
        <f>E273-previous!E115</f>
        <v>-8.5231451351303056E-4</v>
      </c>
      <c r="T273">
        <f>F273-previous!F115</f>
        <v>-6.3422373359200979E-4</v>
      </c>
    </row>
    <row r="274" spans="1:20" x14ac:dyDescent="0.2">
      <c r="A274" s="1" t="s">
        <v>35</v>
      </c>
      <c r="B274" s="1" t="s">
        <v>36</v>
      </c>
      <c r="C274" s="1">
        <v>770</v>
      </c>
      <c r="D274" s="1">
        <v>0</v>
      </c>
      <c r="E274" s="1">
        <v>0.78954034245248494</v>
      </c>
      <c r="F274" s="1">
        <v>0.77195223819424996</v>
      </c>
      <c r="G274" s="1">
        <v>59.850583433977</v>
      </c>
      <c r="H274" s="1">
        <v>55.6</v>
      </c>
      <c r="I274" s="1">
        <v>4.2505834339769999</v>
      </c>
      <c r="J274" s="1">
        <v>55.521065279864303</v>
      </c>
      <c r="K274" s="1">
        <v>52.587792207792198</v>
      </c>
      <c r="L274" s="1">
        <v>2.9332730720721298</v>
      </c>
      <c r="M274" s="1">
        <v>23.378530031851</v>
      </c>
      <c r="N274" s="1">
        <v>17.964486902154398</v>
      </c>
      <c r="O274" s="1">
        <v>5.4140431296966298</v>
      </c>
      <c r="P274" s="1" t="s">
        <v>79</v>
      </c>
      <c r="Q274" s="1">
        <v>14</v>
      </c>
      <c r="R274" s="1" t="s">
        <v>89</v>
      </c>
      <c r="S274">
        <f>E274-previous!E116</f>
        <v>4.040077228977923E-3</v>
      </c>
      <c r="T274">
        <f>F274-previous!F116</f>
        <v>2.616638712965913E-3</v>
      </c>
    </row>
    <row r="275" spans="1:20" x14ac:dyDescent="0.2">
      <c r="A275" s="1" t="s">
        <v>37</v>
      </c>
      <c r="B275" s="1" t="s">
        <v>38</v>
      </c>
      <c r="C275" s="1">
        <v>770</v>
      </c>
      <c r="D275" s="1">
        <v>0</v>
      </c>
      <c r="E275" s="1">
        <v>0.76585330421044395</v>
      </c>
      <c r="F275" s="1">
        <v>0.70778860497167795</v>
      </c>
      <c r="G275" s="1">
        <v>5.8096734259615799</v>
      </c>
      <c r="H275" s="1">
        <v>8.6999999999999993</v>
      </c>
      <c r="I275" s="1">
        <v>2.8903265740384101</v>
      </c>
      <c r="J275" s="1">
        <v>9.43097361134196</v>
      </c>
      <c r="K275" s="1">
        <v>10.9961038961039</v>
      </c>
      <c r="L275" s="1">
        <v>1.5651302847619399</v>
      </c>
      <c r="M275" s="1">
        <v>10.1548136340353</v>
      </c>
      <c r="N275" s="1">
        <v>8.7981724896106606</v>
      </c>
      <c r="O275" s="1">
        <v>1.3566411444246</v>
      </c>
      <c r="P275" s="1" t="s">
        <v>79</v>
      </c>
      <c r="Q275" s="1">
        <v>15</v>
      </c>
      <c r="R275" s="1" t="s">
        <v>89</v>
      </c>
      <c r="S275">
        <f>E275-previous!E118</f>
        <v>1.3351880599900001E-3</v>
      </c>
      <c r="T275">
        <f>F275-previous!F118</f>
        <v>1.6625912494899753E-3</v>
      </c>
    </row>
    <row r="276" spans="1:20" x14ac:dyDescent="0.2">
      <c r="A276" s="1" t="s">
        <v>39</v>
      </c>
      <c r="B276" s="1" t="s">
        <v>40</v>
      </c>
      <c r="C276" s="1">
        <v>770</v>
      </c>
      <c r="D276" s="1">
        <v>0</v>
      </c>
      <c r="E276" s="1">
        <v>0.79201394048867901</v>
      </c>
      <c r="F276" s="1">
        <v>0.769926733742332</v>
      </c>
      <c r="G276" s="1">
        <v>9.7286735416741905</v>
      </c>
      <c r="H276" s="1">
        <v>18.45</v>
      </c>
      <c r="I276" s="1">
        <v>8.7213264583258105</v>
      </c>
      <c r="J276" s="1">
        <v>18.7677705557434</v>
      </c>
      <c r="K276" s="1">
        <v>23.430779220779201</v>
      </c>
      <c r="L276" s="1">
        <v>4.66300866503581</v>
      </c>
      <c r="M276" s="1">
        <v>21.7253323725635</v>
      </c>
      <c r="N276" s="1">
        <v>18.035189577909701</v>
      </c>
      <c r="O276" s="1">
        <v>3.6901427946538798</v>
      </c>
      <c r="P276" s="1" t="s">
        <v>79</v>
      </c>
      <c r="Q276" s="1">
        <v>16</v>
      </c>
      <c r="R276" s="1" t="s">
        <v>89</v>
      </c>
      <c r="S276">
        <f>E276-previous!E120</f>
        <v>1.9720430229760444E-3</v>
      </c>
      <c r="T276">
        <f>F276-previous!F120</f>
        <v>8.3619856076899701E-4</v>
      </c>
    </row>
    <row r="277" spans="1:20" x14ac:dyDescent="0.2">
      <c r="A277" s="1" t="s">
        <v>41</v>
      </c>
      <c r="B277" s="1" t="s">
        <v>42</v>
      </c>
      <c r="C277" s="1">
        <v>770</v>
      </c>
      <c r="D277" s="1">
        <v>0</v>
      </c>
      <c r="E277" s="1">
        <v>0.76796330064304896</v>
      </c>
      <c r="F277" s="1">
        <v>0.68188001359505801</v>
      </c>
      <c r="G277" s="1">
        <v>12.870023340749</v>
      </c>
      <c r="H277" s="1">
        <v>10.5</v>
      </c>
      <c r="I277" s="1">
        <v>2.3700233407489999</v>
      </c>
      <c r="J277" s="1">
        <v>16.2801905530503</v>
      </c>
      <c r="K277" s="1">
        <v>12.991038961038999</v>
      </c>
      <c r="L277" s="1">
        <v>3.2891515920113301</v>
      </c>
      <c r="M277" s="1">
        <v>13.6653378690868</v>
      </c>
      <c r="N277" s="1">
        <v>11.080399414950699</v>
      </c>
      <c r="O277" s="1">
        <v>2.5849384541360898</v>
      </c>
      <c r="P277" s="1" t="s">
        <v>79</v>
      </c>
      <c r="Q277" s="1">
        <v>17</v>
      </c>
      <c r="R277" s="1" t="s">
        <v>89</v>
      </c>
      <c r="S277">
        <f>E277-previous!E122</f>
        <v>7.2478011888950089E-3</v>
      </c>
      <c r="T277">
        <f>F277-previous!F122</f>
        <v>3.0149038971599706E-3</v>
      </c>
    </row>
    <row r="278" spans="1:20" x14ac:dyDescent="0.2">
      <c r="A278" s="1" t="s">
        <v>43</v>
      </c>
      <c r="B278" s="1" t="s">
        <v>44</v>
      </c>
      <c r="C278" s="1">
        <v>770</v>
      </c>
      <c r="D278" s="1">
        <v>0</v>
      </c>
      <c r="E278" s="1">
        <v>0.39111157796318902</v>
      </c>
      <c r="F278" s="1">
        <v>0.44164789606037202</v>
      </c>
      <c r="G278" s="1">
        <v>42.677664839381798</v>
      </c>
      <c r="H278" s="1">
        <v>7.9</v>
      </c>
      <c r="I278" s="1">
        <v>34.777664839381799</v>
      </c>
      <c r="J278" s="1">
        <v>42.086490468998697</v>
      </c>
      <c r="K278" s="1">
        <v>12.054285714285699</v>
      </c>
      <c r="L278" s="1">
        <v>30.032204754713</v>
      </c>
      <c r="M278" s="1">
        <v>19.238020571682799</v>
      </c>
      <c r="N278" s="1">
        <v>12.5056809383178</v>
      </c>
      <c r="O278" s="1">
        <v>6.7323396333650498</v>
      </c>
      <c r="P278" s="1" t="s">
        <v>79</v>
      </c>
      <c r="Q278" s="1">
        <v>18</v>
      </c>
      <c r="R278" s="1" t="s">
        <v>89</v>
      </c>
      <c r="S278">
        <f>E278-previous!E124</f>
        <v>-1.750995783509901E-4</v>
      </c>
      <c r="T278">
        <f>F278-previous!F124</f>
        <v>-2.8337266442596265E-4</v>
      </c>
    </row>
    <row r="279" spans="1:20" x14ac:dyDescent="0.2">
      <c r="A279" s="1" t="s">
        <v>45</v>
      </c>
      <c r="B279" s="1" t="s">
        <v>46</v>
      </c>
      <c r="C279" s="1">
        <v>770</v>
      </c>
      <c r="D279" s="1">
        <v>0</v>
      </c>
      <c r="E279" s="1">
        <v>0.99210217876832996</v>
      </c>
      <c r="F279" s="1">
        <v>0.99072418328883505</v>
      </c>
      <c r="G279" s="1">
        <v>67.818020613293001</v>
      </c>
      <c r="H279" s="1">
        <v>66.8</v>
      </c>
      <c r="I279" s="1">
        <v>1.0180206132929599</v>
      </c>
      <c r="J279" s="1">
        <v>65.660467640646004</v>
      </c>
      <c r="K279" s="1">
        <v>64.514805194805206</v>
      </c>
      <c r="L279" s="1">
        <v>1.14566244584081</v>
      </c>
      <c r="M279" s="1">
        <v>15.1565736776138</v>
      </c>
      <c r="N279" s="1">
        <v>15.2602695695461</v>
      </c>
      <c r="O279" s="1">
        <v>0.10369589193223799</v>
      </c>
      <c r="P279" s="1" t="s">
        <v>79</v>
      </c>
      <c r="Q279" s="1">
        <v>19</v>
      </c>
      <c r="R279" s="1" t="s">
        <v>89</v>
      </c>
      <c r="S279">
        <f>E279-previous!E126</f>
        <v>-4.0713936722702737E-4</v>
      </c>
      <c r="T279">
        <f>F279-previous!F126</f>
        <v>-1.2356838490339417E-3</v>
      </c>
    </row>
    <row r="280" spans="1:20" x14ac:dyDescent="0.2">
      <c r="A280" s="1" t="s">
        <v>47</v>
      </c>
      <c r="B280" s="1" t="s">
        <v>48</v>
      </c>
      <c r="C280" s="1">
        <v>770</v>
      </c>
      <c r="D280" s="1">
        <v>0</v>
      </c>
      <c r="E280" s="1">
        <v>0.31281430995599102</v>
      </c>
      <c r="F280" s="1">
        <v>0.50205095661366606</v>
      </c>
      <c r="G280" s="1">
        <v>1.26525371590099</v>
      </c>
      <c r="H280" s="1">
        <v>1.9</v>
      </c>
      <c r="I280" s="1">
        <v>0.63474628409901002</v>
      </c>
      <c r="J280" s="1">
        <v>1.4820204645709301</v>
      </c>
      <c r="K280" s="1">
        <v>2.3042857142857098</v>
      </c>
      <c r="L280" s="1">
        <v>0.82226524971478498</v>
      </c>
      <c r="M280" s="1">
        <v>0.96135395397430701</v>
      </c>
      <c r="N280" s="1">
        <v>1.59412765711591</v>
      </c>
      <c r="O280" s="1">
        <v>0.63277370314160497</v>
      </c>
      <c r="P280" s="1" t="s">
        <v>79</v>
      </c>
      <c r="Q280" s="1">
        <v>20</v>
      </c>
      <c r="R280" s="1" t="s">
        <v>89</v>
      </c>
      <c r="S280">
        <f>E280-previous!E129</f>
        <v>-5.1797446322630003E-2</v>
      </c>
      <c r="T280">
        <f>F280-previous!F129</f>
        <v>-9.8440954292479121E-3</v>
      </c>
    </row>
    <row r="281" spans="1:20" x14ac:dyDescent="0.2">
      <c r="A281" s="1" t="s">
        <v>49</v>
      </c>
      <c r="B281" s="1" t="s">
        <v>50</v>
      </c>
      <c r="C281" s="1">
        <v>770</v>
      </c>
      <c r="D281" s="1">
        <v>0</v>
      </c>
      <c r="E281" s="1">
        <v>0.83456561354807501</v>
      </c>
      <c r="F281" s="1">
        <v>0.86172235227408001</v>
      </c>
      <c r="G281" s="1">
        <v>34.940183096696501</v>
      </c>
      <c r="H281" s="1">
        <v>39.299999999999997</v>
      </c>
      <c r="I281" s="1">
        <v>4.3598169033034999</v>
      </c>
      <c r="J281" s="1">
        <v>35.431039206544597</v>
      </c>
      <c r="K281" s="1">
        <v>41.140129870129897</v>
      </c>
      <c r="L281" s="1">
        <v>5.7090906635853003</v>
      </c>
      <c r="M281" s="1">
        <v>14.011294981454</v>
      </c>
      <c r="N281" s="1">
        <v>16.2713982344256</v>
      </c>
      <c r="O281" s="1">
        <v>2.2601032529715601</v>
      </c>
      <c r="P281" s="1" t="s">
        <v>79</v>
      </c>
      <c r="Q281" s="1">
        <v>21</v>
      </c>
      <c r="R281" s="1" t="s">
        <v>89</v>
      </c>
      <c r="S281">
        <f>E281-previous!E131</f>
        <v>-1.7766952709596939E-4</v>
      </c>
      <c r="T281">
        <f>F281-previous!F131</f>
        <v>-1.555691886889754E-4</v>
      </c>
    </row>
    <row r="282" spans="1:20" x14ac:dyDescent="0.2">
      <c r="A282" s="1" t="s">
        <v>51</v>
      </c>
      <c r="B282" s="1" t="s">
        <v>52</v>
      </c>
      <c r="C282" s="1">
        <v>770</v>
      </c>
      <c r="D282" s="1">
        <v>0</v>
      </c>
      <c r="E282" s="1">
        <v>0.69518271375037499</v>
      </c>
      <c r="F282" s="1">
        <v>0.65724575991462397</v>
      </c>
      <c r="G282" s="1">
        <v>3.3823600782416201</v>
      </c>
      <c r="H282" s="1">
        <v>0.6</v>
      </c>
      <c r="I282" s="1">
        <v>2.78236007824162</v>
      </c>
      <c r="J282" s="1">
        <v>6.6070762246695498</v>
      </c>
      <c r="K282" s="1">
        <v>2.9636363636363598</v>
      </c>
      <c r="L282" s="1">
        <v>3.6434398610331802</v>
      </c>
      <c r="M282" s="1">
        <v>9.4289368474338602</v>
      </c>
      <c r="N282" s="1">
        <v>6.0112942916941599</v>
      </c>
      <c r="O282" s="1">
        <v>3.4176425557397101</v>
      </c>
      <c r="P282" s="1" t="s">
        <v>79</v>
      </c>
      <c r="Q282" s="1">
        <v>22</v>
      </c>
      <c r="R282" s="1" t="s">
        <v>89</v>
      </c>
      <c r="S282">
        <f>E282-previous!E133</f>
        <v>-2.3501554405203073E-4</v>
      </c>
      <c r="T282">
        <f>F282-previous!F133</f>
        <v>1.0603435725640153E-3</v>
      </c>
    </row>
    <row r="283" spans="1:20" x14ac:dyDescent="0.2">
      <c r="A283" s="1" t="s">
        <v>53</v>
      </c>
      <c r="B283" s="1" t="s">
        <v>54</v>
      </c>
      <c r="C283" s="1">
        <v>770</v>
      </c>
      <c r="D283" s="1">
        <v>0</v>
      </c>
      <c r="E283" s="1">
        <v>0.61644639216709096</v>
      </c>
      <c r="F283" s="1">
        <v>0.401633504160816</v>
      </c>
      <c r="G283" s="1">
        <v>13.805964153901799</v>
      </c>
      <c r="H283" s="1">
        <v>4.1500000000000004</v>
      </c>
      <c r="I283" s="1">
        <v>9.6559641539018006</v>
      </c>
      <c r="J283" s="1">
        <v>15.8777728834381</v>
      </c>
      <c r="K283" s="1">
        <v>7.6441558441558399</v>
      </c>
      <c r="L283" s="1">
        <v>8.2336170392822492</v>
      </c>
      <c r="M283" s="1">
        <v>9.92949070682055</v>
      </c>
      <c r="N283" s="1">
        <v>10.019072754369301</v>
      </c>
      <c r="O283" s="1">
        <v>8.9582047548761395E-2</v>
      </c>
      <c r="P283" s="1" t="s">
        <v>79</v>
      </c>
      <c r="Q283" s="1">
        <v>23</v>
      </c>
      <c r="R283" s="1" t="s">
        <v>89</v>
      </c>
      <c r="S283">
        <f>E283-previous!E135</f>
        <v>-2.9391912166598644E-4</v>
      </c>
      <c r="T283">
        <f>F283-previous!F135</f>
        <v>-2.0118564719801002E-4</v>
      </c>
    </row>
    <row r="284" spans="1:20" x14ac:dyDescent="0.2">
      <c r="A284" s="1" t="s">
        <v>55</v>
      </c>
      <c r="B284" s="1" t="s">
        <v>56</v>
      </c>
      <c r="C284" s="1">
        <v>770</v>
      </c>
      <c r="D284" s="1">
        <v>0</v>
      </c>
      <c r="E284" s="1">
        <v>0.971115743099635</v>
      </c>
      <c r="F284" s="1">
        <v>0.97466740794136497</v>
      </c>
      <c r="G284" s="1">
        <v>44.554311567542598</v>
      </c>
      <c r="H284" s="1">
        <v>37.950000000000003</v>
      </c>
      <c r="I284" s="1">
        <v>6.6043115675425996</v>
      </c>
      <c r="J284" s="1">
        <v>43.470474071596499</v>
      </c>
      <c r="K284" s="1">
        <v>37.662337662337698</v>
      </c>
      <c r="L284" s="1">
        <v>5.8081364092588101</v>
      </c>
      <c r="M284" s="1">
        <v>19.8818112646712</v>
      </c>
      <c r="N284" s="1">
        <v>17.603029345044799</v>
      </c>
      <c r="O284" s="1">
        <v>2.2787819196264598</v>
      </c>
      <c r="P284" s="1" t="s">
        <v>79</v>
      </c>
      <c r="Q284" s="1">
        <v>24</v>
      </c>
      <c r="R284" s="1" t="s">
        <v>89</v>
      </c>
      <c r="S284">
        <f>E284-previous!E137</f>
        <v>5.5468533374003481E-4</v>
      </c>
      <c r="T284">
        <f>F284-previous!F137</f>
        <v>4.4757125305394663E-4</v>
      </c>
    </row>
    <row r="285" spans="1:20" x14ac:dyDescent="0.2">
      <c r="A285" s="1" t="s">
        <v>57</v>
      </c>
      <c r="B285" s="1" t="s">
        <v>58</v>
      </c>
      <c r="C285" s="1">
        <v>770</v>
      </c>
      <c r="D285" s="1">
        <v>0</v>
      </c>
      <c r="E285" s="1">
        <v>0.98558741569657304</v>
      </c>
      <c r="F285" s="1">
        <v>0.98181131827508705</v>
      </c>
      <c r="G285" s="1">
        <v>26.458216556173799</v>
      </c>
      <c r="H285" s="1">
        <v>26.45</v>
      </c>
      <c r="I285" s="1">
        <v>8.21655617380301E-3</v>
      </c>
      <c r="J285" s="1">
        <v>28.568819757016001</v>
      </c>
      <c r="K285" s="1">
        <v>28.292337662337701</v>
      </c>
      <c r="L285" s="1">
        <v>0.27648209467831503</v>
      </c>
      <c r="M285" s="1">
        <v>12.193100358739899</v>
      </c>
      <c r="N285" s="1">
        <v>11.6332001458567</v>
      </c>
      <c r="O285" s="1">
        <v>0.55990021288316805</v>
      </c>
      <c r="P285" s="1" t="s">
        <v>79</v>
      </c>
      <c r="Q285" s="1">
        <v>25</v>
      </c>
      <c r="R285" s="1" t="s">
        <v>89</v>
      </c>
      <c r="S285">
        <f>E285-previous!E139</f>
        <v>0</v>
      </c>
      <c r="T285">
        <f>F285-previous!F139</f>
        <v>0</v>
      </c>
    </row>
    <row r="286" spans="1:20" x14ac:dyDescent="0.2">
      <c r="A286" s="1" t="s">
        <v>59</v>
      </c>
      <c r="B286" s="1" t="s">
        <v>60</v>
      </c>
      <c r="C286" s="1">
        <v>770</v>
      </c>
      <c r="D286" s="1">
        <v>0</v>
      </c>
      <c r="E286" s="1">
        <v>0.93506106543466205</v>
      </c>
      <c r="F286" s="1">
        <v>0.93698396225023495</v>
      </c>
      <c r="G286" s="1">
        <v>53.238970484073199</v>
      </c>
      <c r="H286" s="1">
        <v>54.85</v>
      </c>
      <c r="I286" s="1">
        <v>1.61102951592679</v>
      </c>
      <c r="J286" s="1">
        <v>53.336218782785103</v>
      </c>
      <c r="K286" s="1">
        <v>54.775714285714301</v>
      </c>
      <c r="L286" s="1">
        <v>1.43949550292918</v>
      </c>
      <c r="M286" s="1">
        <v>15.8713730133595</v>
      </c>
      <c r="N286" s="1">
        <v>14.8455558256543</v>
      </c>
      <c r="O286" s="1">
        <v>1.02581718770521</v>
      </c>
      <c r="P286" s="1" t="s">
        <v>79</v>
      </c>
      <c r="Q286" s="1">
        <v>26</v>
      </c>
      <c r="R286" s="1" t="s">
        <v>89</v>
      </c>
      <c r="S286">
        <f>E286-previous!E142</f>
        <v>0</v>
      </c>
      <c r="T286">
        <f>F286-previous!F142</f>
        <v>0</v>
      </c>
    </row>
    <row r="287" spans="1:20" x14ac:dyDescent="0.2">
      <c r="A287" s="1" t="s">
        <v>61</v>
      </c>
      <c r="B287" s="1" t="s">
        <v>62</v>
      </c>
      <c r="C287" s="1">
        <v>770</v>
      </c>
      <c r="D287" s="1">
        <v>0</v>
      </c>
      <c r="E287" s="1">
        <v>0.89791501324958001</v>
      </c>
      <c r="F287" s="1">
        <v>0.93693916333455696</v>
      </c>
      <c r="G287" s="1">
        <v>11.805379951414</v>
      </c>
      <c r="H287" s="1">
        <v>12.15</v>
      </c>
      <c r="I287" s="1">
        <v>0.344620048586048</v>
      </c>
      <c r="J287" s="1">
        <v>14.228053624629499</v>
      </c>
      <c r="K287" s="1">
        <v>14.157012987012999</v>
      </c>
      <c r="L287" s="1">
        <v>7.1040637616505406E-2</v>
      </c>
      <c r="M287" s="1">
        <v>10.2691498731782</v>
      </c>
      <c r="N287" s="1">
        <v>9.1178547834228301</v>
      </c>
      <c r="O287" s="1">
        <v>1.15129508975534</v>
      </c>
      <c r="P287" s="1" t="s">
        <v>79</v>
      </c>
      <c r="Q287" s="1">
        <v>27</v>
      </c>
      <c r="R287" s="1" t="s">
        <v>89</v>
      </c>
      <c r="S287">
        <f>E287-previous!E145</f>
        <v>0</v>
      </c>
      <c r="T287">
        <f>F287-previous!F145</f>
        <v>0</v>
      </c>
    </row>
    <row r="288" spans="1:20" x14ac:dyDescent="0.2">
      <c r="A288" s="1" t="s">
        <v>63</v>
      </c>
      <c r="B288" s="1" t="s">
        <v>64</v>
      </c>
      <c r="C288" s="1">
        <v>770</v>
      </c>
      <c r="D288" s="1">
        <v>0</v>
      </c>
      <c r="E288" s="1">
        <v>0.52372349802824802</v>
      </c>
      <c r="F288" s="1">
        <v>0.578338261439305</v>
      </c>
      <c r="G288" s="1">
        <v>70.055016987370493</v>
      </c>
      <c r="H288" s="1">
        <v>71.3</v>
      </c>
      <c r="I288" s="1">
        <v>1.24498301262955</v>
      </c>
      <c r="J288" s="1">
        <v>67.054902351651805</v>
      </c>
      <c r="K288" s="1">
        <v>69.860779220779193</v>
      </c>
      <c r="L288" s="1">
        <v>2.8058768691273901</v>
      </c>
      <c r="M288" s="1">
        <v>13.408224979059099</v>
      </c>
      <c r="N288" s="1">
        <v>12.661755257707</v>
      </c>
      <c r="O288" s="1">
        <v>0.74646972135218104</v>
      </c>
      <c r="P288" s="1" t="s">
        <v>79</v>
      </c>
      <c r="Q288" s="1">
        <v>28</v>
      </c>
      <c r="R288" s="1" t="s">
        <v>89</v>
      </c>
      <c r="S288">
        <f>E288-previous!E148</f>
        <v>-1.54772443994311E-6</v>
      </c>
      <c r="T288">
        <f>F288-previous!F148</f>
        <v>0</v>
      </c>
    </row>
    <row r="289" spans="1:20" x14ac:dyDescent="0.2">
      <c r="A289" s="1" t="s">
        <v>65</v>
      </c>
      <c r="B289" s="1" t="s">
        <v>66</v>
      </c>
      <c r="C289" s="1">
        <v>770</v>
      </c>
      <c r="D289" s="1">
        <v>0</v>
      </c>
      <c r="E289" s="1">
        <v>0.281915039108659</v>
      </c>
      <c r="F289" s="1">
        <v>0.454144684600578</v>
      </c>
      <c r="G289" s="1">
        <v>17.213387227667099</v>
      </c>
      <c r="H289" s="1">
        <v>12.4</v>
      </c>
      <c r="I289" s="1">
        <v>4.8133872276671497</v>
      </c>
      <c r="J289" s="1">
        <v>20.3760763540892</v>
      </c>
      <c r="K289" s="1">
        <v>14.011818181818199</v>
      </c>
      <c r="L289" s="1">
        <v>6.3642581722710503</v>
      </c>
      <c r="M289" s="1">
        <v>12.4312734842444</v>
      </c>
      <c r="N289" s="1">
        <v>8.3169904947749096</v>
      </c>
      <c r="O289" s="1">
        <v>4.1142829894694701</v>
      </c>
      <c r="P289" s="1" t="s">
        <v>79</v>
      </c>
      <c r="Q289" s="1">
        <v>29</v>
      </c>
      <c r="R289" s="1" t="s">
        <v>89</v>
      </c>
      <c r="S289">
        <f>E289-previous!E151</f>
        <v>-1.9654173020189347E-6</v>
      </c>
      <c r="T289">
        <f>F289-previous!F151</f>
        <v>0</v>
      </c>
    </row>
    <row r="290" spans="1:20" x14ac:dyDescent="0.2">
      <c r="A290" s="1" t="s">
        <v>67</v>
      </c>
      <c r="B290" s="1" t="s">
        <v>68</v>
      </c>
      <c r="C290" s="1">
        <v>770</v>
      </c>
      <c r="D290" s="1">
        <v>0</v>
      </c>
      <c r="E290" s="1">
        <v>0.90424426082265696</v>
      </c>
      <c r="F290" s="1">
        <v>0.930838171791328</v>
      </c>
      <c r="G290" s="1">
        <v>63.673130013874797</v>
      </c>
      <c r="H290" s="1">
        <v>66.650000000000006</v>
      </c>
      <c r="I290" s="1">
        <v>2.9768699861251999</v>
      </c>
      <c r="J290" s="1">
        <v>61.052226110813599</v>
      </c>
      <c r="K290" s="1">
        <v>65.270649350649407</v>
      </c>
      <c r="L290" s="1">
        <v>4.2184232398357198</v>
      </c>
      <c r="M290" s="1">
        <v>15.793845904885201</v>
      </c>
      <c r="N290" s="1">
        <v>13.884458978954299</v>
      </c>
      <c r="O290" s="1">
        <v>1.9093869259309599</v>
      </c>
      <c r="P290" s="1" t="s">
        <v>79</v>
      </c>
      <c r="Q290" s="1">
        <v>30</v>
      </c>
      <c r="R290" s="1" t="s">
        <v>89</v>
      </c>
      <c r="S290">
        <f>E290-previous!E154</f>
        <v>0</v>
      </c>
      <c r="T290">
        <f>F290-previous!F154</f>
        <v>0</v>
      </c>
    </row>
    <row r="291" spans="1:20" x14ac:dyDescent="0.2">
      <c r="A291" s="1" t="s">
        <v>69</v>
      </c>
      <c r="B291" s="1" t="s">
        <v>70</v>
      </c>
      <c r="C291" s="1">
        <v>770</v>
      </c>
      <c r="D291" s="1">
        <v>0</v>
      </c>
      <c r="E291" s="1">
        <v>0.35259743773403801</v>
      </c>
      <c r="F291" s="1">
        <v>5.6984693799256497E-2</v>
      </c>
      <c r="G291" s="1">
        <v>0.45631215336046099</v>
      </c>
      <c r="H291" s="1">
        <v>2.5</v>
      </c>
      <c r="I291" s="1">
        <v>2.0436878466395401</v>
      </c>
      <c r="J291" s="1">
        <v>0.764009187378763</v>
      </c>
      <c r="K291" s="1">
        <v>3.1962337662337701</v>
      </c>
      <c r="L291" s="1">
        <v>2.4322245788550001</v>
      </c>
      <c r="M291" s="1">
        <v>1.18004723719019</v>
      </c>
      <c r="N291" s="1">
        <v>2.6675137282019299</v>
      </c>
      <c r="O291" s="1">
        <v>1.4874664910117401</v>
      </c>
      <c r="P291" s="1" t="s">
        <v>79</v>
      </c>
      <c r="Q291" s="1">
        <v>31</v>
      </c>
      <c r="R291" s="1" t="s">
        <v>89</v>
      </c>
      <c r="S291">
        <f>E291-previous!E157</f>
        <v>0</v>
      </c>
      <c r="T291">
        <f>F291-previous!F157</f>
        <v>0</v>
      </c>
    </row>
    <row r="292" spans="1:20" x14ac:dyDescent="0.2">
      <c r="A292" s="1" t="s">
        <v>71</v>
      </c>
      <c r="B292" s="1" t="s">
        <v>72</v>
      </c>
      <c r="C292" s="1">
        <v>770</v>
      </c>
      <c r="D292" s="1">
        <v>0</v>
      </c>
      <c r="E292" s="1">
        <v>0.77212590561199201</v>
      </c>
      <c r="F292" s="1">
        <v>0.70823878121713502</v>
      </c>
      <c r="G292" s="1">
        <v>97.021648894622999</v>
      </c>
      <c r="H292" s="1">
        <v>90.1</v>
      </c>
      <c r="I292" s="1">
        <v>6.92164889462296</v>
      </c>
      <c r="J292" s="1">
        <v>94.998907471278798</v>
      </c>
      <c r="K292" s="1">
        <v>88.130259740259703</v>
      </c>
      <c r="L292" s="1">
        <v>6.8686477310190996</v>
      </c>
      <c r="M292" s="1">
        <v>7.3485962336735202</v>
      </c>
      <c r="N292" s="1">
        <v>7.9840449600841401</v>
      </c>
      <c r="O292" s="1">
        <v>0.635448726410621</v>
      </c>
      <c r="P292" s="1" t="s">
        <v>79</v>
      </c>
      <c r="Q292" s="1">
        <v>32</v>
      </c>
      <c r="R292" s="1" t="s">
        <v>89</v>
      </c>
      <c r="S292">
        <f>E292-previous!E160</f>
        <v>0</v>
      </c>
      <c r="T292">
        <f>F292-previous!F160</f>
        <v>0</v>
      </c>
    </row>
    <row r="293" spans="1:20" x14ac:dyDescent="0.2">
      <c r="A293" s="1" t="s">
        <v>73</v>
      </c>
      <c r="B293" s="1" t="s">
        <v>74</v>
      </c>
      <c r="C293" s="1">
        <v>770</v>
      </c>
      <c r="D293" s="1">
        <v>0</v>
      </c>
      <c r="E293" s="1">
        <v>0.85477468245374599</v>
      </c>
      <c r="F293" s="1">
        <v>0.84862487997532599</v>
      </c>
      <c r="G293" s="1">
        <v>30.3134249641952</v>
      </c>
      <c r="H293" s="1">
        <v>42.2</v>
      </c>
      <c r="I293" s="1">
        <v>11.8865750358048</v>
      </c>
      <c r="J293" s="1">
        <v>31.483942174072599</v>
      </c>
      <c r="K293" s="1">
        <v>42.300779220779198</v>
      </c>
      <c r="L293" s="1">
        <v>10.816837046706601</v>
      </c>
      <c r="M293" s="1">
        <v>13.7976359300891</v>
      </c>
      <c r="N293" s="1">
        <v>14.904201218327501</v>
      </c>
      <c r="O293" s="1">
        <v>1.10656528823843</v>
      </c>
      <c r="P293" s="1" t="s">
        <v>79</v>
      </c>
      <c r="Q293" s="1">
        <v>33</v>
      </c>
      <c r="R293" s="1" t="s">
        <v>89</v>
      </c>
      <c r="S293">
        <f>E293-previous!E163</f>
        <v>0</v>
      </c>
      <c r="T293">
        <f>F293-previous!F163</f>
        <v>0</v>
      </c>
    </row>
    <row r="294" spans="1:20" x14ac:dyDescent="0.2">
      <c r="A294" s="1" t="s">
        <v>75</v>
      </c>
      <c r="B294" s="1" t="s">
        <v>76</v>
      </c>
      <c r="C294" s="1">
        <v>770</v>
      </c>
      <c r="D294" s="1">
        <v>0</v>
      </c>
      <c r="E294" s="1">
        <v>0.13977389745437799</v>
      </c>
      <c r="F294" s="1">
        <v>0.54923450285984898</v>
      </c>
      <c r="G294" s="1">
        <v>96.9294215684058</v>
      </c>
      <c r="H294" s="1">
        <v>95.7</v>
      </c>
      <c r="I294" s="1">
        <v>1.22942156840584</v>
      </c>
      <c r="J294" s="1">
        <v>95.054811710443701</v>
      </c>
      <c r="K294" s="1">
        <v>95.154545454545499</v>
      </c>
      <c r="L294" s="1">
        <v>9.9733744101769203E-2</v>
      </c>
      <c r="M294" s="1">
        <v>7.3858469251355299</v>
      </c>
      <c r="N294" s="1">
        <v>3.1897937634677702</v>
      </c>
      <c r="O294" s="1">
        <v>4.1960531616677699</v>
      </c>
      <c r="P294" s="1" t="s">
        <v>79</v>
      </c>
      <c r="Q294" s="1">
        <v>34</v>
      </c>
      <c r="R294" s="1" t="s">
        <v>89</v>
      </c>
      <c r="S294">
        <f>E294-previous!E166</f>
        <v>0</v>
      </c>
      <c r="T294">
        <f>F294-previous!F166</f>
        <v>0</v>
      </c>
    </row>
    <row r="295" spans="1:20" x14ac:dyDescent="0.2">
      <c r="A295" s="1" t="s">
        <v>77</v>
      </c>
      <c r="B295" s="1" t="s">
        <v>78</v>
      </c>
      <c r="C295" s="1">
        <v>770</v>
      </c>
      <c r="D295" s="1">
        <v>0</v>
      </c>
      <c r="E295" s="1">
        <v>0.121884157867065</v>
      </c>
      <c r="F295" s="1">
        <v>0.52073484397737702</v>
      </c>
      <c r="G295" s="1">
        <v>3.07057843159413</v>
      </c>
      <c r="H295" s="1">
        <v>2.5</v>
      </c>
      <c r="I295" s="1">
        <v>0.57057843159413502</v>
      </c>
      <c r="J295" s="1">
        <v>4.9451882895563202</v>
      </c>
      <c r="K295" s="1">
        <v>2.9753246753246798</v>
      </c>
      <c r="L295" s="1">
        <v>1.9698636142316399</v>
      </c>
      <c r="M295" s="1">
        <v>7.3858469251355299</v>
      </c>
      <c r="N295" s="1">
        <v>2.5616535948918999</v>
      </c>
      <c r="O295" s="1">
        <v>4.82419333024363</v>
      </c>
      <c r="P295" s="1" t="s">
        <v>79</v>
      </c>
      <c r="Q295" s="1">
        <v>35</v>
      </c>
      <c r="R295" s="1" t="s">
        <v>89</v>
      </c>
      <c r="S295">
        <f>E295-previous!E169</f>
        <v>0</v>
      </c>
      <c r="T295">
        <f>F295-previous!F169</f>
        <v>0</v>
      </c>
    </row>
    <row r="296" spans="1:20" x14ac:dyDescent="0.2">
      <c r="A296" s="1" t="s">
        <v>8</v>
      </c>
      <c r="B296" s="1" t="s">
        <v>9</v>
      </c>
      <c r="C296" s="1">
        <v>921</v>
      </c>
      <c r="D296" s="1">
        <v>0</v>
      </c>
      <c r="E296" s="1">
        <v>0.86498224045532002</v>
      </c>
      <c r="F296" s="1">
        <v>0.91176564188464804</v>
      </c>
      <c r="G296" s="1">
        <v>5.2371436467611998</v>
      </c>
      <c r="H296" s="1">
        <v>5.2</v>
      </c>
      <c r="I296" s="1">
        <v>3.7143646761199599E-2</v>
      </c>
      <c r="J296" s="1">
        <v>6.8365217315252496</v>
      </c>
      <c r="K296" s="1">
        <v>6.4576547231270398</v>
      </c>
      <c r="L296" s="1">
        <v>0.37886700839821602</v>
      </c>
      <c r="M296" s="1">
        <v>6.2084656265623996</v>
      </c>
      <c r="N296" s="1">
        <v>5.7539049627000898</v>
      </c>
      <c r="O296" s="1">
        <v>0.45456066386231397</v>
      </c>
      <c r="P296" s="1" t="s">
        <v>80</v>
      </c>
      <c r="Q296" s="1">
        <v>1</v>
      </c>
      <c r="R296" s="1" t="s">
        <v>89</v>
      </c>
      <c r="S296">
        <f>E296-previous!E172</f>
        <v>8.4929795064025981E-5</v>
      </c>
      <c r="T296">
        <f>F296-previous!F172</f>
        <v>-4.2966149903955753E-5</v>
      </c>
    </row>
    <row r="297" spans="1:20" x14ac:dyDescent="0.2">
      <c r="A297" s="1" t="s">
        <v>11</v>
      </c>
      <c r="B297" s="1" t="s">
        <v>12</v>
      </c>
      <c r="C297" s="1">
        <v>836</v>
      </c>
      <c r="D297" s="1">
        <v>85</v>
      </c>
      <c r="E297" s="1">
        <v>0.87394029683642704</v>
      </c>
      <c r="F297" s="1">
        <v>0.88779105869239805</v>
      </c>
      <c r="G297" s="1">
        <v>10.0321014099633</v>
      </c>
      <c r="H297" s="1">
        <v>11</v>
      </c>
      <c r="I297" s="1">
        <v>0.96789859003665102</v>
      </c>
      <c r="J297" s="1">
        <v>12.334643756154099</v>
      </c>
      <c r="K297" s="1">
        <v>12.6238038277512</v>
      </c>
      <c r="L297" s="1">
        <v>0.28916007159711998</v>
      </c>
      <c r="M297" s="1">
        <v>9.6711331435536394</v>
      </c>
      <c r="N297" s="1">
        <v>8.7449883888288706</v>
      </c>
      <c r="O297" s="1">
        <v>0.92614475472477198</v>
      </c>
      <c r="P297" s="1" t="s">
        <v>80</v>
      </c>
      <c r="Q297" s="1">
        <v>2</v>
      </c>
      <c r="R297" s="1" t="s">
        <v>89</v>
      </c>
      <c r="S297">
        <f>E297-previous!E175</f>
        <v>8.4788056966200731E-4</v>
      </c>
      <c r="T297">
        <f>F297-previous!F175</f>
        <v>-5.8740300502790888E-4</v>
      </c>
    </row>
    <row r="298" spans="1:20" x14ac:dyDescent="0.2">
      <c r="A298" s="1" t="s">
        <v>13</v>
      </c>
      <c r="B298" s="1" t="s">
        <v>14</v>
      </c>
      <c r="C298" s="1">
        <v>836</v>
      </c>
      <c r="D298" s="1">
        <v>85</v>
      </c>
      <c r="E298" s="1">
        <v>0.86691798452921298</v>
      </c>
      <c r="F298" s="1">
        <v>0.92186068458979098</v>
      </c>
      <c r="G298" s="1">
        <v>8.4035825320197901</v>
      </c>
      <c r="H298" s="1">
        <v>6.45</v>
      </c>
      <c r="I298" s="1">
        <v>1.9535825320197899</v>
      </c>
      <c r="J298" s="1">
        <v>10.7189956981398</v>
      </c>
      <c r="K298" s="1">
        <v>8.1873205741626798</v>
      </c>
      <c r="L298" s="1">
        <v>2.5316751239771</v>
      </c>
      <c r="M298" s="1">
        <v>8.9751636221246205</v>
      </c>
      <c r="N298" s="1">
        <v>7.2024750900546399</v>
      </c>
      <c r="O298" s="1">
        <v>1.7726885320699799</v>
      </c>
      <c r="P298" s="1" t="s">
        <v>80</v>
      </c>
      <c r="Q298" s="1">
        <v>3</v>
      </c>
      <c r="R298" s="1" t="s">
        <v>89</v>
      </c>
      <c r="S298">
        <f>E298-previous!E178</f>
        <v>4.9980966057769916E-3</v>
      </c>
      <c r="T298">
        <f>F298-previous!F178</f>
        <v>-2.4752038913100627E-4</v>
      </c>
    </row>
    <row r="299" spans="1:20" x14ac:dyDescent="0.2">
      <c r="A299" s="1" t="s">
        <v>15</v>
      </c>
      <c r="B299" s="1" t="s">
        <v>16</v>
      </c>
      <c r="C299" s="1">
        <v>921</v>
      </c>
      <c r="D299" s="1">
        <v>0</v>
      </c>
      <c r="E299" s="1">
        <v>0.91511010194547604</v>
      </c>
      <c r="F299" s="1">
        <v>0.93142143976158098</v>
      </c>
      <c r="G299" s="1">
        <v>68.601483275314095</v>
      </c>
      <c r="H299" s="1">
        <v>69.8</v>
      </c>
      <c r="I299" s="1">
        <v>1.1985167246859001</v>
      </c>
      <c r="J299" s="1">
        <v>65.374487395939795</v>
      </c>
      <c r="K299" s="1">
        <v>67.040499457111807</v>
      </c>
      <c r="L299" s="1">
        <v>1.6660120611720499</v>
      </c>
      <c r="M299" s="1">
        <v>17.673802190643201</v>
      </c>
      <c r="N299" s="1">
        <v>16.213776997753499</v>
      </c>
      <c r="O299" s="1">
        <v>1.4600251928896799</v>
      </c>
      <c r="P299" s="1" t="s">
        <v>80</v>
      </c>
      <c r="Q299" s="1">
        <v>4</v>
      </c>
      <c r="R299" s="1" t="s">
        <v>89</v>
      </c>
      <c r="S299">
        <f>E299-previous!E181</f>
        <v>-3.077445485902941E-3</v>
      </c>
      <c r="T299">
        <f>F299-previous!F181</f>
        <v>-4.108771484001017E-3</v>
      </c>
    </row>
    <row r="300" spans="1:20" x14ac:dyDescent="0.2">
      <c r="A300" s="1" t="s">
        <v>17</v>
      </c>
      <c r="B300" s="1" t="s">
        <v>18</v>
      </c>
      <c r="C300" s="1">
        <v>921</v>
      </c>
      <c r="D300" s="1">
        <v>0</v>
      </c>
      <c r="E300" s="1">
        <v>0.98492136328345703</v>
      </c>
      <c r="F300" s="1">
        <v>0.98515801362497601</v>
      </c>
      <c r="G300" s="1">
        <v>71.488620489932202</v>
      </c>
      <c r="H300" s="1">
        <v>68.900000000000006</v>
      </c>
      <c r="I300" s="1">
        <v>2.5886204899321998</v>
      </c>
      <c r="J300" s="1">
        <v>69.035520853902696</v>
      </c>
      <c r="K300" s="1">
        <v>66.641802388707902</v>
      </c>
      <c r="L300" s="1">
        <v>2.3937184651947399</v>
      </c>
      <c r="M300" s="1">
        <v>13.4370409048237</v>
      </c>
      <c r="N300" s="1">
        <v>12.9557398983262</v>
      </c>
      <c r="O300" s="1">
        <v>0.48130100649746599</v>
      </c>
      <c r="P300" s="1" t="s">
        <v>80</v>
      </c>
      <c r="Q300" s="1">
        <v>5</v>
      </c>
      <c r="R300" s="1" t="s">
        <v>89</v>
      </c>
      <c r="S300">
        <f>E300-previous!E184</f>
        <v>-1.0394668683100239E-4</v>
      </c>
      <c r="T300">
        <f>F300-previous!F184</f>
        <v>-1.7484897023301027E-4</v>
      </c>
    </row>
    <row r="301" spans="1:20" x14ac:dyDescent="0.2">
      <c r="A301" s="1" t="s">
        <v>19</v>
      </c>
      <c r="B301" s="1" t="s">
        <v>20</v>
      </c>
      <c r="C301" s="1">
        <v>921</v>
      </c>
      <c r="D301" s="1">
        <v>0</v>
      </c>
      <c r="E301" s="1">
        <v>0.98981841155319605</v>
      </c>
      <c r="F301" s="1">
        <v>0.98728569151965495</v>
      </c>
      <c r="G301" s="1">
        <v>24.073382620167799</v>
      </c>
      <c r="H301" s="1">
        <v>24.3</v>
      </c>
      <c r="I301" s="1">
        <v>0.22661737983220201</v>
      </c>
      <c r="J301" s="1">
        <v>26.573460257721699</v>
      </c>
      <c r="K301" s="1">
        <v>26.688816503800201</v>
      </c>
      <c r="L301" s="1">
        <v>0.115356246078491</v>
      </c>
      <c r="M301" s="1">
        <v>13.244216625389599</v>
      </c>
      <c r="N301" s="1">
        <v>13.313601038770599</v>
      </c>
      <c r="O301" s="1">
        <v>6.9384413381032004E-2</v>
      </c>
      <c r="P301" s="1" t="s">
        <v>80</v>
      </c>
      <c r="Q301" s="1">
        <v>6</v>
      </c>
      <c r="R301" s="1" t="s">
        <v>89</v>
      </c>
      <c r="S301">
        <f>E301-previous!E187</f>
        <v>-7.0871441647968325E-5</v>
      </c>
      <c r="T301">
        <f>F301-previous!F187</f>
        <v>-6.0428262888101436E-5</v>
      </c>
    </row>
    <row r="302" spans="1:20" x14ac:dyDescent="0.2">
      <c r="A302" s="1" t="s">
        <v>21</v>
      </c>
      <c r="B302" s="1" t="s">
        <v>22</v>
      </c>
      <c r="C302" s="1">
        <v>921</v>
      </c>
      <c r="D302" s="1">
        <v>0</v>
      </c>
      <c r="E302" s="1">
        <v>6.8775374521110003E-2</v>
      </c>
      <c r="F302" s="1">
        <v>0.15758013379512201</v>
      </c>
      <c r="G302" s="1">
        <v>5.0016941642557402</v>
      </c>
      <c r="H302" s="1">
        <v>2.2000000000000002</v>
      </c>
      <c r="I302" s="1">
        <v>2.80169416425574</v>
      </c>
      <c r="J302" s="1">
        <v>5.0031508976326498</v>
      </c>
      <c r="K302" s="1">
        <v>3.1960912052117298</v>
      </c>
      <c r="L302" s="1">
        <v>1.8070596924209299</v>
      </c>
      <c r="M302" s="1">
        <v>5.5315293324979999E-3</v>
      </c>
      <c r="N302" s="1">
        <v>3.00185919352649</v>
      </c>
      <c r="O302" s="1">
        <v>2.99632766419399</v>
      </c>
      <c r="P302" s="1" t="s">
        <v>80</v>
      </c>
      <c r="Q302" s="1">
        <v>7</v>
      </c>
      <c r="R302" s="1" t="s">
        <v>89</v>
      </c>
      <c r="S302">
        <f>E302-previous!E190</f>
        <v>-2.7306267529079692E-2</v>
      </c>
      <c r="T302">
        <f>F302-previous!F190</f>
        <v>-2.1550369040889972E-3</v>
      </c>
    </row>
    <row r="303" spans="1:20" x14ac:dyDescent="0.2">
      <c r="A303" s="1" t="s">
        <v>23</v>
      </c>
      <c r="B303" s="1" t="s">
        <v>24</v>
      </c>
      <c r="C303" s="1">
        <v>921</v>
      </c>
      <c r="D303" s="1">
        <v>0</v>
      </c>
      <c r="E303" s="1">
        <v>0.57400150392245597</v>
      </c>
      <c r="F303" s="1">
        <v>0.56789028239400197</v>
      </c>
      <c r="G303" s="1">
        <v>11.168286990241301</v>
      </c>
      <c r="H303" s="1">
        <v>8.1999999999999993</v>
      </c>
      <c r="I303" s="1">
        <v>2.9682869902413</v>
      </c>
      <c r="J303" s="1">
        <v>16.120598550624202</v>
      </c>
      <c r="K303" s="1">
        <v>13.6397394136808</v>
      </c>
      <c r="L303" s="1">
        <v>2.4808591369433999</v>
      </c>
      <c r="M303" s="1">
        <v>14.020210454043299</v>
      </c>
      <c r="N303" s="1">
        <v>14.432847708456499</v>
      </c>
      <c r="O303" s="1">
        <v>0.412637254413243</v>
      </c>
      <c r="P303" s="1" t="s">
        <v>80</v>
      </c>
      <c r="Q303" s="1">
        <v>8</v>
      </c>
      <c r="R303" s="1" t="s">
        <v>89</v>
      </c>
      <c r="S303">
        <f>E303-previous!E192</f>
        <v>-5.8026131816589777E-3</v>
      </c>
      <c r="T303">
        <f>F303-previous!F192</f>
        <v>-1.0640811594010424E-3</v>
      </c>
    </row>
    <row r="304" spans="1:20" x14ac:dyDescent="0.2">
      <c r="A304" s="1" t="s">
        <v>25</v>
      </c>
      <c r="B304" s="1" t="s">
        <v>26</v>
      </c>
      <c r="C304" s="1">
        <v>921</v>
      </c>
      <c r="D304" s="1">
        <v>0</v>
      </c>
      <c r="E304" s="1">
        <v>0.76476837398908204</v>
      </c>
      <c r="F304" s="1">
        <v>0.77180869175560796</v>
      </c>
      <c r="G304" s="1">
        <v>50.783451696539302</v>
      </c>
      <c r="H304" s="1">
        <v>39.6</v>
      </c>
      <c r="I304" s="1">
        <v>11.183451696539301</v>
      </c>
      <c r="J304" s="1">
        <v>50.265897858507302</v>
      </c>
      <c r="K304" s="1">
        <v>40.231270358306197</v>
      </c>
      <c r="L304" s="1">
        <v>10.034627500201101</v>
      </c>
      <c r="M304" s="1">
        <v>25.500346007739701</v>
      </c>
      <c r="N304" s="1">
        <v>24.2642015657546</v>
      </c>
      <c r="O304" s="1">
        <v>1.2361444419851499</v>
      </c>
      <c r="P304" s="1" t="s">
        <v>80</v>
      </c>
      <c r="Q304" s="1">
        <v>9</v>
      </c>
      <c r="R304" s="1" t="s">
        <v>89</v>
      </c>
      <c r="S304">
        <f>E304-previous!E193</f>
        <v>2.5986857574000766E-3</v>
      </c>
      <c r="T304">
        <f>F304-previous!F193</f>
        <v>2.6437952376019425E-3</v>
      </c>
    </row>
    <row r="305" spans="1:20" x14ac:dyDescent="0.2">
      <c r="A305" s="1" t="s">
        <v>27</v>
      </c>
      <c r="B305" s="1" t="s">
        <v>28</v>
      </c>
      <c r="C305" s="1">
        <v>921</v>
      </c>
      <c r="D305" s="1">
        <v>0</v>
      </c>
      <c r="E305" s="1">
        <v>0.79342169965369502</v>
      </c>
      <c r="F305" s="1">
        <v>0.79482518808543701</v>
      </c>
      <c r="G305" s="1">
        <v>55.398062839593699</v>
      </c>
      <c r="H305" s="1">
        <v>69</v>
      </c>
      <c r="I305" s="1">
        <v>13.601937160406299</v>
      </c>
      <c r="J305" s="1">
        <v>51.968844868387599</v>
      </c>
      <c r="K305" s="1">
        <v>61.920304017372402</v>
      </c>
      <c r="L305" s="1">
        <v>9.9514591489847994</v>
      </c>
      <c r="M305" s="1">
        <v>26.540196231301199</v>
      </c>
      <c r="N305" s="1">
        <v>23.526176224230699</v>
      </c>
      <c r="O305" s="1">
        <v>3.0140200070705001</v>
      </c>
      <c r="P305" s="1" t="s">
        <v>80</v>
      </c>
      <c r="Q305" s="1">
        <v>10</v>
      </c>
      <c r="R305" s="1" t="s">
        <v>89</v>
      </c>
      <c r="S305">
        <f>E305-previous!E195</f>
        <v>3.2411836283080531E-3</v>
      </c>
      <c r="T305">
        <f>F305-previous!F195</f>
        <v>4.5344849767740003E-3</v>
      </c>
    </row>
    <row r="306" spans="1:20" x14ac:dyDescent="0.2">
      <c r="A306" s="1" t="s">
        <v>29</v>
      </c>
      <c r="B306" s="1" t="s">
        <v>30</v>
      </c>
      <c r="C306" s="1">
        <v>921</v>
      </c>
      <c r="D306" s="1">
        <v>0</v>
      </c>
      <c r="E306" s="1">
        <v>0.70646425538369495</v>
      </c>
      <c r="F306" s="1">
        <v>0.72258432533060801</v>
      </c>
      <c r="G306" s="1">
        <v>15.315528243914001</v>
      </c>
      <c r="H306" s="1">
        <v>11.2</v>
      </c>
      <c r="I306" s="1">
        <v>4.1155282439140004</v>
      </c>
      <c r="J306" s="1">
        <v>21.1023810760705</v>
      </c>
      <c r="K306" s="1">
        <v>15.037024972855599</v>
      </c>
      <c r="L306" s="1">
        <v>6.0653561032149099</v>
      </c>
      <c r="M306" s="1">
        <v>17.6913800149972</v>
      </c>
      <c r="N306" s="1">
        <v>13.0826506192954</v>
      </c>
      <c r="O306" s="1">
        <v>4.6087293957017801</v>
      </c>
      <c r="P306" s="1" t="s">
        <v>80</v>
      </c>
      <c r="Q306" s="1">
        <v>11</v>
      </c>
      <c r="R306" s="1" t="s">
        <v>89</v>
      </c>
      <c r="S306">
        <f>E306-previous!E197</f>
        <v>-5.1198241528930266E-3</v>
      </c>
      <c r="T306">
        <f>F306-previous!F197</f>
        <v>-5.32398936899936E-5</v>
      </c>
    </row>
    <row r="307" spans="1:20" x14ac:dyDescent="0.2">
      <c r="A307" s="1" t="s">
        <v>31</v>
      </c>
      <c r="B307" s="1" t="s">
        <v>32</v>
      </c>
      <c r="C307" s="1">
        <v>921</v>
      </c>
      <c r="D307" s="1">
        <v>0</v>
      </c>
      <c r="E307" s="1">
        <v>0.75727510062839298</v>
      </c>
      <c r="F307" s="1">
        <v>0.78403149510354198</v>
      </c>
      <c r="G307" s="1">
        <v>12.331548827764401</v>
      </c>
      <c r="H307" s="1">
        <v>15.1</v>
      </c>
      <c r="I307" s="1">
        <v>2.7684511722356002</v>
      </c>
      <c r="J307" s="1">
        <v>16.808242675953299</v>
      </c>
      <c r="K307" s="1">
        <v>20.154505971769801</v>
      </c>
      <c r="L307" s="1">
        <v>3.34626329581649</v>
      </c>
      <c r="M307" s="1">
        <v>14.3845146790787</v>
      </c>
      <c r="N307" s="1">
        <v>16.046900818220401</v>
      </c>
      <c r="O307" s="1">
        <v>1.6623861391417101</v>
      </c>
      <c r="P307" s="1" t="s">
        <v>80</v>
      </c>
      <c r="Q307" s="1">
        <v>12</v>
      </c>
      <c r="R307" s="1" t="s">
        <v>89</v>
      </c>
      <c r="S307">
        <f>E307-previous!E199</f>
        <v>-1.986223825986011E-3</v>
      </c>
      <c r="T307">
        <f>F307-previous!F199</f>
        <v>7.7049339050994092E-4</v>
      </c>
    </row>
    <row r="308" spans="1:20" x14ac:dyDescent="0.2">
      <c r="A308" s="1" t="s">
        <v>33</v>
      </c>
      <c r="B308" s="1" t="s">
        <v>34</v>
      </c>
      <c r="C308" s="1">
        <v>921</v>
      </c>
      <c r="D308" s="1">
        <v>0</v>
      </c>
      <c r="E308" s="1">
        <v>0.47095624359724902</v>
      </c>
      <c r="F308" s="1">
        <v>0.50876479717320999</v>
      </c>
      <c r="G308" s="1">
        <v>8.2939472480561101</v>
      </c>
      <c r="H308" s="1">
        <v>21</v>
      </c>
      <c r="I308" s="1">
        <v>12.706052751943901</v>
      </c>
      <c r="J308" s="1">
        <v>12.646398062739101</v>
      </c>
      <c r="K308" s="1">
        <v>24.1391965255157</v>
      </c>
      <c r="L308" s="1">
        <v>11.4927984627766</v>
      </c>
      <c r="M308" s="1">
        <v>12.4030012024652</v>
      </c>
      <c r="N308" s="1">
        <v>16.0660543776862</v>
      </c>
      <c r="O308" s="1">
        <v>3.6630531752210098</v>
      </c>
      <c r="P308" s="1" t="s">
        <v>80</v>
      </c>
      <c r="Q308" s="1">
        <v>13</v>
      </c>
      <c r="R308" s="1" t="s">
        <v>89</v>
      </c>
      <c r="S308">
        <f>E308-previous!E200</f>
        <v>4.3881326813904886E-4</v>
      </c>
      <c r="T308">
        <f>F308-previous!F200</f>
        <v>-3.4232394767297336E-4</v>
      </c>
    </row>
    <row r="309" spans="1:20" x14ac:dyDescent="0.2">
      <c r="A309" s="1" t="s">
        <v>35</v>
      </c>
      <c r="B309" s="1" t="s">
        <v>36</v>
      </c>
      <c r="C309" s="1">
        <v>921</v>
      </c>
      <c r="D309" s="1">
        <v>0</v>
      </c>
      <c r="E309" s="1">
        <v>0.79250257263560797</v>
      </c>
      <c r="F309" s="1">
        <v>0.77783563605416595</v>
      </c>
      <c r="G309" s="1">
        <v>59.459459459459502</v>
      </c>
      <c r="H309" s="1">
        <v>54.7</v>
      </c>
      <c r="I309" s="1">
        <v>4.7594594594594897</v>
      </c>
      <c r="J309" s="1">
        <v>55.0149868773279</v>
      </c>
      <c r="K309" s="1">
        <v>51.914332247556999</v>
      </c>
      <c r="L309" s="1">
        <v>3.1006546297708799</v>
      </c>
      <c r="M309" s="1">
        <v>23.312750463078501</v>
      </c>
      <c r="N309" s="1">
        <v>17.998424774501899</v>
      </c>
      <c r="O309" s="1">
        <v>5.3143256885766004</v>
      </c>
      <c r="P309" s="1" t="s">
        <v>80</v>
      </c>
      <c r="Q309" s="1">
        <v>14</v>
      </c>
      <c r="R309" s="1" t="s">
        <v>89</v>
      </c>
      <c r="S309">
        <f>E309-previous!E201</f>
        <v>3.0553347220320104E-3</v>
      </c>
      <c r="T309">
        <f>F309-previous!F201</f>
        <v>1.3912549264279983E-3</v>
      </c>
    </row>
    <row r="310" spans="1:20" x14ac:dyDescent="0.2">
      <c r="A310" s="1" t="s">
        <v>37</v>
      </c>
      <c r="B310" s="1" t="s">
        <v>38</v>
      </c>
      <c r="C310" s="1">
        <v>921</v>
      </c>
      <c r="D310" s="1">
        <v>0</v>
      </c>
      <c r="E310" s="1">
        <v>0.77149362135934796</v>
      </c>
      <c r="F310" s="1">
        <v>0.709156562919949</v>
      </c>
      <c r="G310" s="1">
        <v>6.4398383522356903</v>
      </c>
      <c r="H310" s="1">
        <v>9</v>
      </c>
      <c r="I310" s="1">
        <v>2.5601616477643101</v>
      </c>
      <c r="J310" s="1">
        <v>10.0421916397671</v>
      </c>
      <c r="K310" s="1">
        <v>11.658197611292101</v>
      </c>
      <c r="L310" s="1">
        <v>1.61600597152493</v>
      </c>
      <c r="M310" s="1">
        <v>10.5650223779017</v>
      </c>
      <c r="N310" s="1">
        <v>9.5270119755695895</v>
      </c>
      <c r="O310" s="1">
        <v>1.03801040233207</v>
      </c>
      <c r="P310" s="1" t="s">
        <v>80</v>
      </c>
      <c r="Q310" s="1">
        <v>15</v>
      </c>
      <c r="R310" s="1" t="s">
        <v>89</v>
      </c>
      <c r="S310">
        <f>E310-previous!E203</f>
        <v>2.615921152981926E-3</v>
      </c>
      <c r="T310">
        <f>F310-previous!F203</f>
        <v>3.3370063228790325E-3</v>
      </c>
    </row>
    <row r="311" spans="1:20" x14ac:dyDescent="0.2">
      <c r="A311" s="1" t="s">
        <v>39</v>
      </c>
      <c r="B311" s="1" t="s">
        <v>40</v>
      </c>
      <c r="C311" s="1">
        <v>921</v>
      </c>
      <c r="D311" s="1">
        <v>0</v>
      </c>
      <c r="E311" s="1">
        <v>0.79817975776550398</v>
      </c>
      <c r="F311" s="1">
        <v>0.78183545794345499</v>
      </c>
      <c r="G311" s="1">
        <v>9.8432055749128899</v>
      </c>
      <c r="H311" s="1">
        <v>18.5</v>
      </c>
      <c r="I311" s="1">
        <v>8.6567944250871101</v>
      </c>
      <c r="J311" s="1">
        <v>18.924754589307302</v>
      </c>
      <c r="K311" s="1">
        <v>23.591856677524401</v>
      </c>
      <c r="L311" s="1">
        <v>4.6671020882170904</v>
      </c>
      <c r="M311" s="1">
        <v>21.719457470031301</v>
      </c>
      <c r="N311" s="1">
        <v>18.294555169000699</v>
      </c>
      <c r="O311" s="1">
        <v>3.4249023010306399</v>
      </c>
      <c r="P311" s="1" t="s">
        <v>80</v>
      </c>
      <c r="Q311" s="1">
        <v>16</v>
      </c>
      <c r="R311" s="1" t="s">
        <v>89</v>
      </c>
      <c r="S311">
        <f>E311-previous!E205</f>
        <v>1.234829388204961E-3</v>
      </c>
      <c r="T311">
        <f>F311-previous!F205</f>
        <v>-1.1715434127019808E-3</v>
      </c>
    </row>
    <row r="312" spans="1:20" x14ac:dyDescent="0.2">
      <c r="A312" s="1" t="s">
        <v>41</v>
      </c>
      <c r="B312" s="1" t="s">
        <v>42</v>
      </c>
      <c r="C312" s="1">
        <v>921</v>
      </c>
      <c r="D312" s="1">
        <v>0</v>
      </c>
      <c r="E312" s="1">
        <v>0.73627425956988601</v>
      </c>
      <c r="F312" s="1">
        <v>0.66732069602351796</v>
      </c>
      <c r="G312" s="1">
        <v>12.8150514731984</v>
      </c>
      <c r="H312" s="1">
        <v>10.4</v>
      </c>
      <c r="I312" s="1">
        <v>2.4150514731984001</v>
      </c>
      <c r="J312" s="1">
        <v>16.018066893597599</v>
      </c>
      <c r="K312" s="1">
        <v>12.8412595005429</v>
      </c>
      <c r="L312" s="1">
        <v>3.17680739305474</v>
      </c>
      <c r="M312" s="1">
        <v>13.1168586929229</v>
      </c>
      <c r="N312" s="1">
        <v>10.554449511883201</v>
      </c>
      <c r="O312" s="1">
        <v>2.5624091810397198</v>
      </c>
      <c r="P312" s="1" t="s">
        <v>80</v>
      </c>
      <c r="Q312" s="1">
        <v>17</v>
      </c>
      <c r="R312" s="1" t="s">
        <v>89</v>
      </c>
      <c r="S312">
        <f>E312-previous!E207</f>
        <v>6.5138586125530473E-3</v>
      </c>
      <c r="T312">
        <f>F312-previous!F207</f>
        <v>2.8568560598419834E-3</v>
      </c>
    </row>
    <row r="313" spans="1:20" x14ac:dyDescent="0.2">
      <c r="A313" s="1" t="s">
        <v>43</v>
      </c>
      <c r="B313" s="1" t="s">
        <v>44</v>
      </c>
      <c r="C313" s="1">
        <v>921</v>
      </c>
      <c r="D313" s="1">
        <v>0</v>
      </c>
      <c r="E313" s="1">
        <v>0.42276398910692198</v>
      </c>
      <c r="F313" s="1">
        <v>0.46734539537609698</v>
      </c>
      <c r="G313" s="1">
        <v>43.111599689220199</v>
      </c>
      <c r="H313" s="1">
        <v>8</v>
      </c>
      <c r="I313" s="1">
        <v>35.111599689220199</v>
      </c>
      <c r="J313" s="1">
        <v>42.6985749094261</v>
      </c>
      <c r="K313" s="1">
        <v>12.5687296416938</v>
      </c>
      <c r="L313" s="1">
        <v>30.1298452677323</v>
      </c>
      <c r="M313" s="1">
        <v>19.150188514581998</v>
      </c>
      <c r="N313" s="1">
        <v>13.2481589948944</v>
      </c>
      <c r="O313" s="1">
        <v>5.90202951968761</v>
      </c>
      <c r="P313" s="1" t="s">
        <v>80</v>
      </c>
      <c r="Q313" s="1">
        <v>18</v>
      </c>
      <c r="R313" s="1" t="s">
        <v>89</v>
      </c>
      <c r="S313">
        <f>E313-previous!E209</f>
        <v>-2.6991080187299676E-4</v>
      </c>
      <c r="T313">
        <f>F313-previous!F209</f>
        <v>-3.0693760795202918E-4</v>
      </c>
    </row>
    <row r="314" spans="1:20" x14ac:dyDescent="0.2">
      <c r="A314" s="1" t="s">
        <v>45</v>
      </c>
      <c r="B314" s="1" t="s">
        <v>46</v>
      </c>
      <c r="C314" s="1">
        <v>921</v>
      </c>
      <c r="D314" s="1">
        <v>0</v>
      </c>
      <c r="E314" s="1">
        <v>0.99280921597479299</v>
      </c>
      <c r="F314" s="1">
        <v>0.99154888817451203</v>
      </c>
      <c r="G314" s="1">
        <v>67.911497003034</v>
      </c>
      <c r="H314" s="1">
        <v>66.900000000000006</v>
      </c>
      <c r="I314" s="1">
        <v>1.01149700303399</v>
      </c>
      <c r="J314" s="1">
        <v>65.877108624324094</v>
      </c>
      <c r="K314" s="1">
        <v>64.872855591748106</v>
      </c>
      <c r="L314" s="1">
        <v>1.00425303257596</v>
      </c>
      <c r="M314" s="1">
        <v>14.849785820098401</v>
      </c>
      <c r="N314" s="1">
        <v>14.9283761526203</v>
      </c>
      <c r="O314" s="1">
        <v>7.8590332521892806E-2</v>
      </c>
      <c r="P314" s="1" t="s">
        <v>80</v>
      </c>
      <c r="Q314" s="1">
        <v>19</v>
      </c>
      <c r="R314" s="1" t="s">
        <v>89</v>
      </c>
      <c r="S314">
        <f>E314-previous!E211</f>
        <v>-3.6479693578406192E-4</v>
      </c>
      <c r="T314">
        <f>F314-previous!F211</f>
        <v>-1.0464492977909634E-3</v>
      </c>
    </row>
    <row r="315" spans="1:20" x14ac:dyDescent="0.2">
      <c r="A315" s="1" t="s">
        <v>47</v>
      </c>
      <c r="B315" s="1" t="s">
        <v>48</v>
      </c>
      <c r="C315" s="1">
        <v>921</v>
      </c>
      <c r="D315" s="1">
        <v>0</v>
      </c>
      <c r="E315" s="1">
        <v>0.31858575405792799</v>
      </c>
      <c r="F315" s="1">
        <v>0.44966502180637302</v>
      </c>
      <c r="G315" s="1">
        <v>1.20879568636506</v>
      </c>
      <c r="H315" s="1">
        <v>1.9</v>
      </c>
      <c r="I315" s="1">
        <v>0.69120431363493995</v>
      </c>
      <c r="J315" s="1">
        <v>1.41571473826382</v>
      </c>
      <c r="K315" s="1">
        <v>2.2770901194354001</v>
      </c>
      <c r="L315" s="1">
        <v>0.86137538117157197</v>
      </c>
      <c r="M315" s="1">
        <v>0.95922366274842796</v>
      </c>
      <c r="N315" s="1">
        <v>1.51050905669179</v>
      </c>
      <c r="O315" s="1">
        <v>0.55128539394336196</v>
      </c>
      <c r="P315" s="1" t="s">
        <v>80</v>
      </c>
      <c r="Q315" s="1">
        <v>20</v>
      </c>
      <c r="R315" s="1" t="s">
        <v>89</v>
      </c>
      <c r="S315">
        <f>E315-previous!E214</f>
        <v>-5.0065207099558029E-2</v>
      </c>
      <c r="T315">
        <f>F315-previous!F214</f>
        <v>-1.754766128131896E-2</v>
      </c>
    </row>
    <row r="316" spans="1:20" x14ac:dyDescent="0.2">
      <c r="A316" s="1" t="s">
        <v>49</v>
      </c>
      <c r="B316" s="1" t="s">
        <v>50</v>
      </c>
      <c r="C316" s="1">
        <v>921</v>
      </c>
      <c r="D316" s="1">
        <v>0</v>
      </c>
      <c r="E316" s="1">
        <v>0.83723252860406405</v>
      </c>
      <c r="F316" s="1">
        <v>0.86439810640065395</v>
      </c>
      <c r="G316" s="1">
        <v>35.101213934127898</v>
      </c>
      <c r="H316" s="1">
        <v>39</v>
      </c>
      <c r="I316" s="1">
        <v>3.8987860658721001</v>
      </c>
      <c r="J316" s="1">
        <v>35.829240589788199</v>
      </c>
      <c r="K316" s="1">
        <v>40.588816503800203</v>
      </c>
      <c r="L316" s="1">
        <v>4.7595759140120499</v>
      </c>
      <c r="M316" s="1">
        <v>14.0445510221044</v>
      </c>
      <c r="N316" s="1">
        <v>16.115077156190999</v>
      </c>
      <c r="O316" s="1">
        <v>2.0705261340865602</v>
      </c>
      <c r="P316" s="1" t="s">
        <v>80</v>
      </c>
      <c r="Q316" s="1">
        <v>21</v>
      </c>
      <c r="R316" s="1" t="s">
        <v>89</v>
      </c>
      <c r="S316">
        <f>E316-previous!E216</f>
        <v>-1.1265974203289453E-4</v>
      </c>
      <c r="T316">
        <f>F316-previous!F216</f>
        <v>-9.5050646554017959E-5</v>
      </c>
    </row>
    <row r="317" spans="1:20" x14ac:dyDescent="0.2">
      <c r="A317" s="1" t="s">
        <v>51</v>
      </c>
      <c r="B317" s="1" t="s">
        <v>52</v>
      </c>
      <c r="C317" s="1">
        <v>921</v>
      </c>
      <c r="D317" s="1">
        <v>0</v>
      </c>
      <c r="E317" s="1">
        <v>0.68866429495314496</v>
      </c>
      <c r="F317" s="1">
        <v>0.63427738315461102</v>
      </c>
      <c r="G317" s="1">
        <v>3.3030183680045799</v>
      </c>
      <c r="H317" s="1">
        <v>0.5</v>
      </c>
      <c r="I317" s="1">
        <v>2.8030183680045799</v>
      </c>
      <c r="J317" s="1">
        <v>6.2777563805382703</v>
      </c>
      <c r="K317" s="1">
        <v>2.7832790445168301</v>
      </c>
      <c r="L317" s="1">
        <v>3.4944773360214398</v>
      </c>
      <c r="M317" s="1">
        <v>8.9447737394279194</v>
      </c>
      <c r="N317" s="1">
        <v>5.7465814504464099</v>
      </c>
      <c r="O317" s="1">
        <v>3.19819228898151</v>
      </c>
      <c r="P317" s="1" t="s">
        <v>80</v>
      </c>
      <c r="Q317" s="1">
        <v>22</v>
      </c>
      <c r="R317" s="1" t="s">
        <v>89</v>
      </c>
      <c r="S317">
        <f>E317-previous!E218</f>
        <v>-4.3511457730005532E-4</v>
      </c>
      <c r="T317">
        <f>F317-previous!F218</f>
        <v>1.1122350256079772E-3</v>
      </c>
    </row>
    <row r="318" spans="1:20" x14ac:dyDescent="0.2">
      <c r="A318" s="1" t="s">
        <v>53</v>
      </c>
      <c r="B318" s="1" t="s">
        <v>54</v>
      </c>
      <c r="C318" s="1">
        <v>921</v>
      </c>
      <c r="D318" s="1">
        <v>0</v>
      </c>
      <c r="E318" s="1">
        <v>0.59008362143974902</v>
      </c>
      <c r="F318" s="1">
        <v>0.3754210131838</v>
      </c>
      <c r="G318" s="1">
        <v>13.2080994066466</v>
      </c>
      <c r="H318" s="1">
        <v>4.5</v>
      </c>
      <c r="I318" s="1">
        <v>8.7080994066465998</v>
      </c>
      <c r="J318" s="1">
        <v>15.196826159161199</v>
      </c>
      <c r="K318" s="1">
        <v>7.7134636264929402</v>
      </c>
      <c r="L318" s="1">
        <v>7.4833625326682096</v>
      </c>
      <c r="M318" s="1">
        <v>9.60571178266364</v>
      </c>
      <c r="N318" s="1">
        <v>9.5681464887083596</v>
      </c>
      <c r="O318" s="1">
        <v>3.7565293955287501E-2</v>
      </c>
      <c r="P318" s="1" t="s">
        <v>80</v>
      </c>
      <c r="Q318" s="1">
        <v>23</v>
      </c>
      <c r="R318" s="1" t="s">
        <v>89</v>
      </c>
      <c r="S318">
        <f>E318-previous!E220</f>
        <v>-3.6126771196298701E-4</v>
      </c>
      <c r="T318">
        <f>F318-previous!F220</f>
        <v>-3.3657203218101506E-4</v>
      </c>
    </row>
    <row r="319" spans="1:20" x14ac:dyDescent="0.2">
      <c r="A319" s="1" t="s">
        <v>55</v>
      </c>
      <c r="B319" s="1" t="s">
        <v>56</v>
      </c>
      <c r="C319" s="1">
        <v>921</v>
      </c>
      <c r="D319" s="1">
        <v>0</v>
      </c>
      <c r="E319" s="1">
        <v>0.96689530262683698</v>
      </c>
      <c r="F319" s="1">
        <v>0.97021491603438104</v>
      </c>
      <c r="G319" s="1">
        <v>45.705999637484098</v>
      </c>
      <c r="H319" s="1">
        <v>38.700000000000003</v>
      </c>
      <c r="I319" s="1">
        <v>7.0059996374841003</v>
      </c>
      <c r="J319" s="1">
        <v>44.604673304419002</v>
      </c>
      <c r="K319" s="1">
        <v>38.519652551574403</v>
      </c>
      <c r="L319" s="1">
        <v>6.0850207528445797</v>
      </c>
      <c r="M319" s="1">
        <v>19.702295949592099</v>
      </c>
      <c r="N319" s="1">
        <v>17.6300149907707</v>
      </c>
      <c r="O319" s="1">
        <v>2.07228095882139</v>
      </c>
      <c r="P319" s="1" t="s">
        <v>80</v>
      </c>
      <c r="Q319" s="1">
        <v>24</v>
      </c>
      <c r="R319" s="1" t="s">
        <v>89</v>
      </c>
      <c r="S319">
        <f>E319-previous!E222</f>
        <v>4.7728903026400538E-4</v>
      </c>
      <c r="T319">
        <f>F319-previous!F222</f>
        <v>3.7553252602906539E-4</v>
      </c>
    </row>
    <row r="320" spans="1:20" x14ac:dyDescent="0.2">
      <c r="A320" s="1" t="s">
        <v>57</v>
      </c>
      <c r="B320" s="1" t="s">
        <v>58</v>
      </c>
      <c r="C320" s="1">
        <v>922</v>
      </c>
      <c r="D320" s="1">
        <v>0</v>
      </c>
      <c r="E320" s="1">
        <v>0.97413305047076604</v>
      </c>
      <c r="F320" s="1">
        <v>0.97242442582195199</v>
      </c>
      <c r="G320" s="1">
        <v>27.6445654366069</v>
      </c>
      <c r="H320" s="1">
        <v>27.1</v>
      </c>
      <c r="I320" s="1">
        <v>0.54456543660689505</v>
      </c>
      <c r="J320" s="1">
        <v>29.493755675077001</v>
      </c>
      <c r="K320" s="1">
        <v>28.946420824295</v>
      </c>
      <c r="L320" s="1">
        <v>0.54733485078202504</v>
      </c>
      <c r="M320" s="1">
        <v>12.3781434773957</v>
      </c>
      <c r="N320" s="1">
        <v>11.7152087639519</v>
      </c>
      <c r="O320" s="1">
        <v>0.66293471344376398</v>
      </c>
      <c r="P320" s="1" t="s">
        <v>80</v>
      </c>
      <c r="Q320" s="1">
        <v>25</v>
      </c>
      <c r="R320" s="1" t="s">
        <v>89</v>
      </c>
      <c r="S320">
        <f>E320-previous!E224</f>
        <v>1.2572177007008634E-4</v>
      </c>
      <c r="T320">
        <f>F320-previous!F224</f>
        <v>7.0182773966975809E-5</v>
      </c>
    </row>
    <row r="321" spans="1:20" x14ac:dyDescent="0.2">
      <c r="A321" s="1" t="s">
        <v>59</v>
      </c>
      <c r="B321" s="1" t="s">
        <v>60</v>
      </c>
      <c r="C321" s="1">
        <v>922</v>
      </c>
      <c r="D321" s="1">
        <v>0</v>
      </c>
      <c r="E321" s="1">
        <v>0.921323961658437</v>
      </c>
      <c r="F321" s="1">
        <v>0.92303076291372699</v>
      </c>
      <c r="G321" s="1">
        <v>53.035481041661001</v>
      </c>
      <c r="H321" s="1">
        <v>55.2</v>
      </c>
      <c r="I321" s="1">
        <v>2.1645189583390501</v>
      </c>
      <c r="J321" s="1">
        <v>53.1498923167876</v>
      </c>
      <c r="K321" s="1">
        <v>55.041865509761401</v>
      </c>
      <c r="L321" s="1">
        <v>1.89197319297379</v>
      </c>
      <c r="M321" s="1">
        <v>15.899918048142901</v>
      </c>
      <c r="N321" s="1">
        <v>15.032694155889001</v>
      </c>
      <c r="O321" s="1">
        <v>0.86722389225391106</v>
      </c>
      <c r="P321" s="1" t="s">
        <v>80</v>
      </c>
      <c r="Q321" s="1">
        <v>26</v>
      </c>
      <c r="R321" s="1" t="s">
        <v>89</v>
      </c>
      <c r="S321">
        <f>E321-previous!E227</f>
        <v>2.2119589032976172E-5</v>
      </c>
      <c r="T321">
        <f>F321-previous!F227</f>
        <v>6.2057436238993624E-5</v>
      </c>
    </row>
    <row r="322" spans="1:20" x14ac:dyDescent="0.2">
      <c r="A322" s="1" t="s">
        <v>61</v>
      </c>
      <c r="B322" s="1" t="s">
        <v>62</v>
      </c>
      <c r="C322" s="1">
        <v>922</v>
      </c>
      <c r="D322" s="1">
        <v>0</v>
      </c>
      <c r="E322" s="1">
        <v>0.87755918053800097</v>
      </c>
      <c r="F322" s="1">
        <v>0.91807144264339102</v>
      </c>
      <c r="G322" s="1">
        <v>12.232061507262801</v>
      </c>
      <c r="H322" s="1">
        <v>12.3</v>
      </c>
      <c r="I322" s="1">
        <v>6.7938492737249903E-2</v>
      </c>
      <c r="J322" s="1">
        <v>14.4728399313829</v>
      </c>
      <c r="K322" s="1">
        <v>14.297613882863301</v>
      </c>
      <c r="L322" s="1">
        <v>0.17522604851960299</v>
      </c>
      <c r="M322" s="1">
        <v>10.0730714469706</v>
      </c>
      <c r="N322" s="1">
        <v>8.9268419268345305</v>
      </c>
      <c r="O322" s="1">
        <v>1.1462295201361099</v>
      </c>
      <c r="P322" s="1" t="s">
        <v>80</v>
      </c>
      <c r="Q322" s="1">
        <v>27</v>
      </c>
      <c r="R322" s="1" t="s">
        <v>89</v>
      </c>
      <c r="S322">
        <f>E322-previous!E230</f>
        <v>1.5121261912598438E-4</v>
      </c>
      <c r="T322">
        <f>F322-previous!F230</f>
        <v>2.3261360860205027E-4</v>
      </c>
    </row>
    <row r="323" spans="1:20" x14ac:dyDescent="0.2">
      <c r="A323" s="1" t="s">
        <v>63</v>
      </c>
      <c r="B323" s="1" t="s">
        <v>64</v>
      </c>
      <c r="C323" s="1">
        <v>922</v>
      </c>
      <c r="D323" s="1">
        <v>0</v>
      </c>
      <c r="E323" s="1">
        <v>0.52882635669287603</v>
      </c>
      <c r="F323" s="1">
        <v>0.58563471033616699</v>
      </c>
      <c r="G323" s="1">
        <v>70.234876883333797</v>
      </c>
      <c r="H323" s="1">
        <v>71.3</v>
      </c>
      <c r="I323" s="1">
        <v>1.0651231166661601</v>
      </c>
      <c r="J323" s="1">
        <v>67.1291319289912</v>
      </c>
      <c r="K323" s="1">
        <v>69.964533622559699</v>
      </c>
      <c r="L323" s="1">
        <v>2.8354016935684401</v>
      </c>
      <c r="M323" s="1">
        <v>13.494409893232101</v>
      </c>
      <c r="N323" s="1">
        <v>12.6200343219048</v>
      </c>
      <c r="O323" s="1">
        <v>0.87437557132721899</v>
      </c>
      <c r="P323" s="1" t="s">
        <v>80</v>
      </c>
      <c r="Q323" s="1">
        <v>28</v>
      </c>
      <c r="R323" s="1" t="s">
        <v>89</v>
      </c>
      <c r="S323">
        <f>E323-previous!E233</f>
        <v>2.147479101179961E-4</v>
      </c>
      <c r="T323">
        <f>F323-previous!F233</f>
        <v>4.1111410390093361E-4</v>
      </c>
    </row>
    <row r="324" spans="1:20" x14ac:dyDescent="0.2">
      <c r="A324" s="1" t="s">
        <v>65</v>
      </c>
      <c r="B324" s="1" t="s">
        <v>66</v>
      </c>
      <c r="C324" s="1">
        <v>922</v>
      </c>
      <c r="D324" s="1">
        <v>0</v>
      </c>
      <c r="E324" s="1">
        <v>0.29736143424115002</v>
      </c>
      <c r="F324" s="1">
        <v>0.466697490958215</v>
      </c>
      <c r="G324" s="1">
        <v>16.844721077907799</v>
      </c>
      <c r="H324" s="1">
        <v>12.3</v>
      </c>
      <c r="I324" s="1">
        <v>4.54472107790785</v>
      </c>
      <c r="J324" s="1">
        <v>20.1448100810555</v>
      </c>
      <c r="K324" s="1">
        <v>13.7953362255965</v>
      </c>
      <c r="L324" s="1">
        <v>6.3494738554589398</v>
      </c>
      <c r="M324" s="1">
        <v>12.648627828917901</v>
      </c>
      <c r="N324" s="1">
        <v>8.3617381229163392</v>
      </c>
      <c r="O324" s="1">
        <v>4.2868897060015998</v>
      </c>
      <c r="P324" s="1" t="s">
        <v>80</v>
      </c>
      <c r="Q324" s="1">
        <v>29</v>
      </c>
      <c r="R324" s="1" t="s">
        <v>89</v>
      </c>
      <c r="S324">
        <f>E324-previous!E236</f>
        <v>6.2219609033603573E-4</v>
      </c>
      <c r="T324">
        <f>F324-previous!F236</f>
        <v>7.2551359183498088E-4</v>
      </c>
    </row>
    <row r="325" spans="1:20" x14ac:dyDescent="0.2">
      <c r="A325" s="1" t="s">
        <v>67</v>
      </c>
      <c r="B325" s="1" t="s">
        <v>68</v>
      </c>
      <c r="C325" s="1">
        <v>922</v>
      </c>
      <c r="D325" s="1">
        <v>0</v>
      </c>
      <c r="E325" s="1">
        <v>0.88665770852422898</v>
      </c>
      <c r="F325" s="1">
        <v>0.91040140489079302</v>
      </c>
      <c r="G325" s="1">
        <v>62.693803148340002</v>
      </c>
      <c r="H325" s="1">
        <v>66.400000000000006</v>
      </c>
      <c r="I325" s="1">
        <v>3.7061968516600001</v>
      </c>
      <c r="J325" s="1">
        <v>60.526409653949798</v>
      </c>
      <c r="K325" s="1">
        <v>65.175054229934901</v>
      </c>
      <c r="L325" s="1">
        <v>4.6486445759850996</v>
      </c>
      <c r="M325" s="1">
        <v>15.7803153364575</v>
      </c>
      <c r="N325" s="1">
        <v>13.669427685692799</v>
      </c>
      <c r="O325" s="1">
        <v>2.1108876507647301</v>
      </c>
      <c r="P325" s="1" t="s">
        <v>80</v>
      </c>
      <c r="Q325" s="1">
        <v>30</v>
      </c>
      <c r="R325" s="1" t="s">
        <v>89</v>
      </c>
      <c r="S325">
        <f>E325-previous!E239</f>
        <v>6.4976388579607303E-6</v>
      </c>
      <c r="T325">
        <f>F325-previous!F239</f>
        <v>5.1009105084043327E-5</v>
      </c>
    </row>
    <row r="326" spans="1:20" x14ac:dyDescent="0.2">
      <c r="A326" s="1" t="s">
        <v>69</v>
      </c>
      <c r="B326" s="1" t="s">
        <v>70</v>
      </c>
      <c r="C326" s="1">
        <v>922</v>
      </c>
      <c r="D326" s="1">
        <v>0</v>
      </c>
      <c r="E326" s="1">
        <v>0.28226148210083302</v>
      </c>
      <c r="F326" s="1">
        <v>5.7194214943545103E-2</v>
      </c>
      <c r="G326" s="1">
        <v>0.44811240243402101</v>
      </c>
      <c r="H326" s="1">
        <v>2.5</v>
      </c>
      <c r="I326" s="1">
        <v>2.05188759756598</v>
      </c>
      <c r="J326" s="1">
        <v>0.76224849865480704</v>
      </c>
      <c r="K326" s="1">
        <v>3.1590021691974002</v>
      </c>
      <c r="L326" s="1">
        <v>2.3967536705425898</v>
      </c>
      <c r="M326" s="1">
        <v>1.28473415605618</v>
      </c>
      <c r="N326" s="1">
        <v>2.7142784641384199</v>
      </c>
      <c r="O326" s="1">
        <v>1.4295443080822501</v>
      </c>
      <c r="P326" s="1" t="s">
        <v>80</v>
      </c>
      <c r="Q326" s="1">
        <v>31</v>
      </c>
      <c r="R326" s="1" t="s">
        <v>89</v>
      </c>
      <c r="S326">
        <f>E326-previous!E242</f>
        <v>-8.7784245259958649E-5</v>
      </c>
      <c r="T326">
        <f>F326-previous!F242</f>
        <v>8.3974950230620432E-4</v>
      </c>
    </row>
    <row r="327" spans="1:20" x14ac:dyDescent="0.2">
      <c r="A327" s="1" t="s">
        <v>71</v>
      </c>
      <c r="B327" s="1" t="s">
        <v>72</v>
      </c>
      <c r="C327" s="1">
        <v>922</v>
      </c>
      <c r="D327" s="1">
        <v>0</v>
      </c>
      <c r="E327" s="1">
        <v>0.73808990847030498</v>
      </c>
      <c r="F327" s="1">
        <v>0.70170169796376303</v>
      </c>
      <c r="G327" s="1">
        <v>97.041646837084798</v>
      </c>
      <c r="H327" s="1">
        <v>90.2</v>
      </c>
      <c r="I327" s="1">
        <v>6.8416468370848103</v>
      </c>
      <c r="J327" s="1">
        <v>95.062126431542694</v>
      </c>
      <c r="K327" s="1">
        <v>88.178199566160501</v>
      </c>
      <c r="L327" s="1">
        <v>6.8839268653821799</v>
      </c>
      <c r="M327" s="1">
        <v>6.9505760904060399</v>
      </c>
      <c r="N327" s="1">
        <v>8.2939476521203499</v>
      </c>
      <c r="O327" s="1">
        <v>1.34337156171431</v>
      </c>
      <c r="P327" s="1" t="s">
        <v>80</v>
      </c>
      <c r="Q327" s="1">
        <v>32</v>
      </c>
      <c r="R327" s="1" t="s">
        <v>89</v>
      </c>
      <c r="S327">
        <f>E327-previous!E245</f>
        <v>1.3768034831895815E-4</v>
      </c>
      <c r="T327">
        <f>F327-previous!F245</f>
        <v>7.3543361778405369E-4</v>
      </c>
    </row>
    <row r="328" spans="1:20" x14ac:dyDescent="0.2">
      <c r="A328" s="1" t="s">
        <v>73</v>
      </c>
      <c r="B328" s="1" t="s">
        <v>74</v>
      </c>
      <c r="C328" s="1">
        <v>922</v>
      </c>
      <c r="D328" s="1">
        <v>0</v>
      </c>
      <c r="E328" s="1">
        <v>0.83729843053030395</v>
      </c>
      <c r="F328" s="1">
        <v>0.832073244758054</v>
      </c>
      <c r="G328" s="1">
        <v>30.1091007371285</v>
      </c>
      <c r="H328" s="1">
        <v>41.75</v>
      </c>
      <c r="I328" s="1">
        <v>11.6408992628715</v>
      </c>
      <c r="J328" s="1">
        <v>31.489263658527001</v>
      </c>
      <c r="K328" s="1">
        <v>41.985357917570497</v>
      </c>
      <c r="L328" s="1">
        <v>10.496094259043501</v>
      </c>
      <c r="M328" s="1">
        <v>13.937342766046401</v>
      </c>
      <c r="N328" s="1">
        <v>15.088917503040401</v>
      </c>
      <c r="O328" s="1">
        <v>1.15157473699393</v>
      </c>
      <c r="P328" s="1" t="s">
        <v>80</v>
      </c>
      <c r="Q328" s="1">
        <v>33</v>
      </c>
      <c r="R328" s="1" t="s">
        <v>89</v>
      </c>
      <c r="S328">
        <f>E328-previous!E248</f>
        <v>7.4721883094985841E-5</v>
      </c>
      <c r="T328">
        <f>F328-previous!F248</f>
        <v>1.6924576935195557E-4</v>
      </c>
    </row>
    <row r="329" spans="1:20" x14ac:dyDescent="0.2">
      <c r="A329" s="1" t="s">
        <v>75</v>
      </c>
      <c r="B329" s="1" t="s">
        <v>76</v>
      </c>
      <c r="C329" s="1">
        <v>922</v>
      </c>
      <c r="D329" s="1">
        <v>0</v>
      </c>
      <c r="E329" s="1">
        <v>9.1698049703252293E-2</v>
      </c>
      <c r="F329" s="1">
        <v>0.48261202575801099</v>
      </c>
      <c r="G329" s="1">
        <v>96.700396865105702</v>
      </c>
      <c r="H329" s="1">
        <v>95.7</v>
      </c>
      <c r="I329" s="1">
        <v>1.00039686510574</v>
      </c>
      <c r="J329" s="1">
        <v>94.791006090545395</v>
      </c>
      <c r="K329" s="1">
        <v>94.152277657266794</v>
      </c>
      <c r="L329" s="1">
        <v>0.63872843327861495</v>
      </c>
      <c r="M329" s="1">
        <v>7.1047670801599301</v>
      </c>
      <c r="N329" s="1">
        <v>6.79855482319235</v>
      </c>
      <c r="O329" s="1">
        <v>0.30621225696757698</v>
      </c>
      <c r="P329" s="1" t="s">
        <v>80</v>
      </c>
      <c r="Q329" s="1">
        <v>34</v>
      </c>
      <c r="R329" s="1" t="s">
        <v>89</v>
      </c>
      <c r="S329">
        <f>E329-previous!E251</f>
        <v>9.9287091059885313E-7</v>
      </c>
      <c r="T329">
        <f>F329-previous!F251</f>
        <v>-2.2016817308700976E-4</v>
      </c>
    </row>
    <row r="330" spans="1:20" x14ac:dyDescent="0.2">
      <c r="A330" s="1" t="s">
        <v>77</v>
      </c>
      <c r="B330" s="1" t="s">
        <v>78</v>
      </c>
      <c r="C330" s="1">
        <v>922</v>
      </c>
      <c r="D330" s="1">
        <v>0</v>
      </c>
      <c r="E330" s="1">
        <v>0.112645718840005</v>
      </c>
      <c r="F330" s="1">
        <v>0.41599447727087202</v>
      </c>
      <c r="G330" s="1">
        <v>3.2996031348942201</v>
      </c>
      <c r="H330" s="1">
        <v>2.2999999999999998</v>
      </c>
      <c r="I330" s="1">
        <v>0.99960313489421504</v>
      </c>
      <c r="J330" s="1">
        <v>5.2089939094545796</v>
      </c>
      <c r="K330" s="1">
        <v>2.8024945770065099</v>
      </c>
      <c r="L330" s="1">
        <v>2.4064993324480701</v>
      </c>
      <c r="M330" s="1">
        <v>7.1047670801599301</v>
      </c>
      <c r="N330" s="1">
        <v>2.4615576979196998</v>
      </c>
      <c r="O330" s="1">
        <v>4.6432093822402303</v>
      </c>
      <c r="P330" s="1" t="s">
        <v>80</v>
      </c>
      <c r="Q330" s="1">
        <v>35</v>
      </c>
      <c r="R330" s="1" t="s">
        <v>89</v>
      </c>
      <c r="S330">
        <f>E330-previous!E254</f>
        <v>-9.0280713699320003E-7</v>
      </c>
      <c r="T330">
        <f>F330-previous!F254</f>
        <v>-5.1477789012899233E-4</v>
      </c>
    </row>
    <row r="331" spans="1:20" x14ac:dyDescent="0.2">
      <c r="A331" s="1" t="s">
        <v>8</v>
      </c>
      <c r="B331" s="1" t="s">
        <v>9</v>
      </c>
      <c r="C331" s="1">
        <v>919</v>
      </c>
      <c r="D331" s="1">
        <v>0</v>
      </c>
      <c r="E331" s="1">
        <v>0.86496270715409096</v>
      </c>
      <c r="F331" s="1">
        <v>0.91165811984936695</v>
      </c>
      <c r="G331" s="1">
        <v>5.2371436467611998</v>
      </c>
      <c r="H331" s="1">
        <v>5.2</v>
      </c>
      <c r="I331" s="1">
        <v>3.7143646761199599E-2</v>
      </c>
      <c r="J331" s="1">
        <v>6.8397633413446899</v>
      </c>
      <c r="K331" s="1">
        <v>6.4599564744287301</v>
      </c>
      <c r="L331" s="1">
        <v>0.37980686691596299</v>
      </c>
      <c r="M331" s="1">
        <v>6.2145460052693799</v>
      </c>
      <c r="N331" s="1">
        <v>5.7597682867505799</v>
      </c>
      <c r="O331" s="1">
        <v>0.454777718518798</v>
      </c>
      <c r="P331" s="1" t="s">
        <v>81</v>
      </c>
      <c r="Q331" s="1">
        <v>1</v>
      </c>
      <c r="R331" s="1" t="s">
        <v>89</v>
      </c>
      <c r="S331">
        <f>E331-previous!E257</f>
        <v>9.2243253189905339E-5</v>
      </c>
      <c r="T331">
        <f>F331-previous!F257</f>
        <v>-1.5621640289009697E-5</v>
      </c>
    </row>
    <row r="332" spans="1:20" x14ac:dyDescent="0.2">
      <c r="A332" s="1" t="s">
        <v>11</v>
      </c>
      <c r="B332" s="1" t="s">
        <v>12</v>
      </c>
      <c r="C332" s="1">
        <v>834</v>
      </c>
      <c r="D332" s="1">
        <v>85</v>
      </c>
      <c r="E332" s="1">
        <v>0.87388177241285603</v>
      </c>
      <c r="F332" s="1">
        <v>0.88770496091540896</v>
      </c>
      <c r="G332" s="1">
        <v>10.069283472138901</v>
      </c>
      <c r="H332" s="1">
        <v>11.05</v>
      </c>
      <c r="I332" s="1">
        <v>0.98071652786109997</v>
      </c>
      <c r="J332" s="1">
        <v>12.3460510498891</v>
      </c>
      <c r="K332" s="1">
        <v>12.635971223021601</v>
      </c>
      <c r="L332" s="1">
        <v>0.28992017313249702</v>
      </c>
      <c r="M332" s="1">
        <v>9.6797755721991496</v>
      </c>
      <c r="N332" s="1">
        <v>8.7511179778538093</v>
      </c>
      <c r="O332" s="1">
        <v>0.92865759434534001</v>
      </c>
      <c r="P332" s="1" t="s">
        <v>81</v>
      </c>
      <c r="Q332" s="1">
        <v>2</v>
      </c>
      <c r="R332" s="1" t="s">
        <v>89</v>
      </c>
      <c r="S332">
        <f>E332-previous!E260</f>
        <v>8.1206374774600576E-4</v>
      </c>
      <c r="T332">
        <f>F332-previous!F260</f>
        <v>-5.6729809635702733E-4</v>
      </c>
    </row>
    <row r="333" spans="1:20" x14ac:dyDescent="0.2">
      <c r="A333" s="1" t="s">
        <v>13</v>
      </c>
      <c r="B333" s="1" t="s">
        <v>14</v>
      </c>
      <c r="C333" s="1">
        <v>834</v>
      </c>
      <c r="D333" s="1">
        <v>85</v>
      </c>
      <c r="E333" s="1">
        <v>0.86688212978601698</v>
      </c>
      <c r="F333" s="1">
        <v>0.92185590841937404</v>
      </c>
      <c r="G333" s="1">
        <v>8.4035825320197901</v>
      </c>
      <c r="H333" s="1">
        <v>6.45</v>
      </c>
      <c r="I333" s="1">
        <v>1.9535825320197899</v>
      </c>
      <c r="J333" s="1">
        <v>10.731307074696799</v>
      </c>
      <c r="K333" s="1">
        <v>8.1930455635491608</v>
      </c>
      <c r="L333" s="1">
        <v>2.5382615111476401</v>
      </c>
      <c r="M333" s="1">
        <v>8.9809892194386407</v>
      </c>
      <c r="N333" s="1">
        <v>7.2078854764999702</v>
      </c>
      <c r="O333" s="1">
        <v>1.77310374293867</v>
      </c>
      <c r="P333" s="1" t="s">
        <v>81</v>
      </c>
      <c r="Q333" s="1">
        <v>3</v>
      </c>
      <c r="R333" s="1" t="s">
        <v>89</v>
      </c>
      <c r="S333">
        <f>E333-previous!E263</f>
        <v>5.0039545594019463E-3</v>
      </c>
      <c r="T333">
        <f>F333-previous!F263</f>
        <v>-3.4684402104301348E-4</v>
      </c>
    </row>
    <row r="334" spans="1:20" x14ac:dyDescent="0.2">
      <c r="A334" s="1" t="s">
        <v>15</v>
      </c>
      <c r="B334" s="1" t="s">
        <v>16</v>
      </c>
      <c r="C334" s="1">
        <v>919</v>
      </c>
      <c r="D334" s="1">
        <v>0</v>
      </c>
      <c r="E334" s="1">
        <v>0.91505524325104504</v>
      </c>
      <c r="F334" s="1">
        <v>0.93135892455674496</v>
      </c>
      <c r="G334" s="1">
        <v>68.601483275314095</v>
      </c>
      <c r="H334" s="1">
        <v>69.8</v>
      </c>
      <c r="I334" s="1">
        <v>1.1985167246859001</v>
      </c>
      <c r="J334" s="1">
        <v>65.355154010263107</v>
      </c>
      <c r="K334" s="1">
        <v>67.026985854189306</v>
      </c>
      <c r="L334" s="1">
        <v>1.6718318439262101</v>
      </c>
      <c r="M334" s="1">
        <v>17.684752025577101</v>
      </c>
      <c r="N334" s="1">
        <v>16.2245930339881</v>
      </c>
      <c r="O334" s="1">
        <v>1.4601589915889299</v>
      </c>
      <c r="P334" s="1" t="s">
        <v>81</v>
      </c>
      <c r="Q334" s="1">
        <v>4</v>
      </c>
      <c r="R334" s="1" t="s">
        <v>89</v>
      </c>
      <c r="S334">
        <f>E334-previous!E266</f>
        <v>-3.0780320734379307E-3</v>
      </c>
      <c r="T334">
        <f>F334-previous!F266</f>
        <v>-4.088658954095048E-3</v>
      </c>
    </row>
    <row r="335" spans="1:20" x14ac:dyDescent="0.2">
      <c r="A335" s="1" t="s">
        <v>17</v>
      </c>
      <c r="B335" s="1" t="s">
        <v>18</v>
      </c>
      <c r="C335" s="1">
        <v>919</v>
      </c>
      <c r="D335" s="1">
        <v>0</v>
      </c>
      <c r="E335" s="1">
        <v>0.98492047389500403</v>
      </c>
      <c r="F335" s="1">
        <v>0.985137626598656</v>
      </c>
      <c r="G335" s="1">
        <v>71.549093628261005</v>
      </c>
      <c r="H335" s="1">
        <v>68.900000000000006</v>
      </c>
      <c r="I335" s="1">
        <v>2.64909362826099</v>
      </c>
      <c r="J335" s="1">
        <v>69.052203361679005</v>
      </c>
      <c r="K335" s="1">
        <v>66.661479869423303</v>
      </c>
      <c r="L335" s="1">
        <v>2.3907234922557201</v>
      </c>
      <c r="M335" s="1">
        <v>13.4443666223978</v>
      </c>
      <c r="N335" s="1">
        <v>12.9606895336963</v>
      </c>
      <c r="O335" s="1">
        <v>0.48367708870147103</v>
      </c>
      <c r="P335" s="1" t="s">
        <v>81</v>
      </c>
      <c r="Q335" s="1">
        <v>5</v>
      </c>
      <c r="R335" s="1" t="s">
        <v>89</v>
      </c>
      <c r="S335">
        <f>E335-previous!E269</f>
        <v>-9.8526219066918941E-5</v>
      </c>
      <c r="T335">
        <f>F335-previous!F269</f>
        <v>-1.6420844989595285E-4</v>
      </c>
    </row>
    <row r="336" spans="1:20" x14ac:dyDescent="0.2">
      <c r="A336" s="1" t="s">
        <v>19</v>
      </c>
      <c r="B336" s="1" t="s">
        <v>20</v>
      </c>
      <c r="C336" s="1">
        <v>919</v>
      </c>
      <c r="D336" s="1">
        <v>0</v>
      </c>
      <c r="E336" s="1">
        <v>0.98979871673395303</v>
      </c>
      <c r="F336" s="1">
        <v>0.98724165640276795</v>
      </c>
      <c r="G336" s="1">
        <v>24.078078630748401</v>
      </c>
      <c r="H336" s="1">
        <v>24.4</v>
      </c>
      <c r="I336" s="1">
        <v>0.32192136925159798</v>
      </c>
      <c r="J336" s="1">
        <v>26.600575912637101</v>
      </c>
      <c r="K336" s="1">
        <v>26.7162132752992</v>
      </c>
      <c r="L336" s="1">
        <v>0.11563736266218801</v>
      </c>
      <c r="M336" s="1">
        <v>13.245713846726799</v>
      </c>
      <c r="N336" s="1">
        <v>13.3149247276687</v>
      </c>
      <c r="O336" s="1">
        <v>6.9210880941955794E-2</v>
      </c>
      <c r="P336" s="1" t="s">
        <v>81</v>
      </c>
      <c r="Q336" s="1">
        <v>6</v>
      </c>
      <c r="R336" s="1" t="s">
        <v>89</v>
      </c>
      <c r="S336">
        <f>E336-previous!E272</f>
        <v>-4.4912202298963422E-5</v>
      </c>
      <c r="T336">
        <f>F336-previous!F272</f>
        <v>-1.8837047798037077E-5</v>
      </c>
    </row>
    <row r="337" spans="1:20" x14ac:dyDescent="0.2">
      <c r="A337" s="1" t="s">
        <v>21</v>
      </c>
      <c r="B337" s="1" t="s">
        <v>22</v>
      </c>
      <c r="C337" s="1">
        <v>919</v>
      </c>
      <c r="D337" s="1">
        <v>0</v>
      </c>
      <c r="E337" s="1">
        <v>6.8623073407538204E-2</v>
      </c>
      <c r="F337" s="1">
        <v>0.15796418637087101</v>
      </c>
      <c r="G337" s="1">
        <v>5.0016887224047402</v>
      </c>
      <c r="H337" s="1">
        <v>2.2000000000000002</v>
      </c>
      <c r="I337" s="1">
        <v>2.80168872240474</v>
      </c>
      <c r="J337" s="1">
        <v>5.0030863618510404</v>
      </c>
      <c r="K337" s="1">
        <v>3.1945593035908599</v>
      </c>
      <c r="L337" s="1">
        <v>1.80852705826018</v>
      </c>
      <c r="M337" s="1">
        <v>5.36120031557472E-3</v>
      </c>
      <c r="N337" s="1">
        <v>3.0023035449014199</v>
      </c>
      <c r="O337" s="1">
        <v>2.9969423445858401</v>
      </c>
      <c r="P337" s="1" t="s">
        <v>81</v>
      </c>
      <c r="Q337" s="1">
        <v>7</v>
      </c>
      <c r="R337" s="1" t="s">
        <v>89</v>
      </c>
      <c r="S337">
        <f>E337-previous!E275</f>
        <v>-2.7190233736552591E-2</v>
      </c>
      <c r="T337">
        <f>F337-previous!F275</f>
        <v>2.5927202275360106E-3</v>
      </c>
    </row>
    <row r="338" spans="1:20" x14ac:dyDescent="0.2">
      <c r="A338" s="1" t="s">
        <v>23</v>
      </c>
      <c r="B338" s="1" t="s">
        <v>24</v>
      </c>
      <c r="C338" s="1">
        <v>919</v>
      </c>
      <c r="D338" s="1">
        <v>0</v>
      </c>
      <c r="E338" s="1">
        <v>0.57348259470222496</v>
      </c>
      <c r="F338" s="1">
        <v>0.56692858264392698</v>
      </c>
      <c r="G338" s="1">
        <v>11.2064143203431</v>
      </c>
      <c r="H338" s="1">
        <v>8.1999999999999993</v>
      </c>
      <c r="I338" s="1">
        <v>3.0064143203431</v>
      </c>
      <c r="J338" s="1">
        <v>16.145555909284901</v>
      </c>
      <c r="K338" s="1">
        <v>13.660174102285101</v>
      </c>
      <c r="L338" s="1">
        <v>2.4853818069997899</v>
      </c>
      <c r="M338" s="1">
        <v>14.0244866376066</v>
      </c>
      <c r="N338" s="1">
        <v>14.441241564412801</v>
      </c>
      <c r="O338" s="1">
        <v>0.41675492680623299</v>
      </c>
      <c r="P338" s="1" t="s">
        <v>81</v>
      </c>
      <c r="Q338" s="1">
        <v>8</v>
      </c>
      <c r="R338" s="1" t="s">
        <v>89</v>
      </c>
      <c r="S338">
        <f>E338-previous!E277</f>
        <v>-5.1981448467400826E-3</v>
      </c>
      <c r="T338">
        <f>F338-previous!F277</f>
        <v>-2.5223004302199481E-4</v>
      </c>
    </row>
    <row r="339" spans="1:20" x14ac:dyDescent="0.2">
      <c r="A339" s="1" t="s">
        <v>25</v>
      </c>
      <c r="B339" s="1" t="s">
        <v>26</v>
      </c>
      <c r="C339" s="1">
        <v>919</v>
      </c>
      <c r="D339" s="1">
        <v>0</v>
      </c>
      <c r="E339" s="1">
        <v>0.76417057238215902</v>
      </c>
      <c r="F339" s="1">
        <v>0.77122023479791502</v>
      </c>
      <c r="G339" s="1">
        <v>50.783451696539302</v>
      </c>
      <c r="H339" s="1">
        <v>39.6</v>
      </c>
      <c r="I339" s="1">
        <v>11.183451696539301</v>
      </c>
      <c r="J339" s="1">
        <v>50.293967856650198</v>
      </c>
      <c r="K339" s="1">
        <v>40.251795429814997</v>
      </c>
      <c r="L339" s="1">
        <v>10.042172426835201</v>
      </c>
      <c r="M339" s="1">
        <v>25.494820690843301</v>
      </c>
      <c r="N339" s="1">
        <v>24.258795645351</v>
      </c>
      <c r="O339" s="1">
        <v>1.23602504549237</v>
      </c>
      <c r="P339" s="1" t="s">
        <v>81</v>
      </c>
      <c r="Q339" s="1">
        <v>9</v>
      </c>
      <c r="R339" s="1" t="s">
        <v>89</v>
      </c>
      <c r="S339">
        <f>E339-previous!E278</f>
        <v>2.7152310849549721E-3</v>
      </c>
      <c r="T339">
        <f>F339-previous!F278</f>
        <v>2.8556782516500068E-3</v>
      </c>
    </row>
    <row r="340" spans="1:20" x14ac:dyDescent="0.2">
      <c r="A340" s="1" t="s">
        <v>27</v>
      </c>
      <c r="B340" s="1" t="s">
        <v>28</v>
      </c>
      <c r="C340" s="1">
        <v>919</v>
      </c>
      <c r="D340" s="1">
        <v>0</v>
      </c>
      <c r="E340" s="1">
        <v>0.79231266907932896</v>
      </c>
      <c r="F340" s="1">
        <v>0.79380171575157299</v>
      </c>
      <c r="G340" s="1">
        <v>55.398062839593699</v>
      </c>
      <c r="H340" s="1">
        <v>69</v>
      </c>
      <c r="I340" s="1">
        <v>13.601937160406299</v>
      </c>
      <c r="J340" s="1">
        <v>51.987800627201402</v>
      </c>
      <c r="K340" s="1">
        <v>61.950707290533202</v>
      </c>
      <c r="L340" s="1">
        <v>9.9629066633317898</v>
      </c>
      <c r="M340" s="1">
        <v>26.497851418150699</v>
      </c>
      <c r="N340" s="1">
        <v>23.4801677090047</v>
      </c>
      <c r="O340" s="1">
        <v>3.01768370914606</v>
      </c>
      <c r="P340" s="1" t="s">
        <v>81</v>
      </c>
      <c r="Q340" s="1">
        <v>10</v>
      </c>
      <c r="R340" s="1" t="s">
        <v>89</v>
      </c>
      <c r="S340">
        <f>E340-previous!E280</f>
        <v>2.7996270526809974E-3</v>
      </c>
      <c r="T340">
        <f>F340-previous!F280</f>
        <v>4.5392508474210169E-3</v>
      </c>
    </row>
    <row r="341" spans="1:20" x14ac:dyDescent="0.2">
      <c r="A341" s="1" t="s">
        <v>29</v>
      </c>
      <c r="B341" s="1" t="s">
        <v>30</v>
      </c>
      <c r="C341" s="1">
        <v>919</v>
      </c>
      <c r="D341" s="1">
        <v>0</v>
      </c>
      <c r="E341" s="1">
        <v>0.70452437862991402</v>
      </c>
      <c r="F341" s="1">
        <v>0.72154518539291901</v>
      </c>
      <c r="G341" s="1">
        <v>15.315528243914001</v>
      </c>
      <c r="H341" s="1">
        <v>11.2</v>
      </c>
      <c r="I341" s="1">
        <v>4.1155282439140004</v>
      </c>
      <c r="J341" s="1">
        <v>21.052753056947701</v>
      </c>
      <c r="K341" s="1">
        <v>15.015016322089201</v>
      </c>
      <c r="L341" s="1">
        <v>6.0377367348585196</v>
      </c>
      <c r="M341" s="1">
        <v>17.596741513892798</v>
      </c>
      <c r="N341" s="1">
        <v>13.0606167122752</v>
      </c>
      <c r="O341" s="1">
        <v>4.5361248016175999</v>
      </c>
      <c r="P341" s="1" t="s">
        <v>81</v>
      </c>
      <c r="Q341" s="1">
        <v>11</v>
      </c>
      <c r="R341" s="1" t="s">
        <v>89</v>
      </c>
      <c r="S341">
        <f>E341-previous!E282</f>
        <v>-5.1794296957139441E-3</v>
      </c>
      <c r="T341">
        <f>F341-previous!F282</f>
        <v>5.2853094160998371E-4</v>
      </c>
    </row>
    <row r="342" spans="1:20" x14ac:dyDescent="0.2">
      <c r="A342" s="1" t="s">
        <v>31</v>
      </c>
      <c r="B342" s="1" t="s">
        <v>32</v>
      </c>
      <c r="C342" s="1">
        <v>919</v>
      </c>
      <c r="D342" s="1">
        <v>0</v>
      </c>
      <c r="E342" s="1">
        <v>0.75843945477072705</v>
      </c>
      <c r="F342" s="1">
        <v>0.78454503752335603</v>
      </c>
      <c r="G342" s="1">
        <v>12.331548827764401</v>
      </c>
      <c r="H342" s="1">
        <v>15.1</v>
      </c>
      <c r="I342" s="1">
        <v>2.7684511722356002</v>
      </c>
      <c r="J342" s="1">
        <v>16.822576646852301</v>
      </c>
      <c r="K342" s="1">
        <v>20.143634385201299</v>
      </c>
      <c r="L342" s="1">
        <v>3.3210577383489999</v>
      </c>
      <c r="M342" s="1">
        <v>14.396245845387901</v>
      </c>
      <c r="N342" s="1">
        <v>16.040072376803899</v>
      </c>
      <c r="O342" s="1">
        <v>1.6438265314159799</v>
      </c>
      <c r="P342" s="1" t="s">
        <v>81</v>
      </c>
      <c r="Q342" s="1">
        <v>12</v>
      </c>
      <c r="R342" s="1" t="s">
        <v>89</v>
      </c>
      <c r="S342">
        <f>E342-previous!E284</f>
        <v>-2.343584957440914E-3</v>
      </c>
      <c r="T342">
        <f>F342-previous!F284</f>
        <v>-8.9534743456398669E-4</v>
      </c>
    </row>
    <row r="343" spans="1:20" x14ac:dyDescent="0.2">
      <c r="A343" s="1" t="s">
        <v>33</v>
      </c>
      <c r="B343" s="1" t="s">
        <v>34</v>
      </c>
      <c r="C343" s="1">
        <v>919</v>
      </c>
      <c r="D343" s="1">
        <v>0</v>
      </c>
      <c r="E343" s="1">
        <v>0.46990506021730699</v>
      </c>
      <c r="F343" s="1">
        <v>0.506718684996044</v>
      </c>
      <c r="G343" s="1">
        <v>8.3057531159777493</v>
      </c>
      <c r="H343" s="1">
        <v>21</v>
      </c>
      <c r="I343" s="1">
        <v>12.6942468840223</v>
      </c>
      <c r="J343" s="1">
        <v>12.668386508530901</v>
      </c>
      <c r="K343" s="1">
        <v>24.1808487486398</v>
      </c>
      <c r="L343" s="1">
        <v>11.512462240109</v>
      </c>
      <c r="M343" s="1">
        <v>12.4074965640795</v>
      </c>
      <c r="N343" s="1">
        <v>16.058595148578299</v>
      </c>
      <c r="O343" s="1">
        <v>3.65109858449883</v>
      </c>
      <c r="P343" s="1" t="s">
        <v>81</v>
      </c>
      <c r="Q343" s="1">
        <v>13</v>
      </c>
      <c r="R343" s="1" t="s">
        <v>89</v>
      </c>
      <c r="S343">
        <f>E343-previous!E285</f>
        <v>4.7778514079299672E-4</v>
      </c>
      <c r="T343">
        <f>F343-previous!F285</f>
        <v>-6.3028804616005463E-4</v>
      </c>
    </row>
    <row r="344" spans="1:20" x14ac:dyDescent="0.2">
      <c r="A344" s="1" t="s">
        <v>35</v>
      </c>
      <c r="B344" s="1" t="s">
        <v>36</v>
      </c>
      <c r="C344" s="1">
        <v>919</v>
      </c>
      <c r="D344" s="1">
        <v>0</v>
      </c>
      <c r="E344" s="1">
        <v>0.79241659508726003</v>
      </c>
      <c r="F344" s="1">
        <v>0.77783206691882001</v>
      </c>
      <c r="G344" s="1">
        <v>59.323835849457801</v>
      </c>
      <c r="H344" s="1">
        <v>54.7</v>
      </c>
      <c r="I344" s="1">
        <v>4.62383584945779</v>
      </c>
      <c r="J344" s="1">
        <v>54.964415464611697</v>
      </c>
      <c r="K344" s="1">
        <v>51.885310119695298</v>
      </c>
      <c r="L344" s="1">
        <v>3.0791053449164001</v>
      </c>
      <c r="M344" s="1">
        <v>23.308639392958</v>
      </c>
      <c r="N344" s="1">
        <v>17.984342369537</v>
      </c>
      <c r="O344" s="1">
        <v>5.3242970234209901</v>
      </c>
      <c r="P344" s="1" t="s">
        <v>81</v>
      </c>
      <c r="Q344" s="1">
        <v>14</v>
      </c>
      <c r="R344" s="1" t="s">
        <v>89</v>
      </c>
      <c r="S344">
        <f>E344-previous!E286</f>
        <v>2.9295515191590793E-3</v>
      </c>
      <c r="T344">
        <f>F344-previous!F286</f>
        <v>1.0130539808500538E-3</v>
      </c>
    </row>
    <row r="345" spans="1:20" x14ac:dyDescent="0.2">
      <c r="A345" s="1" t="s">
        <v>37</v>
      </c>
      <c r="B345" s="1" t="s">
        <v>38</v>
      </c>
      <c r="C345" s="1">
        <v>919</v>
      </c>
      <c r="D345" s="1">
        <v>0</v>
      </c>
      <c r="E345" s="1">
        <v>0.77124048638946896</v>
      </c>
      <c r="F345" s="1">
        <v>0.70865969692392805</v>
      </c>
      <c r="G345" s="1">
        <v>6.4638783269962001</v>
      </c>
      <c r="H345" s="1">
        <v>9</v>
      </c>
      <c r="I345" s="1">
        <v>2.5361216730037999</v>
      </c>
      <c r="J345" s="1">
        <v>10.0596048613411</v>
      </c>
      <c r="K345" s="1">
        <v>11.6756256800871</v>
      </c>
      <c r="L345" s="1">
        <v>1.6160208187459499</v>
      </c>
      <c r="M345" s="1">
        <v>10.5694852780868</v>
      </c>
      <c r="N345" s="1">
        <v>9.5300061618966794</v>
      </c>
      <c r="O345" s="1">
        <v>1.03947911619017</v>
      </c>
      <c r="P345" s="1" t="s">
        <v>81</v>
      </c>
      <c r="Q345" s="1">
        <v>15</v>
      </c>
      <c r="R345" s="1" t="s">
        <v>89</v>
      </c>
      <c r="S345">
        <f>E345-previous!E288</f>
        <v>2.734352757502001E-3</v>
      </c>
      <c r="T345">
        <f>F345-previous!F288</f>
        <v>3.585892110806066E-3</v>
      </c>
    </row>
    <row r="346" spans="1:20" x14ac:dyDescent="0.2">
      <c r="A346" s="1" t="s">
        <v>39</v>
      </c>
      <c r="B346" s="1" t="s">
        <v>40</v>
      </c>
      <c r="C346" s="1">
        <v>919</v>
      </c>
      <c r="D346" s="1">
        <v>0</v>
      </c>
      <c r="E346" s="1">
        <v>0.79887726881951804</v>
      </c>
      <c r="F346" s="1">
        <v>0.78146306761582995</v>
      </c>
      <c r="G346" s="1">
        <v>9.8432055749128899</v>
      </c>
      <c r="H346" s="1">
        <v>18.5</v>
      </c>
      <c r="I346" s="1">
        <v>8.6567944250871101</v>
      </c>
      <c r="J346" s="1">
        <v>18.952338386019701</v>
      </c>
      <c r="K346" s="1">
        <v>23.595212187160001</v>
      </c>
      <c r="L346" s="1">
        <v>4.6428738011402997</v>
      </c>
      <c r="M346" s="1">
        <v>21.733078788897799</v>
      </c>
      <c r="N346" s="1">
        <v>18.287956885067601</v>
      </c>
      <c r="O346" s="1">
        <v>3.4451219038301799</v>
      </c>
      <c r="P346" s="1" t="s">
        <v>81</v>
      </c>
      <c r="Q346" s="1">
        <v>16</v>
      </c>
      <c r="R346" s="1" t="s">
        <v>89</v>
      </c>
      <c r="S346">
        <f>E346-previous!E290</f>
        <v>1.3530538522570357E-3</v>
      </c>
      <c r="T346">
        <f>F346-previous!F290</f>
        <v>-1.2981298147159981E-3</v>
      </c>
    </row>
    <row r="347" spans="1:20" x14ac:dyDescent="0.2">
      <c r="A347" s="1" t="s">
        <v>41</v>
      </c>
      <c r="B347" s="1" t="s">
        <v>42</v>
      </c>
      <c r="C347" s="1">
        <v>919</v>
      </c>
      <c r="D347" s="1">
        <v>0</v>
      </c>
      <c r="E347" s="1">
        <v>0.73659789320024804</v>
      </c>
      <c r="F347" s="1">
        <v>0.66921536121026204</v>
      </c>
      <c r="G347" s="1">
        <v>12.8150514731984</v>
      </c>
      <c r="H347" s="1">
        <v>10.4</v>
      </c>
      <c r="I347" s="1">
        <v>2.4150514731984001</v>
      </c>
      <c r="J347" s="1">
        <v>16.023641288027498</v>
      </c>
      <c r="K347" s="1">
        <v>12.849510337323199</v>
      </c>
      <c r="L347" s="1">
        <v>3.1741309507043498</v>
      </c>
      <c r="M347" s="1">
        <v>13.128269215800699</v>
      </c>
      <c r="N347" s="1">
        <v>10.563978611085901</v>
      </c>
      <c r="O347" s="1">
        <v>2.5642906047147598</v>
      </c>
      <c r="P347" s="1" t="s">
        <v>81</v>
      </c>
      <c r="Q347" s="1">
        <v>17</v>
      </c>
      <c r="R347" s="1" t="s">
        <v>89</v>
      </c>
      <c r="S347">
        <f>E347-previous!E292</f>
        <v>5.8667018435890617E-3</v>
      </c>
      <c r="T347">
        <f>F347-previous!F292</f>
        <v>2.5901084766130067E-3</v>
      </c>
    </row>
    <row r="348" spans="1:20" x14ac:dyDescent="0.2">
      <c r="A348" s="1" t="s">
        <v>43</v>
      </c>
      <c r="B348" s="1" t="s">
        <v>44</v>
      </c>
      <c r="C348" s="1">
        <v>919</v>
      </c>
      <c r="D348" s="1">
        <v>0</v>
      </c>
      <c r="E348" s="1">
        <v>0.42145749813497901</v>
      </c>
      <c r="F348" s="1">
        <v>0.46532152190272702</v>
      </c>
      <c r="G348" s="1">
        <v>43.062104165694102</v>
      </c>
      <c r="H348" s="1">
        <v>7.9</v>
      </c>
      <c r="I348" s="1">
        <v>35.162104165694103</v>
      </c>
      <c r="J348" s="1">
        <v>42.6400182200424</v>
      </c>
      <c r="K348" s="1">
        <v>12.494559303590901</v>
      </c>
      <c r="L348" s="1">
        <v>30.145458916451499</v>
      </c>
      <c r="M348" s="1">
        <v>19.1221544859544</v>
      </c>
      <c r="N348" s="1">
        <v>13.142552286608099</v>
      </c>
      <c r="O348" s="1">
        <v>5.97960219934631</v>
      </c>
      <c r="P348" s="1" t="s">
        <v>81</v>
      </c>
      <c r="Q348" s="1">
        <v>18</v>
      </c>
      <c r="R348" s="1" t="s">
        <v>89</v>
      </c>
      <c r="S348">
        <f>E348-previous!E294</f>
        <v>-1.5787191840299641E-4</v>
      </c>
      <c r="T348">
        <f>F348-previous!F294</f>
        <v>2.8143830960603022E-4</v>
      </c>
    </row>
    <row r="349" spans="1:20" x14ac:dyDescent="0.2">
      <c r="A349" s="1" t="s">
        <v>45</v>
      </c>
      <c r="B349" s="1" t="s">
        <v>46</v>
      </c>
      <c r="C349" s="1">
        <v>919</v>
      </c>
      <c r="D349" s="1">
        <v>0</v>
      </c>
      <c r="E349" s="1">
        <v>0.99279611475680996</v>
      </c>
      <c r="F349" s="1">
        <v>0.991535131813013</v>
      </c>
      <c r="G349" s="1">
        <v>67.8771911698867</v>
      </c>
      <c r="H349" s="1">
        <v>66.900000000000006</v>
      </c>
      <c r="I349" s="1">
        <v>0.97719116988669397</v>
      </c>
      <c r="J349" s="1">
        <v>65.841681209724399</v>
      </c>
      <c r="K349" s="1">
        <v>64.838084874863995</v>
      </c>
      <c r="L349" s="1">
        <v>1.00359633486039</v>
      </c>
      <c r="M349" s="1">
        <v>14.8463822867211</v>
      </c>
      <c r="N349" s="1">
        <v>14.925632899853801</v>
      </c>
      <c r="O349" s="1">
        <v>7.9250613132646905E-2</v>
      </c>
      <c r="P349" s="1" t="s">
        <v>81</v>
      </c>
      <c r="Q349" s="1">
        <v>19</v>
      </c>
      <c r="R349" s="1" t="s">
        <v>89</v>
      </c>
      <c r="S349">
        <f>E349-previous!E296</f>
        <v>-3.4941368738905521E-4</v>
      </c>
      <c r="T349">
        <f>F349-previous!F296</f>
        <v>-1.0253610649919587E-3</v>
      </c>
    </row>
    <row r="350" spans="1:20" x14ac:dyDescent="0.2">
      <c r="A350" s="1" t="s">
        <v>47</v>
      </c>
      <c r="B350" s="1" t="s">
        <v>48</v>
      </c>
      <c r="C350" s="1">
        <v>919</v>
      </c>
      <c r="D350" s="1">
        <v>0</v>
      </c>
      <c r="E350" s="1">
        <v>0.31819581731351798</v>
      </c>
      <c r="F350" s="1">
        <v>0.44923393887365598</v>
      </c>
      <c r="G350" s="1">
        <v>1.20879568636506</v>
      </c>
      <c r="H350" s="1">
        <v>1.9</v>
      </c>
      <c r="I350" s="1">
        <v>0.69120431363493995</v>
      </c>
      <c r="J350" s="1">
        <v>1.4162346243012001</v>
      </c>
      <c r="K350" s="1">
        <v>2.2792165397170798</v>
      </c>
      <c r="L350" s="1">
        <v>0.86298191541588798</v>
      </c>
      <c r="M350" s="1">
        <v>0.96007496242775303</v>
      </c>
      <c r="N350" s="1">
        <v>1.5112047149649299</v>
      </c>
      <c r="O350" s="1">
        <v>0.551129752537178</v>
      </c>
      <c r="P350" s="1" t="s">
        <v>81</v>
      </c>
      <c r="Q350" s="1">
        <v>20</v>
      </c>
      <c r="R350" s="1" t="s">
        <v>89</v>
      </c>
      <c r="S350">
        <f>E350-previous!E299</f>
        <v>-5.0306266971862024E-2</v>
      </c>
      <c r="T350">
        <f>F350-previous!F299</f>
        <v>-1.8354223562436045E-2</v>
      </c>
    </row>
    <row r="351" spans="1:20" x14ac:dyDescent="0.2">
      <c r="A351" s="1" t="s">
        <v>49</v>
      </c>
      <c r="B351" s="1" t="s">
        <v>50</v>
      </c>
      <c r="C351" s="1">
        <v>919</v>
      </c>
      <c r="D351" s="1">
        <v>0</v>
      </c>
      <c r="E351" s="1">
        <v>0.83675996885093296</v>
      </c>
      <c r="F351" s="1">
        <v>0.864403756064275</v>
      </c>
      <c r="G351" s="1">
        <v>35.164955476619099</v>
      </c>
      <c r="H351" s="1">
        <v>39</v>
      </c>
      <c r="I351" s="1">
        <v>3.8350445233808999</v>
      </c>
      <c r="J351" s="1">
        <v>35.865769412934398</v>
      </c>
      <c r="K351" s="1">
        <v>40.620457018498399</v>
      </c>
      <c r="L351" s="1">
        <v>4.7546876055640199</v>
      </c>
      <c r="M351" s="1">
        <v>14.030499838432601</v>
      </c>
      <c r="N351" s="1">
        <v>16.101109429023001</v>
      </c>
      <c r="O351" s="1">
        <v>2.0706095905903701</v>
      </c>
      <c r="P351" s="1" t="s">
        <v>81</v>
      </c>
      <c r="Q351" s="1">
        <v>21</v>
      </c>
      <c r="R351" s="1" t="s">
        <v>89</v>
      </c>
      <c r="S351">
        <f>E351-previous!E301</f>
        <v>-2.3275770193909029E-4</v>
      </c>
      <c r="T351">
        <f>F351-previous!F301</f>
        <v>-3.819828466550268E-4</v>
      </c>
    </row>
    <row r="352" spans="1:20" x14ac:dyDescent="0.2">
      <c r="A352" s="1" t="s">
        <v>51</v>
      </c>
      <c r="B352" s="1" t="s">
        <v>52</v>
      </c>
      <c r="C352" s="1">
        <v>919</v>
      </c>
      <c r="D352" s="1">
        <v>0</v>
      </c>
      <c r="E352" s="1">
        <v>0.68857511525847004</v>
      </c>
      <c r="F352" s="1">
        <v>0.63456897087671904</v>
      </c>
      <c r="G352" s="1">
        <v>3.3076667263564499</v>
      </c>
      <c r="H352" s="1">
        <v>0.5</v>
      </c>
      <c r="I352" s="1">
        <v>2.8076667263564499</v>
      </c>
      <c r="J352" s="1">
        <v>6.2853794122580204</v>
      </c>
      <c r="K352" s="1">
        <v>2.78781284004353</v>
      </c>
      <c r="L352" s="1">
        <v>3.49756657221449</v>
      </c>
      <c r="M352" s="1">
        <v>8.9530129679222004</v>
      </c>
      <c r="N352" s="1">
        <v>5.7519214847454201</v>
      </c>
      <c r="O352" s="1">
        <v>3.2010914831767798</v>
      </c>
      <c r="P352" s="1" t="s">
        <v>81</v>
      </c>
      <c r="Q352" s="1">
        <v>22</v>
      </c>
      <c r="R352" s="1" t="s">
        <v>89</v>
      </c>
      <c r="S352">
        <f>E352-previous!E303</f>
        <v>-3.8799767391795026E-4</v>
      </c>
      <c r="T352">
        <f>F352-previous!F303</f>
        <v>4.3496436393708482E-4</v>
      </c>
    </row>
    <row r="353" spans="1:20" x14ac:dyDescent="0.2">
      <c r="A353" s="1" t="s">
        <v>53</v>
      </c>
      <c r="B353" s="1" t="s">
        <v>54</v>
      </c>
      <c r="C353" s="1">
        <v>919</v>
      </c>
      <c r="D353" s="1">
        <v>0</v>
      </c>
      <c r="E353" s="1">
        <v>0.59009588005532698</v>
      </c>
      <c r="F353" s="1">
        <v>0.37627671373472599</v>
      </c>
      <c r="G353" s="1">
        <v>13.230746162352601</v>
      </c>
      <c r="H353" s="1">
        <v>4.5</v>
      </c>
      <c r="I353" s="1">
        <v>8.7307461623526006</v>
      </c>
      <c r="J353" s="1">
        <v>15.2112128411627</v>
      </c>
      <c r="K353" s="1">
        <v>7.7214363438520097</v>
      </c>
      <c r="L353" s="1">
        <v>7.4897764973106602</v>
      </c>
      <c r="M353" s="1">
        <v>9.61078630652902</v>
      </c>
      <c r="N353" s="1">
        <v>9.5762942437194507</v>
      </c>
      <c r="O353" s="1">
        <v>3.4492062809572802E-2</v>
      </c>
      <c r="P353" s="1" t="s">
        <v>81</v>
      </c>
      <c r="Q353" s="1">
        <v>23</v>
      </c>
      <c r="R353" s="1" t="s">
        <v>89</v>
      </c>
      <c r="S353">
        <f>E353-previous!E305</f>
        <v>-1.546047181890664E-4</v>
      </c>
      <c r="T353">
        <f>F353-previous!F305</f>
        <v>2.8924967928301015E-4</v>
      </c>
    </row>
    <row r="354" spans="1:20" x14ac:dyDescent="0.2">
      <c r="A354" s="1" t="s">
        <v>55</v>
      </c>
      <c r="B354" s="1" t="s">
        <v>56</v>
      </c>
      <c r="C354" s="1">
        <v>919</v>
      </c>
      <c r="D354" s="1">
        <v>0</v>
      </c>
      <c r="E354" s="1">
        <v>0.96675035601459602</v>
      </c>
      <c r="F354" s="1">
        <v>0.97011984980814303</v>
      </c>
      <c r="G354" s="1">
        <v>45.693435543802103</v>
      </c>
      <c r="H354" s="1">
        <v>38.700000000000003</v>
      </c>
      <c r="I354" s="1">
        <v>6.9934355438021001</v>
      </c>
      <c r="J354" s="1">
        <v>44.548075553276199</v>
      </c>
      <c r="K354" s="1">
        <v>38.4695321001088</v>
      </c>
      <c r="L354" s="1">
        <v>6.0785434531673896</v>
      </c>
      <c r="M354" s="1">
        <v>19.679595627818198</v>
      </c>
      <c r="N354" s="1">
        <v>17.6088190576302</v>
      </c>
      <c r="O354" s="1">
        <v>2.0707765701879999</v>
      </c>
      <c r="P354" s="1" t="s">
        <v>81</v>
      </c>
      <c r="Q354" s="1">
        <v>24</v>
      </c>
      <c r="R354" s="1" t="s">
        <v>89</v>
      </c>
      <c r="S354">
        <f>E354-previous!E307</f>
        <v>4.3012200920700128E-4</v>
      </c>
      <c r="T354">
        <f>F354-previous!F307</f>
        <v>3.4648550848703774E-4</v>
      </c>
    </row>
    <row r="355" spans="1:20" x14ac:dyDescent="0.2">
      <c r="A355" s="1" t="s">
        <v>57</v>
      </c>
      <c r="B355" s="1" t="s">
        <v>58</v>
      </c>
      <c r="C355" s="1">
        <v>919</v>
      </c>
      <c r="D355" s="1">
        <v>0</v>
      </c>
      <c r="E355" s="1">
        <v>0.97390531757267695</v>
      </c>
      <c r="F355" s="1">
        <v>0.97234357669462101</v>
      </c>
      <c r="G355" s="1">
        <v>27.593573599652601</v>
      </c>
      <c r="H355" s="1">
        <v>27</v>
      </c>
      <c r="I355" s="1">
        <v>0.59357359965260104</v>
      </c>
      <c r="J355" s="1">
        <v>29.455209163164799</v>
      </c>
      <c r="K355" s="1">
        <v>28.905767138193699</v>
      </c>
      <c r="L355" s="1">
        <v>0.54944202497107497</v>
      </c>
      <c r="M355" s="1">
        <v>12.341802307499799</v>
      </c>
      <c r="N355" s="1">
        <v>11.6729366640969</v>
      </c>
      <c r="O355" s="1">
        <v>0.66886564340297905</v>
      </c>
      <c r="P355" s="1" t="s">
        <v>81</v>
      </c>
      <c r="Q355" s="1">
        <v>25</v>
      </c>
      <c r="R355" s="1" t="s">
        <v>89</v>
      </c>
      <c r="S355">
        <f>E355-previous!E309</f>
        <v>1.2863300841592373E-4</v>
      </c>
      <c r="T355">
        <f>F355-previous!F309</f>
        <v>7.0609361336959608E-5</v>
      </c>
    </row>
    <row r="356" spans="1:20" x14ac:dyDescent="0.2">
      <c r="A356" s="1" t="s">
        <v>59</v>
      </c>
      <c r="B356" s="1" t="s">
        <v>60</v>
      </c>
      <c r="C356" s="1">
        <v>919</v>
      </c>
      <c r="D356" s="1">
        <v>0</v>
      </c>
      <c r="E356" s="1">
        <v>0.92085646914236097</v>
      </c>
      <c r="F356" s="1">
        <v>0.92266567249562204</v>
      </c>
      <c r="G356" s="1">
        <v>53.0196818549474</v>
      </c>
      <c r="H356" s="1">
        <v>55.1</v>
      </c>
      <c r="I356" s="1">
        <v>2.0803181450525998</v>
      </c>
      <c r="J356" s="1">
        <v>53.083038630660702</v>
      </c>
      <c r="K356" s="1">
        <v>54.985963003264402</v>
      </c>
      <c r="L356" s="1">
        <v>1.9029243726037599</v>
      </c>
      <c r="M356" s="1">
        <v>15.8680520558078</v>
      </c>
      <c r="N356" s="1">
        <v>15.0113134141197</v>
      </c>
      <c r="O356" s="1">
        <v>0.85673864168807701</v>
      </c>
      <c r="P356" s="1" t="s">
        <v>81</v>
      </c>
      <c r="Q356" s="1">
        <v>26</v>
      </c>
      <c r="R356" s="1" t="s">
        <v>89</v>
      </c>
      <c r="S356">
        <f>E356-previous!E312</f>
        <v>2.2064345421957121E-5</v>
      </c>
      <c r="T356">
        <f>F356-previous!F312</f>
        <v>6.2431807752005852E-5</v>
      </c>
    </row>
    <row r="357" spans="1:20" x14ac:dyDescent="0.2">
      <c r="A357" s="1" t="s">
        <v>61</v>
      </c>
      <c r="B357" s="1" t="s">
        <v>62</v>
      </c>
      <c r="C357" s="1">
        <v>919</v>
      </c>
      <c r="D357" s="1">
        <v>0</v>
      </c>
      <c r="E357" s="1">
        <v>0.87752782762660797</v>
      </c>
      <c r="F357" s="1">
        <v>0.91845783392823999</v>
      </c>
      <c r="G357" s="1">
        <v>12.2361269118948</v>
      </c>
      <c r="H357" s="1">
        <v>12.3</v>
      </c>
      <c r="I357" s="1">
        <v>6.3873088105200496E-2</v>
      </c>
      <c r="J357" s="1">
        <v>14.4920915181656</v>
      </c>
      <c r="K357" s="1">
        <v>14.3192600652884</v>
      </c>
      <c r="L357" s="1">
        <v>0.172831452877201</v>
      </c>
      <c r="M357" s="1">
        <v>10.0822572745887</v>
      </c>
      <c r="N357" s="1">
        <v>8.9324558817466997</v>
      </c>
      <c r="O357" s="1">
        <v>1.1498013928419999</v>
      </c>
      <c r="P357" s="1" t="s">
        <v>81</v>
      </c>
      <c r="Q357" s="1">
        <v>27</v>
      </c>
      <c r="R357" s="1" t="s">
        <v>89</v>
      </c>
      <c r="S357">
        <f>E357-previous!E315</f>
        <v>1.5203499478300131E-4</v>
      </c>
      <c r="T357">
        <f>F357-previous!F315</f>
        <v>2.3210083573199647E-4</v>
      </c>
    </row>
    <row r="358" spans="1:20" x14ac:dyDescent="0.2">
      <c r="A358" s="1" t="s">
        <v>63</v>
      </c>
      <c r="B358" s="1" t="s">
        <v>64</v>
      </c>
      <c r="C358" s="1">
        <v>919</v>
      </c>
      <c r="D358" s="1">
        <v>0</v>
      </c>
      <c r="E358" s="1">
        <v>0.52285534624154795</v>
      </c>
      <c r="F358" s="1">
        <v>0.58455403952153795</v>
      </c>
      <c r="G358" s="1">
        <v>70.241368774824295</v>
      </c>
      <c r="H358" s="1">
        <v>71.400000000000006</v>
      </c>
      <c r="I358" s="1">
        <v>1.15863122517571</v>
      </c>
      <c r="J358" s="1">
        <v>67.185482170465704</v>
      </c>
      <c r="K358" s="1">
        <v>70.047769314472205</v>
      </c>
      <c r="L358" s="1">
        <v>2.8622871440065301</v>
      </c>
      <c r="M358" s="1">
        <v>13.430116171460201</v>
      </c>
      <c r="N358" s="1">
        <v>12.5303480368639</v>
      </c>
      <c r="O358" s="1">
        <v>0.899768134596302</v>
      </c>
      <c r="P358" s="1" t="s">
        <v>81</v>
      </c>
      <c r="Q358" s="1">
        <v>28</v>
      </c>
      <c r="R358" s="1" t="s">
        <v>89</v>
      </c>
      <c r="S358">
        <f>E358-previous!E318</f>
        <v>2.2438032723093304E-4</v>
      </c>
      <c r="T358">
        <f>F358-previous!F318</f>
        <v>4.1199502344790861E-4</v>
      </c>
    </row>
    <row r="359" spans="1:20" x14ac:dyDescent="0.2">
      <c r="A359" s="1" t="s">
        <v>65</v>
      </c>
      <c r="B359" s="1" t="s">
        <v>66</v>
      </c>
      <c r="C359" s="1">
        <v>919</v>
      </c>
      <c r="D359" s="1">
        <v>0</v>
      </c>
      <c r="E359" s="1">
        <v>0.28838908352353498</v>
      </c>
      <c r="F359" s="1">
        <v>0.464509437599539</v>
      </c>
      <c r="G359" s="1">
        <v>16.8364611260054</v>
      </c>
      <c r="H359" s="1">
        <v>12.3</v>
      </c>
      <c r="I359" s="1">
        <v>4.5364611260054</v>
      </c>
      <c r="J359" s="1">
        <v>20.1287859623265</v>
      </c>
      <c r="K359" s="1">
        <v>13.7566920565832</v>
      </c>
      <c r="L359" s="1">
        <v>6.3720939057432702</v>
      </c>
      <c r="M359" s="1">
        <v>12.616366693416399</v>
      </c>
      <c r="N359" s="1">
        <v>8.2706015529566592</v>
      </c>
      <c r="O359" s="1">
        <v>4.3457651404597</v>
      </c>
      <c r="P359" s="1" t="s">
        <v>81</v>
      </c>
      <c r="Q359" s="1">
        <v>29</v>
      </c>
      <c r="R359" s="1" t="s">
        <v>89</v>
      </c>
      <c r="S359">
        <f>E359-previous!E321</f>
        <v>6.4771071895597387E-4</v>
      </c>
      <c r="T359">
        <f>F359-previous!F321</f>
        <v>7.3105241762799755E-4</v>
      </c>
    </row>
    <row r="360" spans="1:20" x14ac:dyDescent="0.2">
      <c r="A360" s="1" t="s">
        <v>67</v>
      </c>
      <c r="B360" s="1" t="s">
        <v>68</v>
      </c>
      <c r="C360" s="1">
        <v>919</v>
      </c>
      <c r="D360" s="1">
        <v>0</v>
      </c>
      <c r="E360" s="1">
        <v>0.88622043686805896</v>
      </c>
      <c r="F360" s="1">
        <v>0.90987598826218796</v>
      </c>
      <c r="G360" s="1">
        <v>62.671321695760597</v>
      </c>
      <c r="H360" s="1">
        <v>66.400000000000006</v>
      </c>
      <c r="I360" s="1">
        <v>3.72867830423941</v>
      </c>
      <c r="J360" s="1">
        <v>60.467166090756002</v>
      </c>
      <c r="K360" s="1">
        <v>65.129488574537504</v>
      </c>
      <c r="L360" s="1">
        <v>4.6623224837815398</v>
      </c>
      <c r="M360" s="1">
        <v>15.7700819838218</v>
      </c>
      <c r="N360" s="1">
        <v>13.665996749866199</v>
      </c>
      <c r="O360" s="1">
        <v>2.1040852339555798</v>
      </c>
      <c r="P360" s="1" t="s">
        <v>81</v>
      </c>
      <c r="Q360" s="1">
        <v>30</v>
      </c>
      <c r="R360" s="1" t="s">
        <v>89</v>
      </c>
      <c r="S360">
        <f>E360-previous!E324</f>
        <v>7.1065748489251845E-6</v>
      </c>
      <c r="T360">
        <f>F360-previous!F324</f>
        <v>5.1699592948928341E-5</v>
      </c>
    </row>
    <row r="361" spans="1:20" x14ac:dyDescent="0.2">
      <c r="A361" s="1" t="s">
        <v>69</v>
      </c>
      <c r="B361" s="1" t="s">
        <v>70</v>
      </c>
      <c r="C361" s="1">
        <v>919</v>
      </c>
      <c r="D361" s="1">
        <v>0</v>
      </c>
      <c r="E361" s="1">
        <v>0.28195106784402302</v>
      </c>
      <c r="F361" s="1">
        <v>5.6577448278475599E-2</v>
      </c>
      <c r="G361" s="1">
        <v>0.44829647340107598</v>
      </c>
      <c r="H361" s="1">
        <v>2.5</v>
      </c>
      <c r="I361" s="1">
        <v>2.0517035265989199</v>
      </c>
      <c r="J361" s="1">
        <v>0.76385149249221995</v>
      </c>
      <c r="K361" s="1">
        <v>3.1619151251360198</v>
      </c>
      <c r="L361" s="1">
        <v>2.3980636326438001</v>
      </c>
      <c r="M361" s="1">
        <v>1.2864690266369401</v>
      </c>
      <c r="N361" s="1">
        <v>2.7174107865331298</v>
      </c>
      <c r="O361" s="1">
        <v>1.4309417598962</v>
      </c>
      <c r="P361" s="1" t="s">
        <v>81</v>
      </c>
      <c r="Q361" s="1">
        <v>31</v>
      </c>
      <c r="R361" s="1" t="s">
        <v>89</v>
      </c>
      <c r="S361">
        <f>E361-previous!E327</f>
        <v>-8.8270989249961129E-5</v>
      </c>
      <c r="T361">
        <f>F361-previous!F327</f>
        <v>8.4074842633419938E-4</v>
      </c>
    </row>
    <row r="362" spans="1:20" x14ac:dyDescent="0.2">
      <c r="A362" s="1" t="s">
        <v>71</v>
      </c>
      <c r="B362" s="1" t="s">
        <v>72</v>
      </c>
      <c r="C362" s="1">
        <v>919</v>
      </c>
      <c r="D362" s="1">
        <v>0</v>
      </c>
      <c r="E362" s="1">
        <v>0.73781921503603198</v>
      </c>
      <c r="F362" s="1">
        <v>0.70002738589517499</v>
      </c>
      <c r="G362" s="1">
        <v>97.031963470319596</v>
      </c>
      <c r="H362" s="1">
        <v>90.2</v>
      </c>
      <c r="I362" s="1">
        <v>6.8319634703196099</v>
      </c>
      <c r="J362" s="1">
        <v>95.049174490210902</v>
      </c>
      <c r="K362" s="1">
        <v>88.154189336235007</v>
      </c>
      <c r="L362" s="1">
        <v>6.8949851539759104</v>
      </c>
      <c r="M362" s="1">
        <v>6.9582152945426303</v>
      </c>
      <c r="N362" s="1">
        <v>8.2962679860105304</v>
      </c>
      <c r="O362" s="1">
        <v>1.3380526914679001</v>
      </c>
      <c r="P362" s="1" t="s">
        <v>81</v>
      </c>
      <c r="Q362" s="1">
        <v>32</v>
      </c>
      <c r="R362" s="1" t="s">
        <v>89</v>
      </c>
      <c r="S362">
        <f>E362-previous!E330</f>
        <v>1.3880176417502277E-4</v>
      </c>
      <c r="T362">
        <f>F362-previous!F330</f>
        <v>7.4540482538598685E-4</v>
      </c>
    </row>
    <row r="363" spans="1:20" x14ac:dyDescent="0.2">
      <c r="A363" s="1" t="s">
        <v>73</v>
      </c>
      <c r="B363" s="1" t="s">
        <v>74</v>
      </c>
      <c r="C363" s="1">
        <v>919</v>
      </c>
      <c r="D363" s="1">
        <v>0</v>
      </c>
      <c r="E363" s="1">
        <v>0.83673207360367896</v>
      </c>
      <c r="F363" s="1">
        <v>0.83160396594942398</v>
      </c>
      <c r="G363" s="1">
        <v>30.116422521485799</v>
      </c>
      <c r="H363" s="1">
        <v>41.8</v>
      </c>
      <c r="I363" s="1">
        <v>11.6835774785142</v>
      </c>
      <c r="J363" s="1">
        <v>31.524845983796599</v>
      </c>
      <c r="K363" s="1">
        <v>42.039064200217602</v>
      </c>
      <c r="L363" s="1">
        <v>10.514218216421099</v>
      </c>
      <c r="M363" s="1">
        <v>13.926203592830101</v>
      </c>
      <c r="N363" s="1">
        <v>15.0728791487746</v>
      </c>
      <c r="O363" s="1">
        <v>1.1466755559445501</v>
      </c>
      <c r="P363" s="1" t="s">
        <v>81</v>
      </c>
      <c r="Q363" s="1">
        <v>33</v>
      </c>
      <c r="R363" s="1" t="s">
        <v>89</v>
      </c>
      <c r="S363">
        <f>E363-previous!E333</f>
        <v>7.4422266226004119E-5</v>
      </c>
      <c r="T363">
        <f>F363-previous!F333</f>
        <v>1.6964219867798835E-4</v>
      </c>
    </row>
    <row r="364" spans="1:20" x14ac:dyDescent="0.2">
      <c r="A364" s="1" t="s">
        <v>75</v>
      </c>
      <c r="B364" s="1" t="s">
        <v>76</v>
      </c>
      <c r="C364" s="1">
        <v>919</v>
      </c>
      <c r="D364" s="1">
        <v>0</v>
      </c>
      <c r="E364" s="1">
        <v>9.0406923295619293E-2</v>
      </c>
      <c r="F364" s="1">
        <v>0.48196038283310699</v>
      </c>
      <c r="G364" s="1">
        <v>96.700847079803793</v>
      </c>
      <c r="H364" s="1">
        <v>95.7</v>
      </c>
      <c r="I364" s="1">
        <v>1.0008470798037901</v>
      </c>
      <c r="J364" s="1">
        <v>94.801102465354504</v>
      </c>
      <c r="K364" s="1">
        <v>94.157344940152299</v>
      </c>
      <c r="L364" s="1">
        <v>0.64375752520220397</v>
      </c>
      <c r="M364" s="1">
        <v>7.1042479801855603</v>
      </c>
      <c r="N364" s="1">
        <v>6.8070279523655097</v>
      </c>
      <c r="O364" s="1">
        <v>0.29722002782005102</v>
      </c>
      <c r="P364" s="1" t="s">
        <v>81</v>
      </c>
      <c r="Q364" s="1">
        <v>34</v>
      </c>
      <c r="R364" s="1" t="s">
        <v>89</v>
      </c>
      <c r="S364">
        <f>E364-previous!E336</f>
        <v>7.6017401319516953E-7</v>
      </c>
      <c r="T364">
        <f>F364-previous!F336</f>
        <v>-2.1878237398198497E-4</v>
      </c>
    </row>
    <row r="365" spans="1:20" x14ac:dyDescent="0.2">
      <c r="A365" s="1" t="s">
        <v>77</v>
      </c>
      <c r="B365" s="1" t="s">
        <v>78</v>
      </c>
      <c r="C365" s="1">
        <v>919</v>
      </c>
      <c r="D365" s="1">
        <v>0</v>
      </c>
      <c r="E365" s="1">
        <v>0.108853142705139</v>
      </c>
      <c r="F365" s="1">
        <v>0.41480599508714</v>
      </c>
      <c r="G365" s="1">
        <v>3.2991529201961698</v>
      </c>
      <c r="H365" s="1">
        <v>2.2999999999999998</v>
      </c>
      <c r="I365" s="1">
        <v>0.99915292019616997</v>
      </c>
      <c r="J365" s="1">
        <v>5.1988975346454502</v>
      </c>
      <c r="K365" s="1">
        <v>2.7944504896626801</v>
      </c>
      <c r="L365" s="1">
        <v>2.4044470449827702</v>
      </c>
      <c r="M365" s="1">
        <v>7.1042479801855603</v>
      </c>
      <c r="N365" s="1">
        <v>2.45737113051544</v>
      </c>
      <c r="O365" s="1">
        <v>4.6468768496701198</v>
      </c>
      <c r="P365" s="1" t="s">
        <v>81</v>
      </c>
      <c r="Q365" s="1">
        <v>35</v>
      </c>
      <c r="R365" s="1" t="s">
        <v>89</v>
      </c>
      <c r="S365">
        <f>E365-previous!E339</f>
        <v>-1.1187043809923747E-6</v>
      </c>
      <c r="T365">
        <f>F365-previous!F339</f>
        <v>-5.1174789758900996E-4</v>
      </c>
    </row>
    <row r="366" spans="1:20" x14ac:dyDescent="0.2">
      <c r="A366" s="1" t="s">
        <v>8</v>
      </c>
      <c r="B366" s="1" t="s">
        <v>9</v>
      </c>
      <c r="C366" s="1">
        <v>879</v>
      </c>
      <c r="D366" s="1">
        <v>0</v>
      </c>
      <c r="E366" s="1">
        <v>0.87633886928515103</v>
      </c>
      <c r="F366" s="1">
        <v>0.91475339489462104</v>
      </c>
      <c r="G366" s="1">
        <v>5.20000897907875</v>
      </c>
      <c r="H366" s="1">
        <v>5.2</v>
      </c>
      <c r="I366" s="1">
        <v>8.97907874986004E-6</v>
      </c>
      <c r="J366" s="1">
        <v>6.73196053952804</v>
      </c>
      <c r="K366" s="1">
        <v>6.4006825938566596</v>
      </c>
      <c r="L366" s="1">
        <v>0.33127794567138502</v>
      </c>
      <c r="M366" s="1">
        <v>6.1341840349886301</v>
      </c>
      <c r="N366" s="1">
        <v>5.7929144912959503</v>
      </c>
      <c r="O366" s="1">
        <v>0.34126954369268397</v>
      </c>
      <c r="P366" s="1" t="s">
        <v>82</v>
      </c>
      <c r="Q366" s="1">
        <v>1</v>
      </c>
      <c r="R366" s="1" t="s">
        <v>89</v>
      </c>
      <c r="S366">
        <f>E366-previous!E342</f>
        <v>1.7591905532077234E-5</v>
      </c>
      <c r="T366">
        <f>F366-previous!F342</f>
        <v>-4.9097328263969509E-5</v>
      </c>
    </row>
    <row r="367" spans="1:20" x14ac:dyDescent="0.2">
      <c r="A367" s="1" t="s">
        <v>11</v>
      </c>
      <c r="B367" s="1" t="s">
        <v>12</v>
      </c>
      <c r="C367" s="1">
        <v>801</v>
      </c>
      <c r="D367" s="1">
        <v>78</v>
      </c>
      <c r="E367" s="1">
        <v>0.87448549506430595</v>
      </c>
      <c r="F367" s="1">
        <v>0.88477383428398604</v>
      </c>
      <c r="G367" s="1">
        <v>10.2179176755448</v>
      </c>
      <c r="H367" s="1">
        <v>11.1</v>
      </c>
      <c r="I367" s="1">
        <v>0.88208232445519896</v>
      </c>
      <c r="J367" s="1">
        <v>12.412437423108701</v>
      </c>
      <c r="K367" s="1">
        <v>12.6863920099875</v>
      </c>
      <c r="L367" s="1">
        <v>0.27395458687878899</v>
      </c>
      <c r="M367" s="1">
        <v>9.6708213747446994</v>
      </c>
      <c r="N367" s="1">
        <v>8.7341271510744605</v>
      </c>
      <c r="O367" s="1">
        <v>0.93669422367023503</v>
      </c>
      <c r="P367" s="1" t="s">
        <v>82</v>
      </c>
      <c r="Q367" s="1">
        <v>2</v>
      </c>
      <c r="R367" s="1" t="s">
        <v>89</v>
      </c>
      <c r="S367">
        <f>E367-previous!E345</f>
        <v>6.936170920829321E-4</v>
      </c>
      <c r="T367">
        <f>F367-previous!F345</f>
        <v>-8.536847252689217E-4</v>
      </c>
    </row>
    <row r="368" spans="1:20" x14ac:dyDescent="0.2">
      <c r="A368" s="1" t="s">
        <v>13</v>
      </c>
      <c r="B368" s="1" t="s">
        <v>14</v>
      </c>
      <c r="C368" s="1">
        <v>801</v>
      </c>
      <c r="D368" s="1">
        <v>78</v>
      </c>
      <c r="E368" s="1">
        <v>0.86692720403394297</v>
      </c>
      <c r="F368" s="1">
        <v>0.922797592084596</v>
      </c>
      <c r="G368" s="1">
        <v>8.4874863982589801</v>
      </c>
      <c r="H368" s="1">
        <v>6.6</v>
      </c>
      <c r="I368" s="1">
        <v>1.88748639825898</v>
      </c>
      <c r="J368" s="1">
        <v>10.818323868679901</v>
      </c>
      <c r="K368" s="1">
        <v>8.2830212234706604</v>
      </c>
      <c r="L368" s="1">
        <v>2.53530264520926</v>
      </c>
      <c r="M368" s="1">
        <v>9.0041343367038795</v>
      </c>
      <c r="N368" s="1">
        <v>7.2493973101768301</v>
      </c>
      <c r="O368" s="1">
        <v>1.7547370265270501</v>
      </c>
      <c r="P368" s="1" t="s">
        <v>82</v>
      </c>
      <c r="Q368" s="1">
        <v>3</v>
      </c>
      <c r="R368" s="1" t="s">
        <v>89</v>
      </c>
      <c r="S368">
        <f>E368-previous!E348</f>
        <v>5.1395588543429183E-3</v>
      </c>
      <c r="T368">
        <f>F368-previous!F348</f>
        <v>-8.9497747857048005E-5</v>
      </c>
    </row>
    <row r="369" spans="1:20" x14ac:dyDescent="0.2">
      <c r="A369" s="1" t="s">
        <v>15</v>
      </c>
      <c r="B369" s="1" t="s">
        <v>16</v>
      </c>
      <c r="C369" s="1">
        <v>879</v>
      </c>
      <c r="D369" s="1">
        <v>0</v>
      </c>
      <c r="E369" s="1">
        <v>0.91761465293356503</v>
      </c>
      <c r="F369" s="1">
        <v>0.93553815399020301</v>
      </c>
      <c r="G369" s="1">
        <v>68.285589646648205</v>
      </c>
      <c r="H369" s="1">
        <v>69.400000000000006</v>
      </c>
      <c r="I369" s="1">
        <v>1.1144103533517999</v>
      </c>
      <c r="J369" s="1">
        <v>65.203016772437294</v>
      </c>
      <c r="K369" s="1">
        <v>66.924345847553994</v>
      </c>
      <c r="L369" s="1">
        <v>1.72132907511677</v>
      </c>
      <c r="M369" s="1">
        <v>17.728718693342799</v>
      </c>
      <c r="N369" s="1">
        <v>16.293781357703502</v>
      </c>
      <c r="O369" s="1">
        <v>1.4349373356393</v>
      </c>
      <c r="P369" s="1" t="s">
        <v>82</v>
      </c>
      <c r="Q369" s="1">
        <v>4</v>
      </c>
      <c r="R369" s="1" t="s">
        <v>89</v>
      </c>
      <c r="S369">
        <f>E369-previous!E351</f>
        <v>-3.1757245960269964E-3</v>
      </c>
      <c r="T369">
        <f>F369-previous!F351</f>
        <v>-4.2807153957179489E-3</v>
      </c>
    </row>
    <row r="370" spans="1:20" x14ac:dyDescent="0.2">
      <c r="A370" s="1" t="s">
        <v>17</v>
      </c>
      <c r="B370" s="1" t="s">
        <v>18</v>
      </c>
      <c r="C370" s="1">
        <v>879</v>
      </c>
      <c r="D370" s="1">
        <v>0</v>
      </c>
      <c r="E370" s="1">
        <v>0.98594760680995996</v>
      </c>
      <c r="F370" s="1">
        <v>0.98762816831260303</v>
      </c>
      <c r="G370" s="1">
        <v>71.870827533308699</v>
      </c>
      <c r="H370" s="1">
        <v>69.3</v>
      </c>
      <c r="I370" s="1">
        <v>2.5708275333086998</v>
      </c>
      <c r="J370" s="1">
        <v>69.455808723866397</v>
      </c>
      <c r="K370" s="1">
        <v>67.050853242320798</v>
      </c>
      <c r="L370" s="1">
        <v>2.4049554815456</v>
      </c>
      <c r="M370" s="1">
        <v>13.2233125235689</v>
      </c>
      <c r="N370" s="1">
        <v>12.7518285284944</v>
      </c>
      <c r="O370" s="1">
        <v>0.47148399507449801</v>
      </c>
      <c r="P370" s="1" t="s">
        <v>82</v>
      </c>
      <c r="Q370" s="1">
        <v>5</v>
      </c>
      <c r="R370" s="1" t="s">
        <v>89</v>
      </c>
      <c r="S370">
        <f>E370-previous!E354</f>
        <v>-7.9885792388045829E-5</v>
      </c>
      <c r="T370">
        <f>F370-previous!F354</f>
        <v>-1.6949251670594911E-4</v>
      </c>
    </row>
    <row r="371" spans="1:20" x14ac:dyDescent="0.2">
      <c r="A371" s="1" t="s">
        <v>19</v>
      </c>
      <c r="B371" s="1" t="s">
        <v>20</v>
      </c>
      <c r="C371" s="1">
        <v>879</v>
      </c>
      <c r="D371" s="1">
        <v>0</v>
      </c>
      <c r="E371" s="1">
        <v>0.98953211782733796</v>
      </c>
      <c r="F371" s="1">
        <v>0.98697046689530299</v>
      </c>
      <c r="G371" s="1">
        <v>24.073382620167799</v>
      </c>
      <c r="H371" s="1">
        <v>24.3</v>
      </c>
      <c r="I371" s="1">
        <v>0.22661737983220201</v>
      </c>
      <c r="J371" s="1">
        <v>26.508034085006098</v>
      </c>
      <c r="K371" s="1">
        <v>26.651080773606399</v>
      </c>
      <c r="L371" s="1">
        <v>0.143046688600236</v>
      </c>
      <c r="M371" s="1">
        <v>13.146390936948499</v>
      </c>
      <c r="N371" s="1">
        <v>13.2403967207416</v>
      </c>
      <c r="O371" s="1">
        <v>9.4005783793159395E-2</v>
      </c>
      <c r="P371" s="1" t="s">
        <v>82</v>
      </c>
      <c r="Q371" s="1">
        <v>6</v>
      </c>
      <c r="R371" s="1" t="s">
        <v>89</v>
      </c>
      <c r="S371">
        <f>E371-previous!E357</f>
        <v>-1.0279321903006178E-5</v>
      </c>
      <c r="T371">
        <f>F371-previous!F357</f>
        <v>-2.3712138771059266E-5</v>
      </c>
    </row>
    <row r="372" spans="1:20" x14ac:dyDescent="0.2">
      <c r="A372" s="1" t="s">
        <v>21</v>
      </c>
      <c r="B372" s="1" t="s">
        <v>22</v>
      </c>
      <c r="C372" s="1">
        <v>879</v>
      </c>
      <c r="D372" s="1">
        <v>0</v>
      </c>
      <c r="E372" s="1">
        <v>6.3645367012704304E-2</v>
      </c>
      <c r="F372" s="1">
        <v>0.14560968071753699</v>
      </c>
      <c r="G372" s="1">
        <v>5.0016360491749596</v>
      </c>
      <c r="H372" s="1">
        <v>2.2000000000000002</v>
      </c>
      <c r="I372" s="1">
        <v>2.8016360491749599</v>
      </c>
      <c r="J372" s="1">
        <v>5.0027517352965196</v>
      </c>
      <c r="K372" s="1">
        <v>3.1470989761092101</v>
      </c>
      <c r="L372" s="1">
        <v>1.8556527591873</v>
      </c>
      <c r="M372" s="1">
        <v>4.8012258935366597E-3</v>
      </c>
      <c r="N372" s="1">
        <v>2.88484969237494</v>
      </c>
      <c r="O372" s="1">
        <v>2.8800484664814001</v>
      </c>
      <c r="P372" s="1" t="s">
        <v>82</v>
      </c>
      <c r="Q372" s="1">
        <v>7</v>
      </c>
      <c r="R372" s="1" t="s">
        <v>89</v>
      </c>
      <c r="S372">
        <f>E372-previous!E360</f>
        <v>-2.7141341718588896E-2</v>
      </c>
      <c r="T372">
        <f>F372-previous!F360</f>
        <v>7.8261845630198112E-4</v>
      </c>
    </row>
    <row r="373" spans="1:20" x14ac:dyDescent="0.2">
      <c r="A373" s="1" t="s">
        <v>23</v>
      </c>
      <c r="B373" s="1" t="s">
        <v>24</v>
      </c>
      <c r="C373" s="1">
        <v>879</v>
      </c>
      <c r="D373" s="1">
        <v>0</v>
      </c>
      <c r="E373" s="1">
        <v>0.57512779350167098</v>
      </c>
      <c r="F373" s="1">
        <v>0.57024511292871904</v>
      </c>
      <c r="G373" s="1">
        <v>11.168286990241301</v>
      </c>
      <c r="H373" s="1">
        <v>8.1999999999999993</v>
      </c>
      <c r="I373" s="1">
        <v>2.9682869902413</v>
      </c>
      <c r="J373" s="1">
        <v>16.127902488766502</v>
      </c>
      <c r="K373" s="1">
        <v>13.7935153583618</v>
      </c>
      <c r="L373" s="1">
        <v>2.3343871304047701</v>
      </c>
      <c r="M373" s="1">
        <v>13.9954137211373</v>
      </c>
      <c r="N373" s="1">
        <v>14.568833283136501</v>
      </c>
      <c r="O373" s="1">
        <v>0.57341956199918798</v>
      </c>
      <c r="P373" s="1" t="s">
        <v>82</v>
      </c>
      <c r="Q373" s="1">
        <v>8</v>
      </c>
      <c r="R373" s="1" t="s">
        <v>89</v>
      </c>
      <c r="S373">
        <f>E373-previous!E362</f>
        <v>-6.0373886691410528E-3</v>
      </c>
      <c r="T373">
        <f>F373-previous!F362</f>
        <v>-2.1812591591149344E-3</v>
      </c>
    </row>
    <row r="374" spans="1:20" x14ac:dyDescent="0.2">
      <c r="A374" s="1" t="s">
        <v>25</v>
      </c>
      <c r="B374" s="1" t="s">
        <v>26</v>
      </c>
      <c r="C374" s="1">
        <v>879</v>
      </c>
      <c r="D374" s="1">
        <v>0</v>
      </c>
      <c r="E374" s="1">
        <v>0.76723857792635597</v>
      </c>
      <c r="F374" s="1">
        <v>0.77429505641443497</v>
      </c>
      <c r="G374" s="1">
        <v>50.798004987531201</v>
      </c>
      <c r="H374" s="1">
        <v>39.4</v>
      </c>
      <c r="I374" s="1">
        <v>11.3980049875312</v>
      </c>
      <c r="J374" s="1">
        <v>50.218785653499999</v>
      </c>
      <c r="K374" s="1">
        <v>40.100341296928299</v>
      </c>
      <c r="L374" s="1">
        <v>10.1184443565717</v>
      </c>
      <c r="M374" s="1">
        <v>25.557363828823998</v>
      </c>
      <c r="N374" s="1">
        <v>24.184443358629402</v>
      </c>
      <c r="O374" s="1">
        <v>1.3729204701946101</v>
      </c>
      <c r="P374" s="1" t="s">
        <v>82</v>
      </c>
      <c r="Q374" s="1">
        <v>9</v>
      </c>
      <c r="R374" s="1" t="s">
        <v>89</v>
      </c>
      <c r="S374">
        <f>E374-previous!E363</f>
        <v>1.9581450517629495E-3</v>
      </c>
      <c r="T374">
        <f>F374-previous!F363</f>
        <v>2.0758726501939329E-3</v>
      </c>
    </row>
    <row r="375" spans="1:20" x14ac:dyDescent="0.2">
      <c r="A375" s="1" t="s">
        <v>27</v>
      </c>
      <c r="B375" s="1" t="s">
        <v>28</v>
      </c>
      <c r="C375" s="1">
        <v>879</v>
      </c>
      <c r="D375" s="1">
        <v>0</v>
      </c>
      <c r="E375" s="1">
        <v>0.79360687021449505</v>
      </c>
      <c r="F375" s="1">
        <v>0.79617316111319703</v>
      </c>
      <c r="G375" s="1">
        <v>55.270618556701002</v>
      </c>
      <c r="H375" s="1">
        <v>68.400000000000006</v>
      </c>
      <c r="I375" s="1">
        <v>13.129381443299</v>
      </c>
      <c r="J375" s="1">
        <v>52.041229848713598</v>
      </c>
      <c r="K375" s="1">
        <v>61.8764505119454</v>
      </c>
      <c r="L375" s="1">
        <v>9.8352206632318193</v>
      </c>
      <c r="M375" s="1">
        <v>26.407440259794601</v>
      </c>
      <c r="N375" s="1">
        <v>23.4593440428775</v>
      </c>
      <c r="O375" s="1">
        <v>2.9480962169170599</v>
      </c>
      <c r="P375" s="1" t="s">
        <v>82</v>
      </c>
      <c r="Q375" s="1">
        <v>10</v>
      </c>
      <c r="R375" s="1" t="s">
        <v>89</v>
      </c>
      <c r="S375">
        <f>E375-previous!E365</f>
        <v>3.1849128165860607E-3</v>
      </c>
      <c r="T375">
        <f>F375-previous!F365</f>
        <v>4.5142392526730246E-3</v>
      </c>
    </row>
    <row r="376" spans="1:20" x14ac:dyDescent="0.2">
      <c r="A376" s="1" t="s">
        <v>29</v>
      </c>
      <c r="B376" s="1" t="s">
        <v>30</v>
      </c>
      <c r="C376" s="1">
        <v>879</v>
      </c>
      <c r="D376" s="1">
        <v>0</v>
      </c>
      <c r="E376" s="1">
        <v>0.71079632597078901</v>
      </c>
      <c r="F376" s="1">
        <v>0.71865561443533799</v>
      </c>
      <c r="G376" s="1">
        <v>15.4769268835828</v>
      </c>
      <c r="H376" s="1">
        <v>11.2</v>
      </c>
      <c r="I376" s="1">
        <v>4.2769268835828003</v>
      </c>
      <c r="J376" s="1">
        <v>21.122122319547898</v>
      </c>
      <c r="K376" s="1">
        <v>15.0895335608646</v>
      </c>
      <c r="L376" s="1">
        <v>6.0325887586832403</v>
      </c>
      <c r="M376" s="1">
        <v>17.4504832472408</v>
      </c>
      <c r="N376" s="1">
        <v>13.063777483118299</v>
      </c>
      <c r="O376" s="1">
        <v>4.38670576412256</v>
      </c>
      <c r="P376" s="1" t="s">
        <v>82</v>
      </c>
      <c r="Q376" s="1">
        <v>11</v>
      </c>
      <c r="R376" s="1" t="s">
        <v>89</v>
      </c>
      <c r="S376">
        <f>E376-previous!E367</f>
        <v>-3.2596119739939367E-3</v>
      </c>
      <c r="T376">
        <f>F376-previous!F367</f>
        <v>3.1292453147502286E-4</v>
      </c>
    </row>
    <row r="377" spans="1:20" x14ac:dyDescent="0.2">
      <c r="A377" s="1" t="s">
        <v>31</v>
      </c>
      <c r="B377" s="1" t="s">
        <v>32</v>
      </c>
      <c r="C377" s="1">
        <v>879</v>
      </c>
      <c r="D377" s="1">
        <v>0</v>
      </c>
      <c r="E377" s="1">
        <v>0.77298807068323205</v>
      </c>
      <c r="F377" s="1">
        <v>0.79326305995021995</v>
      </c>
      <c r="G377" s="1">
        <v>12.3424598000869</v>
      </c>
      <c r="H377" s="1">
        <v>15.2</v>
      </c>
      <c r="I377" s="1">
        <v>2.8575401999131</v>
      </c>
      <c r="J377" s="1">
        <v>16.859099214388198</v>
      </c>
      <c r="K377" s="1">
        <v>20.258589306029599</v>
      </c>
      <c r="L377" s="1">
        <v>3.3994900916413799</v>
      </c>
      <c r="M377" s="1">
        <v>14.338483772241</v>
      </c>
      <c r="N377" s="1">
        <v>16.017475246418702</v>
      </c>
      <c r="O377" s="1">
        <v>1.6789914741776899</v>
      </c>
      <c r="P377" s="1" t="s">
        <v>82</v>
      </c>
      <c r="Q377" s="1">
        <v>12</v>
      </c>
      <c r="R377" s="1" t="s">
        <v>89</v>
      </c>
      <c r="S377">
        <f>E377-previous!E369</f>
        <v>2.9973938135759992E-3</v>
      </c>
      <c r="T377">
        <f>F377-previous!F369</f>
        <v>1.9342041489689432E-3</v>
      </c>
    </row>
    <row r="378" spans="1:20" x14ac:dyDescent="0.2">
      <c r="A378" s="1" t="s">
        <v>33</v>
      </c>
      <c r="B378" s="1" t="s">
        <v>34</v>
      </c>
      <c r="C378" s="1">
        <v>879</v>
      </c>
      <c r="D378" s="1">
        <v>0</v>
      </c>
      <c r="E378" s="1">
        <v>0.46983620937899601</v>
      </c>
      <c r="F378" s="1">
        <v>0.50389642451970496</v>
      </c>
      <c r="G378" s="1">
        <v>8.2689357760991005</v>
      </c>
      <c r="H378" s="1">
        <v>21</v>
      </c>
      <c r="I378" s="1">
        <v>12.7310642239009</v>
      </c>
      <c r="J378" s="1">
        <v>12.5949996845006</v>
      </c>
      <c r="K378" s="1">
        <v>24.038794084186598</v>
      </c>
      <c r="L378" s="1">
        <v>11.443794399686</v>
      </c>
      <c r="M378" s="1">
        <v>12.3682806127846</v>
      </c>
      <c r="N378" s="1">
        <v>15.912119388027</v>
      </c>
      <c r="O378" s="1">
        <v>3.5438387752424401</v>
      </c>
      <c r="P378" s="1" t="s">
        <v>82</v>
      </c>
      <c r="Q378" s="1">
        <v>13</v>
      </c>
      <c r="R378" s="1" t="s">
        <v>89</v>
      </c>
      <c r="S378">
        <f>E378-previous!E370</f>
        <v>-4.25347096124018E-4</v>
      </c>
      <c r="T378">
        <f>F378-previous!F370</f>
        <v>-1.2017812930760208E-3</v>
      </c>
    </row>
    <row r="379" spans="1:20" x14ac:dyDescent="0.2">
      <c r="A379" s="1" t="s">
        <v>35</v>
      </c>
      <c r="B379" s="1" t="s">
        <v>36</v>
      </c>
      <c r="C379" s="1">
        <v>879</v>
      </c>
      <c r="D379" s="1">
        <v>0</v>
      </c>
      <c r="E379" s="1">
        <v>0.79924804784305203</v>
      </c>
      <c r="F379" s="1">
        <v>0.78546335660683697</v>
      </c>
      <c r="G379" s="1">
        <v>59.080188679245303</v>
      </c>
      <c r="H379" s="1">
        <v>54.9</v>
      </c>
      <c r="I379" s="1">
        <v>4.1801886792453002</v>
      </c>
      <c r="J379" s="1">
        <v>54.911208796411699</v>
      </c>
      <c r="K379" s="1">
        <v>52.114448236632498</v>
      </c>
      <c r="L379" s="1">
        <v>2.79676055977919</v>
      </c>
      <c r="M379" s="1">
        <v>23.335593590923501</v>
      </c>
      <c r="N379" s="1">
        <v>17.895439363380302</v>
      </c>
      <c r="O379" s="1">
        <v>5.4401542275431503</v>
      </c>
      <c r="P379" s="1" t="s">
        <v>82</v>
      </c>
      <c r="Q379" s="1">
        <v>14</v>
      </c>
      <c r="R379" s="1" t="s">
        <v>89</v>
      </c>
      <c r="S379">
        <f>E379-previous!E371</f>
        <v>3.2629897654959938E-3</v>
      </c>
      <c r="T379">
        <f>F379-previous!F371</f>
        <v>1.590850165039015E-3</v>
      </c>
    </row>
    <row r="380" spans="1:20" x14ac:dyDescent="0.2">
      <c r="A380" s="1" t="s">
        <v>37</v>
      </c>
      <c r="B380" s="1" t="s">
        <v>38</v>
      </c>
      <c r="C380" s="1">
        <v>879</v>
      </c>
      <c r="D380" s="1">
        <v>0</v>
      </c>
      <c r="E380" s="1">
        <v>0.77719481820226899</v>
      </c>
      <c r="F380" s="1">
        <v>0.71336303158129</v>
      </c>
      <c r="G380" s="1">
        <v>6.4638783269962001</v>
      </c>
      <c r="H380" s="1">
        <v>9</v>
      </c>
      <c r="I380" s="1">
        <v>2.5361216730037999</v>
      </c>
      <c r="J380" s="1">
        <v>10.0567641907079</v>
      </c>
      <c r="K380" s="1">
        <v>11.6381114903299</v>
      </c>
      <c r="L380" s="1">
        <v>1.5813472996220099</v>
      </c>
      <c r="M380" s="1">
        <v>10.500235161926399</v>
      </c>
      <c r="N380" s="1">
        <v>9.3730708426707405</v>
      </c>
      <c r="O380" s="1">
        <v>1.12716431925566</v>
      </c>
      <c r="P380" s="1" t="s">
        <v>82</v>
      </c>
      <c r="Q380" s="1">
        <v>15</v>
      </c>
      <c r="R380" s="1" t="s">
        <v>89</v>
      </c>
      <c r="S380">
        <f>E380-previous!E373</f>
        <v>9.3722273318197491E-4</v>
      </c>
      <c r="T380">
        <f>F380-previous!F373</f>
        <v>1.0176945006440397E-3</v>
      </c>
    </row>
    <row r="381" spans="1:20" x14ac:dyDescent="0.2">
      <c r="A381" s="1" t="s">
        <v>39</v>
      </c>
      <c r="B381" s="1" t="s">
        <v>40</v>
      </c>
      <c r="C381" s="1">
        <v>879</v>
      </c>
      <c r="D381" s="1">
        <v>0</v>
      </c>
      <c r="E381" s="1">
        <v>0.80417828021687299</v>
      </c>
      <c r="F381" s="1">
        <v>0.785142532255931</v>
      </c>
      <c r="G381" s="1">
        <v>9.8878695208970395</v>
      </c>
      <c r="H381" s="1">
        <v>18.399999999999999</v>
      </c>
      <c r="I381" s="1">
        <v>8.5121304791029608</v>
      </c>
      <c r="J381" s="1">
        <v>19.187577408208</v>
      </c>
      <c r="K381" s="1">
        <v>23.645961319681501</v>
      </c>
      <c r="L381" s="1">
        <v>4.4583839114734696</v>
      </c>
      <c r="M381" s="1">
        <v>21.925054469126401</v>
      </c>
      <c r="N381" s="1">
        <v>18.437833218877898</v>
      </c>
      <c r="O381" s="1">
        <v>3.4872212502485098</v>
      </c>
      <c r="P381" s="1" t="s">
        <v>82</v>
      </c>
      <c r="Q381" s="1">
        <v>16</v>
      </c>
      <c r="R381" s="1" t="s">
        <v>89</v>
      </c>
      <c r="S381">
        <f>E381-previous!E375</f>
        <v>1.3392867894920224E-3</v>
      </c>
      <c r="T381">
        <f>F381-previous!F375</f>
        <v>-8.8345532433597995E-4</v>
      </c>
    </row>
    <row r="382" spans="1:20" x14ac:dyDescent="0.2">
      <c r="A382" s="1" t="s">
        <v>41</v>
      </c>
      <c r="B382" s="1" t="s">
        <v>42</v>
      </c>
      <c r="C382" s="1">
        <v>879</v>
      </c>
      <c r="D382" s="1">
        <v>0</v>
      </c>
      <c r="E382" s="1">
        <v>0.72858542993988096</v>
      </c>
      <c r="F382" s="1">
        <v>0.66549313140650002</v>
      </c>
      <c r="G382" s="1">
        <v>12.739361702127701</v>
      </c>
      <c r="H382" s="1">
        <v>10.4</v>
      </c>
      <c r="I382" s="1">
        <v>2.3393617021276998</v>
      </c>
      <c r="J382" s="1">
        <v>15.8444496046724</v>
      </c>
      <c r="K382" s="1">
        <v>12.607963594994301</v>
      </c>
      <c r="L382" s="1">
        <v>3.2364860096780799</v>
      </c>
      <c r="M382" s="1">
        <v>12.7447518494306</v>
      </c>
      <c r="N382" s="1">
        <v>9.9519897768253003</v>
      </c>
      <c r="O382" s="1">
        <v>2.7927620726052602</v>
      </c>
      <c r="P382" s="1" t="s">
        <v>82</v>
      </c>
      <c r="Q382" s="1">
        <v>17</v>
      </c>
      <c r="R382" s="1" t="s">
        <v>89</v>
      </c>
      <c r="S382">
        <f>E382-previous!E377</f>
        <v>7.5804097631879674E-3</v>
      </c>
      <c r="T382">
        <f>F382-previous!F377</f>
        <v>2.6274312857330617E-3</v>
      </c>
    </row>
    <row r="383" spans="1:20" x14ac:dyDescent="0.2">
      <c r="A383" s="1" t="s">
        <v>43</v>
      </c>
      <c r="B383" s="1" t="s">
        <v>44</v>
      </c>
      <c r="C383" s="1">
        <v>879</v>
      </c>
      <c r="D383" s="1">
        <v>0</v>
      </c>
      <c r="E383" s="1">
        <v>0.41809579852224199</v>
      </c>
      <c r="F383" s="1">
        <v>0.45824109400238999</v>
      </c>
      <c r="G383" s="1">
        <v>43.111599689220199</v>
      </c>
      <c r="H383" s="1">
        <v>8.1</v>
      </c>
      <c r="I383" s="1">
        <v>35.011599689220198</v>
      </c>
      <c r="J383" s="1">
        <v>42.694607366032898</v>
      </c>
      <c r="K383" s="1">
        <v>12.645278725824801</v>
      </c>
      <c r="L383" s="1">
        <v>30.049328640208099</v>
      </c>
      <c r="M383" s="1">
        <v>19.070759128403601</v>
      </c>
      <c r="N383" s="1">
        <v>13.27218982206</v>
      </c>
      <c r="O383" s="1">
        <v>5.7985693063435599</v>
      </c>
      <c r="P383" s="1" t="s">
        <v>82</v>
      </c>
      <c r="Q383" s="1">
        <v>18</v>
      </c>
      <c r="R383" s="1" t="s">
        <v>89</v>
      </c>
      <c r="S383">
        <f>E383-previous!E379</f>
        <v>-3.0460501939899576E-4</v>
      </c>
      <c r="T383">
        <f>F383-previous!F379</f>
        <v>-2.8692567681398717E-4</v>
      </c>
    </row>
    <row r="384" spans="1:20" x14ac:dyDescent="0.2">
      <c r="A384" s="1" t="s">
        <v>45</v>
      </c>
      <c r="B384" s="1" t="s">
        <v>46</v>
      </c>
      <c r="C384" s="1">
        <v>879</v>
      </c>
      <c r="D384" s="1">
        <v>0</v>
      </c>
      <c r="E384" s="1">
        <v>0.99256583391604103</v>
      </c>
      <c r="F384" s="1">
        <v>0.99115478607705798</v>
      </c>
      <c r="G384" s="1">
        <v>68.006182380216401</v>
      </c>
      <c r="H384" s="1">
        <v>66.900000000000006</v>
      </c>
      <c r="I384" s="1">
        <v>1.1061823802163999</v>
      </c>
      <c r="J384" s="1">
        <v>65.993841871927998</v>
      </c>
      <c r="K384" s="1">
        <v>64.978156996587003</v>
      </c>
      <c r="L384" s="1">
        <v>1.01568487534094</v>
      </c>
      <c r="M384" s="1">
        <v>14.715710716820499</v>
      </c>
      <c r="N384" s="1">
        <v>14.791961301691</v>
      </c>
      <c r="O384" s="1">
        <v>7.6250584870479102E-2</v>
      </c>
      <c r="P384" s="1" t="s">
        <v>82</v>
      </c>
      <c r="Q384" s="1">
        <v>19</v>
      </c>
      <c r="R384" s="1" t="s">
        <v>89</v>
      </c>
      <c r="S384">
        <f>E384-previous!E381</f>
        <v>-3.9044586637093648E-4</v>
      </c>
      <c r="T384">
        <f>F384-previous!F381</f>
        <v>-1.1195668161400052E-3</v>
      </c>
    </row>
    <row r="385" spans="1:20" x14ac:dyDescent="0.2">
      <c r="A385" s="1" t="s">
        <v>47</v>
      </c>
      <c r="B385" s="1" t="s">
        <v>48</v>
      </c>
      <c r="C385" s="1">
        <v>879</v>
      </c>
      <c r="D385" s="1">
        <v>0</v>
      </c>
      <c r="E385" s="1">
        <v>0.313587143361861</v>
      </c>
      <c r="F385" s="1">
        <v>0.438172586559404</v>
      </c>
      <c r="G385" s="1">
        <v>1.18103960467779</v>
      </c>
      <c r="H385" s="1">
        <v>1.9</v>
      </c>
      <c r="I385" s="1">
        <v>0.71896039532221001</v>
      </c>
      <c r="J385" s="1">
        <v>1.3860670642119699</v>
      </c>
      <c r="K385" s="1">
        <v>2.2445961319681502</v>
      </c>
      <c r="L385" s="1">
        <v>0.85852906775617899</v>
      </c>
      <c r="M385" s="1">
        <v>0.93520380435434303</v>
      </c>
      <c r="N385" s="1">
        <v>1.4695744319239199</v>
      </c>
      <c r="O385" s="1">
        <v>0.53437062756957998</v>
      </c>
      <c r="P385" s="1" t="s">
        <v>82</v>
      </c>
      <c r="Q385" s="1">
        <v>20</v>
      </c>
      <c r="R385" s="1" t="s">
        <v>89</v>
      </c>
      <c r="S385">
        <f>E385-previous!E384</f>
        <v>-7.3853876046923006E-2</v>
      </c>
      <c r="T385">
        <f>F385-previous!F384</f>
        <v>-2.5479620911824985E-2</v>
      </c>
    </row>
    <row r="386" spans="1:20" x14ac:dyDescent="0.2">
      <c r="A386" s="1" t="s">
        <v>49</v>
      </c>
      <c r="B386" s="1" t="s">
        <v>50</v>
      </c>
      <c r="C386" s="1">
        <v>879</v>
      </c>
      <c r="D386" s="1">
        <v>0</v>
      </c>
      <c r="E386" s="1">
        <v>0.83481845485290596</v>
      </c>
      <c r="F386" s="1">
        <v>0.86251986550231097</v>
      </c>
      <c r="G386" s="1">
        <v>35.181007794147398</v>
      </c>
      <c r="H386" s="1">
        <v>39.1</v>
      </c>
      <c r="I386" s="1">
        <v>3.9189922058526001</v>
      </c>
      <c r="J386" s="1">
        <v>35.904087727968701</v>
      </c>
      <c r="K386" s="1">
        <v>40.6961319681456</v>
      </c>
      <c r="L386" s="1">
        <v>4.7920442401769199</v>
      </c>
      <c r="M386" s="1">
        <v>14.0606486346881</v>
      </c>
      <c r="N386" s="1">
        <v>16.0884806782312</v>
      </c>
      <c r="O386" s="1">
        <v>2.0278320435430301</v>
      </c>
      <c r="P386" s="1" t="s">
        <v>82</v>
      </c>
      <c r="Q386" s="1">
        <v>21</v>
      </c>
      <c r="R386" s="1" t="s">
        <v>89</v>
      </c>
      <c r="S386">
        <f>E386-previous!E386</f>
        <v>-1.1374296785404692E-4</v>
      </c>
      <c r="T386">
        <f>F386-previous!F386</f>
        <v>-1.0274645969199359E-4</v>
      </c>
    </row>
    <row r="387" spans="1:20" x14ac:dyDescent="0.2">
      <c r="A387" s="1" t="s">
        <v>51</v>
      </c>
      <c r="B387" s="1" t="s">
        <v>52</v>
      </c>
      <c r="C387" s="1">
        <v>879</v>
      </c>
      <c r="D387" s="1">
        <v>0</v>
      </c>
      <c r="E387" s="1">
        <v>0.662219390482781</v>
      </c>
      <c r="F387" s="1">
        <v>0.62790291268412901</v>
      </c>
      <c r="G387" s="1">
        <v>3.3030183680045799</v>
      </c>
      <c r="H387" s="1">
        <v>0.5</v>
      </c>
      <c r="I387" s="1">
        <v>2.8030183680045799</v>
      </c>
      <c r="J387" s="1">
        <v>6.2316300831349096</v>
      </c>
      <c r="K387" s="1">
        <v>2.7306029579067101</v>
      </c>
      <c r="L387" s="1">
        <v>3.5010271252281902</v>
      </c>
      <c r="M387" s="1">
        <v>8.7317089521985398</v>
      </c>
      <c r="N387" s="1">
        <v>5.6409549003054904</v>
      </c>
      <c r="O387" s="1">
        <v>3.0907540518930499</v>
      </c>
      <c r="P387" s="1" t="s">
        <v>82</v>
      </c>
      <c r="Q387" s="1">
        <v>22</v>
      </c>
      <c r="R387" s="1" t="s">
        <v>89</v>
      </c>
      <c r="S387">
        <f>E387-previous!E388</f>
        <v>-5.7244121819000071E-4</v>
      </c>
      <c r="T387">
        <f>F387-previous!F388</f>
        <v>5.4766799918404274E-4</v>
      </c>
    </row>
    <row r="388" spans="1:20" x14ac:dyDescent="0.2">
      <c r="A388" s="1" t="s">
        <v>53</v>
      </c>
      <c r="B388" s="1" t="s">
        <v>54</v>
      </c>
      <c r="C388" s="1">
        <v>879</v>
      </c>
      <c r="D388" s="1">
        <v>0</v>
      </c>
      <c r="E388" s="1">
        <v>0.58374175907318704</v>
      </c>
      <c r="F388" s="1">
        <v>0.37045318639047298</v>
      </c>
      <c r="G388" s="1">
        <v>13.260084759064499</v>
      </c>
      <c r="H388" s="1">
        <v>4.4000000000000004</v>
      </c>
      <c r="I388" s="1">
        <v>8.8600847590645007</v>
      </c>
      <c r="J388" s="1">
        <v>15.1717277985985</v>
      </c>
      <c r="K388" s="1">
        <v>7.6795221843003398</v>
      </c>
      <c r="L388" s="1">
        <v>7.4922056142981104</v>
      </c>
      <c r="M388" s="1">
        <v>9.4750979124185406</v>
      </c>
      <c r="N388" s="1">
        <v>9.5064437683053402</v>
      </c>
      <c r="O388" s="1">
        <v>3.1345855886806703E-2</v>
      </c>
      <c r="P388" s="1" t="s">
        <v>82</v>
      </c>
      <c r="Q388" s="1">
        <v>23</v>
      </c>
      <c r="R388" s="1" t="s">
        <v>89</v>
      </c>
      <c r="S388">
        <f>E388-previous!E390</f>
        <v>-3.4776854904194909E-4</v>
      </c>
      <c r="T388">
        <f>F388-previous!F390</f>
        <v>-3.871163931300492E-4</v>
      </c>
    </row>
    <row r="389" spans="1:20" x14ac:dyDescent="0.2">
      <c r="A389" s="1" t="s">
        <v>55</v>
      </c>
      <c r="B389" s="1" t="s">
        <v>56</v>
      </c>
      <c r="C389" s="1">
        <v>879</v>
      </c>
      <c r="D389" s="1">
        <v>0</v>
      </c>
      <c r="E389" s="1">
        <v>0.96620924516514595</v>
      </c>
      <c r="F389" s="1">
        <v>0.96963000454881199</v>
      </c>
      <c r="G389" s="1">
        <v>45.693435543802103</v>
      </c>
      <c r="H389" s="1">
        <v>38.799999999999997</v>
      </c>
      <c r="I389" s="1">
        <v>6.8934355438021102</v>
      </c>
      <c r="J389" s="1">
        <v>44.554720675906303</v>
      </c>
      <c r="K389" s="1">
        <v>38.5194539249147</v>
      </c>
      <c r="L389" s="1">
        <v>6.0352667509916698</v>
      </c>
      <c r="M389" s="1">
        <v>19.6175645957467</v>
      </c>
      <c r="N389" s="1">
        <v>17.593529994044601</v>
      </c>
      <c r="O389" s="1">
        <v>2.0240346017020698</v>
      </c>
      <c r="P389" s="1" t="s">
        <v>82</v>
      </c>
      <c r="Q389" s="1">
        <v>24</v>
      </c>
      <c r="R389" s="1" t="s">
        <v>89</v>
      </c>
      <c r="S389">
        <f>E389-previous!E392</f>
        <v>4.8937457908393434E-4</v>
      </c>
      <c r="T389">
        <f>F389-previous!F392</f>
        <v>3.8031161204199471E-4</v>
      </c>
    </row>
    <row r="390" spans="1:20" x14ac:dyDescent="0.2">
      <c r="A390" s="1" t="s">
        <v>57</v>
      </c>
      <c r="B390" s="1" t="s">
        <v>58</v>
      </c>
      <c r="C390" s="1">
        <v>903</v>
      </c>
      <c r="D390" s="1">
        <v>0</v>
      </c>
      <c r="E390" s="1">
        <v>0.97373031632471296</v>
      </c>
      <c r="F390" s="1">
        <v>0.97206492350749196</v>
      </c>
      <c r="G390" s="1">
        <v>27.488346586235298</v>
      </c>
      <c r="H390" s="1">
        <v>26.8</v>
      </c>
      <c r="I390" s="1">
        <v>0.68834658623530098</v>
      </c>
      <c r="J390" s="1">
        <v>29.353561330873699</v>
      </c>
      <c r="K390" s="1">
        <v>28.813732004429699</v>
      </c>
      <c r="L390" s="1">
        <v>0.53982932644406001</v>
      </c>
      <c r="M390" s="1">
        <v>12.3096105409847</v>
      </c>
      <c r="N390" s="1">
        <v>11.6560743146742</v>
      </c>
      <c r="O390" s="1">
        <v>0.65353622631046604</v>
      </c>
      <c r="P390" s="1" t="s">
        <v>82</v>
      </c>
      <c r="Q390" s="1">
        <v>25</v>
      </c>
      <c r="R390" s="1" t="s">
        <v>89</v>
      </c>
      <c r="S390">
        <f>E390-previous!E394</f>
        <v>1.3318270465800808E-4</v>
      </c>
      <c r="T390">
        <f>F390-previous!F394</f>
        <v>7.2787140126928662E-5</v>
      </c>
    </row>
    <row r="391" spans="1:20" x14ac:dyDescent="0.2">
      <c r="A391" s="1" t="s">
        <v>59</v>
      </c>
      <c r="B391" s="1" t="s">
        <v>60</v>
      </c>
      <c r="C391" s="1">
        <v>903</v>
      </c>
      <c r="D391" s="1">
        <v>0</v>
      </c>
      <c r="E391" s="1">
        <v>0.91990817899769595</v>
      </c>
      <c r="F391" s="1">
        <v>0.92160163835372699</v>
      </c>
      <c r="G391" s="1">
        <v>53.032632837860902</v>
      </c>
      <c r="H391" s="1">
        <v>55.2</v>
      </c>
      <c r="I391" s="1">
        <v>2.1673671621391</v>
      </c>
      <c r="J391" s="1">
        <v>53.105606430421403</v>
      </c>
      <c r="K391" s="1">
        <v>55.018161683278002</v>
      </c>
      <c r="L391" s="1">
        <v>1.9125552528565399</v>
      </c>
      <c r="M391" s="1">
        <v>15.803089501596499</v>
      </c>
      <c r="N391" s="1">
        <v>14.9389497514622</v>
      </c>
      <c r="O391" s="1">
        <v>0.86413975013435096</v>
      </c>
      <c r="P391" s="1" t="s">
        <v>82</v>
      </c>
      <c r="Q391" s="1">
        <v>26</v>
      </c>
      <c r="R391" s="1" t="s">
        <v>89</v>
      </c>
      <c r="S391">
        <f>E391-previous!E397</f>
        <v>2.3294488442959782E-5</v>
      </c>
      <c r="T391">
        <f>F391-previous!F397</f>
        <v>6.7969584553018159E-5</v>
      </c>
    </row>
    <row r="392" spans="1:20" x14ac:dyDescent="0.2">
      <c r="A392" s="1" t="s">
        <v>61</v>
      </c>
      <c r="B392" s="1" t="s">
        <v>62</v>
      </c>
      <c r="C392" s="1">
        <v>903</v>
      </c>
      <c r="D392" s="1">
        <v>0</v>
      </c>
      <c r="E392" s="1">
        <v>0.87649653698534902</v>
      </c>
      <c r="F392" s="1">
        <v>0.91966370945532705</v>
      </c>
      <c r="G392" s="1">
        <v>12.276687770325299</v>
      </c>
      <c r="H392" s="1">
        <v>12.4</v>
      </c>
      <c r="I392" s="1">
        <v>0.123312229674701</v>
      </c>
      <c r="J392" s="1">
        <v>14.5058108494718</v>
      </c>
      <c r="K392" s="1">
        <v>14.347951273532701</v>
      </c>
      <c r="L392" s="1">
        <v>0.15785957593913699</v>
      </c>
      <c r="M392" s="1">
        <v>10.0738084762082</v>
      </c>
      <c r="N392" s="1">
        <v>8.9248173948821599</v>
      </c>
      <c r="O392" s="1">
        <v>1.14899108132601</v>
      </c>
      <c r="P392" s="1" t="s">
        <v>82</v>
      </c>
      <c r="Q392" s="1">
        <v>27</v>
      </c>
      <c r="R392" s="1" t="s">
        <v>89</v>
      </c>
      <c r="S392">
        <f>E392-previous!E400</f>
        <v>1.5681438424397509E-4</v>
      </c>
      <c r="T392">
        <f>F392-previous!F400</f>
        <v>2.3537635184001093E-4</v>
      </c>
    </row>
    <row r="393" spans="1:20" x14ac:dyDescent="0.2">
      <c r="A393" s="1" t="s">
        <v>63</v>
      </c>
      <c r="B393" s="1" t="s">
        <v>64</v>
      </c>
      <c r="C393" s="1">
        <v>903</v>
      </c>
      <c r="D393" s="1">
        <v>0</v>
      </c>
      <c r="E393" s="1">
        <v>0.51541741580128497</v>
      </c>
      <c r="F393" s="1">
        <v>0.58104588271887303</v>
      </c>
      <c r="G393" s="1">
        <v>70.332570825268306</v>
      </c>
      <c r="H393" s="1">
        <v>71.5</v>
      </c>
      <c r="I393" s="1">
        <v>1.1674291747316901</v>
      </c>
      <c r="J393" s="1">
        <v>67.289385344224996</v>
      </c>
      <c r="K393" s="1">
        <v>70.188925802879297</v>
      </c>
      <c r="L393" s="1">
        <v>2.8995404586543398</v>
      </c>
      <c r="M393" s="1">
        <v>13.383668801699701</v>
      </c>
      <c r="N393" s="1">
        <v>12.4269122366006</v>
      </c>
      <c r="O393" s="1">
        <v>0.95675656509912499</v>
      </c>
      <c r="P393" s="1" t="s">
        <v>82</v>
      </c>
      <c r="Q393" s="1">
        <v>28</v>
      </c>
      <c r="R393" s="1" t="s">
        <v>89</v>
      </c>
      <c r="S393">
        <f>E393-previous!E403</f>
        <v>2.4120132026794749E-4</v>
      </c>
      <c r="T393">
        <f>F393-previous!F403</f>
        <v>4.3159202625697723E-4</v>
      </c>
    </row>
    <row r="394" spans="1:20" x14ac:dyDescent="0.2">
      <c r="A394" s="1" t="s">
        <v>65</v>
      </c>
      <c r="B394" s="1" t="s">
        <v>66</v>
      </c>
      <c r="C394" s="1">
        <v>903</v>
      </c>
      <c r="D394" s="1">
        <v>0</v>
      </c>
      <c r="E394" s="1">
        <v>0.28153000405795697</v>
      </c>
      <c r="F394" s="1">
        <v>0.46128334165217699</v>
      </c>
      <c r="G394" s="1">
        <v>16.810582399412102</v>
      </c>
      <c r="H394" s="1">
        <v>12.2</v>
      </c>
      <c r="I394" s="1">
        <v>4.6105823994120998</v>
      </c>
      <c r="J394" s="1">
        <v>20.093719559665701</v>
      </c>
      <c r="K394" s="1">
        <v>13.683610188261399</v>
      </c>
      <c r="L394" s="1">
        <v>6.4101093714043804</v>
      </c>
      <c r="M394" s="1">
        <v>12.6655119496775</v>
      </c>
      <c r="N394" s="1">
        <v>8.2356612901194701</v>
      </c>
      <c r="O394" s="1">
        <v>4.4298506595580003</v>
      </c>
      <c r="P394" s="1" t="s">
        <v>82</v>
      </c>
      <c r="Q394" s="1">
        <v>29</v>
      </c>
      <c r="R394" s="1" t="s">
        <v>89</v>
      </c>
      <c r="S394">
        <f>E394-previous!E406</f>
        <v>6.7464024894298147E-4</v>
      </c>
      <c r="T394">
        <f>F394-previous!F406</f>
        <v>7.5492583930597545E-4</v>
      </c>
    </row>
    <row r="395" spans="1:20" x14ac:dyDescent="0.2">
      <c r="A395" s="1" t="s">
        <v>67</v>
      </c>
      <c r="B395" s="1" t="s">
        <v>68</v>
      </c>
      <c r="C395" s="1">
        <v>903</v>
      </c>
      <c r="D395" s="1">
        <v>0</v>
      </c>
      <c r="E395" s="1">
        <v>0.88571098093286305</v>
      </c>
      <c r="F395" s="1">
        <v>0.90939273968853795</v>
      </c>
      <c r="G395" s="1">
        <v>62.620664533083499</v>
      </c>
      <c r="H395" s="1">
        <v>66.3</v>
      </c>
      <c r="I395" s="1">
        <v>3.6793354669164899</v>
      </c>
      <c r="J395" s="1">
        <v>60.4312169251358</v>
      </c>
      <c r="K395" s="1">
        <v>65.068992248062003</v>
      </c>
      <c r="L395" s="1">
        <v>4.6377753229262497</v>
      </c>
      <c r="M395" s="1">
        <v>15.815970693568699</v>
      </c>
      <c r="N395" s="1">
        <v>13.677995980359899</v>
      </c>
      <c r="O395" s="1">
        <v>2.1379747132087399</v>
      </c>
      <c r="P395" s="1" t="s">
        <v>82</v>
      </c>
      <c r="Q395" s="1">
        <v>30</v>
      </c>
      <c r="R395" s="1" t="s">
        <v>89</v>
      </c>
      <c r="S395">
        <f>E395-previous!E409</f>
        <v>7.1267178670675335E-6</v>
      </c>
      <c r="T395">
        <f>F395-previous!F409</f>
        <v>5.8488709378967663E-5</v>
      </c>
    </row>
    <row r="396" spans="1:20" x14ac:dyDescent="0.2">
      <c r="A396" s="1" t="s">
        <v>69</v>
      </c>
      <c r="B396" s="1" t="s">
        <v>70</v>
      </c>
      <c r="C396" s="1">
        <v>903</v>
      </c>
      <c r="D396" s="1">
        <v>0</v>
      </c>
      <c r="E396" s="1">
        <v>0.28356122873171302</v>
      </c>
      <c r="F396" s="1">
        <v>5.8906245814381301E-2</v>
      </c>
      <c r="G396" s="1">
        <v>0.452321121544769</v>
      </c>
      <c r="H396" s="1">
        <v>2.5</v>
      </c>
      <c r="I396" s="1">
        <v>2.0476788784552298</v>
      </c>
      <c r="J396" s="1">
        <v>0.76812779171543399</v>
      </c>
      <c r="K396" s="1">
        <v>3.1640088593577</v>
      </c>
      <c r="L396" s="1">
        <v>2.3958810676422599</v>
      </c>
      <c r="M396" s="1">
        <v>1.2954928888992101</v>
      </c>
      <c r="N396" s="1">
        <v>2.7321929595093399</v>
      </c>
      <c r="O396" s="1">
        <v>1.4367000706101201</v>
      </c>
      <c r="P396" s="1" t="s">
        <v>82</v>
      </c>
      <c r="Q396" s="1">
        <v>31</v>
      </c>
      <c r="R396" s="1" t="s">
        <v>89</v>
      </c>
      <c r="S396">
        <f>E396-previous!E412</f>
        <v>-8.882090365897044E-5</v>
      </c>
      <c r="T396">
        <f>F396-previous!F412</f>
        <v>8.583625689129043E-4</v>
      </c>
    </row>
    <row r="397" spans="1:20" x14ac:dyDescent="0.2">
      <c r="A397" s="1" t="s">
        <v>71</v>
      </c>
      <c r="B397" s="1" t="s">
        <v>72</v>
      </c>
      <c r="C397" s="1">
        <v>903</v>
      </c>
      <c r="D397" s="1">
        <v>0</v>
      </c>
      <c r="E397" s="1">
        <v>0.73738915751992595</v>
      </c>
      <c r="F397" s="1">
        <v>0.70017215419628098</v>
      </c>
      <c r="G397" s="1">
        <v>96.997099471080006</v>
      </c>
      <c r="H397" s="1">
        <v>90.1</v>
      </c>
      <c r="I397" s="1">
        <v>6.8970994710799998</v>
      </c>
      <c r="J397" s="1">
        <v>95.018585838957605</v>
      </c>
      <c r="K397" s="1">
        <v>88.107751937984503</v>
      </c>
      <c r="L397" s="1">
        <v>6.9108339009730599</v>
      </c>
      <c r="M397" s="1">
        <v>7.0015066295809598</v>
      </c>
      <c r="N397" s="1">
        <v>8.3366490936914204</v>
      </c>
      <c r="O397" s="1">
        <v>1.3351424641104599</v>
      </c>
      <c r="P397" s="1" t="s">
        <v>82</v>
      </c>
      <c r="Q397" s="1">
        <v>32</v>
      </c>
      <c r="R397" s="1" t="s">
        <v>89</v>
      </c>
      <c r="S397">
        <f>E397-previous!E415</f>
        <v>1.4172294944692077E-4</v>
      </c>
      <c r="T397">
        <f>F397-previous!F415</f>
        <v>7.6268244209798386E-4</v>
      </c>
    </row>
    <row r="398" spans="1:20" x14ac:dyDescent="0.2">
      <c r="A398" s="1" t="s">
        <v>73</v>
      </c>
      <c r="B398" s="1" t="s">
        <v>74</v>
      </c>
      <c r="C398" s="1">
        <v>903</v>
      </c>
      <c r="D398" s="1">
        <v>0</v>
      </c>
      <c r="E398" s="1">
        <v>0.836131374056304</v>
      </c>
      <c r="F398" s="1">
        <v>0.83204813307857395</v>
      </c>
      <c r="G398" s="1">
        <v>30.1493930905696</v>
      </c>
      <c r="H398" s="1">
        <v>41.8</v>
      </c>
      <c r="I398" s="1">
        <v>11.650606909430399</v>
      </c>
      <c r="J398" s="1">
        <v>31.4744535592279</v>
      </c>
      <c r="K398" s="1">
        <v>41.9963455149502</v>
      </c>
      <c r="L398" s="1">
        <v>10.5218919557222</v>
      </c>
      <c r="M398" s="1">
        <v>13.7838167588337</v>
      </c>
      <c r="N398" s="1">
        <v>14.999262285636</v>
      </c>
      <c r="O398" s="1">
        <v>1.2154455268023601</v>
      </c>
      <c r="P398" s="1" t="s">
        <v>82</v>
      </c>
      <c r="Q398" s="1">
        <v>33</v>
      </c>
      <c r="R398" s="1" t="s">
        <v>89</v>
      </c>
      <c r="S398">
        <f>E398-previous!E418</f>
        <v>7.6962432309035655E-5</v>
      </c>
      <c r="T398">
        <f>F398-previous!F418</f>
        <v>1.6815245435997106E-4</v>
      </c>
    </row>
    <row r="399" spans="1:20" x14ac:dyDescent="0.2">
      <c r="A399" s="1" t="s">
        <v>75</v>
      </c>
      <c r="B399" s="1" t="s">
        <v>76</v>
      </c>
      <c r="C399" s="1">
        <v>903</v>
      </c>
      <c r="D399" s="1">
        <v>0</v>
      </c>
      <c r="E399" s="1">
        <v>8.4317629384081799E-2</v>
      </c>
      <c r="F399" s="1">
        <v>0.47741717602447298</v>
      </c>
      <c r="G399" s="1">
        <v>96.699946650407696</v>
      </c>
      <c r="H399" s="1">
        <v>95.7</v>
      </c>
      <c r="I399" s="1">
        <v>0.99994665040769304</v>
      </c>
      <c r="J399" s="1">
        <v>94.869050530447296</v>
      </c>
      <c r="K399" s="1">
        <v>94.148394241417506</v>
      </c>
      <c r="L399" s="1">
        <v>0.72065628902976198</v>
      </c>
      <c r="M399" s="1">
        <v>7.0091067365788398</v>
      </c>
      <c r="N399" s="1">
        <v>6.8551318575600302</v>
      </c>
      <c r="O399" s="1">
        <v>0.15397487901880799</v>
      </c>
      <c r="P399" s="1" t="s">
        <v>82</v>
      </c>
      <c r="Q399" s="1">
        <v>34</v>
      </c>
      <c r="R399" s="1" t="s">
        <v>89</v>
      </c>
      <c r="S399">
        <f>E399-previous!E421</f>
        <v>-9.0243266150091817E-7</v>
      </c>
      <c r="T399">
        <f>F399-previous!F421</f>
        <v>-2.2330923332103403E-4</v>
      </c>
    </row>
    <row r="400" spans="1:20" x14ac:dyDescent="0.2">
      <c r="A400" s="1" t="s">
        <v>77</v>
      </c>
      <c r="B400" s="1" t="s">
        <v>78</v>
      </c>
      <c r="C400" s="1">
        <v>903</v>
      </c>
      <c r="D400" s="1">
        <v>0</v>
      </c>
      <c r="E400" s="1">
        <v>9.5540128046409101E-2</v>
      </c>
      <c r="F400" s="1">
        <v>0.40985600448459802</v>
      </c>
      <c r="G400" s="1">
        <v>3.3000533495922602</v>
      </c>
      <c r="H400" s="1">
        <v>2.2999999999999998</v>
      </c>
      <c r="I400" s="1">
        <v>1.0000533495922601</v>
      </c>
      <c r="J400" s="1">
        <v>5.13094946955274</v>
      </c>
      <c r="K400" s="1">
        <v>2.78859357696567</v>
      </c>
      <c r="L400" s="1">
        <v>2.34235589258707</v>
      </c>
      <c r="M400" s="1">
        <v>7.0091067365788398</v>
      </c>
      <c r="N400" s="1">
        <v>2.4633707986459701</v>
      </c>
      <c r="O400" s="1">
        <v>4.5457359379328697</v>
      </c>
      <c r="P400" s="1" t="s">
        <v>82</v>
      </c>
      <c r="Q400" s="1">
        <v>35</v>
      </c>
      <c r="R400" s="1" t="s">
        <v>89</v>
      </c>
      <c r="S400">
        <f>E400-previous!E424</f>
        <v>-3.4472466064056073E-6</v>
      </c>
      <c r="T400">
        <f>F400-previous!F424</f>
        <v>-5.1781134571199372E-4</v>
      </c>
    </row>
    <row r="401" spans="1:20" x14ac:dyDescent="0.2">
      <c r="A401" s="1" t="s">
        <v>8</v>
      </c>
      <c r="B401" s="1" t="s">
        <v>9</v>
      </c>
      <c r="C401" s="1">
        <v>741</v>
      </c>
      <c r="D401" s="1">
        <v>0</v>
      </c>
      <c r="E401" s="1">
        <v>0.88551248207139999</v>
      </c>
      <c r="F401" s="1">
        <v>0.919769600188866</v>
      </c>
      <c r="G401" s="1">
        <v>5.0510031638029904</v>
      </c>
      <c r="H401" s="1">
        <v>5</v>
      </c>
      <c r="I401" s="1">
        <v>5.1003163802989498E-2</v>
      </c>
      <c r="J401" s="1">
        <v>6.4487041783952197</v>
      </c>
      <c r="K401" s="1">
        <v>6.1600539811066097</v>
      </c>
      <c r="L401" s="1">
        <v>0.28865019728860503</v>
      </c>
      <c r="M401" s="1">
        <v>6.13689652385185</v>
      </c>
      <c r="N401" s="1">
        <v>5.8484575926733298</v>
      </c>
      <c r="O401" s="1">
        <v>0.28843893117851999</v>
      </c>
      <c r="P401" s="1" t="s">
        <v>83</v>
      </c>
      <c r="Q401" s="1">
        <v>1</v>
      </c>
      <c r="R401" s="1" t="s">
        <v>89</v>
      </c>
      <c r="S401">
        <f>E401-previous!E427</f>
        <v>7.709040578796067E-5</v>
      </c>
      <c r="T401">
        <f>F401-previous!F427</f>
        <v>1.862365579370362E-4</v>
      </c>
    </row>
    <row r="402" spans="1:20" x14ac:dyDescent="0.2">
      <c r="A402" s="1" t="s">
        <v>11</v>
      </c>
      <c r="B402" s="1" t="s">
        <v>12</v>
      </c>
      <c r="C402" s="1">
        <v>679</v>
      </c>
      <c r="D402" s="1">
        <v>62</v>
      </c>
      <c r="E402" s="1">
        <v>0.87255535340877399</v>
      </c>
      <c r="F402" s="1">
        <v>0.88686106518555896</v>
      </c>
      <c r="G402" s="1">
        <v>10.2362204724409</v>
      </c>
      <c r="H402" s="1">
        <v>11.3</v>
      </c>
      <c r="I402" s="1">
        <v>1.0637795275591</v>
      </c>
      <c r="J402" s="1">
        <v>12.4614967019548</v>
      </c>
      <c r="K402" s="1">
        <v>12.8365243004418</v>
      </c>
      <c r="L402" s="1">
        <v>0.37502759848706202</v>
      </c>
      <c r="M402" s="1">
        <v>9.7808596003736792</v>
      </c>
      <c r="N402" s="1">
        <v>8.7868846853686495</v>
      </c>
      <c r="O402" s="1">
        <v>0.99397491500503299</v>
      </c>
      <c r="P402" s="1" t="s">
        <v>83</v>
      </c>
      <c r="Q402" s="1">
        <v>2</v>
      </c>
      <c r="R402" s="1" t="s">
        <v>89</v>
      </c>
      <c r="S402">
        <f>E402-previous!E430</f>
        <v>8.9139882127498016E-4</v>
      </c>
      <c r="T402">
        <f>F402-previous!F430</f>
        <v>-8.3862506560106187E-4</v>
      </c>
    </row>
    <row r="403" spans="1:20" x14ac:dyDescent="0.2">
      <c r="A403" s="1" t="s">
        <v>13</v>
      </c>
      <c r="B403" s="1" t="s">
        <v>14</v>
      </c>
      <c r="C403" s="1">
        <v>679</v>
      </c>
      <c r="D403" s="1">
        <v>62</v>
      </c>
      <c r="E403" s="1">
        <v>0.86435858876475402</v>
      </c>
      <c r="F403" s="1">
        <v>0.92041614207186895</v>
      </c>
      <c r="G403" s="1">
        <v>8.6721274517171398</v>
      </c>
      <c r="H403" s="1">
        <v>6.8</v>
      </c>
      <c r="I403" s="1">
        <v>1.87212745171714</v>
      </c>
      <c r="J403" s="1">
        <v>11.1180550922519</v>
      </c>
      <c r="K403" s="1">
        <v>8.5107511045655393</v>
      </c>
      <c r="L403" s="1">
        <v>2.6073039876863802</v>
      </c>
      <c r="M403" s="1">
        <v>9.3643769516455002</v>
      </c>
      <c r="N403" s="1">
        <v>7.607513705163</v>
      </c>
      <c r="O403" s="1">
        <v>1.7568632464825</v>
      </c>
      <c r="P403" s="1" t="s">
        <v>83</v>
      </c>
      <c r="Q403" s="1">
        <v>3</v>
      </c>
      <c r="R403" s="1" t="s">
        <v>89</v>
      </c>
      <c r="S403">
        <f>E403-previous!E433</f>
        <v>5.4679300037929757E-3</v>
      </c>
      <c r="T403">
        <f>F403-previous!F433</f>
        <v>-2.7851812863399772E-4</v>
      </c>
    </row>
    <row r="404" spans="1:20" x14ac:dyDescent="0.2">
      <c r="A404" s="1" t="s">
        <v>15</v>
      </c>
      <c r="B404" s="1" t="s">
        <v>16</v>
      </c>
      <c r="C404" s="1">
        <v>741</v>
      </c>
      <c r="D404" s="1">
        <v>0</v>
      </c>
      <c r="E404" s="1">
        <v>0.92723412481286405</v>
      </c>
      <c r="F404" s="1">
        <v>0.93680213813774704</v>
      </c>
      <c r="G404" s="1">
        <v>68.055080396852603</v>
      </c>
      <c r="H404" s="1">
        <v>69.099999999999994</v>
      </c>
      <c r="I404" s="1">
        <v>1.04491960314739</v>
      </c>
      <c r="J404" s="1">
        <v>64.940996712226905</v>
      </c>
      <c r="K404" s="1">
        <v>66.741430499325205</v>
      </c>
      <c r="L404" s="1">
        <v>1.80043378709836</v>
      </c>
      <c r="M404" s="1">
        <v>17.916364496463199</v>
      </c>
      <c r="N404" s="1">
        <v>16.312235421222699</v>
      </c>
      <c r="O404" s="1">
        <v>1.60412907524051</v>
      </c>
      <c r="P404" s="1" t="s">
        <v>83</v>
      </c>
      <c r="Q404" s="1">
        <v>4</v>
      </c>
      <c r="R404" s="1" t="s">
        <v>89</v>
      </c>
      <c r="S404">
        <f>E404-previous!E436</f>
        <v>-3.3989472152629041E-3</v>
      </c>
      <c r="T404">
        <f>F404-previous!F436</f>
        <v>-4.8879413037409281E-3</v>
      </c>
    </row>
    <row r="405" spans="1:20" x14ac:dyDescent="0.2">
      <c r="A405" s="1" t="s">
        <v>17</v>
      </c>
      <c r="B405" s="1" t="s">
        <v>18</v>
      </c>
      <c r="C405" s="1">
        <v>741</v>
      </c>
      <c r="D405" s="1">
        <v>0</v>
      </c>
      <c r="E405" s="1">
        <v>0.99244774817421799</v>
      </c>
      <c r="F405" s="1">
        <v>0.99060615752148196</v>
      </c>
      <c r="G405" s="1">
        <v>73.057732653571506</v>
      </c>
      <c r="H405" s="1">
        <v>70.7</v>
      </c>
      <c r="I405" s="1">
        <v>2.3577326535715</v>
      </c>
      <c r="J405" s="1">
        <v>70.794001839653802</v>
      </c>
      <c r="K405" s="1">
        <v>68.293387314439897</v>
      </c>
      <c r="L405" s="1">
        <v>2.5006145252138601</v>
      </c>
      <c r="M405" s="1">
        <v>12.4849786635183</v>
      </c>
      <c r="N405" s="1">
        <v>12.205701901816299</v>
      </c>
      <c r="O405" s="1">
        <v>0.279276761702002</v>
      </c>
      <c r="P405" s="1" t="s">
        <v>83</v>
      </c>
      <c r="Q405" s="1">
        <v>5</v>
      </c>
      <c r="R405" s="1" t="s">
        <v>89</v>
      </c>
      <c r="S405">
        <f>E405-previous!E439</f>
        <v>-7.3527643691062572E-5</v>
      </c>
      <c r="T405">
        <f>F405-previous!F439</f>
        <v>-1.6634032934503828E-4</v>
      </c>
    </row>
    <row r="406" spans="1:20" x14ac:dyDescent="0.2">
      <c r="A406" s="1" t="s">
        <v>19</v>
      </c>
      <c r="B406" s="1" t="s">
        <v>20</v>
      </c>
      <c r="C406" s="1">
        <v>741</v>
      </c>
      <c r="D406" s="1">
        <v>0</v>
      </c>
      <c r="E406" s="1">
        <v>0.99063236412863098</v>
      </c>
      <c r="F406" s="1">
        <v>0.98805460882341101</v>
      </c>
      <c r="G406" s="1">
        <v>24.068303994940401</v>
      </c>
      <c r="H406" s="1">
        <v>24.3</v>
      </c>
      <c r="I406" s="1">
        <v>0.2316960050596</v>
      </c>
      <c r="J406" s="1">
        <v>26.301623028056099</v>
      </c>
      <c r="K406" s="1">
        <v>26.5222672064777</v>
      </c>
      <c r="L406" s="1">
        <v>0.220644178421601</v>
      </c>
      <c r="M406" s="1">
        <v>12.963755963946699</v>
      </c>
      <c r="N406" s="1">
        <v>13.0461251672616</v>
      </c>
      <c r="O406" s="1">
        <v>8.2369203314817299E-2</v>
      </c>
      <c r="P406" s="1" t="s">
        <v>83</v>
      </c>
      <c r="Q406" s="1">
        <v>6</v>
      </c>
      <c r="R406" s="1" t="s">
        <v>89</v>
      </c>
      <c r="S406">
        <f>E406-previous!E442</f>
        <v>3.5740107710013902E-5</v>
      </c>
      <c r="T406">
        <f>F406-previous!F442</f>
        <v>8.9279972243061501E-5</v>
      </c>
    </row>
    <row r="407" spans="1:20" x14ac:dyDescent="0.2">
      <c r="A407" s="1" t="s">
        <v>21</v>
      </c>
      <c r="B407" s="1" t="s">
        <v>22</v>
      </c>
      <c r="C407" s="1">
        <v>741</v>
      </c>
      <c r="D407" s="1">
        <v>0</v>
      </c>
      <c r="E407" s="1">
        <v>7.7767975803460301E-2</v>
      </c>
      <c r="F407" s="1">
        <v>0.14642256631999101</v>
      </c>
      <c r="G407" s="1">
        <v>5.0015022996741196</v>
      </c>
      <c r="H407" s="1">
        <v>2.2000000000000002</v>
      </c>
      <c r="I407" s="1">
        <v>2.8015022996741199</v>
      </c>
      <c r="J407" s="1">
        <v>5.0021733966898001</v>
      </c>
      <c r="K407" s="1">
        <v>3.0800269905533102</v>
      </c>
      <c r="L407" s="1">
        <v>1.9221464061364899</v>
      </c>
      <c r="M407" s="1">
        <v>2.3758982778865098E-3</v>
      </c>
      <c r="N407" s="1">
        <v>2.8456948041189198</v>
      </c>
      <c r="O407" s="1">
        <v>2.84331890584104</v>
      </c>
      <c r="P407" s="1" t="s">
        <v>83</v>
      </c>
      <c r="Q407" s="1">
        <v>7</v>
      </c>
      <c r="R407" s="1" t="s">
        <v>89</v>
      </c>
      <c r="S407">
        <f>E407-previous!E445</f>
        <v>-3.6345784868207692E-2</v>
      </c>
      <c r="T407">
        <f>F407-previous!F445</f>
        <v>-1.5478666831700294E-4</v>
      </c>
    </row>
    <row r="408" spans="1:20" x14ac:dyDescent="0.2">
      <c r="A408" s="1" t="s">
        <v>23</v>
      </c>
      <c r="B408" s="1" t="s">
        <v>24</v>
      </c>
      <c r="C408" s="1">
        <v>741</v>
      </c>
      <c r="D408" s="1">
        <v>0</v>
      </c>
      <c r="E408" s="1">
        <v>0.57273768191672603</v>
      </c>
      <c r="F408" s="1">
        <v>0.55925403690393205</v>
      </c>
      <c r="G408" s="1">
        <v>11.2842936737429</v>
      </c>
      <c r="H408" s="1">
        <v>8.4</v>
      </c>
      <c r="I408" s="1">
        <v>2.8842936737429001</v>
      </c>
      <c r="J408" s="1">
        <v>16.088387873782398</v>
      </c>
      <c r="K408" s="1">
        <v>13.7986504723347</v>
      </c>
      <c r="L408" s="1">
        <v>2.2897374014477001</v>
      </c>
      <c r="M408" s="1">
        <v>13.822016922923099</v>
      </c>
      <c r="N408" s="1">
        <v>14.5623783442533</v>
      </c>
      <c r="O408" s="1">
        <v>0.74036142133022198</v>
      </c>
      <c r="P408" s="1" t="s">
        <v>83</v>
      </c>
      <c r="Q408" s="1">
        <v>8</v>
      </c>
      <c r="R408" s="1" t="s">
        <v>89</v>
      </c>
      <c r="S408">
        <f>E408-previous!E447</f>
        <v>5.9734110337206214E-4</v>
      </c>
      <c r="T408">
        <f>F408-previous!F447</f>
        <v>2.6381655380702806E-4</v>
      </c>
    </row>
    <row r="409" spans="1:20" x14ac:dyDescent="0.2">
      <c r="A409" s="1" t="s">
        <v>25</v>
      </c>
      <c r="B409" s="1" t="s">
        <v>26</v>
      </c>
      <c r="C409" s="1">
        <v>741</v>
      </c>
      <c r="D409" s="1">
        <v>0</v>
      </c>
      <c r="E409" s="1">
        <v>0.782903077280657</v>
      </c>
      <c r="F409" s="1">
        <v>0.78840046247040496</v>
      </c>
      <c r="G409" s="1">
        <v>52.996242336343897</v>
      </c>
      <c r="H409" s="1">
        <v>39.4</v>
      </c>
      <c r="I409" s="1">
        <v>13.5962423363439</v>
      </c>
      <c r="J409" s="1">
        <v>50.761117505229997</v>
      </c>
      <c r="K409" s="1">
        <v>40.110256410256397</v>
      </c>
      <c r="L409" s="1">
        <v>10.6508610949736</v>
      </c>
      <c r="M409" s="1">
        <v>25.682269657277001</v>
      </c>
      <c r="N409" s="1">
        <v>24.0816612420615</v>
      </c>
      <c r="O409" s="1">
        <v>1.60060841521549</v>
      </c>
      <c r="P409" s="1" t="s">
        <v>83</v>
      </c>
      <c r="Q409" s="1">
        <v>9</v>
      </c>
      <c r="R409" s="1" t="s">
        <v>89</v>
      </c>
      <c r="S409">
        <f>E409-previous!E448</f>
        <v>1.7554550179980088E-3</v>
      </c>
      <c r="T409">
        <f>F409-previous!F448</f>
        <v>1.9645746119849594E-3</v>
      </c>
    </row>
    <row r="410" spans="1:20" x14ac:dyDescent="0.2">
      <c r="A410" s="1" t="s">
        <v>27</v>
      </c>
      <c r="B410" s="1" t="s">
        <v>28</v>
      </c>
      <c r="C410" s="1">
        <v>741</v>
      </c>
      <c r="D410" s="1">
        <v>0</v>
      </c>
      <c r="E410" s="1">
        <v>0.82010850080700703</v>
      </c>
      <c r="F410" s="1">
        <v>0.82787062825081303</v>
      </c>
      <c r="G410" s="1">
        <v>56.697819314641698</v>
      </c>
      <c r="H410" s="1">
        <v>68.3</v>
      </c>
      <c r="I410" s="1">
        <v>11.6021806853583</v>
      </c>
      <c r="J410" s="1">
        <v>53.248361863109402</v>
      </c>
      <c r="K410" s="1">
        <v>61.910256410256402</v>
      </c>
      <c r="L410" s="1">
        <v>8.6618945471469804</v>
      </c>
      <c r="M410" s="1">
        <v>26.193115848357699</v>
      </c>
      <c r="N410" s="1">
        <v>23.456181748772799</v>
      </c>
      <c r="O410" s="1">
        <v>2.7369340995848601</v>
      </c>
      <c r="P410" s="1" t="s">
        <v>83</v>
      </c>
      <c r="Q410" s="1">
        <v>10</v>
      </c>
      <c r="R410" s="1" t="s">
        <v>89</v>
      </c>
      <c r="S410">
        <f>E410-previous!E450</f>
        <v>2.0709491127209878E-3</v>
      </c>
      <c r="T410">
        <f>F410-previous!F450</f>
        <v>3.6842027448240611E-3</v>
      </c>
    </row>
    <row r="411" spans="1:20" x14ac:dyDescent="0.2">
      <c r="A411" s="1" t="s">
        <v>29</v>
      </c>
      <c r="B411" s="1" t="s">
        <v>30</v>
      </c>
      <c r="C411" s="1">
        <v>741</v>
      </c>
      <c r="D411" s="1">
        <v>0</v>
      </c>
      <c r="E411" s="1">
        <v>0.74569505785907597</v>
      </c>
      <c r="F411" s="1">
        <v>0.73466102522796894</v>
      </c>
      <c r="G411" s="1">
        <v>15.1538265954742</v>
      </c>
      <c r="H411" s="1">
        <v>11.3</v>
      </c>
      <c r="I411" s="1">
        <v>3.8538265954741999</v>
      </c>
      <c r="J411" s="1">
        <v>20.7746692814254</v>
      </c>
      <c r="K411" s="1">
        <v>15.310121457489901</v>
      </c>
      <c r="L411" s="1">
        <v>5.4645478239354803</v>
      </c>
      <c r="M411" s="1">
        <v>17.206202389526801</v>
      </c>
      <c r="N411" s="1">
        <v>13.1651358831979</v>
      </c>
      <c r="O411" s="1">
        <v>4.0410665063288702</v>
      </c>
      <c r="P411" s="1" t="s">
        <v>83</v>
      </c>
      <c r="Q411" s="1">
        <v>11</v>
      </c>
      <c r="R411" s="1" t="s">
        <v>89</v>
      </c>
      <c r="S411">
        <f>E411-previous!E452</f>
        <v>-3.3842367655900762E-4</v>
      </c>
      <c r="T411">
        <f>F411-previous!F452</f>
        <v>-1.0819634289200852E-3</v>
      </c>
    </row>
    <row r="412" spans="1:20" x14ac:dyDescent="0.2">
      <c r="A412" s="1" t="s">
        <v>31</v>
      </c>
      <c r="B412" s="1" t="s">
        <v>32</v>
      </c>
      <c r="C412" s="1">
        <v>741</v>
      </c>
      <c r="D412" s="1">
        <v>0</v>
      </c>
      <c r="E412" s="1">
        <v>0.79625475850747496</v>
      </c>
      <c r="F412" s="1">
        <v>0.82007438204104999</v>
      </c>
      <c r="G412" s="1">
        <v>12.4137032695063</v>
      </c>
      <c r="H412" s="1">
        <v>15</v>
      </c>
      <c r="I412" s="1">
        <v>2.5862967304937001</v>
      </c>
      <c r="J412" s="1">
        <v>17.032020758824601</v>
      </c>
      <c r="K412" s="1">
        <v>19.977597840755699</v>
      </c>
      <c r="L412" s="1">
        <v>2.94557708193111</v>
      </c>
      <c r="M412" s="1">
        <v>14.561549540431001</v>
      </c>
      <c r="N412" s="1">
        <v>15.9836414737811</v>
      </c>
      <c r="O412" s="1">
        <v>1.4220919333500499</v>
      </c>
      <c r="P412" s="1" t="s">
        <v>83</v>
      </c>
      <c r="Q412" s="1">
        <v>12</v>
      </c>
      <c r="R412" s="1" t="s">
        <v>89</v>
      </c>
      <c r="S412">
        <f>E412-previous!E454</f>
        <v>4.5262443836739941E-3</v>
      </c>
      <c r="T412">
        <f>F412-previous!F454</f>
        <v>3.5950837665730262E-3</v>
      </c>
    </row>
    <row r="413" spans="1:20" x14ac:dyDescent="0.2">
      <c r="A413" s="1" t="s">
        <v>33</v>
      </c>
      <c r="B413" s="1" t="s">
        <v>34</v>
      </c>
      <c r="C413" s="1">
        <v>741</v>
      </c>
      <c r="D413" s="1">
        <v>0</v>
      </c>
      <c r="E413" s="1">
        <v>0.47456234970275901</v>
      </c>
      <c r="F413" s="1">
        <v>0.50388986130330704</v>
      </c>
      <c r="G413" s="1">
        <v>8.3057531159777493</v>
      </c>
      <c r="H413" s="1">
        <v>21.4</v>
      </c>
      <c r="I413" s="1">
        <v>13.094246884022199</v>
      </c>
      <c r="J413" s="1">
        <v>12.743486468010699</v>
      </c>
      <c r="K413" s="1">
        <v>24.133603238866399</v>
      </c>
      <c r="L413" s="1">
        <v>11.390116770855601</v>
      </c>
      <c r="M413" s="1">
        <v>12.3597640143603</v>
      </c>
      <c r="N413" s="1">
        <v>15.866112676348401</v>
      </c>
      <c r="O413" s="1">
        <v>3.5063486619881199</v>
      </c>
      <c r="P413" s="1" t="s">
        <v>83</v>
      </c>
      <c r="Q413" s="1">
        <v>13</v>
      </c>
      <c r="R413" s="1" t="s">
        <v>89</v>
      </c>
      <c r="S413">
        <f>E413-previous!E455</f>
        <v>3.9062517692201038E-4</v>
      </c>
      <c r="T413">
        <f>F413-previous!F455</f>
        <v>1.9641324134900273E-4</v>
      </c>
    </row>
    <row r="414" spans="1:20" x14ac:dyDescent="0.2">
      <c r="A414" s="1" t="s">
        <v>35</v>
      </c>
      <c r="B414" s="1" t="s">
        <v>36</v>
      </c>
      <c r="C414" s="1">
        <v>741</v>
      </c>
      <c r="D414" s="1">
        <v>0</v>
      </c>
      <c r="E414" s="1">
        <v>0.81008049442730301</v>
      </c>
      <c r="F414" s="1">
        <v>0.79254591984297995</v>
      </c>
      <c r="G414" s="1">
        <v>59.748427672955998</v>
      </c>
      <c r="H414" s="1">
        <v>55.7</v>
      </c>
      <c r="I414" s="1">
        <v>4.0484276729559996</v>
      </c>
      <c r="J414" s="1">
        <v>54.956127910021401</v>
      </c>
      <c r="K414" s="1">
        <v>52.501349527665298</v>
      </c>
      <c r="L414" s="1">
        <v>2.4547783823560501</v>
      </c>
      <c r="M414" s="1">
        <v>23.1537080443563</v>
      </c>
      <c r="N414" s="1">
        <v>17.927233497643101</v>
      </c>
      <c r="O414" s="1">
        <v>5.2264745467131997</v>
      </c>
      <c r="P414" s="1" t="s">
        <v>83</v>
      </c>
      <c r="Q414" s="1">
        <v>14</v>
      </c>
      <c r="R414" s="1" t="s">
        <v>89</v>
      </c>
      <c r="S414">
        <f>E414-previous!E456</f>
        <v>4.3673531434995638E-4</v>
      </c>
      <c r="T414">
        <f>F414-previous!F456</f>
        <v>3.3452142576395616E-4</v>
      </c>
    </row>
    <row r="415" spans="1:20" x14ac:dyDescent="0.2">
      <c r="A415" s="1" t="s">
        <v>37</v>
      </c>
      <c r="B415" s="1" t="s">
        <v>38</v>
      </c>
      <c r="C415" s="1">
        <v>741</v>
      </c>
      <c r="D415" s="1">
        <v>0</v>
      </c>
      <c r="E415" s="1">
        <v>0.79911267764698701</v>
      </c>
      <c r="F415" s="1">
        <v>0.73584569755452101</v>
      </c>
      <c r="G415" s="1">
        <v>6.4398383522356903</v>
      </c>
      <c r="H415" s="1">
        <v>8.9</v>
      </c>
      <c r="I415" s="1">
        <v>2.46016164776431</v>
      </c>
      <c r="J415" s="1">
        <v>9.8922020248945497</v>
      </c>
      <c r="K415" s="1">
        <v>11.4198380566802</v>
      </c>
      <c r="L415" s="1">
        <v>1.5276360317856099</v>
      </c>
      <c r="M415" s="1">
        <v>10.2669987400498</v>
      </c>
      <c r="N415" s="1">
        <v>9.2460392090245893</v>
      </c>
      <c r="O415" s="1">
        <v>1.02095953102517</v>
      </c>
      <c r="P415" s="1" t="s">
        <v>83</v>
      </c>
      <c r="Q415" s="1">
        <v>15</v>
      </c>
      <c r="R415" s="1" t="s">
        <v>89</v>
      </c>
      <c r="S415">
        <f>E415-previous!E458</f>
        <v>9.9875389320702723E-4</v>
      </c>
      <c r="T415">
        <f>F415-previous!F458</f>
        <v>2.3396323364690552E-3</v>
      </c>
    </row>
    <row r="416" spans="1:20" x14ac:dyDescent="0.2">
      <c r="A416" s="1" t="s">
        <v>39</v>
      </c>
      <c r="B416" s="1" t="s">
        <v>40</v>
      </c>
      <c r="C416" s="1">
        <v>741</v>
      </c>
      <c r="D416" s="1">
        <v>0</v>
      </c>
      <c r="E416" s="1">
        <v>0.81025126334577202</v>
      </c>
      <c r="F416" s="1">
        <v>0.78034514756254403</v>
      </c>
      <c r="G416" s="1">
        <v>10.117145899893501</v>
      </c>
      <c r="H416" s="1">
        <v>18.2</v>
      </c>
      <c r="I416" s="1">
        <v>8.0828541001065002</v>
      </c>
      <c r="J416" s="1">
        <v>19.4482592040779</v>
      </c>
      <c r="K416" s="1">
        <v>23.633738191632901</v>
      </c>
      <c r="L416" s="1">
        <v>4.18547898755501</v>
      </c>
      <c r="M416" s="1">
        <v>22.004292612346401</v>
      </c>
      <c r="N416" s="1">
        <v>18.5169519318077</v>
      </c>
      <c r="O416" s="1">
        <v>3.4873406805387002</v>
      </c>
      <c r="P416" s="1" t="s">
        <v>83</v>
      </c>
      <c r="Q416" s="1">
        <v>16</v>
      </c>
      <c r="R416" s="1" t="s">
        <v>89</v>
      </c>
      <c r="S416">
        <f>E416-previous!E460</f>
        <v>1.4555628292550749E-3</v>
      </c>
      <c r="T416">
        <f>F416-previous!F460</f>
        <v>7.5247259028299318E-4</v>
      </c>
    </row>
    <row r="417" spans="1:20" x14ac:dyDescent="0.2">
      <c r="A417" s="1" t="s">
        <v>41</v>
      </c>
      <c r="B417" s="1" t="s">
        <v>42</v>
      </c>
      <c r="C417" s="1">
        <v>741</v>
      </c>
      <c r="D417" s="1">
        <v>0</v>
      </c>
      <c r="E417" s="1">
        <v>0.77917893523300796</v>
      </c>
      <c r="F417" s="1">
        <v>0.68354421259990705</v>
      </c>
      <c r="G417" s="1">
        <v>12.6706335316766</v>
      </c>
      <c r="H417" s="1">
        <v>10.3</v>
      </c>
      <c r="I417" s="1">
        <v>2.3706335316765998</v>
      </c>
      <c r="J417" s="1">
        <v>15.7034108610062</v>
      </c>
      <c r="K417" s="1">
        <v>12.4508771929825</v>
      </c>
      <c r="L417" s="1">
        <v>3.2525336680237098</v>
      </c>
      <c r="M417" s="1">
        <v>12.6562397732934</v>
      </c>
      <c r="N417" s="1">
        <v>9.9719614981900406</v>
      </c>
      <c r="O417" s="1">
        <v>2.6842782751033201</v>
      </c>
      <c r="P417" s="1" t="s">
        <v>83</v>
      </c>
      <c r="Q417" s="1">
        <v>17</v>
      </c>
      <c r="R417" s="1" t="s">
        <v>89</v>
      </c>
      <c r="S417">
        <f>E417-previous!E462</f>
        <v>7.5332789677395873E-4</v>
      </c>
      <c r="T417">
        <f>F417-previous!F462</f>
        <v>2.9013466171891045E-3</v>
      </c>
    </row>
    <row r="418" spans="1:20" x14ac:dyDescent="0.2">
      <c r="A418" s="1" t="s">
        <v>43</v>
      </c>
      <c r="B418" s="1" t="s">
        <v>44</v>
      </c>
      <c r="C418" s="1">
        <v>741</v>
      </c>
      <c r="D418" s="1">
        <v>0</v>
      </c>
      <c r="E418" s="1">
        <v>0.41697201652412103</v>
      </c>
      <c r="F418" s="1">
        <v>0.45604268006215598</v>
      </c>
      <c r="G418" s="1">
        <v>43.025686977299898</v>
      </c>
      <c r="H418" s="1">
        <v>8.1</v>
      </c>
      <c r="I418" s="1">
        <v>34.925686977299897</v>
      </c>
      <c r="J418" s="1">
        <v>42.894143033018899</v>
      </c>
      <c r="K418" s="1">
        <v>12.4678812415655</v>
      </c>
      <c r="L418" s="1">
        <v>30.426261791453399</v>
      </c>
      <c r="M418" s="1">
        <v>18.818148736751301</v>
      </c>
      <c r="N418" s="1">
        <v>12.9700671805106</v>
      </c>
      <c r="O418" s="1">
        <v>5.8480815562406603</v>
      </c>
      <c r="P418" s="1" t="s">
        <v>83</v>
      </c>
      <c r="Q418" s="1">
        <v>18</v>
      </c>
      <c r="R418" s="1" t="s">
        <v>89</v>
      </c>
      <c r="S418">
        <f>E418-previous!E464</f>
        <v>2.8308878166420359E-3</v>
      </c>
      <c r="T418">
        <f>F418-previous!F464</f>
        <v>2.5531533464019929E-3</v>
      </c>
    </row>
    <row r="419" spans="1:20" x14ac:dyDescent="0.2">
      <c r="A419" s="1" t="s">
        <v>45</v>
      </c>
      <c r="B419" s="1" t="s">
        <v>46</v>
      </c>
      <c r="C419" s="1">
        <v>741</v>
      </c>
      <c r="D419" s="1">
        <v>0</v>
      </c>
      <c r="E419" s="1">
        <v>0.99650757855056504</v>
      </c>
      <c r="F419" s="1">
        <v>0.99610217028944903</v>
      </c>
      <c r="G419" s="1">
        <v>68.400436377380501</v>
      </c>
      <c r="H419" s="1">
        <v>67.2</v>
      </c>
      <c r="I419" s="1">
        <v>1.2004363773805</v>
      </c>
      <c r="J419" s="1">
        <v>66.425831717458706</v>
      </c>
      <c r="K419" s="1">
        <v>65.3860998650472</v>
      </c>
      <c r="L419" s="1">
        <v>1.0397318524114501</v>
      </c>
      <c r="M419" s="1">
        <v>14.4591236211739</v>
      </c>
      <c r="N419" s="1">
        <v>14.465790345118799</v>
      </c>
      <c r="O419" s="1">
        <v>6.66672394494761E-3</v>
      </c>
      <c r="P419" s="1" t="s">
        <v>83</v>
      </c>
      <c r="Q419" s="1">
        <v>19</v>
      </c>
      <c r="R419" s="1" t="s">
        <v>89</v>
      </c>
      <c r="S419">
        <f>E419-previous!E466</f>
        <v>3.2881964172504219E-4</v>
      </c>
      <c r="T419">
        <f>F419-previous!F466</f>
        <v>-5.9580093641931064E-5</v>
      </c>
    </row>
    <row r="420" spans="1:20" x14ac:dyDescent="0.2">
      <c r="A420" s="1" t="s">
        <v>47</v>
      </c>
      <c r="B420" s="1" t="s">
        <v>48</v>
      </c>
      <c r="C420" s="1">
        <v>741</v>
      </c>
      <c r="D420" s="1">
        <v>0</v>
      </c>
      <c r="E420" s="1">
        <v>0.39539064072716901</v>
      </c>
      <c r="F420" s="1">
        <v>0.45755341776694203</v>
      </c>
      <c r="G420" s="1">
        <v>1.1564305080749699</v>
      </c>
      <c r="H420" s="1">
        <v>1.9</v>
      </c>
      <c r="I420" s="1">
        <v>0.74356949192502997</v>
      </c>
      <c r="J420" s="1">
        <v>1.35040662757165</v>
      </c>
      <c r="K420" s="1">
        <v>2.15182186234818</v>
      </c>
      <c r="L420" s="1">
        <v>0.80141523477652998</v>
      </c>
      <c r="M420" s="1">
        <v>0.88151616576103498</v>
      </c>
      <c r="N420" s="1">
        <v>1.3241876859733901</v>
      </c>
      <c r="O420" s="1">
        <v>0.44267152021235201</v>
      </c>
      <c r="P420" s="1" t="s">
        <v>83</v>
      </c>
      <c r="Q420" s="1">
        <v>20</v>
      </c>
      <c r="R420" s="1" t="s">
        <v>89</v>
      </c>
      <c r="S420">
        <f>E420-previous!E469</f>
        <v>-5.6067281130856017E-2</v>
      </c>
      <c r="T420">
        <f>F420-previous!F469</f>
        <v>-1.1983974775529982E-2</v>
      </c>
    </row>
    <row r="421" spans="1:20" x14ac:dyDescent="0.2">
      <c r="A421" s="1" t="s">
        <v>49</v>
      </c>
      <c r="B421" s="1" t="s">
        <v>50</v>
      </c>
      <c r="C421" s="1">
        <v>741</v>
      </c>
      <c r="D421" s="1">
        <v>0</v>
      </c>
      <c r="E421" s="1">
        <v>0.84391995421729504</v>
      </c>
      <c r="F421" s="1">
        <v>0.87311623528621096</v>
      </c>
      <c r="G421" s="1">
        <v>35.029785982202</v>
      </c>
      <c r="H421" s="1">
        <v>39.1</v>
      </c>
      <c r="I421" s="1">
        <v>4.0702140177980004</v>
      </c>
      <c r="J421" s="1">
        <v>35.848691965317698</v>
      </c>
      <c r="K421" s="1">
        <v>40.942645074223996</v>
      </c>
      <c r="L421" s="1">
        <v>5.0939531089063301</v>
      </c>
      <c r="M421" s="1">
        <v>14.004807487684401</v>
      </c>
      <c r="N421" s="1">
        <v>16.1882653702251</v>
      </c>
      <c r="O421" s="1">
        <v>2.1834578825407802</v>
      </c>
      <c r="P421" s="1" t="s">
        <v>83</v>
      </c>
      <c r="Q421" s="1">
        <v>21</v>
      </c>
      <c r="R421" s="1" t="s">
        <v>89</v>
      </c>
      <c r="S421">
        <f>E421-previous!E471</f>
        <v>5.9373533116025001E-5</v>
      </c>
      <c r="T421">
        <f>F421-previous!F471</f>
        <v>2.7500163760096896E-4</v>
      </c>
    </row>
    <row r="422" spans="1:20" x14ac:dyDescent="0.2">
      <c r="A422" s="1" t="s">
        <v>51</v>
      </c>
      <c r="B422" s="1" t="s">
        <v>52</v>
      </c>
      <c r="C422" s="1">
        <v>741</v>
      </c>
      <c r="D422" s="1">
        <v>0</v>
      </c>
      <c r="E422" s="1">
        <v>0.66838707013449605</v>
      </c>
      <c r="F422" s="1">
        <v>0.63591827834660397</v>
      </c>
      <c r="G422" s="1">
        <v>3.3002148720868298</v>
      </c>
      <c r="H422" s="1">
        <v>0.5</v>
      </c>
      <c r="I422" s="1">
        <v>2.8002148720868298</v>
      </c>
      <c r="J422" s="1">
        <v>6.2336722616750304</v>
      </c>
      <c r="K422" s="1">
        <v>2.7604588394062102</v>
      </c>
      <c r="L422" s="1">
        <v>3.4732134222688198</v>
      </c>
      <c r="M422" s="1">
        <v>8.8815546878279807</v>
      </c>
      <c r="N422" s="1">
        <v>5.6869090360033399</v>
      </c>
      <c r="O422" s="1">
        <v>3.19464565182464</v>
      </c>
      <c r="P422" s="1" t="s">
        <v>83</v>
      </c>
      <c r="Q422" s="1">
        <v>22</v>
      </c>
      <c r="R422" s="1" t="s">
        <v>89</v>
      </c>
      <c r="S422">
        <f>E422-previous!E473</f>
        <v>4.4215342066300511E-4</v>
      </c>
      <c r="T422">
        <f>F422-previous!F473</f>
        <v>1.9950694505489475E-3</v>
      </c>
    </row>
    <row r="423" spans="1:20" x14ac:dyDescent="0.2">
      <c r="A423" s="1" t="s">
        <v>53</v>
      </c>
      <c r="B423" s="1" t="s">
        <v>54</v>
      </c>
      <c r="C423" s="1">
        <v>741</v>
      </c>
      <c r="D423" s="1">
        <v>0</v>
      </c>
      <c r="E423" s="1">
        <v>0.56139677545719402</v>
      </c>
      <c r="F423" s="1">
        <v>0.37989499222143303</v>
      </c>
      <c r="G423" s="1">
        <v>13.2515892359104</v>
      </c>
      <c r="H423" s="1">
        <v>4.3</v>
      </c>
      <c r="I423" s="1">
        <v>8.9515892359104008</v>
      </c>
      <c r="J423" s="1">
        <v>15.025021439447199</v>
      </c>
      <c r="K423" s="1">
        <v>7.2296896086369804</v>
      </c>
      <c r="L423" s="1">
        <v>7.7953318308101904</v>
      </c>
      <c r="M423" s="1">
        <v>9.0719915508439808</v>
      </c>
      <c r="N423" s="1">
        <v>8.8060058458747896</v>
      </c>
      <c r="O423" s="1">
        <v>0.265985704969189</v>
      </c>
      <c r="P423" s="1" t="s">
        <v>83</v>
      </c>
      <c r="Q423" s="1">
        <v>23</v>
      </c>
      <c r="R423" s="1" t="s">
        <v>89</v>
      </c>
      <c r="S423">
        <f>E423-previous!E475</f>
        <v>5.3811535421799395E-4</v>
      </c>
      <c r="T423">
        <f>F423-previous!F475</f>
        <v>2.2954604283180191E-3</v>
      </c>
    </row>
    <row r="424" spans="1:20" x14ac:dyDescent="0.2">
      <c r="A424" s="1" t="s">
        <v>55</v>
      </c>
      <c r="B424" s="1" t="s">
        <v>56</v>
      </c>
      <c r="C424" s="1">
        <v>741</v>
      </c>
      <c r="D424" s="1">
        <v>0</v>
      </c>
      <c r="E424" s="1">
        <v>0.97527130961755604</v>
      </c>
      <c r="F424" s="1">
        <v>0.97659120404085498</v>
      </c>
      <c r="G424" s="1">
        <v>45.797766527381597</v>
      </c>
      <c r="H424" s="1">
        <v>38.9</v>
      </c>
      <c r="I424" s="1">
        <v>6.8977665273815996</v>
      </c>
      <c r="J424" s="1">
        <v>44.790282207941402</v>
      </c>
      <c r="K424" s="1">
        <v>38.717004048583</v>
      </c>
      <c r="L424" s="1">
        <v>6.0732781593584004</v>
      </c>
      <c r="M424" s="1">
        <v>19.719730768105801</v>
      </c>
      <c r="N424" s="1">
        <v>17.471164882843301</v>
      </c>
      <c r="O424" s="1">
        <v>2.2485658852624599</v>
      </c>
      <c r="P424" s="1" t="s">
        <v>83</v>
      </c>
      <c r="Q424" s="1">
        <v>24</v>
      </c>
      <c r="R424" s="1" t="s">
        <v>89</v>
      </c>
      <c r="S424">
        <f>E424-previous!E477</f>
        <v>7.2945902679033559E-5</v>
      </c>
      <c r="T424">
        <f>F424-previous!F477</f>
        <v>5.1262167787946566E-5</v>
      </c>
    </row>
    <row r="425" spans="1:20" x14ac:dyDescent="0.2">
      <c r="A425" s="1" t="s">
        <v>57</v>
      </c>
      <c r="B425" s="1" t="s">
        <v>58</v>
      </c>
      <c r="C425" s="1">
        <v>872</v>
      </c>
      <c r="D425" s="1">
        <v>0</v>
      </c>
      <c r="E425" s="1">
        <v>0.97467818224440295</v>
      </c>
      <c r="F425" s="1">
        <v>0.97494734630184199</v>
      </c>
      <c r="G425" s="1">
        <v>27.180712953618801</v>
      </c>
      <c r="H425" s="1">
        <v>26.65</v>
      </c>
      <c r="I425" s="1">
        <v>0.530712953618803</v>
      </c>
      <c r="J425" s="1">
        <v>29.097523579235101</v>
      </c>
      <c r="K425" s="1">
        <v>28.5886467889908</v>
      </c>
      <c r="L425" s="1">
        <v>0.50887679024431898</v>
      </c>
      <c r="M425" s="1">
        <v>12.1320669765337</v>
      </c>
      <c r="N425" s="1">
        <v>11.507098473268201</v>
      </c>
      <c r="O425" s="1">
        <v>0.62496850326554598</v>
      </c>
      <c r="P425" s="1" t="s">
        <v>83</v>
      </c>
      <c r="Q425" s="1">
        <v>25</v>
      </c>
      <c r="R425" s="1" t="s">
        <v>89</v>
      </c>
      <c r="S425">
        <f>E425-previous!E479</f>
        <v>1.3881667113291307E-4</v>
      </c>
      <c r="T425">
        <f>F425-previous!F479</f>
        <v>6.502319936996237E-5</v>
      </c>
    </row>
    <row r="426" spans="1:20" x14ac:dyDescent="0.2">
      <c r="A426" s="1" t="s">
        <v>59</v>
      </c>
      <c r="B426" s="1" t="s">
        <v>60</v>
      </c>
      <c r="C426" s="1">
        <v>872</v>
      </c>
      <c r="D426" s="1">
        <v>0</v>
      </c>
      <c r="E426" s="1">
        <v>0.92406447903064104</v>
      </c>
      <c r="F426" s="1">
        <v>0.92565238450599696</v>
      </c>
      <c r="G426" s="1">
        <v>53.084691205866299</v>
      </c>
      <c r="H426" s="1">
        <v>55.2</v>
      </c>
      <c r="I426" s="1">
        <v>2.1153087941336999</v>
      </c>
      <c r="J426" s="1">
        <v>53.071280043539502</v>
      </c>
      <c r="K426" s="1">
        <v>54.979472477064199</v>
      </c>
      <c r="L426" s="1">
        <v>1.90819243352471</v>
      </c>
      <c r="M426" s="1">
        <v>15.707525577153101</v>
      </c>
      <c r="N426" s="1">
        <v>14.9282056275215</v>
      </c>
      <c r="O426" s="1">
        <v>0.77931994963159001</v>
      </c>
      <c r="P426" s="1" t="s">
        <v>83</v>
      </c>
      <c r="Q426" s="1">
        <v>26</v>
      </c>
      <c r="R426" s="1" t="s">
        <v>89</v>
      </c>
      <c r="S426">
        <f>E426-previous!E482</f>
        <v>2.2128965262990796E-5</v>
      </c>
      <c r="T426">
        <f>F426-previous!F482</f>
        <v>8.3161059993952513E-5</v>
      </c>
    </row>
    <row r="427" spans="1:20" x14ac:dyDescent="0.2">
      <c r="A427" s="1" t="s">
        <v>61</v>
      </c>
      <c r="B427" s="1" t="s">
        <v>62</v>
      </c>
      <c r="C427" s="1">
        <v>872</v>
      </c>
      <c r="D427" s="1">
        <v>0</v>
      </c>
      <c r="E427" s="1">
        <v>0.89164014215086396</v>
      </c>
      <c r="F427" s="1">
        <v>0.92577498778942402</v>
      </c>
      <c r="G427" s="1">
        <v>12.163745850145601</v>
      </c>
      <c r="H427" s="1">
        <v>12.3</v>
      </c>
      <c r="I427" s="1">
        <v>0.13625414985445</v>
      </c>
      <c r="J427" s="1">
        <v>14.4000855621487</v>
      </c>
      <c r="K427" s="1">
        <v>14.2756880733945</v>
      </c>
      <c r="L427" s="1">
        <v>0.12439748875425501</v>
      </c>
      <c r="M427" s="1">
        <v>10.016539946866599</v>
      </c>
      <c r="N427" s="1">
        <v>8.9158732137245007</v>
      </c>
      <c r="O427" s="1">
        <v>1.1006667331420501</v>
      </c>
      <c r="P427" s="1" t="s">
        <v>83</v>
      </c>
      <c r="Q427" s="1">
        <v>27</v>
      </c>
      <c r="R427" s="1" t="s">
        <v>89</v>
      </c>
      <c r="S427">
        <f>E427-previous!E485</f>
        <v>1.3970198060198058E-4</v>
      </c>
      <c r="T427">
        <f>F427-previous!F485</f>
        <v>2.2455828487100149E-4</v>
      </c>
    </row>
    <row r="428" spans="1:20" x14ac:dyDescent="0.2">
      <c r="A428" s="1" t="s">
        <v>63</v>
      </c>
      <c r="B428" s="1" t="s">
        <v>64</v>
      </c>
      <c r="C428" s="1">
        <v>872</v>
      </c>
      <c r="D428" s="1">
        <v>0</v>
      </c>
      <c r="E428" s="1">
        <v>0.51760766895604304</v>
      </c>
      <c r="F428" s="1">
        <v>0.58696504552822604</v>
      </c>
      <c r="G428" s="1">
        <v>70.295600530179499</v>
      </c>
      <c r="H428" s="1">
        <v>71.5</v>
      </c>
      <c r="I428" s="1">
        <v>1.20439946982054</v>
      </c>
      <c r="J428" s="1">
        <v>67.386981799558797</v>
      </c>
      <c r="K428" s="1">
        <v>70.179701834862399</v>
      </c>
      <c r="L428" s="1">
        <v>2.7927200353036299</v>
      </c>
      <c r="M428" s="1">
        <v>13.23540029179</v>
      </c>
      <c r="N428" s="1">
        <v>12.4564633660412</v>
      </c>
      <c r="O428" s="1">
        <v>0.77893692574886397</v>
      </c>
      <c r="P428" s="1" t="s">
        <v>83</v>
      </c>
      <c r="Q428" s="1">
        <v>28</v>
      </c>
      <c r="R428" s="1" t="s">
        <v>89</v>
      </c>
      <c r="S428">
        <f>E428-previous!E488</f>
        <v>2.5617187603099723E-4</v>
      </c>
      <c r="T428">
        <f>F428-previous!F488</f>
        <v>4.4392296147599541E-4</v>
      </c>
    </row>
    <row r="429" spans="1:20" x14ac:dyDescent="0.2">
      <c r="A429" s="1" t="s">
        <v>65</v>
      </c>
      <c r="B429" s="1" t="s">
        <v>66</v>
      </c>
      <c r="C429" s="1">
        <v>872</v>
      </c>
      <c r="D429" s="1">
        <v>0</v>
      </c>
      <c r="E429" s="1">
        <v>0.28452897932169702</v>
      </c>
      <c r="F429" s="1">
        <v>0.46452975034127197</v>
      </c>
      <c r="G429" s="1">
        <v>16.7649942773267</v>
      </c>
      <c r="H429" s="1">
        <v>12.2</v>
      </c>
      <c r="I429" s="1">
        <v>4.5649942773266501</v>
      </c>
      <c r="J429" s="1">
        <v>20.035233327306798</v>
      </c>
      <c r="K429" s="1">
        <v>13.6978211009174</v>
      </c>
      <c r="L429" s="1">
        <v>6.3374122263894002</v>
      </c>
      <c r="M429" s="1">
        <v>12.5916380817663</v>
      </c>
      <c r="N429" s="1">
        <v>8.2654736675184299</v>
      </c>
      <c r="O429" s="1">
        <v>4.3261644142479003</v>
      </c>
      <c r="P429" s="1" t="s">
        <v>83</v>
      </c>
      <c r="Q429" s="1">
        <v>29</v>
      </c>
      <c r="R429" s="1" t="s">
        <v>89</v>
      </c>
      <c r="S429">
        <f>E429-previous!E491</f>
        <v>7.059912787810152E-4</v>
      </c>
      <c r="T429">
        <f>F429-previous!F491</f>
        <v>7.7110504518096423E-4</v>
      </c>
    </row>
    <row r="430" spans="1:20" x14ac:dyDescent="0.2">
      <c r="A430" s="1" t="s">
        <v>67</v>
      </c>
      <c r="B430" s="1" t="s">
        <v>68</v>
      </c>
      <c r="C430" s="1">
        <v>872</v>
      </c>
      <c r="D430" s="1">
        <v>0</v>
      </c>
      <c r="E430" s="1">
        <v>0.88915399172993903</v>
      </c>
      <c r="F430" s="1">
        <v>0.91185014599212799</v>
      </c>
      <c r="G430" s="1">
        <v>62.664032114179399</v>
      </c>
      <c r="H430" s="1">
        <v>66.3</v>
      </c>
      <c r="I430" s="1">
        <v>3.6359678858205502</v>
      </c>
      <c r="J430" s="1">
        <v>60.395235697732197</v>
      </c>
      <c r="K430" s="1">
        <v>65.015481651376106</v>
      </c>
      <c r="L430" s="1">
        <v>4.6202459536439102</v>
      </c>
      <c r="M430" s="1">
        <v>15.872095310890799</v>
      </c>
      <c r="N430" s="1">
        <v>13.7013261653216</v>
      </c>
      <c r="O430" s="1">
        <v>2.1707691455691598</v>
      </c>
      <c r="P430" s="1" t="s">
        <v>83</v>
      </c>
      <c r="Q430" s="1">
        <v>30</v>
      </c>
      <c r="R430" s="1" t="s">
        <v>89</v>
      </c>
      <c r="S430">
        <f>E430-previous!E494</f>
        <v>6.4254598010071717E-6</v>
      </c>
      <c r="T430">
        <f>F430-previous!F494</f>
        <v>5.4120137824020809E-5</v>
      </c>
    </row>
    <row r="431" spans="1:20" x14ac:dyDescent="0.2">
      <c r="A431" s="1" t="s">
        <v>69</v>
      </c>
      <c r="B431" s="1" t="s">
        <v>70</v>
      </c>
      <c r="C431" s="1">
        <v>872</v>
      </c>
      <c r="D431" s="1">
        <v>0</v>
      </c>
      <c r="E431" s="1">
        <v>0.28756718610835502</v>
      </c>
      <c r="F431" s="1">
        <v>5.3830629446180299E-2</v>
      </c>
      <c r="G431" s="1">
        <v>0.449509290501522</v>
      </c>
      <c r="H431" s="1">
        <v>2.4500000000000002</v>
      </c>
      <c r="I431" s="1">
        <v>2.0004907094984801</v>
      </c>
      <c r="J431" s="1">
        <v>0.77537832826987396</v>
      </c>
      <c r="K431" s="1">
        <v>3.1650229357798199</v>
      </c>
      <c r="L431" s="1">
        <v>2.3896446075099398</v>
      </c>
      <c r="M431" s="1">
        <v>1.31538936613866</v>
      </c>
      <c r="N431" s="1">
        <v>2.7326371191929102</v>
      </c>
      <c r="O431" s="1">
        <v>1.41724775305424</v>
      </c>
      <c r="P431" s="1" t="s">
        <v>83</v>
      </c>
      <c r="Q431" s="1">
        <v>31</v>
      </c>
      <c r="R431" s="1" t="s">
        <v>89</v>
      </c>
      <c r="S431">
        <f>E431-previous!E497</f>
        <v>-8.9437867101971325E-5</v>
      </c>
      <c r="T431">
        <f>F431-previous!F497</f>
        <v>9.0903413653879717E-4</v>
      </c>
    </row>
    <row r="432" spans="1:20" x14ac:dyDescent="0.2">
      <c r="A432" s="1" t="s">
        <v>71</v>
      </c>
      <c r="B432" s="1" t="s">
        <v>72</v>
      </c>
      <c r="C432" s="1">
        <v>872</v>
      </c>
      <c r="D432" s="1">
        <v>0</v>
      </c>
      <c r="E432" s="1">
        <v>0.73725941688656504</v>
      </c>
      <c r="F432" s="1">
        <v>0.69878054732827999</v>
      </c>
      <c r="G432" s="1">
        <v>97.052052422646099</v>
      </c>
      <c r="H432" s="1">
        <v>90.15</v>
      </c>
      <c r="I432" s="1">
        <v>6.9020524226461104</v>
      </c>
      <c r="J432" s="1">
        <v>95.034942926863806</v>
      </c>
      <c r="K432" s="1">
        <v>88.110550458715593</v>
      </c>
      <c r="L432" s="1">
        <v>6.9243924681482598</v>
      </c>
      <c r="M432" s="1">
        <v>6.9994448328527197</v>
      </c>
      <c r="N432" s="1">
        <v>8.3547523161259196</v>
      </c>
      <c r="O432" s="1">
        <v>1.3553074832732099</v>
      </c>
      <c r="P432" s="1" t="s">
        <v>83</v>
      </c>
      <c r="Q432" s="1">
        <v>32</v>
      </c>
      <c r="R432" s="1" t="s">
        <v>89</v>
      </c>
      <c r="S432">
        <f>E432-previous!E500</f>
        <v>1.4588022398209777E-4</v>
      </c>
      <c r="T432">
        <f>F432-previous!F500</f>
        <v>7.9106057981104261E-4</v>
      </c>
    </row>
    <row r="433" spans="1:20" x14ac:dyDescent="0.2">
      <c r="A433" s="1" t="s">
        <v>73</v>
      </c>
      <c r="B433" s="1" t="s">
        <v>74</v>
      </c>
      <c r="C433" s="1">
        <v>872</v>
      </c>
      <c r="D433" s="1">
        <v>0</v>
      </c>
      <c r="E433" s="1">
        <v>0.83792823073637301</v>
      </c>
      <c r="F433" s="1">
        <v>0.83387850591633905</v>
      </c>
      <c r="G433" s="1">
        <v>30.1091007371285</v>
      </c>
      <c r="H433" s="1">
        <v>41.75</v>
      </c>
      <c r="I433" s="1">
        <v>11.6408992628715</v>
      </c>
      <c r="J433" s="1">
        <v>31.507666425242899</v>
      </c>
      <c r="K433" s="1">
        <v>42.069610091743101</v>
      </c>
      <c r="L433" s="1">
        <v>10.5619436665002</v>
      </c>
      <c r="M433" s="1">
        <v>13.731308989525299</v>
      </c>
      <c r="N433" s="1">
        <v>15.010884098187599</v>
      </c>
      <c r="O433" s="1">
        <v>1.27957510866227</v>
      </c>
      <c r="P433" s="1" t="s">
        <v>83</v>
      </c>
      <c r="Q433" s="1">
        <v>33</v>
      </c>
      <c r="R433" s="1" t="s">
        <v>89</v>
      </c>
      <c r="S433">
        <f>E433-previous!E503</f>
        <v>7.5773210232998878E-5</v>
      </c>
      <c r="T433">
        <f>F433-previous!F503</f>
        <v>1.868689851181049E-4</v>
      </c>
    </row>
    <row r="434" spans="1:20" x14ac:dyDescent="0.2">
      <c r="A434" s="1" t="s">
        <v>75</v>
      </c>
      <c r="B434" s="1" t="s">
        <v>76</v>
      </c>
      <c r="C434" s="1">
        <v>872</v>
      </c>
      <c r="D434" s="1">
        <v>0</v>
      </c>
      <c r="E434" s="1">
        <v>8.9140187690190401E-2</v>
      </c>
      <c r="F434" s="1">
        <v>0.48488609229027202</v>
      </c>
      <c r="G434" s="1">
        <v>96.688658755624502</v>
      </c>
      <c r="H434" s="1">
        <v>95.7</v>
      </c>
      <c r="I434" s="1">
        <v>0.98865875562454197</v>
      </c>
      <c r="J434" s="1">
        <v>94.905940293506006</v>
      </c>
      <c r="K434" s="1">
        <v>94.105963302752301</v>
      </c>
      <c r="L434" s="1">
        <v>0.79997699075374795</v>
      </c>
      <c r="M434" s="1">
        <v>6.89178294539962</v>
      </c>
      <c r="N434" s="1">
        <v>6.9605324128634898</v>
      </c>
      <c r="O434" s="1">
        <v>6.8749467463868896E-2</v>
      </c>
      <c r="P434" s="1" t="s">
        <v>83</v>
      </c>
      <c r="Q434" s="1">
        <v>34</v>
      </c>
      <c r="R434" s="1" t="s">
        <v>89</v>
      </c>
      <c r="S434">
        <f>E434-previous!E506</f>
        <v>-2.1135934080013241E-6</v>
      </c>
      <c r="T434">
        <f>F434-previous!F506</f>
        <v>-2.3865559266300629E-4</v>
      </c>
    </row>
    <row r="435" spans="1:20" x14ac:dyDescent="0.2">
      <c r="A435" s="1" t="s">
        <v>77</v>
      </c>
      <c r="B435" s="1" t="s">
        <v>78</v>
      </c>
      <c r="C435" s="1">
        <v>872</v>
      </c>
      <c r="D435" s="1">
        <v>0</v>
      </c>
      <c r="E435" s="1">
        <v>0.103912449580902</v>
      </c>
      <c r="F435" s="1">
        <v>0.41803582675974998</v>
      </c>
      <c r="G435" s="1">
        <v>3.3113412443754302</v>
      </c>
      <c r="H435" s="1">
        <v>2.2999999999999998</v>
      </c>
      <c r="I435" s="1">
        <v>1.0113412443754299</v>
      </c>
      <c r="J435" s="1">
        <v>5.0940597064939501</v>
      </c>
      <c r="K435" s="1">
        <v>2.7957568807339399</v>
      </c>
      <c r="L435" s="1">
        <v>2.2983028257600102</v>
      </c>
      <c r="M435" s="1">
        <v>6.89178294539962</v>
      </c>
      <c r="N435" s="1">
        <v>2.4922922053416601</v>
      </c>
      <c r="O435" s="1">
        <v>4.3994907400579599</v>
      </c>
      <c r="P435" s="1" t="s">
        <v>83</v>
      </c>
      <c r="Q435" s="1">
        <v>35</v>
      </c>
      <c r="R435" s="1" t="s">
        <v>89</v>
      </c>
      <c r="S435">
        <f>E435-previous!E509</f>
        <v>-5.6403822520090241E-6</v>
      </c>
      <c r="T435">
        <f>F435-previous!F509</f>
        <v>-5.40065354035002E-4</v>
      </c>
    </row>
    <row r="436" spans="1:20" x14ac:dyDescent="0.2">
      <c r="A436" s="1" t="s">
        <v>8</v>
      </c>
      <c r="B436" s="1" t="s">
        <v>9</v>
      </c>
      <c r="C436" s="1">
        <v>922</v>
      </c>
      <c r="D436" s="1">
        <v>0</v>
      </c>
      <c r="E436" s="1">
        <v>0.86490005561882599</v>
      </c>
      <c r="F436" s="1">
        <v>0.91110164093371004</v>
      </c>
      <c r="G436" s="1">
        <v>5.2369935165795702</v>
      </c>
      <c r="H436" s="1">
        <v>5.2</v>
      </c>
      <c r="I436" s="1">
        <v>3.6993516579570097E-2</v>
      </c>
      <c r="J436" s="1">
        <v>6.8324842637056999</v>
      </c>
      <c r="K436" s="1">
        <v>6.4567245119305898</v>
      </c>
      <c r="L436" s="1">
        <v>0.375759751775114</v>
      </c>
      <c r="M436" s="1">
        <v>6.2063051645246796</v>
      </c>
      <c r="N436" s="1">
        <v>5.7508497514981398</v>
      </c>
      <c r="O436" s="1">
        <v>0.45545541302654502</v>
      </c>
      <c r="P436" s="1" t="s">
        <v>84</v>
      </c>
      <c r="Q436" s="1">
        <v>1</v>
      </c>
      <c r="R436" s="1" t="s">
        <v>89</v>
      </c>
      <c r="S436">
        <f>E436-previous!E512</f>
        <v>8.5717428440990062E-5</v>
      </c>
      <c r="T436">
        <f>F436-previous!F512</f>
        <v>-2.4873665442903814E-5</v>
      </c>
    </row>
    <row r="437" spans="1:20" x14ac:dyDescent="0.2">
      <c r="A437" s="1" t="s">
        <v>11</v>
      </c>
      <c r="B437" s="1" t="s">
        <v>12</v>
      </c>
      <c r="C437" s="1">
        <v>837</v>
      </c>
      <c r="D437" s="1">
        <v>85</v>
      </c>
      <c r="E437" s="1">
        <v>0.86859787036482505</v>
      </c>
      <c r="F437" s="1">
        <v>0.88392008147853596</v>
      </c>
      <c r="G437" s="1">
        <v>10.054009140008301</v>
      </c>
      <c r="H437" s="1">
        <v>11</v>
      </c>
      <c r="I437" s="1">
        <v>0.94599085999169896</v>
      </c>
      <c r="J437" s="1">
        <v>12.3609763203642</v>
      </c>
      <c r="K437" s="1">
        <v>12.615053763440899</v>
      </c>
      <c r="L437" s="1">
        <v>0.254077443076694</v>
      </c>
      <c r="M437" s="1">
        <v>9.6953244612804799</v>
      </c>
      <c r="N437" s="1">
        <v>8.7434220197544601</v>
      </c>
      <c r="O437" s="1">
        <v>0.95190244152602299</v>
      </c>
      <c r="P437" s="1" t="s">
        <v>84</v>
      </c>
      <c r="Q437" s="1">
        <v>2</v>
      </c>
      <c r="R437" s="1" t="s">
        <v>89</v>
      </c>
      <c r="S437">
        <f>E437-previous!E515</f>
        <v>7.0987268671407477E-4</v>
      </c>
      <c r="T437">
        <f>F437-previous!F515</f>
        <v>-5.906926638939991E-4</v>
      </c>
    </row>
    <row r="438" spans="1:20" x14ac:dyDescent="0.2">
      <c r="A438" s="1" t="s">
        <v>13</v>
      </c>
      <c r="B438" s="1" t="s">
        <v>14</v>
      </c>
      <c r="C438" s="1">
        <v>837</v>
      </c>
      <c r="D438" s="1">
        <v>85</v>
      </c>
      <c r="E438" s="1">
        <v>0.86290900717355101</v>
      </c>
      <c r="F438" s="1">
        <v>0.91724915989648104</v>
      </c>
      <c r="G438" s="1">
        <v>8.4074733096085392</v>
      </c>
      <c r="H438" s="1">
        <v>6.4</v>
      </c>
      <c r="I438" s="1">
        <v>2.0074733096085402</v>
      </c>
      <c r="J438" s="1">
        <v>10.739324705668899</v>
      </c>
      <c r="K438" s="1">
        <v>8.1804062126642805</v>
      </c>
      <c r="L438" s="1">
        <v>2.5589184930046001</v>
      </c>
      <c r="M438" s="1">
        <v>8.9890551162170507</v>
      </c>
      <c r="N438" s="1">
        <v>7.2009451351595901</v>
      </c>
      <c r="O438" s="1">
        <v>1.7881099810574601</v>
      </c>
      <c r="P438" s="1" t="s">
        <v>84</v>
      </c>
      <c r="Q438" s="1">
        <v>3</v>
      </c>
      <c r="R438" s="1" t="s">
        <v>89</v>
      </c>
      <c r="S438">
        <f>E438-previous!E518</f>
        <v>5.2930304653769911E-3</v>
      </c>
      <c r="T438">
        <f>F438-previous!F518</f>
        <v>-1.704210694759567E-4</v>
      </c>
    </row>
    <row r="439" spans="1:20" x14ac:dyDescent="0.2">
      <c r="A439" s="1" t="s">
        <v>15</v>
      </c>
      <c r="B439" s="1" t="s">
        <v>16</v>
      </c>
      <c r="C439" s="1">
        <v>922</v>
      </c>
      <c r="D439" s="1">
        <v>0</v>
      </c>
      <c r="E439" s="1">
        <v>0.90960376800472298</v>
      </c>
      <c r="F439" s="1">
        <v>0.92707354052292501</v>
      </c>
      <c r="G439" s="1">
        <v>68.558314423265202</v>
      </c>
      <c r="H439" s="1">
        <v>69.8</v>
      </c>
      <c r="I439" s="1">
        <v>1.2416855767347501</v>
      </c>
      <c r="J439" s="1">
        <v>65.331120950824896</v>
      </c>
      <c r="K439" s="1">
        <v>67.058242950108493</v>
      </c>
      <c r="L439" s="1">
        <v>1.72712199928358</v>
      </c>
      <c r="M439" s="1">
        <v>17.713217810100002</v>
      </c>
      <c r="N439" s="1">
        <v>16.213926211961301</v>
      </c>
      <c r="O439" s="1">
        <v>1.4992915981386701</v>
      </c>
      <c r="P439" s="1" t="s">
        <v>84</v>
      </c>
      <c r="Q439" s="1">
        <v>4</v>
      </c>
      <c r="R439" s="1" t="s">
        <v>89</v>
      </c>
      <c r="S439">
        <f>E439-previous!E521</f>
        <v>-2.9514191052659733E-3</v>
      </c>
      <c r="T439">
        <f>F439-previous!F521</f>
        <v>-4.0962665744860294E-3</v>
      </c>
    </row>
    <row r="440" spans="1:20" x14ac:dyDescent="0.2">
      <c r="A440" s="1" t="s">
        <v>17</v>
      </c>
      <c r="B440" s="1" t="s">
        <v>18</v>
      </c>
      <c r="C440" s="1">
        <v>922</v>
      </c>
      <c r="D440" s="1">
        <v>0</v>
      </c>
      <c r="E440" s="1">
        <v>0.98413905923979805</v>
      </c>
      <c r="F440" s="1">
        <v>0.98357845603935901</v>
      </c>
      <c r="G440" s="1">
        <v>71.471317657634202</v>
      </c>
      <c r="H440" s="1">
        <v>68.900000000000006</v>
      </c>
      <c r="I440" s="1">
        <v>2.5713176576342001</v>
      </c>
      <c r="J440" s="1">
        <v>69.033945472388098</v>
      </c>
      <c r="K440" s="1">
        <v>66.657266811279797</v>
      </c>
      <c r="L440" s="1">
        <v>2.37667866110823</v>
      </c>
      <c r="M440" s="1">
        <v>13.429829306014501</v>
      </c>
      <c r="N440" s="1">
        <v>12.9572158371359</v>
      </c>
      <c r="O440" s="1">
        <v>0.47261346887865902</v>
      </c>
      <c r="P440" s="1" t="s">
        <v>84</v>
      </c>
      <c r="Q440" s="1">
        <v>5</v>
      </c>
      <c r="R440" s="1" t="s">
        <v>89</v>
      </c>
      <c r="S440">
        <f>E440-previous!E524</f>
        <v>-9.9571530190911695E-5</v>
      </c>
      <c r="T440">
        <f>F440-previous!F524</f>
        <v>-1.6629619010199992E-4</v>
      </c>
    </row>
    <row r="441" spans="1:20" x14ac:dyDescent="0.2">
      <c r="A441" s="1" t="s">
        <v>19</v>
      </c>
      <c r="B441" s="1" t="s">
        <v>20</v>
      </c>
      <c r="C441" s="1">
        <v>922</v>
      </c>
      <c r="D441" s="1">
        <v>0</v>
      </c>
      <c r="E441" s="1">
        <v>0.98946595853488895</v>
      </c>
      <c r="F441" s="1">
        <v>0.98654060736857396</v>
      </c>
      <c r="G441" s="1">
        <v>24.0708433075541</v>
      </c>
      <c r="H441" s="1">
        <v>24.3</v>
      </c>
      <c r="I441" s="1">
        <v>0.22915669244590101</v>
      </c>
      <c r="J441" s="1">
        <v>26.569098799551</v>
      </c>
      <c r="K441" s="1">
        <v>26.672668112798299</v>
      </c>
      <c r="L441" s="1">
        <v>0.103569313247238</v>
      </c>
      <c r="M441" s="1">
        <v>13.237687009408299</v>
      </c>
      <c r="N441" s="1">
        <v>13.3154026245429</v>
      </c>
      <c r="O441" s="1">
        <v>7.7715615134563307E-2</v>
      </c>
      <c r="P441" s="1" t="s">
        <v>84</v>
      </c>
      <c r="Q441" s="1">
        <v>6</v>
      </c>
      <c r="R441" s="1" t="s">
        <v>89</v>
      </c>
      <c r="S441">
        <f>E441-previous!E527</f>
        <v>-6.5797910380083202E-5</v>
      </c>
      <c r="T441">
        <f>F441-previous!F527</f>
        <v>-5.1053156418068291E-5</v>
      </c>
    </row>
    <row r="442" spans="1:20" x14ac:dyDescent="0.2">
      <c r="A442" s="1" t="s">
        <v>21</v>
      </c>
      <c r="B442" s="1" t="s">
        <v>22</v>
      </c>
      <c r="C442" s="1">
        <v>922</v>
      </c>
      <c r="D442" s="1">
        <v>0</v>
      </c>
      <c r="E442" s="1">
        <v>6.6920121394569695E-2</v>
      </c>
      <c r="F442" s="1">
        <v>0.157706748991396</v>
      </c>
      <c r="G442" s="1">
        <v>5.0016952379946904</v>
      </c>
      <c r="H442" s="1">
        <v>2.2000000000000002</v>
      </c>
      <c r="I442" s="1">
        <v>2.80169523799468</v>
      </c>
      <c r="J442" s="1">
        <v>5.0031777762262104</v>
      </c>
      <c r="K442" s="1">
        <v>3.1953362255965301</v>
      </c>
      <c r="L442" s="1">
        <v>1.8078415506296801</v>
      </c>
      <c r="M442" s="1">
        <v>5.5884435558610996E-3</v>
      </c>
      <c r="N442" s="1">
        <v>3.0003166582372698</v>
      </c>
      <c r="O442" s="1">
        <v>2.9947282146814098</v>
      </c>
      <c r="P442" s="1" t="s">
        <v>84</v>
      </c>
      <c r="Q442" s="1">
        <v>7</v>
      </c>
      <c r="R442" s="1" t="s">
        <v>89</v>
      </c>
      <c r="S442">
        <f>E442-previous!E530</f>
        <v>-1.8512046919870004E-2</v>
      </c>
      <c r="T442">
        <f>F442-previous!F530</f>
        <v>-2.158657006984005E-3</v>
      </c>
    </row>
    <row r="443" spans="1:20" x14ac:dyDescent="0.2">
      <c r="A443" s="1" t="s">
        <v>23</v>
      </c>
      <c r="B443" s="1" t="s">
        <v>24</v>
      </c>
      <c r="C443" s="1">
        <v>922</v>
      </c>
      <c r="D443" s="1">
        <v>0</v>
      </c>
      <c r="E443" s="1">
        <v>0.573616336146198</v>
      </c>
      <c r="F443" s="1">
        <v>0.56667461751208004</v>
      </c>
      <c r="G443" s="1">
        <v>11.1873506552922</v>
      </c>
      <c r="H443" s="1">
        <v>8.1999999999999993</v>
      </c>
      <c r="I443" s="1">
        <v>2.9873506552921998</v>
      </c>
      <c r="J443" s="1">
        <v>16.124667648144602</v>
      </c>
      <c r="K443" s="1">
        <v>13.628633405639899</v>
      </c>
      <c r="L443" s="1">
        <v>2.4960342425047299</v>
      </c>
      <c r="M443" s="1">
        <v>14.0131416964194</v>
      </c>
      <c r="N443" s="1">
        <v>14.428951475863499</v>
      </c>
      <c r="O443" s="1">
        <v>0.41580977944413899</v>
      </c>
      <c r="P443" s="1" t="s">
        <v>84</v>
      </c>
      <c r="Q443" s="1">
        <v>8</v>
      </c>
      <c r="R443" s="1" t="s">
        <v>89</v>
      </c>
      <c r="S443">
        <f>E443-previous!E532</f>
        <v>-5.8124869276160451E-3</v>
      </c>
      <c r="T443">
        <f>F443-previous!F532</f>
        <v>-1.0726797959639267E-3</v>
      </c>
    </row>
    <row r="444" spans="1:20" x14ac:dyDescent="0.2">
      <c r="A444" s="1" t="s">
        <v>25</v>
      </c>
      <c r="B444" s="1" t="s">
        <v>26</v>
      </c>
      <c r="C444" s="1">
        <v>922</v>
      </c>
      <c r="D444" s="1">
        <v>0</v>
      </c>
      <c r="E444" s="1">
        <v>0.76373880485827295</v>
      </c>
      <c r="F444" s="1">
        <v>0.77058743748334102</v>
      </c>
      <c r="G444" s="1">
        <v>50.753061262533002</v>
      </c>
      <c r="H444" s="1">
        <v>39.6</v>
      </c>
      <c r="I444" s="1">
        <v>11.153061262533001</v>
      </c>
      <c r="J444" s="1">
        <v>50.254399926414798</v>
      </c>
      <c r="K444" s="1">
        <v>40.259436008676801</v>
      </c>
      <c r="L444" s="1">
        <v>9.9949639177380494</v>
      </c>
      <c r="M444" s="1">
        <v>25.488889578550499</v>
      </c>
      <c r="N444" s="1">
        <v>24.266100868588701</v>
      </c>
      <c r="O444" s="1">
        <v>1.22278870996183</v>
      </c>
      <c r="P444" s="1" t="s">
        <v>84</v>
      </c>
      <c r="Q444" s="1">
        <v>9</v>
      </c>
      <c r="R444" s="1" t="s">
        <v>89</v>
      </c>
      <c r="S444">
        <f>E444-previous!E533</f>
        <v>2.5897993175649781E-3</v>
      </c>
      <c r="T444">
        <f>F444-previous!F533</f>
        <v>2.6448171753480354E-3</v>
      </c>
    </row>
    <row r="445" spans="1:20" x14ac:dyDescent="0.2">
      <c r="A445" s="1" t="s">
        <v>27</v>
      </c>
      <c r="B445" s="1" t="s">
        <v>28</v>
      </c>
      <c r="C445" s="1">
        <v>922</v>
      </c>
      <c r="D445" s="1">
        <v>0</v>
      </c>
      <c r="E445" s="1">
        <v>0.79194073674446896</v>
      </c>
      <c r="F445" s="1">
        <v>0.79232757498616402</v>
      </c>
      <c r="G445" s="1">
        <v>55.363877055675403</v>
      </c>
      <c r="H445" s="1">
        <v>69</v>
      </c>
      <c r="I445" s="1">
        <v>13.636122944324599</v>
      </c>
      <c r="J445" s="1">
        <v>51.954379516843197</v>
      </c>
      <c r="K445" s="1">
        <v>61.952494577006497</v>
      </c>
      <c r="L445" s="1">
        <v>9.9981150601632702</v>
      </c>
      <c r="M445" s="1">
        <v>26.529420269808899</v>
      </c>
      <c r="N445" s="1">
        <v>23.533708106099599</v>
      </c>
      <c r="O445" s="1">
        <v>2.9957121637092801</v>
      </c>
      <c r="P445" s="1" t="s">
        <v>84</v>
      </c>
      <c r="Q445" s="1">
        <v>10</v>
      </c>
      <c r="R445" s="1" t="s">
        <v>89</v>
      </c>
      <c r="S445">
        <f>E445-previous!E535</f>
        <v>3.2228734740119558E-3</v>
      </c>
      <c r="T445">
        <f>F445-previous!F535</f>
        <v>4.4915141698590455E-3</v>
      </c>
    </row>
    <row r="446" spans="1:20" x14ac:dyDescent="0.2">
      <c r="A446" s="1" t="s">
        <v>29</v>
      </c>
      <c r="B446" s="1" t="s">
        <v>30</v>
      </c>
      <c r="C446" s="1">
        <v>922</v>
      </c>
      <c r="D446" s="1">
        <v>0</v>
      </c>
      <c r="E446" s="1">
        <v>0.70488461251965095</v>
      </c>
      <c r="F446" s="1">
        <v>0.72026671442047996</v>
      </c>
      <c r="G446" s="1">
        <v>15.373371567711001</v>
      </c>
      <c r="H446" s="1">
        <v>11.15</v>
      </c>
      <c r="I446" s="1">
        <v>4.2233715677109496</v>
      </c>
      <c r="J446" s="1">
        <v>21.123357513011399</v>
      </c>
      <c r="K446" s="1">
        <v>15.026247288503299</v>
      </c>
      <c r="L446" s="1">
        <v>6.0971102245081896</v>
      </c>
      <c r="M446" s="1">
        <v>17.693241231211001</v>
      </c>
      <c r="N446" s="1">
        <v>13.079640992244901</v>
      </c>
      <c r="O446" s="1">
        <v>4.61360023896607</v>
      </c>
      <c r="P446" s="1" t="s">
        <v>84</v>
      </c>
      <c r="Q446" s="1">
        <v>11</v>
      </c>
      <c r="R446" s="1" t="s">
        <v>89</v>
      </c>
      <c r="S446">
        <f>E446-previous!E537</f>
        <v>-5.1480460674420137E-3</v>
      </c>
      <c r="T446">
        <f>F446-previous!F537</f>
        <v>-8.3366705222021054E-5</v>
      </c>
    </row>
    <row r="447" spans="1:20" x14ac:dyDescent="0.2">
      <c r="A447" s="1" t="s">
        <v>31</v>
      </c>
      <c r="B447" s="1" t="s">
        <v>32</v>
      </c>
      <c r="C447" s="1">
        <v>922</v>
      </c>
      <c r="D447" s="1">
        <v>0</v>
      </c>
      <c r="E447" s="1">
        <v>0.75696573486879404</v>
      </c>
      <c r="F447" s="1">
        <v>0.78241954365216704</v>
      </c>
      <c r="G447" s="1">
        <v>12.3370043139257</v>
      </c>
      <c r="H447" s="1">
        <v>15.1</v>
      </c>
      <c r="I447" s="1">
        <v>2.7629956860743499</v>
      </c>
      <c r="J447" s="1">
        <v>16.805506744944399</v>
      </c>
      <c r="K447" s="1">
        <v>20.135140997830799</v>
      </c>
      <c r="L447" s="1">
        <v>3.32963425288641</v>
      </c>
      <c r="M447" s="1">
        <v>14.376943395855699</v>
      </c>
      <c r="N447" s="1">
        <v>16.048962185207699</v>
      </c>
      <c r="O447" s="1">
        <v>1.672018789352</v>
      </c>
      <c r="P447" s="1" t="s">
        <v>84</v>
      </c>
      <c r="Q447" s="1">
        <v>12</v>
      </c>
      <c r="R447" s="1" t="s">
        <v>89</v>
      </c>
      <c r="S447">
        <f>E447-previous!E539</f>
        <v>-1.9591146735159493E-3</v>
      </c>
      <c r="T447">
        <f>F447-previous!F539</f>
        <v>8.4166375779004543E-4</v>
      </c>
    </row>
    <row r="448" spans="1:20" x14ac:dyDescent="0.2">
      <c r="A448" s="1" t="s">
        <v>33</v>
      </c>
      <c r="B448" s="1" t="s">
        <v>34</v>
      </c>
      <c r="C448" s="1">
        <v>922</v>
      </c>
      <c r="D448" s="1">
        <v>0</v>
      </c>
      <c r="E448" s="1">
        <v>0.47068128456931801</v>
      </c>
      <c r="F448" s="1">
        <v>0.50761602921701998</v>
      </c>
      <c r="G448" s="1">
        <v>8.2998501820169306</v>
      </c>
      <c r="H448" s="1">
        <v>21</v>
      </c>
      <c r="I448" s="1">
        <v>12.7001498179831</v>
      </c>
      <c r="J448" s="1">
        <v>12.6478298223749</v>
      </c>
      <c r="K448" s="1">
        <v>24.1247288503254</v>
      </c>
      <c r="L448" s="1">
        <v>11.4768990279505</v>
      </c>
      <c r="M448" s="1">
        <v>12.3963421651952</v>
      </c>
      <c r="N448" s="1">
        <v>16.063338130740799</v>
      </c>
      <c r="O448" s="1">
        <v>3.6669959655455799</v>
      </c>
      <c r="P448" s="1" t="s">
        <v>84</v>
      </c>
      <c r="Q448" s="1">
        <v>13</v>
      </c>
      <c r="R448" s="1" t="s">
        <v>89</v>
      </c>
      <c r="S448">
        <f>E448-previous!E540</f>
        <v>4.3834512260598757E-4</v>
      </c>
      <c r="T448">
        <f>F448-previous!F540</f>
        <v>-3.3230820538199257E-4</v>
      </c>
    </row>
    <row r="449" spans="1:20" x14ac:dyDescent="0.2">
      <c r="A449" s="1" t="s">
        <v>35</v>
      </c>
      <c r="B449" s="1" t="s">
        <v>36</v>
      </c>
      <c r="C449" s="1">
        <v>922</v>
      </c>
      <c r="D449" s="1">
        <v>0</v>
      </c>
      <c r="E449" s="1">
        <v>0.79094969262968096</v>
      </c>
      <c r="F449" s="1">
        <v>0.77556559075412301</v>
      </c>
      <c r="G449" s="1">
        <v>59.467949625017702</v>
      </c>
      <c r="H449" s="1">
        <v>54.7</v>
      </c>
      <c r="I449" s="1">
        <v>4.7679496250176898</v>
      </c>
      <c r="J449" s="1">
        <v>55.043325131411997</v>
      </c>
      <c r="K449" s="1">
        <v>51.901193058568303</v>
      </c>
      <c r="L449" s="1">
        <v>3.1421320728436402</v>
      </c>
      <c r="M449" s="1">
        <v>23.315974136935299</v>
      </c>
      <c r="N449" s="1">
        <v>17.993074692863601</v>
      </c>
      <c r="O449" s="1">
        <v>5.3228994440716901</v>
      </c>
      <c r="P449" s="1" t="s">
        <v>84</v>
      </c>
      <c r="Q449" s="1">
        <v>14</v>
      </c>
      <c r="R449" s="1" t="s">
        <v>89</v>
      </c>
      <c r="S449">
        <f>E449-previous!E541</f>
        <v>3.023717373292989E-3</v>
      </c>
      <c r="T449">
        <f>F449-previous!F541</f>
        <v>1.3685976045190174E-3</v>
      </c>
    </row>
    <row r="450" spans="1:20" x14ac:dyDescent="0.2">
      <c r="A450" s="1" t="s">
        <v>37</v>
      </c>
      <c r="B450" s="1" t="s">
        <v>38</v>
      </c>
      <c r="C450" s="1">
        <v>922</v>
      </c>
      <c r="D450" s="1">
        <v>0</v>
      </c>
      <c r="E450" s="1">
        <v>0.77161736952195803</v>
      </c>
      <c r="F450" s="1">
        <v>0.70943111368316303</v>
      </c>
      <c r="G450" s="1">
        <v>6.4160662864505902</v>
      </c>
      <c r="H450" s="1">
        <v>9</v>
      </c>
      <c r="I450" s="1">
        <v>2.5839337135494098</v>
      </c>
      <c r="J450" s="1">
        <v>10.0312998917847</v>
      </c>
      <c r="K450" s="1">
        <v>11.651301518438199</v>
      </c>
      <c r="L450" s="1">
        <v>1.6200016266534301</v>
      </c>
      <c r="M450" s="1">
        <v>10.564463111782</v>
      </c>
      <c r="N450" s="1">
        <v>9.5241406198892502</v>
      </c>
      <c r="O450" s="1">
        <v>1.04032249189278</v>
      </c>
      <c r="P450" s="1" t="s">
        <v>84</v>
      </c>
      <c r="Q450" s="1">
        <v>15</v>
      </c>
      <c r="R450" s="1" t="s">
        <v>89</v>
      </c>
      <c r="S450">
        <f>E450-previous!E543</f>
        <v>2.6140265712000232E-3</v>
      </c>
      <c r="T450">
        <f>F450-previous!F543</f>
        <v>3.324136579771042E-3</v>
      </c>
    </row>
    <row r="451" spans="1:20" x14ac:dyDescent="0.2">
      <c r="A451" s="1" t="s">
        <v>39</v>
      </c>
      <c r="B451" s="1" t="s">
        <v>40</v>
      </c>
      <c r="C451" s="1">
        <v>922</v>
      </c>
      <c r="D451" s="1">
        <v>0</v>
      </c>
      <c r="E451" s="1">
        <v>0.79678705813294604</v>
      </c>
      <c r="F451" s="1">
        <v>0.77964376068599595</v>
      </c>
      <c r="G451" s="1">
        <v>9.8149066873828605</v>
      </c>
      <c r="H451" s="1">
        <v>18.5</v>
      </c>
      <c r="I451" s="1">
        <v>8.6850933126171395</v>
      </c>
      <c r="J451" s="1">
        <v>18.907327678534902</v>
      </c>
      <c r="K451" s="1">
        <v>23.610737527114999</v>
      </c>
      <c r="L451" s="1">
        <v>4.70340984858003</v>
      </c>
      <c r="M451" s="1">
        <v>21.7141116123355</v>
      </c>
      <c r="N451" s="1">
        <v>18.293606262143999</v>
      </c>
      <c r="O451" s="1">
        <v>3.42050535019147</v>
      </c>
      <c r="P451" s="1" t="s">
        <v>84</v>
      </c>
      <c r="Q451" s="1">
        <v>16</v>
      </c>
      <c r="R451" s="1" t="s">
        <v>89</v>
      </c>
      <c r="S451">
        <f>E451-previous!E545</f>
        <v>1.2385616791200649E-3</v>
      </c>
      <c r="T451">
        <f>F451-previous!F545</f>
        <v>-1.1371608770610608E-3</v>
      </c>
    </row>
    <row r="452" spans="1:20" x14ac:dyDescent="0.2">
      <c r="A452" s="1" t="s">
        <v>41</v>
      </c>
      <c r="B452" s="1" t="s">
        <v>42</v>
      </c>
      <c r="C452" s="1">
        <v>922</v>
      </c>
      <c r="D452" s="1">
        <v>0</v>
      </c>
      <c r="E452" s="1">
        <v>0.73627008667446903</v>
      </c>
      <c r="F452" s="1">
        <v>0.66739874553576894</v>
      </c>
      <c r="G452" s="1">
        <v>12.827980282053799</v>
      </c>
      <c r="H452" s="1">
        <v>10.45</v>
      </c>
      <c r="I452" s="1">
        <v>2.3779802820537501</v>
      </c>
      <c r="J452" s="1">
        <v>16.0180472982683</v>
      </c>
      <c r="K452" s="1">
        <v>12.8424078091106</v>
      </c>
      <c r="L452" s="1">
        <v>3.17563948915772</v>
      </c>
      <c r="M452" s="1">
        <v>13.109735785078501</v>
      </c>
      <c r="N452" s="1">
        <v>10.548775695805499</v>
      </c>
      <c r="O452" s="1">
        <v>2.56096008927299</v>
      </c>
      <c r="P452" s="1" t="s">
        <v>84</v>
      </c>
      <c r="Q452" s="1">
        <v>17</v>
      </c>
      <c r="R452" s="1" t="s">
        <v>89</v>
      </c>
      <c r="S452">
        <f>E452-previous!E547</f>
        <v>6.5105855045080041E-3</v>
      </c>
      <c r="T452">
        <f>F452-previous!F547</f>
        <v>2.8353063074749718E-3</v>
      </c>
    </row>
    <row r="453" spans="1:20" x14ac:dyDescent="0.2">
      <c r="A453" s="1" t="s">
        <v>43</v>
      </c>
      <c r="B453" s="1" t="s">
        <v>44</v>
      </c>
      <c r="C453" s="1">
        <v>922</v>
      </c>
      <c r="D453" s="1">
        <v>0</v>
      </c>
      <c r="E453" s="1">
        <v>0.422763088570909</v>
      </c>
      <c r="F453" s="1">
        <v>0.46720663577548799</v>
      </c>
      <c r="G453" s="1">
        <v>43.132522755549999</v>
      </c>
      <c r="H453" s="1">
        <v>8</v>
      </c>
      <c r="I453" s="1">
        <v>35.132522755549999</v>
      </c>
      <c r="J453" s="1">
        <v>42.700948079506098</v>
      </c>
      <c r="K453" s="1">
        <v>12.5689804772234</v>
      </c>
      <c r="L453" s="1">
        <v>30.1319676022826</v>
      </c>
      <c r="M453" s="1">
        <v>19.139924930353398</v>
      </c>
      <c r="N453" s="1">
        <v>13.2409669633894</v>
      </c>
      <c r="O453" s="1">
        <v>5.8989579669640104</v>
      </c>
      <c r="P453" s="1" t="s">
        <v>84</v>
      </c>
      <c r="Q453" s="1">
        <v>18</v>
      </c>
      <c r="R453" s="1" t="s">
        <v>89</v>
      </c>
      <c r="S453">
        <f>E453-previous!E549</f>
        <v>-2.6959152163602562E-4</v>
      </c>
      <c r="T453">
        <f>F453-previous!F549</f>
        <v>-3.0815236717401939E-4</v>
      </c>
    </row>
    <row r="454" spans="1:20" x14ac:dyDescent="0.2">
      <c r="A454" s="1" t="s">
        <v>45</v>
      </c>
      <c r="B454" s="1" t="s">
        <v>46</v>
      </c>
      <c r="C454" s="1">
        <v>922</v>
      </c>
      <c r="D454" s="1">
        <v>0</v>
      </c>
      <c r="E454" s="1">
        <v>0.99244854270438998</v>
      </c>
      <c r="F454" s="1">
        <v>0.99113180661400802</v>
      </c>
      <c r="G454" s="1">
        <v>67.937416511186598</v>
      </c>
      <c r="H454" s="1">
        <v>66.900000000000006</v>
      </c>
      <c r="I454" s="1">
        <v>1.0374165111865901</v>
      </c>
      <c r="J454" s="1">
        <v>65.886593354924102</v>
      </c>
      <c r="K454" s="1">
        <v>64.895770065075894</v>
      </c>
      <c r="L454" s="1">
        <v>0.99082328984819401</v>
      </c>
      <c r="M454" s="1">
        <v>14.844515853486</v>
      </c>
      <c r="N454" s="1">
        <v>14.9364841820701</v>
      </c>
      <c r="O454" s="1">
        <v>9.1968328584135506E-2</v>
      </c>
      <c r="P454" s="1" t="s">
        <v>84</v>
      </c>
      <c r="Q454" s="1">
        <v>19</v>
      </c>
      <c r="R454" s="1" t="s">
        <v>89</v>
      </c>
      <c r="S454">
        <f>E454-previous!E551</f>
        <v>-3.5853626700799168E-4</v>
      </c>
      <c r="T454">
        <f>F454-previous!F551</f>
        <v>-1.0294981788290247E-3</v>
      </c>
    </row>
    <row r="455" spans="1:20" x14ac:dyDescent="0.2">
      <c r="A455" s="1" t="s">
        <v>47</v>
      </c>
      <c r="B455" s="1" t="s">
        <v>48</v>
      </c>
      <c r="C455" s="1">
        <v>922</v>
      </c>
      <c r="D455" s="1">
        <v>0</v>
      </c>
      <c r="E455" s="1">
        <v>0.31827702701219801</v>
      </c>
      <c r="F455" s="1">
        <v>0.448521944843215</v>
      </c>
      <c r="G455" s="1">
        <v>1.2090107577770399</v>
      </c>
      <c r="H455" s="1">
        <v>1.9</v>
      </c>
      <c r="I455" s="1">
        <v>0.69098924222295999</v>
      </c>
      <c r="J455" s="1">
        <v>1.4159947288846999</v>
      </c>
      <c r="K455" s="1">
        <v>2.2759219088937099</v>
      </c>
      <c r="L455" s="1">
        <v>0.85992718000900803</v>
      </c>
      <c r="M455" s="1">
        <v>0.95874046615165998</v>
      </c>
      <c r="N455" s="1">
        <v>1.5101054699154799</v>
      </c>
      <c r="O455" s="1">
        <v>0.55136500376382502</v>
      </c>
      <c r="P455" s="1" t="s">
        <v>84</v>
      </c>
      <c r="Q455" s="1">
        <v>20</v>
      </c>
      <c r="R455" s="1" t="s">
        <v>89</v>
      </c>
      <c r="S455">
        <f>E455-previous!E554</f>
        <v>-4.9949704039490006E-2</v>
      </c>
      <c r="T455">
        <f>F455-previous!F554</f>
        <v>-1.7312090232752986E-2</v>
      </c>
    </row>
    <row r="456" spans="1:20" x14ac:dyDescent="0.2">
      <c r="A456" s="1" t="s">
        <v>49</v>
      </c>
      <c r="B456" s="1" t="s">
        <v>50</v>
      </c>
      <c r="C456" s="1">
        <v>922</v>
      </c>
      <c r="D456" s="1">
        <v>0</v>
      </c>
      <c r="E456" s="1">
        <v>0.836594124318773</v>
      </c>
      <c r="F456" s="1">
        <v>0.86329127907868197</v>
      </c>
      <c r="G456" s="1">
        <v>35.133084705373498</v>
      </c>
      <c r="H456" s="1">
        <v>39</v>
      </c>
      <c r="I456" s="1">
        <v>3.8669152946265002</v>
      </c>
      <c r="J456" s="1">
        <v>35.832864281785902</v>
      </c>
      <c r="K456" s="1">
        <v>40.572885032537997</v>
      </c>
      <c r="L456" s="1">
        <v>4.7400207507520902</v>
      </c>
      <c r="M456" s="1">
        <v>14.037355576559801</v>
      </c>
      <c r="N456" s="1">
        <v>16.113589133124702</v>
      </c>
      <c r="O456" s="1">
        <v>2.07623355656487</v>
      </c>
      <c r="P456" s="1" t="s">
        <v>84</v>
      </c>
      <c r="Q456" s="1">
        <v>21</v>
      </c>
      <c r="R456" s="1" t="s">
        <v>89</v>
      </c>
      <c r="S456">
        <f>E456-previous!E556</f>
        <v>-1.1482022212794263E-4</v>
      </c>
      <c r="T456">
        <f>F456-previous!F556</f>
        <v>-1.091030044300112E-4</v>
      </c>
    </row>
    <row r="457" spans="1:20" x14ac:dyDescent="0.2">
      <c r="A457" s="1" t="s">
        <v>51</v>
      </c>
      <c r="B457" s="1" t="s">
        <v>52</v>
      </c>
      <c r="C457" s="1">
        <v>922</v>
      </c>
      <c r="D457" s="1">
        <v>0</v>
      </c>
      <c r="E457" s="1">
        <v>0.68871797396065504</v>
      </c>
      <c r="F457" s="1">
        <v>0.63366362472971605</v>
      </c>
      <c r="G457" s="1">
        <v>3.30161662004571</v>
      </c>
      <c r="H457" s="1">
        <v>0.5</v>
      </c>
      <c r="I457" s="1">
        <v>2.80161662004571</v>
      </c>
      <c r="J457" s="1">
        <v>6.2730926642223803</v>
      </c>
      <c r="K457" s="1">
        <v>2.7810195227765702</v>
      </c>
      <c r="L457" s="1">
        <v>3.4920731414457999</v>
      </c>
      <c r="M457" s="1">
        <v>8.9410379222019305</v>
      </c>
      <c r="N457" s="1">
        <v>5.7438706264832398</v>
      </c>
      <c r="O457" s="1">
        <v>3.1971672957186899</v>
      </c>
      <c r="P457" s="1" t="s">
        <v>84</v>
      </c>
      <c r="Q457" s="1">
        <v>22</v>
      </c>
      <c r="R457" s="1" t="s">
        <v>89</v>
      </c>
      <c r="S457">
        <f>E457-previous!E558</f>
        <v>-4.3503688690593734E-4</v>
      </c>
      <c r="T457">
        <f>F457-previous!F558</f>
        <v>1.1271742172480614E-3</v>
      </c>
    </row>
    <row r="458" spans="1:20" x14ac:dyDescent="0.2">
      <c r="A458" s="1" t="s">
        <v>53</v>
      </c>
      <c r="B458" s="1" t="s">
        <v>54</v>
      </c>
      <c r="C458" s="1">
        <v>922</v>
      </c>
      <c r="D458" s="1">
        <v>0</v>
      </c>
      <c r="E458" s="1">
        <v>0.59009071621138198</v>
      </c>
      <c r="F458" s="1">
        <v>0.37540783924471399</v>
      </c>
      <c r="G458" s="1">
        <v>13.219422784499599</v>
      </c>
      <c r="H458" s="1">
        <v>4.5</v>
      </c>
      <c r="I458" s="1">
        <v>8.7194227844995993</v>
      </c>
      <c r="J458" s="1">
        <v>15.195516572612499</v>
      </c>
      <c r="K458" s="1">
        <v>7.7121475054229904</v>
      </c>
      <c r="L458" s="1">
        <v>7.4833690671895203</v>
      </c>
      <c r="M458" s="1">
        <v>9.6005778910550408</v>
      </c>
      <c r="N458" s="1">
        <v>9.5630341468234192</v>
      </c>
      <c r="O458" s="1">
        <v>3.7543744231612698E-2</v>
      </c>
      <c r="P458" s="1" t="s">
        <v>84</v>
      </c>
      <c r="Q458" s="1">
        <v>23</v>
      </c>
      <c r="R458" s="1" t="s">
        <v>89</v>
      </c>
      <c r="S458">
        <f>E458-previous!E560</f>
        <v>-3.6206428817597835E-4</v>
      </c>
      <c r="T458">
        <f>F458-previous!F560</f>
        <v>-3.1946243326003154E-4</v>
      </c>
    </row>
    <row r="459" spans="1:20" x14ac:dyDescent="0.2">
      <c r="A459" s="1" t="s">
        <v>55</v>
      </c>
      <c r="B459" s="1" t="s">
        <v>56</v>
      </c>
      <c r="C459" s="1">
        <v>922</v>
      </c>
      <c r="D459" s="1">
        <v>0</v>
      </c>
      <c r="E459" s="1">
        <v>0.96634140753056297</v>
      </c>
      <c r="F459" s="1">
        <v>0.96946825699747696</v>
      </c>
      <c r="G459" s="1">
        <v>45.713597968241103</v>
      </c>
      <c r="H459" s="1">
        <v>38.75</v>
      </c>
      <c r="I459" s="1">
        <v>6.96359796824105</v>
      </c>
      <c r="J459" s="1">
        <v>44.607542814711898</v>
      </c>
      <c r="K459" s="1">
        <v>38.541973969631201</v>
      </c>
      <c r="L459" s="1">
        <v>6.0655688450806498</v>
      </c>
      <c r="M459" s="1">
        <v>19.691789668646901</v>
      </c>
      <c r="N459" s="1">
        <v>17.633471947039499</v>
      </c>
      <c r="O459" s="1">
        <v>2.0583177216073598</v>
      </c>
      <c r="P459" s="1" t="s">
        <v>84</v>
      </c>
      <c r="Q459" s="1">
        <v>24</v>
      </c>
      <c r="R459" s="1" t="s">
        <v>89</v>
      </c>
      <c r="S459">
        <f>E459-previous!E562</f>
        <v>4.7516711450301674E-4</v>
      </c>
      <c r="T459">
        <f>F459-previous!F562</f>
        <v>3.6997140478500778E-4</v>
      </c>
    </row>
    <row r="460" spans="1:20" x14ac:dyDescent="0.2">
      <c r="A460" s="1" t="s">
        <v>57</v>
      </c>
      <c r="B460" s="1" t="s">
        <v>58</v>
      </c>
      <c r="C460" s="1">
        <v>923</v>
      </c>
      <c r="D460" s="1">
        <v>0</v>
      </c>
      <c r="E460" s="1">
        <v>0.97410609319705399</v>
      </c>
      <c r="F460" s="1">
        <v>0.97234166558272905</v>
      </c>
      <c r="G460" s="1">
        <v>27.6365306183447</v>
      </c>
      <c r="H460" s="1">
        <v>27.1</v>
      </c>
      <c r="I460" s="1">
        <v>0.53653061834469895</v>
      </c>
      <c r="J460" s="1">
        <v>29.482829501013001</v>
      </c>
      <c r="K460" s="1">
        <v>28.939544962080198</v>
      </c>
      <c r="L460" s="1">
        <v>0.54328453893287298</v>
      </c>
      <c r="M460" s="1">
        <v>12.3758815585769</v>
      </c>
      <c r="N460" s="1">
        <v>11.7107171658665</v>
      </c>
      <c r="O460" s="1">
        <v>0.66516439271036998</v>
      </c>
      <c r="P460" s="1" t="s">
        <v>84</v>
      </c>
      <c r="Q460" s="1">
        <v>25</v>
      </c>
      <c r="R460" s="1" t="s">
        <v>89</v>
      </c>
      <c r="S460">
        <f>E460-previous!E564</f>
        <v>1.2588678284397581E-4</v>
      </c>
      <c r="T460">
        <f>F460-previous!F564</f>
        <v>7.041887303804728E-5</v>
      </c>
    </row>
    <row r="461" spans="1:20" x14ac:dyDescent="0.2">
      <c r="A461" s="1" t="s">
        <v>59</v>
      </c>
      <c r="B461" s="1" t="s">
        <v>60</v>
      </c>
      <c r="C461" s="1">
        <v>923</v>
      </c>
      <c r="D461" s="1">
        <v>0</v>
      </c>
      <c r="E461" s="1">
        <v>0.92139862989841204</v>
      </c>
      <c r="F461" s="1">
        <v>0.92312781921409204</v>
      </c>
      <c r="G461" s="1">
        <v>53.038329245461</v>
      </c>
      <c r="H461" s="1">
        <v>55.2</v>
      </c>
      <c r="I461" s="1">
        <v>2.1616707545390001</v>
      </c>
      <c r="J461" s="1">
        <v>53.168335211848898</v>
      </c>
      <c r="K461" s="1">
        <v>55.056988082340197</v>
      </c>
      <c r="L461" s="1">
        <v>1.88865287049127</v>
      </c>
      <c r="M461" s="1">
        <v>15.9011681626334</v>
      </c>
      <c r="N461" s="1">
        <v>15.0315626871836</v>
      </c>
      <c r="O461" s="1">
        <v>0.869605475449854</v>
      </c>
      <c r="P461" s="1" t="s">
        <v>84</v>
      </c>
      <c r="Q461" s="1">
        <v>26</v>
      </c>
      <c r="R461" s="1" t="s">
        <v>89</v>
      </c>
      <c r="S461">
        <f>E461-previous!E567</f>
        <v>2.2166659773059649E-5</v>
      </c>
      <c r="T461">
        <f>F461-previous!F567</f>
        <v>6.2036916482988147E-5</v>
      </c>
    </row>
    <row r="462" spans="1:20" x14ac:dyDescent="0.2">
      <c r="A462" s="1" t="s">
        <v>61</v>
      </c>
      <c r="B462" s="1" t="s">
        <v>62</v>
      </c>
      <c r="C462" s="1">
        <v>923</v>
      </c>
      <c r="D462" s="1">
        <v>0</v>
      </c>
      <c r="E462" s="1">
        <v>0.87766369347044804</v>
      </c>
      <c r="F462" s="1">
        <v>0.91817460248170901</v>
      </c>
      <c r="G462" s="1">
        <v>12.2279961026307</v>
      </c>
      <c r="H462" s="1">
        <v>12.3</v>
      </c>
      <c r="I462" s="1">
        <v>7.2003897369299394E-2</v>
      </c>
      <c r="J462" s="1">
        <v>14.4605529878511</v>
      </c>
      <c r="K462" s="1">
        <v>14.289057421451799</v>
      </c>
      <c r="L462" s="1">
        <v>0.17149556639927299</v>
      </c>
      <c r="M462" s="1">
        <v>10.074525399275499</v>
      </c>
      <c r="N462" s="1">
        <v>8.92578581215</v>
      </c>
      <c r="O462" s="1">
        <v>1.1487395871255</v>
      </c>
      <c r="P462" s="1" t="s">
        <v>84</v>
      </c>
      <c r="Q462" s="1">
        <v>27</v>
      </c>
      <c r="R462" s="1" t="s">
        <v>89</v>
      </c>
      <c r="S462">
        <f>E462-previous!E570</f>
        <v>1.5050621379009144E-4</v>
      </c>
      <c r="T462">
        <f>F462-previous!F570</f>
        <v>2.3029314726497052E-4</v>
      </c>
    </row>
    <row r="463" spans="1:20" x14ac:dyDescent="0.2">
      <c r="A463" s="1" t="s">
        <v>63</v>
      </c>
      <c r="B463" s="1" t="s">
        <v>64</v>
      </c>
      <c r="C463" s="1">
        <v>923</v>
      </c>
      <c r="D463" s="1">
        <v>0</v>
      </c>
      <c r="E463" s="1">
        <v>0.52917425205794699</v>
      </c>
      <c r="F463" s="1">
        <v>0.58610748091137999</v>
      </c>
      <c r="G463" s="1">
        <v>70.228384991843399</v>
      </c>
      <c r="H463" s="1">
        <v>71.3</v>
      </c>
      <c r="I463" s="1">
        <v>1.0716150081566</v>
      </c>
      <c r="J463" s="1">
        <v>67.118312563025697</v>
      </c>
      <c r="K463" s="1">
        <v>69.951462621885199</v>
      </c>
      <c r="L463" s="1">
        <v>2.8331500588594198</v>
      </c>
      <c r="M463" s="1">
        <v>13.4910948066871</v>
      </c>
      <c r="N463" s="1">
        <v>12.619438296241499</v>
      </c>
      <c r="O463" s="1">
        <v>0.87165651044557002</v>
      </c>
      <c r="P463" s="1" t="s">
        <v>84</v>
      </c>
      <c r="Q463" s="1">
        <v>28</v>
      </c>
      <c r="R463" s="1" t="s">
        <v>89</v>
      </c>
      <c r="S463">
        <f>E463-previous!E573</f>
        <v>2.1381981197099442E-4</v>
      </c>
      <c r="T463">
        <f>F463-previous!F573</f>
        <v>4.0919514524895284E-4</v>
      </c>
    </row>
    <row r="464" spans="1:20" x14ac:dyDescent="0.2">
      <c r="A464" s="1" t="s">
        <v>65</v>
      </c>
      <c r="B464" s="1" t="s">
        <v>66</v>
      </c>
      <c r="C464" s="1">
        <v>923</v>
      </c>
      <c r="D464" s="1">
        <v>0</v>
      </c>
      <c r="E464" s="1">
        <v>0.29729135235842102</v>
      </c>
      <c r="F464" s="1">
        <v>0.46625281047159101</v>
      </c>
      <c r="G464" s="1">
        <v>16.852981029810302</v>
      </c>
      <c r="H464" s="1">
        <v>12.3</v>
      </c>
      <c r="I464" s="1">
        <v>4.5529810298103</v>
      </c>
      <c r="J464" s="1">
        <v>20.146200938420101</v>
      </c>
      <c r="K464" s="1">
        <v>13.791765980498401</v>
      </c>
      <c r="L464" s="1">
        <v>6.3544349579216801</v>
      </c>
      <c r="M464" s="1">
        <v>12.6418372453921</v>
      </c>
      <c r="N464" s="1">
        <v>8.3579061912533792</v>
      </c>
      <c r="O464" s="1">
        <v>4.2839310541387103</v>
      </c>
      <c r="P464" s="1" t="s">
        <v>84</v>
      </c>
      <c r="Q464" s="1">
        <v>29</v>
      </c>
      <c r="R464" s="1" t="s">
        <v>89</v>
      </c>
      <c r="S464">
        <f>E464-previous!E576</f>
        <v>6.2218085893400721E-4</v>
      </c>
      <c r="T464">
        <f>F464-previous!F576</f>
        <v>7.2723521478101905E-4</v>
      </c>
    </row>
    <row r="465" spans="1:20" x14ac:dyDescent="0.2">
      <c r="A465" s="1" t="s">
        <v>67</v>
      </c>
      <c r="B465" s="1" t="s">
        <v>68</v>
      </c>
      <c r="C465" s="1">
        <v>923</v>
      </c>
      <c r="D465" s="1">
        <v>0</v>
      </c>
      <c r="E465" s="1">
        <v>0.88646618371785202</v>
      </c>
      <c r="F465" s="1">
        <v>0.91005421192647995</v>
      </c>
      <c r="G465" s="1">
        <v>62.708342352482802</v>
      </c>
      <c r="H465" s="1">
        <v>66.400000000000006</v>
      </c>
      <c r="I465" s="1">
        <v>3.6916576475172</v>
      </c>
      <c r="J465" s="1">
        <v>60.534758789961103</v>
      </c>
      <c r="K465" s="1">
        <v>65.173131094257897</v>
      </c>
      <c r="L465" s="1">
        <v>4.63837230429671</v>
      </c>
      <c r="M465" s="1">
        <v>15.7737949678577</v>
      </c>
      <c r="N465" s="1">
        <v>13.662137685194701</v>
      </c>
      <c r="O465" s="1">
        <v>2.1116572826630202</v>
      </c>
      <c r="P465" s="1" t="s">
        <v>84</v>
      </c>
      <c r="Q465" s="1">
        <v>30</v>
      </c>
      <c r="R465" s="1" t="s">
        <v>89</v>
      </c>
      <c r="S465">
        <f>E465-previous!E579</f>
        <v>6.3842363670074675E-6</v>
      </c>
      <c r="T465">
        <f>F465-previous!F579</f>
        <v>4.8426846154914216E-5</v>
      </c>
    </row>
    <row r="466" spans="1:20" x14ac:dyDescent="0.2">
      <c r="A466" s="1" t="s">
        <v>69</v>
      </c>
      <c r="B466" s="1" t="s">
        <v>70</v>
      </c>
      <c r="C466" s="1">
        <v>923</v>
      </c>
      <c r="D466" s="1">
        <v>0</v>
      </c>
      <c r="E466" s="1">
        <v>0.282197860868521</v>
      </c>
      <c r="F466" s="1">
        <v>5.5931520630994498E-2</v>
      </c>
      <c r="G466" s="1">
        <v>0.44792833146696498</v>
      </c>
      <c r="H466" s="1">
        <v>2.5</v>
      </c>
      <c r="I466" s="1">
        <v>2.05207166853303</v>
      </c>
      <c r="J466" s="1">
        <v>0.76142266062809605</v>
      </c>
      <c r="K466" s="1">
        <v>3.1590465872156002</v>
      </c>
      <c r="L466" s="1">
        <v>2.3976239265875101</v>
      </c>
      <c r="M466" s="1">
        <v>1.2842823560219101</v>
      </c>
      <c r="N466" s="1">
        <v>2.71280644899604</v>
      </c>
      <c r="O466" s="1">
        <v>1.4285240929741301</v>
      </c>
      <c r="P466" s="1" t="s">
        <v>84</v>
      </c>
      <c r="Q466" s="1">
        <v>31</v>
      </c>
      <c r="R466" s="1" t="s">
        <v>89</v>
      </c>
      <c r="S466">
        <f>E466-previous!E582</f>
        <v>-8.789982363099913E-5</v>
      </c>
      <c r="T466">
        <f>F466-previous!F582</f>
        <v>8.3476402404069477E-4</v>
      </c>
    </row>
    <row r="467" spans="1:20" x14ac:dyDescent="0.2">
      <c r="A467" s="1" t="s">
        <v>71</v>
      </c>
      <c r="B467" s="1" t="s">
        <v>72</v>
      </c>
      <c r="C467" s="1">
        <v>923</v>
      </c>
      <c r="D467" s="1">
        <v>0</v>
      </c>
      <c r="E467" s="1">
        <v>0.73783201065381399</v>
      </c>
      <c r="F467" s="1">
        <v>0.70103492658781497</v>
      </c>
      <c r="G467" s="1">
        <v>97.050439464723993</v>
      </c>
      <c r="H467" s="1">
        <v>90.2</v>
      </c>
      <c r="I467" s="1">
        <v>6.8504394647240003</v>
      </c>
      <c r="J467" s="1">
        <v>95.064634473523995</v>
      </c>
      <c r="K467" s="1">
        <v>88.174539544962101</v>
      </c>
      <c r="L467" s="1">
        <v>6.8900949285619504</v>
      </c>
      <c r="M467" s="1">
        <v>6.9472236467436597</v>
      </c>
      <c r="N467" s="1">
        <v>8.2901943802656692</v>
      </c>
      <c r="O467" s="1">
        <v>1.34297073352201</v>
      </c>
      <c r="P467" s="1" t="s">
        <v>84</v>
      </c>
      <c r="Q467" s="1">
        <v>32</v>
      </c>
      <c r="R467" s="1" t="s">
        <v>89</v>
      </c>
      <c r="S467">
        <f>E467-previous!E585</f>
        <v>1.3767020362098759E-4</v>
      </c>
      <c r="T467">
        <f>F467-previous!F585</f>
        <v>7.3726701370491199E-4</v>
      </c>
    </row>
    <row r="468" spans="1:20" x14ac:dyDescent="0.2">
      <c r="A468" s="1" t="s">
        <v>73</v>
      </c>
      <c r="B468" s="1" t="s">
        <v>74</v>
      </c>
      <c r="C468" s="1">
        <v>923</v>
      </c>
      <c r="D468" s="1">
        <v>0</v>
      </c>
      <c r="E468" s="1">
        <v>0.83734934158607299</v>
      </c>
      <c r="F468" s="1">
        <v>0.83219201491873895</v>
      </c>
      <c r="G468" s="1">
        <v>30.101778952771099</v>
      </c>
      <c r="H468" s="1">
        <v>41.7</v>
      </c>
      <c r="I468" s="1">
        <v>11.5982210472289</v>
      </c>
      <c r="J468" s="1">
        <v>31.479299119049202</v>
      </c>
      <c r="K468" s="1">
        <v>41.968039003250297</v>
      </c>
      <c r="L468" s="1">
        <v>10.488739884201101</v>
      </c>
      <c r="M468" s="1">
        <v>13.9330717057444</v>
      </c>
      <c r="N468" s="1">
        <v>15.0899086803441</v>
      </c>
      <c r="O468" s="1">
        <v>1.15683697459969</v>
      </c>
      <c r="P468" s="1" t="s">
        <v>84</v>
      </c>
      <c r="Q468" s="1">
        <v>33</v>
      </c>
      <c r="R468" s="1" t="s">
        <v>89</v>
      </c>
      <c r="S468">
        <f>E468-previous!E588</f>
        <v>7.4927937564028824E-5</v>
      </c>
      <c r="T468">
        <f>F468-previous!F588</f>
        <v>1.6944812040298185E-4</v>
      </c>
    </row>
    <row r="469" spans="1:20" x14ac:dyDescent="0.2">
      <c r="A469" s="1" t="s">
        <v>75</v>
      </c>
      <c r="B469" s="1" t="s">
        <v>76</v>
      </c>
      <c r="C469" s="1">
        <v>923</v>
      </c>
      <c r="D469" s="1">
        <v>0</v>
      </c>
      <c r="E469" s="1">
        <v>9.1642027042528398E-2</v>
      </c>
      <c r="F469" s="1">
        <v>0.48239589327329002</v>
      </c>
      <c r="G469" s="1">
        <v>96.699946650407696</v>
      </c>
      <c r="H469" s="1">
        <v>95.7</v>
      </c>
      <c r="I469" s="1">
        <v>0.99994665040769304</v>
      </c>
      <c r="J469" s="1">
        <v>94.792834765679601</v>
      </c>
      <c r="K469" s="1">
        <v>94.150812567713999</v>
      </c>
      <c r="L469" s="1">
        <v>0.64202219796567295</v>
      </c>
      <c r="M469" s="1">
        <v>7.1011304564648201</v>
      </c>
      <c r="N469" s="1">
        <v>6.7950127566384104</v>
      </c>
      <c r="O469" s="1">
        <v>0.30611769982641102</v>
      </c>
      <c r="P469" s="1" t="s">
        <v>84</v>
      </c>
      <c r="Q469" s="1">
        <v>34</v>
      </c>
      <c r="R469" s="1" t="s">
        <v>89</v>
      </c>
      <c r="S469">
        <f>E469-previous!E591</f>
        <v>9.4618994940509626E-7</v>
      </c>
      <c r="T469">
        <f>F469-previous!F591</f>
        <v>-2.2245370315499002E-4</v>
      </c>
    </row>
    <row r="470" spans="1:20" x14ac:dyDescent="0.2">
      <c r="A470" s="1" t="s">
        <v>77</v>
      </c>
      <c r="B470" s="1" t="s">
        <v>78</v>
      </c>
      <c r="C470" s="1">
        <v>923</v>
      </c>
      <c r="D470" s="1">
        <v>0</v>
      </c>
      <c r="E470" s="1">
        <v>0.112652893784146</v>
      </c>
      <c r="F470" s="1">
        <v>0.415921383289591</v>
      </c>
      <c r="G470" s="1">
        <v>3.3000533495922602</v>
      </c>
      <c r="H470" s="1">
        <v>2.2999999999999998</v>
      </c>
      <c r="I470" s="1">
        <v>1.0000533495922601</v>
      </c>
      <c r="J470" s="1">
        <v>5.2071652343203496</v>
      </c>
      <c r="K470" s="1">
        <v>2.802383531961</v>
      </c>
      <c r="L470" s="1">
        <v>2.4047817023593598</v>
      </c>
      <c r="M470" s="1">
        <v>7.1011304564648201</v>
      </c>
      <c r="N470" s="1">
        <v>2.4602247477333701</v>
      </c>
      <c r="O470" s="1">
        <v>4.6409057087314496</v>
      </c>
      <c r="P470" s="1" t="s">
        <v>84</v>
      </c>
      <c r="Q470" s="1">
        <v>35</v>
      </c>
      <c r="R470" s="1" t="s">
        <v>89</v>
      </c>
      <c r="S470">
        <f>E470-previous!E594</f>
        <v>-9.8173261399436829E-7</v>
      </c>
      <c r="T470">
        <f>F470-previous!F594</f>
        <v>-5.1630873219798978E-4</v>
      </c>
    </row>
    <row r="471" spans="1:20" x14ac:dyDescent="0.2">
      <c r="A471" s="1" t="s">
        <v>8</v>
      </c>
      <c r="B471" s="1" t="s">
        <v>9</v>
      </c>
      <c r="C471" s="1">
        <v>100</v>
      </c>
      <c r="D471" s="1">
        <v>0</v>
      </c>
      <c r="E471" s="1">
        <v>0.77896325891977303</v>
      </c>
      <c r="F471" s="1">
        <v>0.92452728368983295</v>
      </c>
      <c r="G471" s="1">
        <v>5.0566332407465699E-2</v>
      </c>
      <c r="H471" s="1">
        <v>4.9450000000000001E-2</v>
      </c>
      <c r="I471" s="1">
        <v>1.1163324074656999E-3</v>
      </c>
      <c r="J471" s="1">
        <v>5.6965513298874899E-2</v>
      </c>
      <c r="K471" s="1">
        <v>5.3002599999999997E-2</v>
      </c>
      <c r="L471" s="1">
        <v>3.9629132988748799E-3</v>
      </c>
      <c r="M471" s="1">
        <v>3.8913740362199203E-2</v>
      </c>
      <c r="N471" s="1">
        <v>3.0309144355384801E-2</v>
      </c>
      <c r="O471" s="1">
        <v>8.6045960068144006E-3</v>
      </c>
      <c r="P471" s="1" t="s">
        <v>10</v>
      </c>
      <c r="Q471" s="1">
        <v>1</v>
      </c>
      <c r="R471" s="1" t="s">
        <v>97</v>
      </c>
      <c r="S471">
        <f>E471-previous!E4</f>
        <v>-4.3543161105796813E-4</v>
      </c>
      <c r="T471">
        <f>F471-previous!F4</f>
        <v>6.6009373389297465E-4</v>
      </c>
    </row>
    <row r="472" spans="1:20" x14ac:dyDescent="0.2">
      <c r="A472" s="1" t="s">
        <v>11</v>
      </c>
      <c r="B472" s="1" t="s">
        <v>12</v>
      </c>
      <c r="C472" s="1">
        <v>86</v>
      </c>
      <c r="D472" s="1">
        <v>14</v>
      </c>
      <c r="E472" s="1">
        <v>0.42107884870245998</v>
      </c>
      <c r="F472" s="1">
        <v>0.56670299242796995</v>
      </c>
      <c r="G472" s="1">
        <v>3.62547796752551E-3</v>
      </c>
      <c r="H472" s="1">
        <v>4.8409999999999998E-3</v>
      </c>
      <c r="I472" s="1">
        <v>1.21552203247449E-3</v>
      </c>
      <c r="J472" s="1">
        <v>4.5179055337310403E-3</v>
      </c>
      <c r="K472" s="1">
        <v>5.1042163953488404E-3</v>
      </c>
      <c r="L472" s="1">
        <v>5.8631086161779701E-4</v>
      </c>
      <c r="M472" s="1">
        <v>3.6263123451328299E-3</v>
      </c>
      <c r="N472" s="1">
        <v>3.7984424263497701E-3</v>
      </c>
      <c r="O472" s="1">
        <v>1.7213008121693999E-4</v>
      </c>
      <c r="P472" s="1" t="s">
        <v>10</v>
      </c>
      <c r="Q472" s="1">
        <v>2</v>
      </c>
      <c r="R472" s="1" t="s">
        <v>97</v>
      </c>
      <c r="S472">
        <f>E472-previous!E7</f>
        <v>7.6389643968799437E-4</v>
      </c>
      <c r="T472">
        <f>F472-previous!F7</f>
        <v>-3.2550701316540476E-3</v>
      </c>
    </row>
    <row r="473" spans="1:20" x14ac:dyDescent="0.2">
      <c r="A473" s="1" t="s">
        <v>13</v>
      </c>
      <c r="B473" s="1" t="s">
        <v>14</v>
      </c>
      <c r="C473" s="1">
        <v>86</v>
      </c>
      <c r="D473" s="1">
        <v>14</v>
      </c>
      <c r="E473" s="1">
        <v>0.46580054636306401</v>
      </c>
      <c r="F473" s="1">
        <v>0.63420570978538104</v>
      </c>
      <c r="G473" s="1">
        <v>3.41521935965704E-3</v>
      </c>
      <c r="H473" s="1">
        <v>2.8317500000000001E-3</v>
      </c>
      <c r="I473" s="4">
        <v>5.8346935965704002E-4</v>
      </c>
      <c r="J473" s="1">
        <v>4.9806899743190802E-3</v>
      </c>
      <c r="K473" s="1">
        <v>3.3995919767441899E-3</v>
      </c>
      <c r="L473" s="1">
        <v>1.5810979975748999E-3</v>
      </c>
      <c r="M473" s="1">
        <v>7.2226546464464201E-3</v>
      </c>
      <c r="N473" s="1">
        <v>2.7841815358928398E-3</v>
      </c>
      <c r="O473" s="1">
        <v>4.4384731105535803E-3</v>
      </c>
      <c r="P473" s="1" t="s">
        <v>10</v>
      </c>
      <c r="Q473" s="1">
        <v>3</v>
      </c>
      <c r="R473" s="1" t="s">
        <v>97</v>
      </c>
      <c r="S473">
        <f>E473-previous!E10</f>
        <v>-1.2200762229229722E-3</v>
      </c>
      <c r="T473">
        <f>F473-previous!F10</f>
        <v>-1.6982093326799452E-3</v>
      </c>
    </row>
    <row r="474" spans="1:20" x14ac:dyDescent="0.2">
      <c r="A474" s="1" t="s">
        <v>15</v>
      </c>
      <c r="B474" s="1" t="s">
        <v>16</v>
      </c>
      <c r="C474" s="1">
        <v>100</v>
      </c>
      <c r="D474" s="1">
        <v>0</v>
      </c>
      <c r="E474" s="1">
        <v>0.52575275763940998</v>
      </c>
      <c r="F474" s="1">
        <v>0.64556605037619297</v>
      </c>
      <c r="G474" s="1">
        <v>3.2769873697978E-2</v>
      </c>
      <c r="H474" s="1">
        <v>3.4733E-2</v>
      </c>
      <c r="I474" s="1">
        <v>1.9631263020220501E-3</v>
      </c>
      <c r="J474" s="1">
        <v>4.1478262519153E-2</v>
      </c>
      <c r="K474" s="1">
        <v>3.2918330000000003E-2</v>
      </c>
      <c r="L474" s="1">
        <v>8.5599325191529803E-3</v>
      </c>
      <c r="M474" s="1">
        <v>3.4387689960562302E-2</v>
      </c>
      <c r="N474" s="1">
        <v>7.8724334500428501E-3</v>
      </c>
      <c r="O474" s="1">
        <v>2.6515256510519399E-2</v>
      </c>
      <c r="P474" s="1" t="s">
        <v>10</v>
      </c>
      <c r="Q474" s="1">
        <v>4</v>
      </c>
      <c r="R474" s="1" t="s">
        <v>97</v>
      </c>
      <c r="S474">
        <f>E474-previous!E13</f>
        <v>-3.1096064687496927E-4</v>
      </c>
      <c r="T474">
        <f>F474-previous!F13</f>
        <v>4.0204985429792561E-4</v>
      </c>
    </row>
    <row r="475" spans="1:20" x14ac:dyDescent="0.2">
      <c r="A475" s="1" t="s">
        <v>17</v>
      </c>
      <c r="B475" s="1" t="s">
        <v>18</v>
      </c>
      <c r="C475" s="1">
        <v>100</v>
      </c>
      <c r="D475" s="1">
        <v>0</v>
      </c>
      <c r="E475" s="1">
        <v>0.99419506119764101</v>
      </c>
      <c r="F475" s="1">
        <v>0.99007762154245305</v>
      </c>
      <c r="G475" s="1">
        <v>0.71184280082790896</v>
      </c>
      <c r="H475" s="1">
        <v>0.69499999999999995</v>
      </c>
      <c r="I475" s="1">
        <v>1.6842800827908601E-2</v>
      </c>
      <c r="J475" s="1">
        <v>0.70639599031107803</v>
      </c>
      <c r="K475" s="1">
        <v>0.69181000000000004</v>
      </c>
      <c r="L475" s="1">
        <v>1.45859903110782E-2</v>
      </c>
      <c r="M475" s="1">
        <v>0.116520992045899</v>
      </c>
      <c r="N475" s="1">
        <v>0.113945910879068</v>
      </c>
      <c r="O475" s="1">
        <v>2.57508116683011E-3</v>
      </c>
      <c r="P475" s="1" t="s">
        <v>10</v>
      </c>
      <c r="Q475" s="1">
        <v>5</v>
      </c>
      <c r="R475" s="1" t="s">
        <v>97</v>
      </c>
      <c r="S475">
        <f>E475-previous!E16</f>
        <v>-2.5400060741498365E-4</v>
      </c>
      <c r="T475">
        <f>F475-previous!F16</f>
        <v>-4.6806506139995818E-4</v>
      </c>
    </row>
    <row r="476" spans="1:20" x14ac:dyDescent="0.2">
      <c r="A476" s="1" t="s">
        <v>19</v>
      </c>
      <c r="B476" s="1" t="s">
        <v>20</v>
      </c>
      <c r="C476" s="1">
        <v>100</v>
      </c>
      <c r="D476" s="1">
        <v>0</v>
      </c>
      <c r="E476" s="1">
        <v>0.95087720011803001</v>
      </c>
      <c r="F476" s="1">
        <v>0.948417604056081</v>
      </c>
      <c r="G476" s="1">
        <v>0.187355258032845</v>
      </c>
      <c r="H476" s="1">
        <v>0.1511525</v>
      </c>
      <c r="I476" s="1">
        <v>3.6202758032844999E-2</v>
      </c>
      <c r="J476" s="1">
        <v>0.19697795661362</v>
      </c>
      <c r="K476" s="1">
        <v>0.166293578</v>
      </c>
      <c r="L476" s="1">
        <v>3.0684378613619698E-2</v>
      </c>
      <c r="M476" s="1">
        <v>0.102842977251544</v>
      </c>
      <c r="N476" s="1">
        <v>8.4001264274615906E-2</v>
      </c>
      <c r="O476" s="1">
        <v>1.8841712976928399E-2</v>
      </c>
      <c r="P476" s="1" t="s">
        <v>10</v>
      </c>
      <c r="Q476" s="1">
        <v>6</v>
      </c>
      <c r="R476" s="1" t="s">
        <v>97</v>
      </c>
      <c r="S476">
        <f>E476-previous!E19</f>
        <v>1.1494509657750118E-3</v>
      </c>
      <c r="T476">
        <f>F476-previous!F19</f>
        <v>1.4341778384650006E-3</v>
      </c>
    </row>
    <row r="477" spans="1:20" x14ac:dyDescent="0.2">
      <c r="A477" s="1" t="s">
        <v>45</v>
      </c>
      <c r="B477" s="1" t="s">
        <v>46</v>
      </c>
      <c r="C477" s="1">
        <v>100</v>
      </c>
      <c r="D477" s="1">
        <v>0</v>
      </c>
      <c r="E477" s="1">
        <v>0.84371198808919701</v>
      </c>
      <c r="F477" s="1">
        <v>0.84627455497667003</v>
      </c>
      <c r="G477" s="1">
        <v>0.448306990523888</v>
      </c>
      <c r="H477" s="1">
        <v>0.37568000000000001</v>
      </c>
      <c r="I477" s="1">
        <v>7.2626990523887505E-2</v>
      </c>
      <c r="J477" s="1">
        <v>0.45251085607699698</v>
      </c>
      <c r="K477" s="1">
        <v>0.36707457999999998</v>
      </c>
      <c r="L477" s="1">
        <v>8.5436276076996803E-2</v>
      </c>
      <c r="M477" s="1">
        <v>0.147309630960618</v>
      </c>
      <c r="N477" s="1">
        <v>9.5040666060034307E-2</v>
      </c>
      <c r="O477" s="1">
        <v>5.2268964900583303E-2</v>
      </c>
      <c r="P477" s="1" t="s">
        <v>10</v>
      </c>
      <c r="Q477" s="1">
        <v>19</v>
      </c>
      <c r="R477" s="1" t="s">
        <v>97</v>
      </c>
      <c r="S477">
        <f>E477-previous!E43</f>
        <v>-1.5857126799501131E-4</v>
      </c>
      <c r="T477">
        <f>F477-previous!F43</f>
        <v>-1.3081739878519905E-3</v>
      </c>
    </row>
    <row r="478" spans="1:20" x14ac:dyDescent="0.2">
      <c r="A478" s="1" t="s">
        <v>57</v>
      </c>
      <c r="B478" s="1" t="s">
        <v>58</v>
      </c>
      <c r="C478" s="1">
        <v>100</v>
      </c>
      <c r="D478" s="1">
        <v>0</v>
      </c>
      <c r="E478" s="1">
        <v>0.98963293887415205</v>
      </c>
      <c r="F478" s="1">
        <v>0.98706216369795796</v>
      </c>
      <c r="G478" s="1">
        <v>0.25484220454359302</v>
      </c>
      <c r="H478" s="1">
        <v>0.2525</v>
      </c>
      <c r="I478" s="1">
        <v>2.34220454359252E-3</v>
      </c>
      <c r="J478" s="1">
        <v>0.27098507351407197</v>
      </c>
      <c r="K478" s="1">
        <v>0.27030100000000001</v>
      </c>
      <c r="L478" s="1">
        <v>6.8407351407184802E-4</v>
      </c>
      <c r="M478" s="1">
        <v>0.109864741318353</v>
      </c>
      <c r="N478" s="1">
        <v>0.10333280302405499</v>
      </c>
      <c r="O478" s="1">
        <v>6.53193829429823E-3</v>
      </c>
      <c r="P478" s="1" t="s">
        <v>10</v>
      </c>
      <c r="Q478" s="1">
        <v>25</v>
      </c>
      <c r="R478" s="1" t="s">
        <v>97</v>
      </c>
      <c r="S478">
        <f>E478-previous!E56</f>
        <v>0</v>
      </c>
      <c r="T478">
        <f>F478-previous!F56</f>
        <v>0</v>
      </c>
    </row>
    <row r="479" spans="1:20" x14ac:dyDescent="0.2">
      <c r="A479" s="1" t="s">
        <v>59</v>
      </c>
      <c r="B479" s="1" t="s">
        <v>60</v>
      </c>
      <c r="C479" s="1">
        <v>100</v>
      </c>
      <c r="D479" s="1">
        <v>0</v>
      </c>
      <c r="E479" s="1">
        <v>0.54160340996397005</v>
      </c>
      <c r="F479" s="1">
        <v>0.52313942523768098</v>
      </c>
      <c r="G479" s="1">
        <v>0.14007228424276399</v>
      </c>
      <c r="H479" s="1">
        <v>0.16958000000000001</v>
      </c>
      <c r="I479" s="1">
        <v>2.9507715757236E-2</v>
      </c>
      <c r="J479" s="1">
        <v>0.14542255475742499</v>
      </c>
      <c r="K479" s="1">
        <v>0.16983010000000001</v>
      </c>
      <c r="L479" s="1">
        <v>2.4407545242575501E-2</v>
      </c>
      <c r="M479" s="1">
        <v>6.7482014295086601E-2</v>
      </c>
      <c r="N479" s="1">
        <v>4.5809223680742799E-2</v>
      </c>
      <c r="O479" s="1">
        <v>2.1672790614343899E-2</v>
      </c>
      <c r="P479" s="1" t="s">
        <v>10</v>
      </c>
      <c r="Q479" s="1">
        <v>26</v>
      </c>
      <c r="R479" s="1" t="s">
        <v>97</v>
      </c>
      <c r="S479">
        <f>E479-previous!E59</f>
        <v>0</v>
      </c>
      <c r="T479">
        <f>F479-previous!F59</f>
        <v>0</v>
      </c>
    </row>
    <row r="480" spans="1:20" x14ac:dyDescent="0.2">
      <c r="A480" s="1" t="s">
        <v>61</v>
      </c>
      <c r="B480" s="1" t="s">
        <v>62</v>
      </c>
      <c r="C480" s="1">
        <v>100</v>
      </c>
      <c r="D480" s="1">
        <v>0</v>
      </c>
      <c r="E480" s="1">
        <v>0.70167482286165195</v>
      </c>
      <c r="F480" s="1">
        <v>0.68500450045004502</v>
      </c>
      <c r="G480" s="1">
        <v>1.4147053871674999E-2</v>
      </c>
      <c r="H480" s="1">
        <v>1.7947725000000001E-2</v>
      </c>
      <c r="I480" s="1">
        <v>3.8006711283250501E-3</v>
      </c>
      <c r="J480" s="1">
        <v>1.69604133867555E-2</v>
      </c>
      <c r="K480" s="1">
        <v>2.036386246E-2</v>
      </c>
      <c r="L480" s="1">
        <v>3.4034490732445201E-3</v>
      </c>
      <c r="M480" s="1">
        <v>1.1157438587379101E-2</v>
      </c>
      <c r="N480" s="1">
        <v>9.9022932420117799E-3</v>
      </c>
      <c r="O480" s="1">
        <v>1.25514534536734E-3</v>
      </c>
      <c r="P480" s="1" t="s">
        <v>10</v>
      </c>
      <c r="Q480" s="1">
        <v>27</v>
      </c>
      <c r="R480" s="1" t="s">
        <v>97</v>
      </c>
      <c r="S480">
        <f>E480-previous!E62</f>
        <v>0</v>
      </c>
      <c r="T480">
        <f>F480-previous!F62</f>
        <v>0</v>
      </c>
    </row>
    <row r="481" spans="1:20" x14ac:dyDescent="0.2">
      <c r="A481" s="1" t="s">
        <v>63</v>
      </c>
      <c r="B481" s="1" t="s">
        <v>64</v>
      </c>
      <c r="C481" s="1">
        <v>100</v>
      </c>
      <c r="D481" s="1">
        <v>0</v>
      </c>
      <c r="E481" s="1">
        <v>0.73015160979257498</v>
      </c>
      <c r="F481" s="1">
        <v>0.699297929792979</v>
      </c>
      <c r="G481" s="1">
        <v>9.6778243984119994E-3</v>
      </c>
      <c r="H481" s="1">
        <v>1.26877975E-2</v>
      </c>
      <c r="I481" s="1">
        <v>3.0099731015880002E-3</v>
      </c>
      <c r="J481" s="1">
        <v>1.1361702703666999E-2</v>
      </c>
      <c r="K481" s="1">
        <v>1.4422915269999999E-2</v>
      </c>
      <c r="L481" s="1">
        <v>3.0612125663329898E-3</v>
      </c>
      <c r="M481" s="1">
        <v>7.7783562079274003E-3</v>
      </c>
      <c r="N481" s="1">
        <v>8.6169194695895606E-3</v>
      </c>
      <c r="O481" s="1">
        <v>8.3856326166216303E-4</v>
      </c>
      <c r="P481" s="1" t="s">
        <v>10</v>
      </c>
      <c r="Q481" s="1">
        <v>28</v>
      </c>
      <c r="R481" s="1" t="s">
        <v>97</v>
      </c>
      <c r="S481">
        <f>E481-previous!E65</f>
        <v>0</v>
      </c>
      <c r="T481">
        <f>F481-previous!F65</f>
        <v>0</v>
      </c>
    </row>
    <row r="482" spans="1:20" x14ac:dyDescent="0.2">
      <c r="A482" s="1" t="s">
        <v>65</v>
      </c>
      <c r="B482" s="1" t="s">
        <v>66</v>
      </c>
      <c r="C482" s="1">
        <v>100</v>
      </c>
      <c r="D482" s="1">
        <v>0</v>
      </c>
      <c r="E482" s="1">
        <v>4.3952458090121597E-2</v>
      </c>
      <c r="F482" s="1">
        <v>0.39990399039904001</v>
      </c>
      <c r="G482" s="1">
        <v>2.3542857136935802E-3</v>
      </c>
      <c r="H482" s="1">
        <v>2.2092545000000001E-3</v>
      </c>
      <c r="I482" s="1">
        <v>1.4503121369358101E-4</v>
      </c>
      <c r="J482" s="1">
        <v>3.2873790805180098E-3</v>
      </c>
      <c r="K482" s="1">
        <v>2.67879302E-3</v>
      </c>
      <c r="L482" s="1">
        <v>6.0858606051800797E-4</v>
      </c>
      <c r="M482" s="1">
        <v>3.6290263980837401E-3</v>
      </c>
      <c r="N482" s="1">
        <v>1.5708554015973601E-3</v>
      </c>
      <c r="O482" s="1">
        <v>2.0581709964863802E-3</v>
      </c>
      <c r="P482" s="1" t="s">
        <v>10</v>
      </c>
      <c r="Q482" s="1">
        <v>29</v>
      </c>
      <c r="R482" s="1" t="s">
        <v>97</v>
      </c>
      <c r="S482">
        <f>E482-previous!E68</f>
        <v>0</v>
      </c>
      <c r="T482">
        <f>F482-previous!F68</f>
        <v>0</v>
      </c>
    </row>
    <row r="483" spans="1:20" x14ac:dyDescent="0.2">
      <c r="A483" s="1" t="s">
        <v>67</v>
      </c>
      <c r="B483" s="1" t="s">
        <v>68</v>
      </c>
      <c r="C483" s="1">
        <v>100</v>
      </c>
      <c r="D483" s="1">
        <v>0</v>
      </c>
      <c r="E483" s="1">
        <v>0.74652713985409602</v>
      </c>
      <c r="F483" s="1">
        <v>0.74549054905490597</v>
      </c>
      <c r="G483" s="1">
        <v>8.5708572133881805E-2</v>
      </c>
      <c r="H483" s="1">
        <v>0.116722585</v>
      </c>
      <c r="I483" s="1">
        <v>3.1014012866118199E-2</v>
      </c>
      <c r="J483" s="1">
        <v>9.5507411772860207E-2</v>
      </c>
      <c r="K483" s="1">
        <v>0.11662238335</v>
      </c>
      <c r="L483" s="1">
        <v>2.11149715771397E-2</v>
      </c>
      <c r="M483" s="1">
        <v>5.8087407573939598E-2</v>
      </c>
      <c r="N483" s="1">
        <v>4.5243268101739398E-2</v>
      </c>
      <c r="O483" s="1">
        <v>1.28441394722002E-2</v>
      </c>
      <c r="P483" s="1" t="s">
        <v>10</v>
      </c>
      <c r="Q483" s="1">
        <v>30</v>
      </c>
      <c r="R483" s="1" t="s">
        <v>97</v>
      </c>
      <c r="S483">
        <f>E483-previous!E71</f>
        <v>0</v>
      </c>
      <c r="T483">
        <f>F483-previous!F71</f>
        <v>0</v>
      </c>
    </row>
    <row r="484" spans="1:20" x14ac:dyDescent="0.2">
      <c r="A484" s="1" t="s">
        <v>69</v>
      </c>
      <c r="B484" s="1" t="s">
        <v>70</v>
      </c>
      <c r="C484" s="1">
        <v>100</v>
      </c>
      <c r="D484" s="1">
        <v>0</v>
      </c>
      <c r="E484" s="1">
        <v>0.145227952390348</v>
      </c>
      <c r="F484" s="1">
        <v>6.5646761616742003E-2</v>
      </c>
      <c r="G484" s="1">
        <v>3.4676493196725901E-4</v>
      </c>
      <c r="H484" s="1">
        <v>2.7168639999999998E-3</v>
      </c>
      <c r="I484" s="1">
        <v>2.3700990680327401E-3</v>
      </c>
      <c r="J484" s="1">
        <v>6.0734585737801995E-4</v>
      </c>
      <c r="K484" s="1">
        <v>3.4076522200000002E-3</v>
      </c>
      <c r="L484" s="1">
        <v>2.80030636262198E-3</v>
      </c>
      <c r="M484" s="1">
        <v>1.05256948760268E-3</v>
      </c>
      <c r="N484" s="1">
        <v>2.7886031549640301E-3</v>
      </c>
      <c r="O484" s="1">
        <v>1.7360336673613501E-3</v>
      </c>
      <c r="P484" s="1" t="s">
        <v>10</v>
      </c>
      <c r="Q484" s="1">
        <v>31</v>
      </c>
      <c r="R484" s="1" t="s">
        <v>97</v>
      </c>
      <c r="S484">
        <f>E484-previous!E74</f>
        <v>0</v>
      </c>
      <c r="T484">
        <f>F484-previous!F74</f>
        <v>0</v>
      </c>
    </row>
    <row r="485" spans="1:20" x14ac:dyDescent="0.2">
      <c r="A485" s="1" t="s">
        <v>71</v>
      </c>
      <c r="B485" s="1" t="s">
        <v>72</v>
      </c>
      <c r="C485" s="1">
        <v>100</v>
      </c>
      <c r="D485" s="1">
        <v>0</v>
      </c>
      <c r="E485" s="1">
        <v>0.73708082047507695</v>
      </c>
      <c r="F485" s="1">
        <v>0.72968496849685005</v>
      </c>
      <c r="G485" s="1">
        <v>8.3634758201562701E-2</v>
      </c>
      <c r="H485" s="1">
        <v>0.10292546800000001</v>
      </c>
      <c r="I485" s="1">
        <v>1.9290709798437299E-2</v>
      </c>
      <c r="J485" s="1">
        <v>9.1962587332660203E-2</v>
      </c>
      <c r="K485" s="1">
        <v>0.1043411617</v>
      </c>
      <c r="L485" s="1">
        <v>1.2378574367339801E-2</v>
      </c>
      <c r="M485" s="1">
        <v>5.6362826347308902E-2</v>
      </c>
      <c r="N485" s="1">
        <v>4.2405385127755497E-2</v>
      </c>
      <c r="O485" s="1">
        <v>1.39574412195533E-2</v>
      </c>
      <c r="P485" s="1" t="s">
        <v>10</v>
      </c>
      <c r="Q485" s="1">
        <v>32</v>
      </c>
      <c r="R485" s="1" t="s">
        <v>97</v>
      </c>
      <c r="S485">
        <f>E485-previous!E77</f>
        <v>0</v>
      </c>
      <c r="T485">
        <f>F485-previous!F77</f>
        <v>0</v>
      </c>
    </row>
    <row r="486" spans="1:20" x14ac:dyDescent="0.2">
      <c r="A486" s="1" t="s">
        <v>73</v>
      </c>
      <c r="B486" s="1" t="s">
        <v>74</v>
      </c>
      <c r="C486" s="1">
        <v>100</v>
      </c>
      <c r="D486" s="1">
        <v>0</v>
      </c>
      <c r="E486" s="1">
        <v>0.92758480432203405</v>
      </c>
      <c r="F486" s="1">
        <v>0.93874587458745895</v>
      </c>
      <c r="G486" s="1">
        <v>7.5363414876163201E-2</v>
      </c>
      <c r="H486" s="1">
        <v>9.894E-2</v>
      </c>
      <c r="I486" s="1">
        <v>2.3576585123836799E-2</v>
      </c>
      <c r="J486" s="1">
        <v>8.7066564758384299E-2</v>
      </c>
      <c r="K486" s="1">
        <v>0.11343539</v>
      </c>
      <c r="L486" s="1">
        <v>2.6368825241615702E-2</v>
      </c>
      <c r="M486" s="1">
        <v>5.7814972761456501E-2</v>
      </c>
      <c r="N486" s="1">
        <v>6.33937328491022E-2</v>
      </c>
      <c r="O486" s="1">
        <v>5.5787600876456601E-3</v>
      </c>
      <c r="P486" s="1" t="s">
        <v>10</v>
      </c>
      <c r="Q486" s="1">
        <v>33</v>
      </c>
      <c r="R486" s="1" t="s">
        <v>97</v>
      </c>
      <c r="S486">
        <f>E486-previous!E80</f>
        <v>0</v>
      </c>
      <c r="T486">
        <f>F486-previous!F80</f>
        <v>0</v>
      </c>
    </row>
    <row r="487" spans="1:20" x14ac:dyDescent="0.2">
      <c r="A487" s="1" t="s">
        <v>75</v>
      </c>
      <c r="B487" s="1" t="s">
        <v>76</v>
      </c>
      <c r="C487" s="1">
        <v>100</v>
      </c>
      <c r="D487" s="1">
        <v>0</v>
      </c>
      <c r="E487" s="1">
        <v>0.92587853253800301</v>
      </c>
      <c r="F487" s="1">
        <v>0.94297029702970303</v>
      </c>
      <c r="G487" s="1">
        <v>7.2467699088134496E-2</v>
      </c>
      <c r="H487" s="1">
        <v>9.5143202999999996E-2</v>
      </c>
      <c r="I487" s="1">
        <v>2.2675503911865499E-2</v>
      </c>
      <c r="J487" s="1">
        <v>8.3087512487675097E-2</v>
      </c>
      <c r="K487" s="1">
        <v>0.10844635946</v>
      </c>
      <c r="L487" s="1">
        <v>2.5358846972324899E-2</v>
      </c>
      <c r="M487" s="1">
        <v>5.4864966148688098E-2</v>
      </c>
      <c r="N487" s="1">
        <v>6.1409498889887698E-2</v>
      </c>
      <c r="O487" s="1">
        <v>6.5445327411995701E-3</v>
      </c>
      <c r="P487" s="1" t="s">
        <v>10</v>
      </c>
      <c r="Q487" s="1">
        <v>34</v>
      </c>
      <c r="R487" s="1" t="s">
        <v>97</v>
      </c>
      <c r="S487">
        <f>E487-previous!E83</f>
        <v>0</v>
      </c>
      <c r="T487">
        <f>F487-previous!F83</f>
        <v>0</v>
      </c>
    </row>
    <row r="488" spans="1:20" x14ac:dyDescent="0.2">
      <c r="A488" s="1" t="s">
        <v>77</v>
      </c>
      <c r="B488" s="1" t="s">
        <v>78</v>
      </c>
      <c r="C488" s="1">
        <v>100</v>
      </c>
      <c r="D488" s="1">
        <v>0</v>
      </c>
      <c r="E488" s="1">
        <v>0.447620533833051</v>
      </c>
      <c r="F488" s="1">
        <v>0.66718271827182696</v>
      </c>
      <c r="G488" s="1">
        <v>1.9138585902380499E-3</v>
      </c>
      <c r="H488" s="1">
        <v>2.252717E-3</v>
      </c>
      <c r="I488" s="1">
        <v>3.3885840976195E-4</v>
      </c>
      <c r="J488" s="1">
        <v>3.9790522707092001E-3</v>
      </c>
      <c r="K488" s="1">
        <v>3.0366254299999998E-3</v>
      </c>
      <c r="L488" s="1">
        <v>9.4242684070920202E-4</v>
      </c>
      <c r="M488" s="1">
        <v>6.1901227768746299E-3</v>
      </c>
      <c r="N488" s="1">
        <v>2.3445697227835599E-3</v>
      </c>
      <c r="O488" s="1">
        <v>3.84555305409107E-3</v>
      </c>
      <c r="P488" s="1" t="s">
        <v>10</v>
      </c>
      <c r="Q488" s="1">
        <v>35</v>
      </c>
      <c r="R488" s="1" t="s">
        <v>97</v>
      </c>
      <c r="S488">
        <f>E488-previous!E86</f>
        <v>0</v>
      </c>
      <c r="T488">
        <f>F488-previous!F86</f>
        <v>0</v>
      </c>
    </row>
    <row r="489" spans="1:20" x14ac:dyDescent="0.2">
      <c r="A489" s="1" t="s">
        <v>8</v>
      </c>
      <c r="B489" s="1" t="s">
        <v>9</v>
      </c>
      <c r="C489" s="1">
        <v>770</v>
      </c>
      <c r="D489" s="1">
        <v>0</v>
      </c>
      <c r="E489" s="1">
        <v>0.83012607435816599</v>
      </c>
      <c r="F489" s="1">
        <v>0.91283425990837397</v>
      </c>
      <c r="G489" s="1">
        <v>4.9017069623520398E-2</v>
      </c>
      <c r="H489" s="1">
        <v>4.9799999999999997E-2</v>
      </c>
      <c r="I489" s="1">
        <v>7.8293037647959895E-4</v>
      </c>
      <c r="J489" s="1">
        <v>6.2145757198355703E-2</v>
      </c>
      <c r="K489" s="1">
        <v>5.9765428571428601E-2</v>
      </c>
      <c r="L489" s="1">
        <v>2.3803286269271601E-3</v>
      </c>
      <c r="M489" s="1">
        <v>5.74249116523241E-2</v>
      </c>
      <c r="N489" s="1">
        <v>5.3635664940291497E-2</v>
      </c>
      <c r="O489" s="1">
        <v>3.78924671203261E-3</v>
      </c>
      <c r="P489" s="1" t="s">
        <v>79</v>
      </c>
      <c r="Q489" s="1">
        <v>1</v>
      </c>
      <c r="R489" s="1" t="s">
        <v>97</v>
      </c>
      <c r="S489">
        <f>E489-previous!E89</f>
        <v>3.0308570358095199E-4</v>
      </c>
      <c r="T489">
        <f>F489-previous!F89</f>
        <v>-1.4999640648705181E-4</v>
      </c>
    </row>
    <row r="490" spans="1:20" x14ac:dyDescent="0.2">
      <c r="A490" s="1" t="s">
        <v>11</v>
      </c>
      <c r="B490" s="1" t="s">
        <v>12</v>
      </c>
      <c r="C490" s="1">
        <v>685</v>
      </c>
      <c r="D490" s="1">
        <v>85</v>
      </c>
      <c r="E490" s="1">
        <v>0.43641153417671902</v>
      </c>
      <c r="F490" s="1">
        <v>0.585541076600685</v>
      </c>
      <c r="G490" s="1">
        <v>4.7031399972576396E-3</v>
      </c>
      <c r="H490" s="1">
        <v>5.2639999999999996E-3</v>
      </c>
      <c r="I490" s="1">
        <v>5.6086000274235999E-4</v>
      </c>
      <c r="J490" s="1">
        <v>6.7155686197638304E-3</v>
      </c>
      <c r="K490" s="1">
        <v>6.0347114890510903E-3</v>
      </c>
      <c r="L490" s="1">
        <v>6.8085713071273696E-4</v>
      </c>
      <c r="M490" s="1">
        <v>9.4746842909891205E-3</v>
      </c>
      <c r="N490" s="1">
        <v>4.2654808889154303E-3</v>
      </c>
      <c r="O490" s="1">
        <v>5.2092034020736902E-3</v>
      </c>
      <c r="P490" s="1" t="s">
        <v>79</v>
      </c>
      <c r="Q490" s="1">
        <v>2</v>
      </c>
      <c r="R490" s="1" t="s">
        <v>97</v>
      </c>
      <c r="S490">
        <f>E490-previous!E92</f>
        <v>-5.814351177596544E-5</v>
      </c>
      <c r="T490">
        <f>F490-previous!F92</f>
        <v>5.9375326651200933E-4</v>
      </c>
    </row>
    <row r="491" spans="1:20" x14ac:dyDescent="0.2">
      <c r="A491" s="1" t="s">
        <v>13</v>
      </c>
      <c r="B491" s="1" t="s">
        <v>14</v>
      </c>
      <c r="C491" s="1">
        <v>685</v>
      </c>
      <c r="D491" s="1">
        <v>85</v>
      </c>
      <c r="E491" s="1">
        <v>0.33471288765143897</v>
      </c>
      <c r="F491" s="1">
        <v>0.63115570212819305</v>
      </c>
      <c r="G491" s="1">
        <v>3.9118863629076196E-3</v>
      </c>
      <c r="H491" s="1">
        <v>2.9516E-3</v>
      </c>
      <c r="I491" s="1">
        <v>9.6028636290762005E-4</v>
      </c>
      <c r="J491" s="1">
        <v>6.2202460175426197E-3</v>
      </c>
      <c r="K491" s="1">
        <v>3.6932339270073001E-3</v>
      </c>
      <c r="L491" s="1">
        <v>2.52701209053532E-3</v>
      </c>
      <c r="M491" s="1">
        <v>1.76323644678908E-2</v>
      </c>
      <c r="N491" s="1">
        <v>3.0809022865553402E-3</v>
      </c>
      <c r="O491" s="1">
        <v>1.45514621813355E-2</v>
      </c>
      <c r="P491" s="1" t="s">
        <v>79</v>
      </c>
      <c r="Q491" s="1">
        <v>3</v>
      </c>
      <c r="R491" s="1" t="s">
        <v>97</v>
      </c>
      <c r="S491">
        <f>E491-previous!E95</f>
        <v>2.7164167180629972E-3</v>
      </c>
      <c r="T491">
        <f>F491-previous!F95</f>
        <v>-7.0105139415599371E-4</v>
      </c>
    </row>
    <row r="492" spans="1:20" x14ac:dyDescent="0.2">
      <c r="A492" s="1" t="s">
        <v>15</v>
      </c>
      <c r="B492" s="1" t="s">
        <v>16</v>
      </c>
      <c r="C492" s="1">
        <v>770</v>
      </c>
      <c r="D492" s="1">
        <v>0</v>
      </c>
      <c r="E492" s="1">
        <v>0.42101302224910703</v>
      </c>
      <c r="F492" s="1">
        <v>0.60477902104745795</v>
      </c>
      <c r="G492" s="1">
        <v>3.18724953612236E-2</v>
      </c>
      <c r="H492" s="1">
        <v>3.2899999999999999E-2</v>
      </c>
      <c r="I492" s="1">
        <v>1.02750463877645E-3</v>
      </c>
      <c r="J492" s="1">
        <v>4.1823552509307603E-2</v>
      </c>
      <c r="K492" s="1">
        <v>3.1603703376623403E-2</v>
      </c>
      <c r="L492" s="1">
        <v>1.02198491326842E-2</v>
      </c>
      <c r="M492" s="1">
        <v>3.8948979804044E-2</v>
      </c>
      <c r="N492" s="1">
        <v>7.62610013749929E-3</v>
      </c>
      <c r="O492" s="1">
        <v>3.1322879666544699E-2</v>
      </c>
      <c r="P492" s="1" t="s">
        <v>79</v>
      </c>
      <c r="Q492" s="1">
        <v>4</v>
      </c>
      <c r="R492" s="1" t="s">
        <v>97</v>
      </c>
      <c r="S492">
        <f>E492-previous!E98</f>
        <v>5.8855902054000264E-4</v>
      </c>
      <c r="T492">
        <f>F492-previous!F98</f>
        <v>-4.9910458593105389E-4</v>
      </c>
    </row>
    <row r="493" spans="1:20" x14ac:dyDescent="0.2">
      <c r="A493" s="1" t="s">
        <v>17</v>
      </c>
      <c r="B493" s="1" t="s">
        <v>18</v>
      </c>
      <c r="C493" s="1">
        <v>770</v>
      </c>
      <c r="D493" s="1">
        <v>0</v>
      </c>
      <c r="E493" s="1">
        <v>0.98700402103554297</v>
      </c>
      <c r="F493" s="1">
        <v>0.98447814612317897</v>
      </c>
      <c r="G493" s="1">
        <v>0.71212471271489397</v>
      </c>
      <c r="H493" s="1">
        <v>0.69599999999999995</v>
      </c>
      <c r="I493" s="1">
        <v>1.6124712714894001E-2</v>
      </c>
      <c r="J493" s="1">
        <v>0.688509064348236</v>
      </c>
      <c r="K493" s="1">
        <v>0.674256233766234</v>
      </c>
      <c r="L493" s="1">
        <v>1.42528305820023E-2</v>
      </c>
      <c r="M493" s="1">
        <v>0.132842597036881</v>
      </c>
      <c r="N493" s="1">
        <v>0.12968431980174799</v>
      </c>
      <c r="O493" s="1">
        <v>3.15827723513265E-3</v>
      </c>
      <c r="P493" s="1" t="s">
        <v>79</v>
      </c>
      <c r="Q493" s="1">
        <v>5</v>
      </c>
      <c r="R493" s="1" t="s">
        <v>97</v>
      </c>
      <c r="S493">
        <f>E493-previous!E101</f>
        <v>-1.9209698909206097E-4</v>
      </c>
      <c r="T493">
        <f>F493-previous!F101</f>
        <v>-2.3922276600407688E-4</v>
      </c>
    </row>
    <row r="494" spans="1:20" x14ac:dyDescent="0.2">
      <c r="A494" s="1" t="s">
        <v>19</v>
      </c>
      <c r="B494" s="1" t="s">
        <v>20</v>
      </c>
      <c r="C494" s="1">
        <v>770</v>
      </c>
      <c r="D494" s="1">
        <v>0</v>
      </c>
      <c r="E494" s="1">
        <v>0.92853532582906695</v>
      </c>
      <c r="F494" s="1">
        <v>0.91951392755067096</v>
      </c>
      <c r="G494" s="1">
        <v>0.165024599467327</v>
      </c>
      <c r="H494" s="1">
        <v>0.143815</v>
      </c>
      <c r="I494" s="1">
        <v>2.1209599467326999E-2</v>
      </c>
      <c r="J494" s="1">
        <v>0.18493448282133901</v>
      </c>
      <c r="K494" s="1">
        <v>0.15812727974026</v>
      </c>
      <c r="L494" s="1">
        <v>2.6807203081078802E-2</v>
      </c>
      <c r="M494" s="1">
        <v>0.103912417346377</v>
      </c>
      <c r="N494" s="1">
        <v>7.98058471311167E-2</v>
      </c>
      <c r="O494" s="1">
        <v>2.4106570215260699E-2</v>
      </c>
      <c r="P494" s="1" t="s">
        <v>79</v>
      </c>
      <c r="Q494" s="1">
        <v>6</v>
      </c>
      <c r="R494" s="1" t="s">
        <v>97</v>
      </c>
      <c r="S494">
        <f>E494-previous!E104</f>
        <v>-3.3726042552606472E-4</v>
      </c>
      <c r="T494">
        <f>F494-previous!F104</f>
        <v>-3.6703456580700067E-4</v>
      </c>
    </row>
    <row r="495" spans="1:20" x14ac:dyDescent="0.2">
      <c r="A495" s="1" t="s">
        <v>45</v>
      </c>
      <c r="B495" s="1" t="s">
        <v>46</v>
      </c>
      <c r="C495" s="1">
        <v>770</v>
      </c>
      <c r="D495" s="1">
        <v>0</v>
      </c>
      <c r="E495" s="1">
        <v>0.75519204197575396</v>
      </c>
      <c r="F495" s="1">
        <v>0.74353596005914402</v>
      </c>
      <c r="G495" s="1">
        <v>0.46006886900015298</v>
      </c>
      <c r="H495" s="1">
        <v>0.39211600000000002</v>
      </c>
      <c r="I495" s="1">
        <v>6.7952869000153002E-2</v>
      </c>
      <c r="J495" s="1">
        <v>0.45217493517867302</v>
      </c>
      <c r="K495" s="1">
        <v>0.378701754025974</v>
      </c>
      <c r="L495" s="1">
        <v>7.3473181152699199E-2</v>
      </c>
      <c r="M495" s="1">
        <v>0.137758128418001</v>
      </c>
      <c r="N495" s="1">
        <v>8.9578454146315406E-2</v>
      </c>
      <c r="O495" s="1">
        <v>4.8179674271686103E-2</v>
      </c>
      <c r="P495" s="1" t="s">
        <v>79</v>
      </c>
      <c r="Q495" s="1">
        <v>19</v>
      </c>
      <c r="R495" s="1" t="s">
        <v>97</v>
      </c>
      <c r="S495">
        <f>E495-previous!E128</f>
        <v>-6.9500098513031183E-5</v>
      </c>
      <c r="T495">
        <f>F495-previous!F128</f>
        <v>-8.0301510487990058E-5</v>
      </c>
    </row>
    <row r="496" spans="1:20" x14ac:dyDescent="0.2">
      <c r="A496" s="1" t="s">
        <v>57</v>
      </c>
      <c r="B496" s="1" t="s">
        <v>58</v>
      </c>
      <c r="C496" s="1">
        <v>770</v>
      </c>
      <c r="D496" s="1">
        <v>0</v>
      </c>
      <c r="E496" s="1">
        <v>0.985584045881441</v>
      </c>
      <c r="F496" s="1">
        <v>0.98181131827508705</v>
      </c>
      <c r="G496" s="1">
        <v>0.26458216556173803</v>
      </c>
      <c r="H496" s="1">
        <v>0.26450000000000001</v>
      </c>
      <c r="I496" s="4">
        <v>8.2165561737956901E-5</v>
      </c>
      <c r="J496" s="1">
        <v>0.28568819757016001</v>
      </c>
      <c r="K496" s="1">
        <v>0.282923116883117</v>
      </c>
      <c r="L496" s="1">
        <v>2.7650806870429001E-3</v>
      </c>
      <c r="M496" s="1">
        <v>0.121931003587399</v>
      </c>
      <c r="N496" s="1">
        <v>0.116332366368585</v>
      </c>
      <c r="O496" s="1">
        <v>5.5986372188131196E-3</v>
      </c>
      <c r="P496" s="1" t="s">
        <v>79</v>
      </c>
      <c r="Q496" s="1">
        <v>25</v>
      </c>
      <c r="R496" s="1" t="s">
        <v>97</v>
      </c>
      <c r="S496">
        <f>E496-previous!E141</f>
        <v>0</v>
      </c>
      <c r="T496">
        <f>F496-previous!F141</f>
        <v>0</v>
      </c>
    </row>
    <row r="497" spans="1:20" x14ac:dyDescent="0.2">
      <c r="A497" s="1" t="s">
        <v>59</v>
      </c>
      <c r="B497" s="1" t="s">
        <v>60</v>
      </c>
      <c r="C497" s="1">
        <v>770</v>
      </c>
      <c r="D497" s="1">
        <v>0</v>
      </c>
      <c r="E497" s="1">
        <v>0.50676640819728502</v>
      </c>
      <c r="F497" s="1">
        <v>0.50611503487979104</v>
      </c>
      <c r="G497" s="1">
        <v>0.13712645030663001</v>
      </c>
      <c r="H497" s="1">
        <v>0.16729250000000001</v>
      </c>
      <c r="I497" s="1">
        <v>3.01660496933705E-2</v>
      </c>
      <c r="J497" s="1">
        <v>0.14831459658921101</v>
      </c>
      <c r="K497" s="1">
        <v>0.16706592857142899</v>
      </c>
      <c r="L497" s="1">
        <v>1.8751331982217598E-2</v>
      </c>
      <c r="M497" s="1">
        <v>7.1832110243689504E-2</v>
      </c>
      <c r="N497" s="1">
        <v>4.5278945268245503E-2</v>
      </c>
      <c r="O497" s="1">
        <v>2.65531649754439E-2</v>
      </c>
      <c r="P497" s="1" t="s">
        <v>79</v>
      </c>
      <c r="Q497" s="1">
        <v>26</v>
      </c>
      <c r="R497" s="1" t="s">
        <v>97</v>
      </c>
      <c r="S497">
        <f>E497-previous!E144</f>
        <v>0</v>
      </c>
      <c r="T497">
        <f>F497-previous!F144</f>
        <v>0</v>
      </c>
    </row>
    <row r="498" spans="1:20" x14ac:dyDescent="0.2">
      <c r="A498" s="1" t="s">
        <v>61</v>
      </c>
      <c r="B498" s="1" t="s">
        <v>62</v>
      </c>
      <c r="C498" s="1">
        <v>770</v>
      </c>
      <c r="D498" s="1">
        <v>0</v>
      </c>
      <c r="E498" s="1">
        <v>0.56882728575303299</v>
      </c>
      <c r="F498" s="1">
        <v>0.67837386685871004</v>
      </c>
      <c r="G498" s="1">
        <v>1.4923437449608201E-2</v>
      </c>
      <c r="H498" s="1">
        <v>1.9301619999999999E-2</v>
      </c>
      <c r="I498" s="1">
        <v>4.3781825503918003E-3</v>
      </c>
      <c r="J498" s="1">
        <v>1.9757653561025799E-2</v>
      </c>
      <c r="K498" s="1">
        <v>2.16563173337662E-2</v>
      </c>
      <c r="L498" s="1">
        <v>1.8986637727404E-3</v>
      </c>
      <c r="M498" s="1">
        <v>2.1493653473164599E-2</v>
      </c>
      <c r="N498" s="1">
        <v>1.14507719684063E-2</v>
      </c>
      <c r="O498" s="1">
        <v>1.0042881504758299E-2</v>
      </c>
      <c r="P498" s="1" t="s">
        <v>79</v>
      </c>
      <c r="Q498" s="1">
        <v>27</v>
      </c>
      <c r="R498" s="1" t="s">
        <v>97</v>
      </c>
      <c r="S498">
        <f>E498-previous!E147</f>
        <v>0</v>
      </c>
      <c r="T498">
        <f>F498-previous!F147</f>
        <v>0</v>
      </c>
    </row>
    <row r="499" spans="1:20" x14ac:dyDescent="0.2">
      <c r="A499" s="1" t="s">
        <v>63</v>
      </c>
      <c r="B499" s="1" t="s">
        <v>64</v>
      </c>
      <c r="C499" s="1">
        <v>770</v>
      </c>
      <c r="D499" s="1">
        <v>0</v>
      </c>
      <c r="E499" s="1">
        <v>0.55581617973889597</v>
      </c>
      <c r="F499" s="1">
        <v>0.68264764132863098</v>
      </c>
      <c r="G499" s="1">
        <v>9.7771470822300699E-3</v>
      </c>
      <c r="H499" s="1">
        <v>1.36648165E-2</v>
      </c>
      <c r="I499" s="1">
        <v>3.88766941776993E-3</v>
      </c>
      <c r="J499" s="1">
        <v>1.33085394942062E-2</v>
      </c>
      <c r="K499" s="1">
        <v>1.5767604014285699E-2</v>
      </c>
      <c r="L499" s="1">
        <v>2.4590645200794998E-3</v>
      </c>
      <c r="M499" s="1">
        <v>1.6336478653114501E-2</v>
      </c>
      <c r="N499" s="1">
        <v>1.03616147387878E-2</v>
      </c>
      <c r="O499" s="1">
        <v>5.9748639143266703E-3</v>
      </c>
      <c r="P499" s="1" t="s">
        <v>79</v>
      </c>
      <c r="Q499" s="1">
        <v>28</v>
      </c>
      <c r="R499" s="1" t="s">
        <v>97</v>
      </c>
      <c r="S499">
        <f>E499-previous!E150</f>
        <v>-1.8542801605292425E-7</v>
      </c>
      <c r="T499">
        <f>F499-previous!F150</f>
        <v>0</v>
      </c>
    </row>
    <row r="500" spans="1:20" x14ac:dyDescent="0.2">
      <c r="A500" s="1" t="s">
        <v>65</v>
      </c>
      <c r="B500" s="1" t="s">
        <v>66</v>
      </c>
      <c r="C500" s="1">
        <v>770</v>
      </c>
      <c r="D500" s="1">
        <v>0</v>
      </c>
      <c r="E500" s="1">
        <v>6.7042458613997699E-2</v>
      </c>
      <c r="F500" s="1">
        <v>0.39646876629060801</v>
      </c>
      <c r="G500" s="1">
        <v>2.5649063485999402E-3</v>
      </c>
      <c r="H500" s="1">
        <v>2.3172844999999999E-3</v>
      </c>
      <c r="I500" s="1">
        <v>2.4762184859994E-4</v>
      </c>
      <c r="J500" s="1">
        <v>3.9251635187626402E-3</v>
      </c>
      <c r="K500" s="1">
        <v>2.6532333340259701E-3</v>
      </c>
      <c r="L500" s="1">
        <v>1.2719301847366601E-3</v>
      </c>
      <c r="M500" s="1">
        <v>6.0484958457358001E-3</v>
      </c>
      <c r="N500" s="1">
        <v>1.57967876147181E-3</v>
      </c>
      <c r="O500" s="1">
        <v>4.4688170842639898E-3</v>
      </c>
      <c r="P500" s="1" t="s">
        <v>79</v>
      </c>
      <c r="Q500" s="1">
        <v>29</v>
      </c>
      <c r="R500" s="1" t="s">
        <v>97</v>
      </c>
      <c r="S500">
        <f>E500-previous!E153</f>
        <v>-6.8476931090744042E-7</v>
      </c>
      <c r="T500">
        <f>F500-previous!F153</f>
        <v>0</v>
      </c>
    </row>
    <row r="501" spans="1:20" x14ac:dyDescent="0.2">
      <c r="A501" s="1" t="s">
        <v>67</v>
      </c>
      <c r="B501" s="1" t="s">
        <v>68</v>
      </c>
      <c r="C501" s="1">
        <v>770</v>
      </c>
      <c r="D501" s="1">
        <v>0</v>
      </c>
      <c r="E501" s="1">
        <v>0.71929157903224195</v>
      </c>
      <c r="F501" s="1">
        <v>0.72431809915748102</v>
      </c>
      <c r="G501" s="1">
        <v>8.4314636294911899E-2</v>
      </c>
      <c r="H501" s="1">
        <v>0.109680135</v>
      </c>
      <c r="I501" s="1">
        <v>2.5365498705088099E-2</v>
      </c>
      <c r="J501" s="1">
        <v>9.3680410698691305E-2</v>
      </c>
      <c r="K501" s="1">
        <v>0.11208846170129901</v>
      </c>
      <c r="L501" s="1">
        <v>1.8408051002607399E-2</v>
      </c>
      <c r="M501" s="1">
        <v>5.7055913633753202E-2</v>
      </c>
      <c r="N501" s="1">
        <v>4.4178943645117701E-2</v>
      </c>
      <c r="O501" s="1">
        <v>1.28769699886355E-2</v>
      </c>
      <c r="P501" s="1" t="s">
        <v>79</v>
      </c>
      <c r="Q501" s="1">
        <v>30</v>
      </c>
      <c r="R501" s="1" t="s">
        <v>97</v>
      </c>
      <c r="S501">
        <f>E501-previous!E156</f>
        <v>0</v>
      </c>
      <c r="T501">
        <f>F501-previous!F156</f>
        <v>0</v>
      </c>
    </row>
    <row r="502" spans="1:20" x14ac:dyDescent="0.2">
      <c r="A502" s="1" t="s">
        <v>69</v>
      </c>
      <c r="B502" s="1" t="s">
        <v>70</v>
      </c>
      <c r="C502" s="1">
        <v>770</v>
      </c>
      <c r="D502" s="1">
        <v>0</v>
      </c>
      <c r="E502" s="1">
        <v>0.34533087519357503</v>
      </c>
      <c r="F502" s="1">
        <v>0.14769444584877101</v>
      </c>
      <c r="G502" s="1">
        <v>3.7696336824954502E-4</v>
      </c>
      <c r="H502" s="1">
        <v>2.5200225E-3</v>
      </c>
      <c r="I502" s="1">
        <v>2.1430591317504501E-3</v>
      </c>
      <c r="J502" s="1">
        <v>6.7212024767228395E-4</v>
      </c>
      <c r="K502" s="1">
        <v>3.2300656428571402E-3</v>
      </c>
      <c r="L502" s="1">
        <v>2.5579453951848599E-3</v>
      </c>
      <c r="M502" s="1">
        <v>1.14583034259053E-3</v>
      </c>
      <c r="N502" s="1">
        <v>2.6748936963194498E-3</v>
      </c>
      <c r="O502" s="1">
        <v>1.5290633537289201E-3</v>
      </c>
      <c r="P502" s="1" t="s">
        <v>79</v>
      </c>
      <c r="Q502" s="1">
        <v>31</v>
      </c>
      <c r="R502" s="1" t="s">
        <v>97</v>
      </c>
      <c r="S502">
        <f>E502-previous!E159</f>
        <v>0</v>
      </c>
      <c r="T502">
        <f>F502-previous!F159</f>
        <v>0</v>
      </c>
    </row>
    <row r="503" spans="1:20" x14ac:dyDescent="0.2">
      <c r="A503" s="1" t="s">
        <v>71</v>
      </c>
      <c r="B503" s="1" t="s">
        <v>72</v>
      </c>
      <c r="C503" s="1">
        <v>770</v>
      </c>
      <c r="D503" s="1">
        <v>0</v>
      </c>
      <c r="E503" s="1">
        <v>0.73974191254761201</v>
      </c>
      <c r="F503" s="1">
        <v>0.74842815369245697</v>
      </c>
      <c r="G503" s="1">
        <v>8.0338043531218706E-2</v>
      </c>
      <c r="H503" s="1">
        <v>9.8065960499999993E-2</v>
      </c>
      <c r="I503" s="1">
        <v>1.7727916968781201E-2</v>
      </c>
      <c r="J503" s="1">
        <v>8.9594831481571699E-2</v>
      </c>
      <c r="K503" s="1">
        <v>9.9909802988311702E-2</v>
      </c>
      <c r="L503" s="1">
        <v>1.031497150674E-2</v>
      </c>
      <c r="M503" s="1">
        <v>5.5825133717037297E-2</v>
      </c>
      <c r="N503" s="1">
        <v>4.2009891324440503E-2</v>
      </c>
      <c r="O503" s="1">
        <v>1.3815242392596801E-2</v>
      </c>
      <c r="P503" s="1" t="s">
        <v>79</v>
      </c>
      <c r="Q503" s="1">
        <v>32</v>
      </c>
      <c r="R503" s="1" t="s">
        <v>97</v>
      </c>
      <c r="S503">
        <f>E503-previous!E162</f>
        <v>0</v>
      </c>
      <c r="T503">
        <f>F503-previous!F162</f>
        <v>0</v>
      </c>
    </row>
    <row r="504" spans="1:20" x14ac:dyDescent="0.2">
      <c r="A504" s="1" t="s">
        <v>73</v>
      </c>
      <c r="B504" s="1" t="s">
        <v>74</v>
      </c>
      <c r="C504" s="1">
        <v>770</v>
      </c>
      <c r="D504" s="1">
        <v>0</v>
      </c>
      <c r="E504" s="1">
        <v>0.92062402883470396</v>
      </c>
      <c r="F504" s="1">
        <v>0.92802438659027298</v>
      </c>
      <c r="G504" s="1">
        <v>7.5908888231610502E-2</v>
      </c>
      <c r="H504" s="1">
        <v>0.104086</v>
      </c>
      <c r="I504" s="1">
        <v>2.8177111768389499E-2</v>
      </c>
      <c r="J504" s="1">
        <v>9.4051964781993805E-2</v>
      </c>
      <c r="K504" s="1">
        <v>0.12193260425973999</v>
      </c>
      <c r="L504" s="1">
        <v>2.7880639477746501E-2</v>
      </c>
      <c r="M504" s="1">
        <v>6.7087648806769803E-2</v>
      </c>
      <c r="N504" s="1">
        <v>7.2590897748316202E-2</v>
      </c>
      <c r="O504" s="1">
        <v>5.5032489415464004E-3</v>
      </c>
      <c r="P504" s="1" t="s">
        <v>79</v>
      </c>
      <c r="Q504" s="1">
        <v>33</v>
      </c>
      <c r="R504" s="1" t="s">
        <v>97</v>
      </c>
      <c r="S504">
        <f>E504-previous!E165</f>
        <v>0</v>
      </c>
      <c r="T504">
        <f>F504-previous!F165</f>
        <v>0</v>
      </c>
    </row>
    <row r="505" spans="1:20" x14ac:dyDescent="0.2">
      <c r="A505" s="1" t="s">
        <v>75</v>
      </c>
      <c r="B505" s="1" t="s">
        <v>76</v>
      </c>
      <c r="C505" s="1">
        <v>770</v>
      </c>
      <c r="D505" s="1">
        <v>0</v>
      </c>
      <c r="E505" s="1">
        <v>0.89453121333267605</v>
      </c>
      <c r="F505" s="1">
        <v>0.92365021851797902</v>
      </c>
      <c r="G505" s="1">
        <v>7.27972787458223E-2</v>
      </c>
      <c r="H505" s="1">
        <v>9.8259490000000005E-2</v>
      </c>
      <c r="I505" s="1">
        <v>2.5462211254177702E-2</v>
      </c>
      <c r="J505" s="1">
        <v>8.8368276195791406E-2</v>
      </c>
      <c r="K505" s="1">
        <v>0.116590517354545</v>
      </c>
      <c r="L505" s="1">
        <v>2.8222241158754002E-2</v>
      </c>
      <c r="M505" s="1">
        <v>6.1872331535539997E-2</v>
      </c>
      <c r="N505" s="1">
        <v>7.04557938472197E-2</v>
      </c>
      <c r="O505" s="1">
        <v>8.5834623116797307E-3</v>
      </c>
      <c r="P505" s="1" t="s">
        <v>79</v>
      </c>
      <c r="Q505" s="1">
        <v>34</v>
      </c>
      <c r="R505" s="1" t="s">
        <v>97</v>
      </c>
      <c r="S505">
        <f>E505-previous!E168</f>
        <v>0</v>
      </c>
      <c r="T505">
        <f>F505-previous!F168</f>
        <v>0</v>
      </c>
    </row>
    <row r="506" spans="1:20" x14ac:dyDescent="0.2">
      <c r="A506" s="1" t="s">
        <v>77</v>
      </c>
      <c r="B506" s="1" t="s">
        <v>78</v>
      </c>
      <c r="C506" s="1">
        <v>770</v>
      </c>
      <c r="D506" s="1">
        <v>0</v>
      </c>
      <c r="E506" s="1">
        <v>0.13281130861454701</v>
      </c>
      <c r="F506" s="1">
        <v>0.60725936917969603</v>
      </c>
      <c r="G506" s="1">
        <v>2.1617980454756401E-3</v>
      </c>
      <c r="H506" s="1">
        <v>2.4620254999999998E-3</v>
      </c>
      <c r="I506" s="1">
        <v>3.0022745452435503E-4</v>
      </c>
      <c r="J506" s="1">
        <v>5.6836885862023801E-3</v>
      </c>
      <c r="K506" s="1">
        <v>3.18004048420779E-3</v>
      </c>
      <c r="L506" s="1">
        <v>2.5036481019945901E-3</v>
      </c>
      <c r="M506" s="1">
        <v>1.63336623492083E-2</v>
      </c>
      <c r="N506" s="1">
        <v>3.2869378297517402E-3</v>
      </c>
      <c r="O506" s="1">
        <v>1.30467245194565E-2</v>
      </c>
      <c r="P506" s="1" t="s">
        <v>79</v>
      </c>
      <c r="Q506" s="1">
        <v>35</v>
      </c>
      <c r="R506" s="1" t="s">
        <v>97</v>
      </c>
      <c r="S506">
        <f>E506-previous!E171</f>
        <v>0</v>
      </c>
      <c r="T506">
        <f>F506-previous!F171</f>
        <v>0</v>
      </c>
    </row>
    <row r="507" spans="1:20" x14ac:dyDescent="0.2">
      <c r="A507" s="1" t="s">
        <v>8</v>
      </c>
      <c r="B507" s="1" t="s">
        <v>9</v>
      </c>
      <c r="C507" s="1">
        <v>921</v>
      </c>
      <c r="D507" s="1">
        <v>0</v>
      </c>
      <c r="E507" s="1">
        <v>0.86654056401573498</v>
      </c>
      <c r="F507" s="1">
        <v>0.91195487285176702</v>
      </c>
      <c r="G507" s="1">
        <v>5.1759135835928297E-2</v>
      </c>
      <c r="H507" s="1">
        <v>5.2299999999999999E-2</v>
      </c>
      <c r="I507" s="1">
        <v>5.4086416407170301E-4</v>
      </c>
      <c r="J507" s="1">
        <v>6.7344645272268897E-2</v>
      </c>
      <c r="K507" s="1">
        <v>6.4524245385450596E-2</v>
      </c>
      <c r="L507" s="1">
        <v>2.8203998868182598E-3</v>
      </c>
      <c r="M507" s="1">
        <v>6.1202710946674101E-2</v>
      </c>
      <c r="N507" s="1">
        <v>5.7559850619769301E-2</v>
      </c>
      <c r="O507" s="1">
        <v>3.64286032690482E-3</v>
      </c>
      <c r="P507" s="1" t="s">
        <v>80</v>
      </c>
      <c r="Q507" s="1">
        <v>1</v>
      </c>
      <c r="R507" s="1" t="s">
        <v>97</v>
      </c>
      <c r="S507">
        <f>E507-previous!E174</f>
        <v>2.4188134188096733E-4</v>
      </c>
      <c r="T507">
        <f>F507-previous!F174</f>
        <v>-1.1998045306294003E-4</v>
      </c>
    </row>
    <row r="508" spans="1:20" x14ac:dyDescent="0.2">
      <c r="A508" s="1" t="s">
        <v>11</v>
      </c>
      <c r="B508" s="1" t="s">
        <v>12</v>
      </c>
      <c r="C508" s="1">
        <v>836</v>
      </c>
      <c r="D508" s="1">
        <v>85</v>
      </c>
      <c r="E508" s="1">
        <v>0.39722865292166099</v>
      </c>
      <c r="F508" s="1">
        <v>0.57840202631381799</v>
      </c>
      <c r="G508" s="1">
        <v>4.9649413333307498E-3</v>
      </c>
      <c r="H508" s="1">
        <v>5.1700000000000001E-3</v>
      </c>
      <c r="I508" s="1">
        <v>2.0505866666924901E-4</v>
      </c>
      <c r="J508" s="1">
        <v>7.3058875523525297E-3</v>
      </c>
      <c r="K508" s="1">
        <v>5.9320639593301401E-3</v>
      </c>
      <c r="L508" s="1">
        <v>1.37382359302238E-3</v>
      </c>
      <c r="M508" s="1">
        <v>1.0896491462823701E-2</v>
      </c>
      <c r="N508" s="1">
        <v>4.1109150450120997E-3</v>
      </c>
      <c r="O508" s="1">
        <v>6.7855764178115898E-3</v>
      </c>
      <c r="P508" s="1" t="s">
        <v>80</v>
      </c>
      <c r="Q508" s="1">
        <v>2</v>
      </c>
      <c r="R508" s="1" t="s">
        <v>97</v>
      </c>
      <c r="S508">
        <f>E508-previous!E177</f>
        <v>4.5549696244800986E-4</v>
      </c>
      <c r="T508">
        <f>F508-previous!F177</f>
        <v>1.4025749179219504E-3</v>
      </c>
    </row>
    <row r="509" spans="1:20" x14ac:dyDescent="0.2">
      <c r="A509" s="1" t="s">
        <v>13</v>
      </c>
      <c r="B509" s="1" t="s">
        <v>14</v>
      </c>
      <c r="C509" s="1">
        <v>836</v>
      </c>
      <c r="D509" s="1">
        <v>85</v>
      </c>
      <c r="E509" s="1">
        <v>0.47569665989965498</v>
      </c>
      <c r="F509" s="1">
        <v>0.63787496438155</v>
      </c>
      <c r="G509" s="1">
        <v>4.0984102127555504E-3</v>
      </c>
      <c r="H509" s="1">
        <v>3.0314999999999999E-3</v>
      </c>
      <c r="I509" s="1">
        <v>1.0669102127555501E-3</v>
      </c>
      <c r="J509" s="1">
        <v>7.0828544291589596E-3</v>
      </c>
      <c r="K509" s="1">
        <v>3.8456636842105298E-3</v>
      </c>
      <c r="L509" s="1">
        <v>3.2371907449484402E-3</v>
      </c>
      <c r="M509" s="1">
        <v>1.9587736596709201E-2</v>
      </c>
      <c r="N509" s="1">
        <v>3.3858893239829399E-3</v>
      </c>
      <c r="O509" s="1">
        <v>1.6201847272726298E-2</v>
      </c>
      <c r="P509" s="1" t="s">
        <v>80</v>
      </c>
      <c r="Q509" s="1">
        <v>3</v>
      </c>
      <c r="R509" s="1" t="s">
        <v>97</v>
      </c>
      <c r="S509">
        <f>E509-previous!E180</f>
        <v>1.4780212227999967E-3</v>
      </c>
      <c r="T509">
        <f>F509-previous!F180</f>
        <v>-4.4150989940949792E-3</v>
      </c>
    </row>
    <row r="510" spans="1:20" x14ac:dyDescent="0.2">
      <c r="A510" s="1" t="s">
        <v>15</v>
      </c>
      <c r="B510" s="1" t="s">
        <v>16</v>
      </c>
      <c r="C510" s="1">
        <v>921</v>
      </c>
      <c r="D510" s="1">
        <v>0</v>
      </c>
      <c r="E510" s="1">
        <v>0.42298287573819698</v>
      </c>
      <c r="F510" s="1">
        <v>0.58821781659239403</v>
      </c>
      <c r="G510" s="1">
        <v>3.3425387439488002E-2</v>
      </c>
      <c r="H510" s="1">
        <v>3.2806000000000002E-2</v>
      </c>
      <c r="I510" s="1">
        <v>6.19387439488001E-4</v>
      </c>
      <c r="J510" s="1">
        <v>4.4553897973858198E-2</v>
      </c>
      <c r="K510" s="1">
        <v>3.1509034744842603E-2</v>
      </c>
      <c r="L510" s="1">
        <v>1.30448632290156E-2</v>
      </c>
      <c r="M510" s="1">
        <v>4.0686395973935002E-2</v>
      </c>
      <c r="N510" s="1">
        <v>7.6204729959617797E-3</v>
      </c>
      <c r="O510" s="1">
        <v>3.30659229779732E-2</v>
      </c>
      <c r="P510" s="1" t="s">
        <v>80</v>
      </c>
      <c r="Q510" s="1">
        <v>4</v>
      </c>
      <c r="R510" s="1" t="s">
        <v>97</v>
      </c>
      <c r="S510">
        <f>E510-previous!E183</f>
        <v>-6.2482640962702174E-4</v>
      </c>
      <c r="T510">
        <f>F510-previous!F183</f>
        <v>-8.9425737211001888E-4</v>
      </c>
    </row>
    <row r="511" spans="1:20" x14ac:dyDescent="0.2">
      <c r="A511" s="1" t="s">
        <v>17</v>
      </c>
      <c r="B511" s="1" t="s">
        <v>18</v>
      </c>
      <c r="C511" s="1">
        <v>921</v>
      </c>
      <c r="D511" s="1">
        <v>0</v>
      </c>
      <c r="E511" s="1">
        <v>0.98436499126580701</v>
      </c>
      <c r="F511" s="1">
        <v>0.98439815867817104</v>
      </c>
      <c r="G511" s="1">
        <v>0.70544152951099803</v>
      </c>
      <c r="H511" s="1">
        <v>0.68899999999999995</v>
      </c>
      <c r="I511" s="1">
        <v>1.6441529510998101E-2</v>
      </c>
      <c r="J511" s="1">
        <v>0.68034828602098596</v>
      </c>
      <c r="K511" s="1">
        <v>0.66641834961997803</v>
      </c>
      <c r="L511" s="1">
        <v>1.3929936401007899E-2</v>
      </c>
      <c r="M511" s="1">
        <v>0.13317967768935099</v>
      </c>
      <c r="N511" s="1">
        <v>0.12955576984403999</v>
      </c>
      <c r="O511" s="1">
        <v>3.6239078453103898E-3</v>
      </c>
      <c r="P511" s="1" t="s">
        <v>80</v>
      </c>
      <c r="Q511" s="1">
        <v>5</v>
      </c>
      <c r="R511" s="1" t="s">
        <v>97</v>
      </c>
      <c r="S511">
        <f>E511-previous!E186</f>
        <v>-1.7956312749101144E-4</v>
      </c>
      <c r="T511">
        <f>F511-previous!F186</f>
        <v>-2.5890949817797271E-4</v>
      </c>
    </row>
    <row r="512" spans="1:20" x14ac:dyDescent="0.2">
      <c r="A512" s="1" t="s">
        <v>19</v>
      </c>
      <c r="B512" s="1" t="s">
        <v>20</v>
      </c>
      <c r="C512" s="1">
        <v>921</v>
      </c>
      <c r="D512" s="1">
        <v>0</v>
      </c>
      <c r="E512" s="1">
        <v>0.92674971922586302</v>
      </c>
      <c r="F512" s="1">
        <v>0.91737489281278095</v>
      </c>
      <c r="G512" s="1">
        <v>0.16285833449186701</v>
      </c>
      <c r="H512" s="1">
        <v>0.14264099999999999</v>
      </c>
      <c r="I512" s="1">
        <v>2.0217334491866999E-2</v>
      </c>
      <c r="J512" s="1">
        <v>0.181474681556167</v>
      </c>
      <c r="K512" s="1">
        <v>0.15666086720955499</v>
      </c>
      <c r="L512" s="1">
        <v>2.48138143466126E-2</v>
      </c>
      <c r="M512" s="1">
        <v>0.101270041135101</v>
      </c>
      <c r="N512" s="1">
        <v>7.8154543989747693E-2</v>
      </c>
      <c r="O512" s="1">
        <v>2.3115497145353599E-2</v>
      </c>
      <c r="P512" s="1" t="s">
        <v>80</v>
      </c>
      <c r="Q512" s="1">
        <v>6</v>
      </c>
      <c r="R512" s="1" t="s">
        <v>97</v>
      </c>
      <c r="S512">
        <f>E512-previous!E189</f>
        <v>-3.1306150101195751E-4</v>
      </c>
      <c r="T512">
        <f>F512-previous!F189</f>
        <v>-2.9294798819001766E-4</v>
      </c>
    </row>
    <row r="513" spans="1:20" x14ac:dyDescent="0.2">
      <c r="A513" s="1" t="s">
        <v>45</v>
      </c>
      <c r="B513" s="1" t="s">
        <v>46</v>
      </c>
      <c r="C513" s="1">
        <v>921</v>
      </c>
      <c r="D513" s="1">
        <v>0</v>
      </c>
      <c r="E513" s="1">
        <v>0.739676504065231</v>
      </c>
      <c r="F513" s="1">
        <v>0.72709186858955499</v>
      </c>
      <c r="G513" s="1">
        <v>0.44924676930153701</v>
      </c>
      <c r="H513" s="1">
        <v>0.39270300000000002</v>
      </c>
      <c r="I513" s="1">
        <v>5.6543769301536997E-2</v>
      </c>
      <c r="J513" s="1">
        <v>0.44817160394414202</v>
      </c>
      <c r="K513" s="1">
        <v>0.38080353485342</v>
      </c>
      <c r="L513" s="1">
        <v>6.7368069090721794E-2</v>
      </c>
      <c r="M513" s="1">
        <v>0.13560597891788301</v>
      </c>
      <c r="N513" s="1">
        <v>8.7630145075272198E-2</v>
      </c>
      <c r="O513" s="1">
        <v>4.79758338426109E-2</v>
      </c>
      <c r="P513" s="1" t="s">
        <v>80</v>
      </c>
      <c r="Q513" s="1">
        <v>19</v>
      </c>
      <c r="R513" s="1" t="s">
        <v>97</v>
      </c>
      <c r="S513">
        <f>E513-previous!E213</f>
        <v>-2.9800094591969639E-5</v>
      </c>
      <c r="T513">
        <f>F513-previous!F213</f>
        <v>-2.3889414766598005E-4</v>
      </c>
    </row>
    <row r="514" spans="1:20" x14ac:dyDescent="0.2">
      <c r="A514" s="1" t="s">
        <v>57</v>
      </c>
      <c r="B514" s="1" t="s">
        <v>58</v>
      </c>
      <c r="C514" s="1">
        <v>922</v>
      </c>
      <c r="D514" s="1">
        <v>0</v>
      </c>
      <c r="E514" s="1">
        <v>0.97413034516527697</v>
      </c>
      <c r="F514" s="1">
        <v>0.97242442582195199</v>
      </c>
      <c r="G514" s="1">
        <v>0.27644565436606899</v>
      </c>
      <c r="H514" s="1">
        <v>0.27100000000000002</v>
      </c>
      <c r="I514" s="1">
        <v>5.4456543660689697E-3</v>
      </c>
      <c r="J514" s="1">
        <v>0.29493755675076999</v>
      </c>
      <c r="K514" s="1">
        <v>0.28946399132320999</v>
      </c>
      <c r="L514" s="1">
        <v>5.47356542755989E-3</v>
      </c>
      <c r="M514" s="1">
        <v>0.12378143477395701</v>
      </c>
      <c r="N514" s="1">
        <v>0.11715240231695601</v>
      </c>
      <c r="O514" s="1">
        <v>6.6290324570001304E-3</v>
      </c>
      <c r="P514" s="1" t="s">
        <v>80</v>
      </c>
      <c r="Q514" s="1">
        <v>25</v>
      </c>
      <c r="R514" s="1" t="s">
        <v>97</v>
      </c>
      <c r="S514">
        <f>E514-previous!E226</f>
        <v>1.2573466171894587E-4</v>
      </c>
      <c r="T514">
        <f>F514-previous!F226</f>
        <v>7.0182773966975809E-5</v>
      </c>
    </row>
    <row r="515" spans="1:20" x14ac:dyDescent="0.2">
      <c r="A515" s="1" t="s">
        <v>59</v>
      </c>
      <c r="B515" s="1" t="s">
        <v>60</v>
      </c>
      <c r="C515" s="1">
        <v>922</v>
      </c>
      <c r="D515" s="1">
        <v>0</v>
      </c>
      <c r="E515" s="1">
        <v>0.51022610268348201</v>
      </c>
      <c r="F515" s="1">
        <v>0.508405157528102</v>
      </c>
      <c r="G515" s="1">
        <v>0.140187244537855</v>
      </c>
      <c r="H515" s="1">
        <v>0.16836000000000001</v>
      </c>
      <c r="I515" s="1">
        <v>2.8172755462145E-2</v>
      </c>
      <c r="J515" s="1">
        <v>0.15265073167897</v>
      </c>
      <c r="K515" s="1">
        <v>0.167877689804772</v>
      </c>
      <c r="L515" s="1">
        <v>1.52269581258024E-2</v>
      </c>
      <c r="M515" s="1">
        <v>7.3179600213877899E-2</v>
      </c>
      <c r="N515" s="1">
        <v>4.5849717175461401E-2</v>
      </c>
      <c r="O515" s="1">
        <v>2.7329883038416498E-2</v>
      </c>
      <c r="P515" s="1" t="s">
        <v>80</v>
      </c>
      <c r="Q515" s="1">
        <v>26</v>
      </c>
      <c r="R515" s="1" t="s">
        <v>97</v>
      </c>
      <c r="S515">
        <f>E515-previous!E229</f>
        <v>-1.2039588192760409E-3</v>
      </c>
      <c r="T515">
        <f>F515-previous!F229</f>
        <v>-1.6014610836629917E-3</v>
      </c>
    </row>
    <row r="516" spans="1:20" x14ac:dyDescent="0.2">
      <c r="A516" s="1" t="s">
        <v>61</v>
      </c>
      <c r="B516" s="1" t="s">
        <v>62</v>
      </c>
      <c r="C516" s="1">
        <v>922</v>
      </c>
      <c r="D516" s="1">
        <v>0</v>
      </c>
      <c r="E516" s="1">
        <v>0.57659988044112798</v>
      </c>
      <c r="F516" s="1">
        <v>0.67581758909703504</v>
      </c>
      <c r="G516" s="1">
        <v>1.5705128370160901E-2</v>
      </c>
      <c r="H516" s="1">
        <v>1.9797031499999999E-2</v>
      </c>
      <c r="I516" s="1">
        <v>4.0919031298391499E-3</v>
      </c>
      <c r="J516" s="1">
        <v>2.0694322655807802E-2</v>
      </c>
      <c r="K516" s="1">
        <v>2.2025124429501101E-2</v>
      </c>
      <c r="L516" s="1">
        <v>1.3308017736933301E-3</v>
      </c>
      <c r="M516" s="1">
        <v>2.08084784874632E-2</v>
      </c>
      <c r="N516" s="1">
        <v>1.13514232711681E-2</v>
      </c>
      <c r="O516" s="1">
        <v>9.4570552162951699E-3</v>
      </c>
      <c r="P516" s="1" t="s">
        <v>80</v>
      </c>
      <c r="Q516" s="1">
        <v>27</v>
      </c>
      <c r="R516" s="1" t="s">
        <v>97</v>
      </c>
      <c r="S516">
        <f>E516-previous!E232</f>
        <v>6.6331234801930705E-5</v>
      </c>
      <c r="T516">
        <f>F516-previous!F232</f>
        <v>3.0348866651808137E-4</v>
      </c>
    </row>
    <row r="517" spans="1:20" x14ac:dyDescent="0.2">
      <c r="A517" s="1" t="s">
        <v>63</v>
      </c>
      <c r="B517" s="1" t="s">
        <v>64</v>
      </c>
      <c r="C517" s="1">
        <v>922</v>
      </c>
      <c r="D517" s="1">
        <v>0</v>
      </c>
      <c r="E517" s="1">
        <v>0.56224906401846297</v>
      </c>
      <c r="F517" s="1">
        <v>0.68133834107708402</v>
      </c>
      <c r="G517" s="1">
        <v>1.06265076091893E-2</v>
      </c>
      <c r="H517" s="1">
        <v>1.38880185E-2</v>
      </c>
      <c r="I517" s="1">
        <v>3.2615108908107E-3</v>
      </c>
      <c r="J517" s="1">
        <v>1.39804350194108E-2</v>
      </c>
      <c r="K517" s="1">
        <v>1.5975555654012999E-2</v>
      </c>
      <c r="L517" s="1">
        <v>1.9951206346021798E-3</v>
      </c>
      <c r="M517" s="1">
        <v>1.57250925535799E-2</v>
      </c>
      <c r="N517" s="1">
        <v>1.0097020295722001E-2</v>
      </c>
      <c r="O517" s="1">
        <v>5.62807225785791E-3</v>
      </c>
      <c r="P517" s="1" t="s">
        <v>80</v>
      </c>
      <c r="Q517" s="1">
        <v>28</v>
      </c>
      <c r="R517" s="1" t="s">
        <v>97</v>
      </c>
      <c r="S517">
        <f>E517-previous!E235</f>
        <v>1.3585946830196871E-4</v>
      </c>
      <c r="T517">
        <f>F517-previous!F235</f>
        <v>3.8165774641807371E-4</v>
      </c>
    </row>
    <row r="518" spans="1:20" x14ac:dyDescent="0.2">
      <c r="A518" s="1" t="s">
        <v>65</v>
      </c>
      <c r="B518" s="1" t="s">
        <v>66</v>
      </c>
      <c r="C518" s="1">
        <v>922</v>
      </c>
      <c r="D518" s="1">
        <v>0</v>
      </c>
      <c r="E518" s="1">
        <v>9.8241074325366398E-2</v>
      </c>
      <c r="F518" s="1">
        <v>0.395004881786929</v>
      </c>
      <c r="G518" s="1">
        <v>2.6887064410600599E-3</v>
      </c>
      <c r="H518" s="1">
        <v>2.3265635E-3</v>
      </c>
      <c r="I518" s="1">
        <v>3.62142941060055E-4</v>
      </c>
      <c r="J518" s="1">
        <v>4.01540455074884E-3</v>
      </c>
      <c r="K518" s="1">
        <v>2.6703075244034701E-3</v>
      </c>
      <c r="L518" s="1">
        <v>1.3450970263453701E-3</v>
      </c>
      <c r="M518" s="1">
        <v>5.8796129495730801E-3</v>
      </c>
      <c r="N518" s="1">
        <v>1.6238825233667799E-3</v>
      </c>
      <c r="O518" s="1">
        <v>4.2557304262063004E-3</v>
      </c>
      <c r="P518" s="1" t="s">
        <v>80</v>
      </c>
      <c r="Q518" s="1">
        <v>29</v>
      </c>
      <c r="R518" s="1" t="s">
        <v>97</v>
      </c>
      <c r="S518">
        <f>E518-previous!E238</f>
        <v>1.2936860333959133E-4</v>
      </c>
      <c r="T518">
        <f>F518-previous!F238</f>
        <v>-3.4906972516501877E-4</v>
      </c>
    </row>
    <row r="519" spans="1:20" x14ac:dyDescent="0.2">
      <c r="A519" s="1" t="s">
        <v>67</v>
      </c>
      <c r="B519" s="1" t="s">
        <v>68</v>
      </c>
      <c r="C519" s="1">
        <v>922</v>
      </c>
      <c r="D519" s="1">
        <v>0</v>
      </c>
      <c r="E519" s="1">
        <v>0.70788234170895603</v>
      </c>
      <c r="F519" s="1">
        <v>0.71820357768953602</v>
      </c>
      <c r="G519" s="1">
        <v>8.49313307042011E-2</v>
      </c>
      <c r="H519" s="1">
        <v>0.109680135</v>
      </c>
      <c r="I519" s="1">
        <v>2.4748804295798899E-2</v>
      </c>
      <c r="J519" s="1">
        <v>9.5428660385164593E-2</v>
      </c>
      <c r="K519" s="1">
        <v>0.112415682613883</v>
      </c>
      <c r="L519" s="1">
        <v>1.6987022228718299E-2</v>
      </c>
      <c r="M519" s="1">
        <v>5.8137679038946899E-2</v>
      </c>
      <c r="N519" s="1">
        <v>4.4388977692824801E-2</v>
      </c>
      <c r="O519" s="1">
        <v>1.37487013461221E-2</v>
      </c>
      <c r="P519" s="1" t="s">
        <v>80</v>
      </c>
      <c r="Q519" s="1">
        <v>30</v>
      </c>
      <c r="R519" s="1" t="s">
        <v>97</v>
      </c>
      <c r="S519">
        <f>E519-previous!E241</f>
        <v>-7.2305677513795352E-4</v>
      </c>
      <c r="T519">
        <f>F519-previous!F241</f>
        <v>-9.7496065915292363E-4</v>
      </c>
    </row>
    <row r="520" spans="1:20" x14ac:dyDescent="0.2">
      <c r="A520" s="1" t="s">
        <v>69</v>
      </c>
      <c r="B520" s="1" t="s">
        <v>70</v>
      </c>
      <c r="C520" s="1">
        <v>922</v>
      </c>
      <c r="D520" s="1">
        <v>0</v>
      </c>
      <c r="E520" s="1">
        <v>0.29189919878709503</v>
      </c>
      <c r="F520" s="1">
        <v>0.154078888807853</v>
      </c>
      <c r="G520" s="1">
        <v>3.8847299431847402E-4</v>
      </c>
      <c r="H520" s="1">
        <v>2.4977760000000002E-3</v>
      </c>
      <c r="I520" s="1">
        <v>2.1093030056815302E-3</v>
      </c>
      <c r="J520" s="1">
        <v>6.6572615476387105E-4</v>
      </c>
      <c r="K520" s="1">
        <v>3.2201757971800399E-3</v>
      </c>
      <c r="L520" s="1">
        <v>2.55444964241617E-3</v>
      </c>
      <c r="M520" s="1">
        <v>1.09322649344191E-3</v>
      </c>
      <c r="N520" s="1">
        <v>2.8726411409925301E-3</v>
      </c>
      <c r="O520" s="1">
        <v>1.7794146475506199E-3</v>
      </c>
      <c r="P520" s="1" t="s">
        <v>80</v>
      </c>
      <c r="Q520" s="1">
        <v>31</v>
      </c>
      <c r="R520" s="1" t="s">
        <v>97</v>
      </c>
      <c r="S520">
        <f>E520-previous!E244</f>
        <v>-5.0065672021598617E-4</v>
      </c>
      <c r="T520">
        <f>F520-previous!F244</f>
        <v>7.3124114187000933E-4</v>
      </c>
    </row>
    <row r="521" spans="1:20" x14ac:dyDescent="0.2">
      <c r="A521" s="1" t="s">
        <v>71</v>
      </c>
      <c r="B521" s="1" t="s">
        <v>72</v>
      </c>
      <c r="C521" s="1">
        <v>922</v>
      </c>
      <c r="D521" s="1">
        <v>0</v>
      </c>
      <c r="E521" s="1">
        <v>0.72923174716856098</v>
      </c>
      <c r="F521" s="1">
        <v>0.74444741663518499</v>
      </c>
      <c r="G521" s="1">
        <v>8.0862950327019498E-2</v>
      </c>
      <c r="H521" s="1">
        <v>9.8258975999999998E-2</v>
      </c>
      <c r="I521" s="1">
        <v>1.73960256729805E-2</v>
      </c>
      <c r="J521" s="1">
        <v>9.1376052040674394E-2</v>
      </c>
      <c r="K521" s="1">
        <v>0.100271387562907</v>
      </c>
      <c r="L521" s="1">
        <v>8.8953355222322807E-3</v>
      </c>
      <c r="M521" s="1">
        <v>5.7038333286946297E-2</v>
      </c>
      <c r="N521" s="1">
        <v>4.2275471606613498E-2</v>
      </c>
      <c r="O521" s="1">
        <v>1.4762861680332799E-2</v>
      </c>
      <c r="P521" s="1" t="s">
        <v>80</v>
      </c>
      <c r="Q521" s="1">
        <v>32</v>
      </c>
      <c r="R521" s="1" t="s">
        <v>97</v>
      </c>
      <c r="S521">
        <f>E521-previous!E247</f>
        <v>-5.9833718952106985E-4</v>
      </c>
      <c r="T521">
        <f>F521-previous!F247</f>
        <v>-7.1182629311206114E-4</v>
      </c>
    </row>
    <row r="522" spans="1:20" x14ac:dyDescent="0.2">
      <c r="A522" s="1" t="s">
        <v>73</v>
      </c>
      <c r="B522" s="1" t="s">
        <v>74</v>
      </c>
      <c r="C522" s="1">
        <v>922</v>
      </c>
      <c r="D522" s="1">
        <v>0</v>
      </c>
      <c r="E522" s="1">
        <v>0.91697284878825203</v>
      </c>
      <c r="F522" s="1">
        <v>0.91396926663911204</v>
      </c>
      <c r="G522" s="1">
        <v>8.0229693438856595E-2</v>
      </c>
      <c r="H522" s="1">
        <v>0.1069635</v>
      </c>
      <c r="I522" s="1">
        <v>2.6733806561143401E-2</v>
      </c>
      <c r="J522" s="1">
        <v>9.7102967881634E-2</v>
      </c>
      <c r="K522" s="1">
        <v>0.12369011158351401</v>
      </c>
      <c r="L522" s="1">
        <v>2.65871437018801E-2</v>
      </c>
      <c r="M522" s="1">
        <v>6.9349958967849498E-2</v>
      </c>
      <c r="N522" s="1">
        <v>7.3869637541994299E-2</v>
      </c>
      <c r="O522" s="1">
        <v>4.5196785741447899E-3</v>
      </c>
      <c r="P522" s="1" t="s">
        <v>80</v>
      </c>
      <c r="Q522" s="1">
        <v>33</v>
      </c>
      <c r="R522" s="1" t="s">
        <v>97</v>
      </c>
      <c r="S522">
        <f>E522-previous!E250</f>
        <v>4.0911845738900166E-4</v>
      </c>
      <c r="T522">
        <f>F522-previous!F250</f>
        <v>2.6577365324609303E-4</v>
      </c>
    </row>
    <row r="523" spans="1:20" x14ac:dyDescent="0.2">
      <c r="A523" s="1" t="s">
        <v>75</v>
      </c>
      <c r="B523" s="1" t="s">
        <v>76</v>
      </c>
      <c r="C523" s="1">
        <v>922</v>
      </c>
      <c r="D523" s="1">
        <v>0</v>
      </c>
      <c r="E523" s="1">
        <v>0.89321644324392002</v>
      </c>
      <c r="F523" s="1">
        <v>0.91095176024702695</v>
      </c>
      <c r="G523" s="1">
        <v>7.51828311816259E-2</v>
      </c>
      <c r="H523" s="1">
        <v>9.8685835999999999E-2</v>
      </c>
      <c r="I523" s="1">
        <v>2.3503004818374099E-2</v>
      </c>
      <c r="J523" s="1">
        <v>9.1176484225749005E-2</v>
      </c>
      <c r="K523" s="1">
        <v>0.11685793712364401</v>
      </c>
      <c r="L523" s="1">
        <v>2.56814528978953E-2</v>
      </c>
      <c r="M523" s="1">
        <v>6.4242576741352794E-2</v>
      </c>
      <c r="N523" s="1">
        <v>7.1193875410091506E-2</v>
      </c>
      <c r="O523" s="1">
        <v>6.9512986687386797E-3</v>
      </c>
      <c r="P523" s="1" t="s">
        <v>80</v>
      </c>
      <c r="Q523" s="1">
        <v>34</v>
      </c>
      <c r="R523" s="1" t="s">
        <v>97</v>
      </c>
      <c r="S523">
        <f>E523-previous!E253</f>
        <v>5.3093138398707662E-4</v>
      </c>
      <c r="T523">
        <f>F523-previous!F253</f>
        <v>2.6016076424295598E-4</v>
      </c>
    </row>
    <row r="524" spans="1:20" x14ac:dyDescent="0.2">
      <c r="A524" s="1" t="s">
        <v>77</v>
      </c>
      <c r="B524" s="1" t="s">
        <v>78</v>
      </c>
      <c r="C524" s="1">
        <v>922</v>
      </c>
      <c r="D524" s="1">
        <v>0</v>
      </c>
      <c r="E524" s="1">
        <v>0.143525329330941</v>
      </c>
      <c r="F524" s="1">
        <v>0.51456609457068603</v>
      </c>
      <c r="G524" s="1">
        <v>2.4408245530526899E-3</v>
      </c>
      <c r="H524" s="1">
        <v>2.2838350000000001E-3</v>
      </c>
      <c r="I524" s="1">
        <v>1.5698955305268501E-4</v>
      </c>
      <c r="J524" s="1">
        <v>5.9264836558850101E-3</v>
      </c>
      <c r="K524" s="1">
        <v>3.0379749542733198E-3</v>
      </c>
      <c r="L524" s="1">
        <v>2.8885087016116899E-3</v>
      </c>
      <c r="M524" s="1">
        <v>1.5458814364703E-2</v>
      </c>
      <c r="N524" s="1">
        <v>3.1696860484408101E-3</v>
      </c>
      <c r="O524" s="1">
        <v>1.22891283162622E-2</v>
      </c>
      <c r="P524" s="1" t="s">
        <v>80</v>
      </c>
      <c r="Q524" s="1">
        <v>35</v>
      </c>
      <c r="R524" s="1" t="s">
        <v>97</v>
      </c>
      <c r="S524">
        <f>E524-previous!E256</f>
        <v>3.4818867923400165E-4</v>
      </c>
      <c r="T524">
        <f>F524-previous!F256</f>
        <v>1.0074741691710187E-3</v>
      </c>
    </row>
    <row r="525" spans="1:20" x14ac:dyDescent="0.2">
      <c r="A525" s="1" t="s">
        <v>8</v>
      </c>
      <c r="B525" s="1" t="s">
        <v>9</v>
      </c>
      <c r="C525" s="1">
        <v>919</v>
      </c>
      <c r="D525" s="1">
        <v>0</v>
      </c>
      <c r="E525" s="1">
        <v>0.86652072829594495</v>
      </c>
      <c r="F525" s="1">
        <v>0.91184657355691401</v>
      </c>
      <c r="G525" s="1">
        <v>5.1759135835928297E-2</v>
      </c>
      <c r="H525" s="1">
        <v>5.2299999999999999E-2</v>
      </c>
      <c r="I525" s="1">
        <v>5.4086416407170301E-4</v>
      </c>
      <c r="J525" s="1">
        <v>6.73767138569146E-2</v>
      </c>
      <c r="K525" s="1">
        <v>6.4547149075081606E-2</v>
      </c>
      <c r="L525" s="1">
        <v>2.8295647818330398E-3</v>
      </c>
      <c r="M525" s="1">
        <v>6.1262601687720603E-2</v>
      </c>
      <c r="N525" s="1">
        <v>5.7618374595192402E-2</v>
      </c>
      <c r="O525" s="1">
        <v>3.6442270925282098E-3</v>
      </c>
      <c r="P525" s="1" t="s">
        <v>81</v>
      </c>
      <c r="Q525" s="1">
        <v>1</v>
      </c>
      <c r="R525" s="1" t="s">
        <v>97</v>
      </c>
      <c r="S525">
        <f>E525-previous!E259</f>
        <v>2.4883766927996653E-4</v>
      </c>
      <c r="T525">
        <f>F525-previous!F259</f>
        <v>-8.7213853896983551E-5</v>
      </c>
    </row>
    <row r="526" spans="1:20" x14ac:dyDescent="0.2">
      <c r="A526" s="1" t="s">
        <v>11</v>
      </c>
      <c r="B526" s="1" t="s">
        <v>12</v>
      </c>
      <c r="C526" s="1">
        <v>834</v>
      </c>
      <c r="D526" s="1">
        <v>85</v>
      </c>
      <c r="E526" s="1">
        <v>0.39697562038604001</v>
      </c>
      <c r="F526" s="1">
        <v>0.57791829445815301</v>
      </c>
      <c r="G526" s="1">
        <v>4.9649413333307498E-3</v>
      </c>
      <c r="H526" s="1">
        <v>5.1935000000000002E-3</v>
      </c>
      <c r="I526" s="1">
        <v>2.2855866666925001E-4</v>
      </c>
      <c r="J526" s="1">
        <v>7.3135143114352796E-3</v>
      </c>
      <c r="K526" s="1">
        <v>5.9377630335731403E-3</v>
      </c>
      <c r="L526" s="1">
        <v>1.3757512778621399E-3</v>
      </c>
      <c r="M526" s="1">
        <v>1.09081885133307E-2</v>
      </c>
      <c r="N526" s="1">
        <v>4.1138133682143002E-3</v>
      </c>
      <c r="O526" s="1">
        <v>6.7943751451164398E-3</v>
      </c>
      <c r="P526" s="1" t="s">
        <v>81</v>
      </c>
      <c r="Q526" s="1">
        <v>2</v>
      </c>
      <c r="R526" s="1" t="s">
        <v>97</v>
      </c>
      <c r="S526">
        <f>E526-previous!E262</f>
        <v>5.3327205376002551E-4</v>
      </c>
      <c r="T526">
        <f>F526-previous!F262</f>
        <v>1.7114239357700622E-3</v>
      </c>
    </row>
    <row r="527" spans="1:20" x14ac:dyDescent="0.2">
      <c r="A527" s="1" t="s">
        <v>13</v>
      </c>
      <c r="B527" s="1" t="s">
        <v>14</v>
      </c>
      <c r="C527" s="1">
        <v>834</v>
      </c>
      <c r="D527" s="1">
        <v>85</v>
      </c>
      <c r="E527" s="1">
        <v>0.47563597719288903</v>
      </c>
      <c r="F527" s="1">
        <v>0.63679290305652803</v>
      </c>
      <c r="G527" s="1">
        <v>4.0984102127555504E-3</v>
      </c>
      <c r="H527" s="1">
        <v>3.0314999999999999E-3</v>
      </c>
      <c r="I527" s="1">
        <v>1.0669102127555501E-3</v>
      </c>
      <c r="J527" s="1">
        <v>7.0918024582986398E-3</v>
      </c>
      <c r="K527" s="1">
        <v>3.8483487290167902E-3</v>
      </c>
      <c r="L527" s="1">
        <v>3.24345372928186E-3</v>
      </c>
      <c r="M527" s="1">
        <v>1.96100243184371E-2</v>
      </c>
      <c r="N527" s="1">
        <v>3.3884294955542002E-3</v>
      </c>
      <c r="O527" s="1">
        <v>1.62215948228829E-2</v>
      </c>
      <c r="P527" s="1" t="s">
        <v>81</v>
      </c>
      <c r="Q527" s="1">
        <v>3</v>
      </c>
      <c r="R527" s="1" t="s">
        <v>97</v>
      </c>
      <c r="S527">
        <f>E527-previous!E265</f>
        <v>1.4887437965930284E-3</v>
      </c>
      <c r="T527">
        <f>F527-previous!F265</f>
        <v>-4.7027702779909308E-3</v>
      </c>
    </row>
    <row r="528" spans="1:20" x14ac:dyDescent="0.2">
      <c r="A528" s="1" t="s">
        <v>15</v>
      </c>
      <c r="B528" s="1" t="s">
        <v>16</v>
      </c>
      <c r="C528" s="1">
        <v>919</v>
      </c>
      <c r="D528" s="1">
        <v>0</v>
      </c>
      <c r="E528" s="1">
        <v>0.423457773922781</v>
      </c>
      <c r="F528" s="1">
        <v>0.58904727590515105</v>
      </c>
      <c r="G528" s="1">
        <v>3.3425387439488002E-2</v>
      </c>
      <c r="H528" s="1">
        <v>3.2806000000000002E-2</v>
      </c>
      <c r="I528" s="1">
        <v>6.19387439488001E-4</v>
      </c>
      <c r="J528" s="1">
        <v>4.4567902109388401E-2</v>
      </c>
      <c r="K528" s="1">
        <v>3.1502683351469003E-2</v>
      </c>
      <c r="L528" s="1">
        <v>1.3065218757919401E-2</v>
      </c>
      <c r="M528" s="1">
        <v>4.0728768114987102E-2</v>
      </c>
      <c r="N528" s="1">
        <v>7.62555652967945E-3</v>
      </c>
      <c r="O528" s="1">
        <v>3.3103211585307699E-2</v>
      </c>
      <c r="P528" s="1" t="s">
        <v>81</v>
      </c>
      <c r="Q528" s="1">
        <v>4</v>
      </c>
      <c r="R528" s="1" t="s">
        <v>97</v>
      </c>
      <c r="S528">
        <f>E528-previous!E268</f>
        <v>-6.0274825510198138E-4</v>
      </c>
      <c r="T528">
        <f>F528-previous!F268</f>
        <v>-9.9273153863899122E-4</v>
      </c>
    </row>
    <row r="529" spans="1:20" x14ac:dyDescent="0.2">
      <c r="A529" s="1" t="s">
        <v>17</v>
      </c>
      <c r="B529" s="1" t="s">
        <v>18</v>
      </c>
      <c r="C529" s="1">
        <v>919</v>
      </c>
      <c r="D529" s="1">
        <v>0</v>
      </c>
      <c r="E529" s="1">
        <v>0.98436198026757105</v>
      </c>
      <c r="F529" s="1">
        <v>0.98437532000281502</v>
      </c>
      <c r="G529" s="1">
        <v>0.70688585329004805</v>
      </c>
      <c r="H529" s="1">
        <v>0.68899999999999995</v>
      </c>
      <c r="I529" s="1">
        <v>1.78858532900481E-2</v>
      </c>
      <c r="J529" s="1">
        <v>0.680515126315549</v>
      </c>
      <c r="K529" s="1">
        <v>0.66661512513601695</v>
      </c>
      <c r="L529" s="1">
        <v>1.39000011795313E-2</v>
      </c>
      <c r="M529" s="1">
        <v>0.133251001356301</v>
      </c>
      <c r="N529" s="1">
        <v>0.12960526277575601</v>
      </c>
      <c r="O529" s="1">
        <v>3.6457385805447901E-3</v>
      </c>
      <c r="P529" s="1" t="s">
        <v>81</v>
      </c>
      <c r="Q529" s="1">
        <v>5</v>
      </c>
      <c r="R529" s="1" t="s">
        <v>97</v>
      </c>
      <c r="S529">
        <f>E529-previous!E271</f>
        <v>-1.7451275709789993E-4</v>
      </c>
      <c r="T529">
        <f>F529-previous!F271</f>
        <v>-2.4276294770197993E-4</v>
      </c>
    </row>
    <row r="530" spans="1:20" x14ac:dyDescent="0.2">
      <c r="A530" s="1" t="s">
        <v>19</v>
      </c>
      <c r="B530" s="1" t="s">
        <v>20</v>
      </c>
      <c r="C530" s="1">
        <v>919</v>
      </c>
      <c r="D530" s="1">
        <v>0</v>
      </c>
      <c r="E530" s="1">
        <v>0.92661837079557596</v>
      </c>
      <c r="F530" s="1">
        <v>0.91714305374857097</v>
      </c>
      <c r="G530" s="1">
        <v>0.16330160292620699</v>
      </c>
      <c r="H530" s="1">
        <v>0.14322799999999999</v>
      </c>
      <c r="I530" s="1">
        <v>2.0073602926206999E-2</v>
      </c>
      <c r="J530" s="1">
        <v>0.181685745834164</v>
      </c>
      <c r="K530" s="1">
        <v>0.15682168084874901</v>
      </c>
      <c r="L530" s="1">
        <v>2.4864064985415602E-2</v>
      </c>
      <c r="M530" s="1">
        <v>0.10127896024833501</v>
      </c>
      <c r="N530" s="1">
        <v>7.8162326878915001E-2</v>
      </c>
      <c r="O530" s="1">
        <v>2.3116633369419499E-2</v>
      </c>
      <c r="P530" s="1" t="s">
        <v>81</v>
      </c>
      <c r="Q530" s="1">
        <v>6</v>
      </c>
      <c r="R530" s="1" t="s">
        <v>97</v>
      </c>
      <c r="S530">
        <f>E530-previous!E274</f>
        <v>-1.7031656161903275E-4</v>
      </c>
      <c r="T530">
        <f>F530-previous!F274</f>
        <v>-4.2996142124995806E-5</v>
      </c>
    </row>
    <row r="531" spans="1:20" x14ac:dyDescent="0.2">
      <c r="A531" s="1" t="s">
        <v>45</v>
      </c>
      <c r="B531" s="1" t="s">
        <v>46</v>
      </c>
      <c r="C531" s="1">
        <v>919</v>
      </c>
      <c r="D531" s="1">
        <v>0</v>
      </c>
      <c r="E531" s="1">
        <v>0.73988691154754405</v>
      </c>
      <c r="F531" s="1">
        <v>0.727417717056147</v>
      </c>
      <c r="G531" s="1">
        <v>0.44924676930153701</v>
      </c>
      <c r="H531" s="1">
        <v>0.39270300000000002</v>
      </c>
      <c r="I531" s="1">
        <v>5.6543769301536997E-2</v>
      </c>
      <c r="J531" s="1">
        <v>0.44806619284540999</v>
      </c>
      <c r="K531" s="1">
        <v>0.38059943046790001</v>
      </c>
      <c r="L531" s="1">
        <v>6.7466762377509704E-2</v>
      </c>
      <c r="M531" s="1">
        <v>0.13571230443075799</v>
      </c>
      <c r="N531" s="1">
        <v>8.7614043247106504E-2</v>
      </c>
      <c r="O531" s="1">
        <v>4.8098261183651597E-2</v>
      </c>
      <c r="P531" s="1" t="s">
        <v>81</v>
      </c>
      <c r="Q531" s="1">
        <v>19</v>
      </c>
      <c r="R531" s="1" t="s">
        <v>97</v>
      </c>
      <c r="S531">
        <f>E531-previous!E298</f>
        <v>7.0001785798601279E-4</v>
      </c>
      <c r="T531">
        <f>F531-previous!F298</f>
        <v>5.7848356153000768E-4</v>
      </c>
    </row>
    <row r="532" spans="1:20" x14ac:dyDescent="0.2">
      <c r="A532" s="1" t="s">
        <v>57</v>
      </c>
      <c r="B532" s="1" t="s">
        <v>58</v>
      </c>
      <c r="C532" s="1">
        <v>919</v>
      </c>
      <c r="D532" s="1">
        <v>0</v>
      </c>
      <c r="E532" s="1">
        <v>0.97390258491286297</v>
      </c>
      <c r="F532" s="1">
        <v>0.97234357669462101</v>
      </c>
      <c r="G532" s="1">
        <v>0.27593573599652599</v>
      </c>
      <c r="H532" s="1">
        <v>0.27</v>
      </c>
      <c r="I532" s="1">
        <v>5.9357359965259704E-3</v>
      </c>
      <c r="J532" s="1">
        <v>0.29455209163164803</v>
      </c>
      <c r="K532" s="1">
        <v>0.28905745375408098</v>
      </c>
      <c r="L532" s="1">
        <v>5.4946378775670998E-3</v>
      </c>
      <c r="M532" s="1">
        <v>0.123418023074998</v>
      </c>
      <c r="N532" s="1">
        <v>0.11672968273128601</v>
      </c>
      <c r="O532" s="1">
        <v>6.6883403437128499E-3</v>
      </c>
      <c r="P532" s="1" t="s">
        <v>81</v>
      </c>
      <c r="Q532" s="1">
        <v>25</v>
      </c>
      <c r="R532" s="1" t="s">
        <v>97</v>
      </c>
      <c r="S532">
        <f>E532-previous!E311</f>
        <v>1.286462052400017E-4</v>
      </c>
      <c r="T532">
        <f>F532-previous!F311</f>
        <v>7.0609361336959608E-5</v>
      </c>
    </row>
    <row r="533" spans="1:20" x14ac:dyDescent="0.2">
      <c r="A533" s="1" t="s">
        <v>59</v>
      </c>
      <c r="B533" s="1" t="s">
        <v>60</v>
      </c>
      <c r="C533" s="1">
        <v>919</v>
      </c>
      <c r="D533" s="1">
        <v>0</v>
      </c>
      <c r="E533" s="1">
        <v>0.50829593235764903</v>
      </c>
      <c r="F533" s="1">
        <v>0.50592753511592004</v>
      </c>
      <c r="G533" s="1">
        <v>0.14010426637998299</v>
      </c>
      <c r="H533" s="1">
        <v>0.16805500000000001</v>
      </c>
      <c r="I533" s="1">
        <v>2.7950733620017001E-2</v>
      </c>
      <c r="J533" s="1">
        <v>0.152149755368059</v>
      </c>
      <c r="K533" s="1">
        <v>0.167707187159956</v>
      </c>
      <c r="L533" s="1">
        <v>1.5557431791897501E-2</v>
      </c>
      <c r="M533" s="1">
        <v>7.2341318586553294E-2</v>
      </c>
      <c r="N533" s="1">
        <v>4.5784505913065099E-2</v>
      </c>
      <c r="O533" s="1">
        <v>2.6556812673488198E-2</v>
      </c>
      <c r="P533" s="1" t="s">
        <v>81</v>
      </c>
      <c r="Q533" s="1">
        <v>26</v>
      </c>
      <c r="R533" s="1" t="s">
        <v>97</v>
      </c>
      <c r="S533">
        <f>E533-previous!E314</f>
        <v>-1.2279670485340066E-3</v>
      </c>
      <c r="T533">
        <f>F533-previous!F314</f>
        <v>-1.6097961770289437E-3</v>
      </c>
    </row>
    <row r="534" spans="1:20" x14ac:dyDescent="0.2">
      <c r="A534" s="1" t="s">
        <v>61</v>
      </c>
      <c r="B534" s="1" t="s">
        <v>62</v>
      </c>
      <c r="C534" s="1">
        <v>919</v>
      </c>
      <c r="D534" s="1">
        <v>0</v>
      </c>
      <c r="E534" s="1">
        <v>0.57852344527899102</v>
      </c>
      <c r="F534" s="1">
        <v>0.67727111868733803</v>
      </c>
      <c r="G534" s="1">
        <v>1.5706391491215901E-2</v>
      </c>
      <c r="H534" s="1">
        <v>1.9800936000000002E-2</v>
      </c>
      <c r="I534" s="1">
        <v>4.0945445087841002E-3</v>
      </c>
      <c r="J534" s="1">
        <v>2.0666172574737501E-2</v>
      </c>
      <c r="K534" s="1">
        <v>2.20443185756257E-2</v>
      </c>
      <c r="L534" s="1">
        <v>1.3781460008882101E-3</v>
      </c>
      <c r="M534" s="1">
        <v>2.0796624289575402E-2</v>
      </c>
      <c r="N534" s="1">
        <v>1.13641899429043E-2</v>
      </c>
      <c r="O534" s="1">
        <v>9.4324343466711605E-3</v>
      </c>
      <c r="P534" s="1" t="s">
        <v>81</v>
      </c>
      <c r="Q534" s="1">
        <v>27</v>
      </c>
      <c r="R534" s="1" t="s">
        <v>97</v>
      </c>
      <c r="S534">
        <f>E534-previous!E317</f>
        <v>6.2680701038986264E-5</v>
      </c>
      <c r="T534">
        <f>F534-previous!F317</f>
        <v>2.9780384179700636E-4</v>
      </c>
    </row>
    <row r="535" spans="1:20" x14ac:dyDescent="0.2">
      <c r="A535" s="1" t="s">
        <v>63</v>
      </c>
      <c r="B535" s="1" t="s">
        <v>64</v>
      </c>
      <c r="C535" s="1">
        <v>919</v>
      </c>
      <c r="D535" s="1">
        <v>0</v>
      </c>
      <c r="E535" s="1">
        <v>0.56261204478902005</v>
      </c>
      <c r="F535" s="1">
        <v>0.68358175933475995</v>
      </c>
      <c r="G535" s="1">
        <v>1.06433320145531E-2</v>
      </c>
      <c r="H535" s="1">
        <v>1.3921441E-2</v>
      </c>
      <c r="I535" s="1">
        <v>3.2781089854468999E-3</v>
      </c>
      <c r="J535" s="1">
        <v>1.3990601403067199E-2</v>
      </c>
      <c r="K535" s="1">
        <v>1.6005285293797598E-2</v>
      </c>
      <c r="L535" s="1">
        <v>2.0146838907303699E-3</v>
      </c>
      <c r="M535" s="1">
        <v>1.5747800640464299E-2</v>
      </c>
      <c r="N535" s="1">
        <v>1.0099844664624699E-2</v>
      </c>
      <c r="O535" s="1">
        <v>5.6479559758396301E-3</v>
      </c>
      <c r="P535" s="1" t="s">
        <v>81</v>
      </c>
      <c r="Q535" s="1">
        <v>28</v>
      </c>
      <c r="R535" s="1" t="s">
        <v>97</v>
      </c>
      <c r="S535">
        <f>E535-previous!E320</f>
        <v>1.3528736484402781E-4</v>
      </c>
      <c r="T535">
        <f>F535-previous!F320</f>
        <v>3.7643191726399738E-4</v>
      </c>
    </row>
    <row r="536" spans="1:20" x14ac:dyDescent="0.2">
      <c r="A536" s="1" t="s">
        <v>65</v>
      </c>
      <c r="B536" s="1" t="s">
        <v>66</v>
      </c>
      <c r="C536" s="1">
        <v>919</v>
      </c>
      <c r="D536" s="1">
        <v>0</v>
      </c>
      <c r="E536" s="1">
        <v>9.5859769640305001E-2</v>
      </c>
      <c r="F536" s="1">
        <v>0.39477703967363897</v>
      </c>
      <c r="G536" s="1">
        <v>2.6883564354346001E-3</v>
      </c>
      <c r="H536" s="1">
        <v>2.326603E-3</v>
      </c>
      <c r="I536" s="1">
        <v>3.6175343543459997E-4</v>
      </c>
      <c r="J536" s="1">
        <v>4.0135549875776099E-3</v>
      </c>
      <c r="K536" s="1">
        <v>2.6648547470076202E-3</v>
      </c>
      <c r="L536" s="1">
        <v>1.3487002405699899E-3</v>
      </c>
      <c r="M536" s="1">
        <v>5.8872475950225104E-3</v>
      </c>
      <c r="N536" s="1">
        <v>1.60949366015093E-3</v>
      </c>
      <c r="O536" s="1">
        <v>4.2777539348715799E-3</v>
      </c>
      <c r="P536" s="1" t="s">
        <v>81</v>
      </c>
      <c r="Q536" s="1">
        <v>29</v>
      </c>
      <c r="R536" s="1" t="s">
        <v>97</v>
      </c>
      <c r="S536">
        <f>E536-previous!E323</f>
        <v>1.3052644045509487E-4</v>
      </c>
      <c r="T536">
        <f>F536-previous!F323</f>
        <v>-3.4797132110403473E-4</v>
      </c>
    </row>
    <row r="537" spans="1:20" x14ac:dyDescent="0.2">
      <c r="A537" s="1" t="s">
        <v>67</v>
      </c>
      <c r="B537" s="1" t="s">
        <v>68</v>
      </c>
      <c r="C537" s="1">
        <v>919</v>
      </c>
      <c r="D537" s="1">
        <v>0</v>
      </c>
      <c r="E537" s="1">
        <v>0.70875313225816505</v>
      </c>
      <c r="F537" s="1">
        <v>0.716423934205482</v>
      </c>
      <c r="G537" s="1">
        <v>8.4533605184591895E-2</v>
      </c>
      <c r="H537" s="1">
        <v>0.10961059500000001</v>
      </c>
      <c r="I537" s="1">
        <v>2.50769898154081E-2</v>
      </c>
      <c r="J537" s="1">
        <v>9.4972594922334397E-2</v>
      </c>
      <c r="K537" s="1">
        <v>0.11221544132753</v>
      </c>
      <c r="L537" s="1">
        <v>1.7242846405195501E-2</v>
      </c>
      <c r="M537" s="1">
        <v>5.7438037513818298E-2</v>
      </c>
      <c r="N537" s="1">
        <v>4.4294691445114102E-2</v>
      </c>
      <c r="O537" s="1">
        <v>1.3143346068704201E-2</v>
      </c>
      <c r="P537" s="1" t="s">
        <v>81</v>
      </c>
      <c r="Q537" s="1">
        <v>30</v>
      </c>
      <c r="R537" s="1" t="s">
        <v>97</v>
      </c>
      <c r="S537">
        <f>E537-previous!E326</f>
        <v>-7.4363663198895313E-4</v>
      </c>
      <c r="T537">
        <f>F537-previous!F326</f>
        <v>-9.7753194359695428E-4</v>
      </c>
    </row>
    <row r="538" spans="1:20" x14ac:dyDescent="0.2">
      <c r="A538" s="1" t="s">
        <v>69</v>
      </c>
      <c r="B538" s="1" t="s">
        <v>70</v>
      </c>
      <c r="C538" s="1">
        <v>919</v>
      </c>
      <c r="D538" s="1">
        <v>0</v>
      </c>
      <c r="E538" s="1">
        <v>0.29260852763173001</v>
      </c>
      <c r="F538" s="1">
        <v>0.15598534046882501</v>
      </c>
      <c r="G538" s="1">
        <v>3.8815159838457799E-4</v>
      </c>
      <c r="H538" s="1">
        <v>2.4952590000000001E-3</v>
      </c>
      <c r="I538" s="1">
        <v>2.1071074016154202E-3</v>
      </c>
      <c r="J538" s="1">
        <v>6.6609095514271702E-4</v>
      </c>
      <c r="K538" s="1">
        <v>3.2179838607181701E-3</v>
      </c>
      <c r="L538" s="1">
        <v>2.5518929055754502E-3</v>
      </c>
      <c r="M538" s="1">
        <v>1.0948389947317901E-3</v>
      </c>
      <c r="N538" s="1">
        <v>2.87501881192206E-3</v>
      </c>
      <c r="O538" s="1">
        <v>1.7801798171902701E-3</v>
      </c>
      <c r="P538" s="1" t="s">
        <v>81</v>
      </c>
      <c r="Q538" s="1">
        <v>31</v>
      </c>
      <c r="R538" s="1" t="s">
        <v>97</v>
      </c>
      <c r="S538">
        <f>E538-previous!E329</f>
        <v>-5.0037635649896606E-4</v>
      </c>
      <c r="T538">
        <f>F538-previous!F329</f>
        <v>7.3561889265699731E-4</v>
      </c>
    </row>
    <row r="539" spans="1:20" x14ac:dyDescent="0.2">
      <c r="A539" s="1" t="s">
        <v>71</v>
      </c>
      <c r="B539" s="1" t="s">
        <v>72</v>
      </c>
      <c r="C539" s="1">
        <v>919</v>
      </c>
      <c r="D539" s="1">
        <v>0</v>
      </c>
      <c r="E539" s="1">
        <v>0.72949775435835196</v>
      </c>
      <c r="F539" s="1">
        <v>0.74267016516278295</v>
      </c>
      <c r="G539" s="1">
        <v>8.0770056404018298E-2</v>
      </c>
      <c r="H539" s="1">
        <v>9.8095922000000002E-2</v>
      </c>
      <c r="I539" s="1">
        <v>1.7325865595981701E-2</v>
      </c>
      <c r="J539" s="1">
        <v>9.0914028605507596E-2</v>
      </c>
      <c r="K539" s="1">
        <v>0.100056567405876</v>
      </c>
      <c r="L539" s="1">
        <v>9.1425388003683293E-3</v>
      </c>
      <c r="M539" s="1">
        <v>5.6310386752798099E-2</v>
      </c>
      <c r="N539" s="1">
        <v>4.2149091659563098E-2</v>
      </c>
      <c r="O539" s="1">
        <v>1.4161295093235E-2</v>
      </c>
      <c r="P539" s="1" t="s">
        <v>81</v>
      </c>
      <c r="Q539" s="1">
        <v>32</v>
      </c>
      <c r="R539" s="1" t="s">
        <v>97</v>
      </c>
      <c r="S539">
        <f>E539-previous!E332</f>
        <v>-6.1718657916198794E-4</v>
      </c>
      <c r="T539">
        <f>F539-previous!F332</f>
        <v>-7.1232573377100206E-4</v>
      </c>
    </row>
    <row r="540" spans="1:20" x14ac:dyDescent="0.2">
      <c r="A540" s="1" t="s">
        <v>73</v>
      </c>
      <c r="B540" s="1" t="s">
        <v>74</v>
      </c>
      <c r="C540" s="1">
        <v>919</v>
      </c>
      <c r="D540" s="1">
        <v>0</v>
      </c>
      <c r="E540" s="1">
        <v>0.91690866375250002</v>
      </c>
      <c r="F540" s="1">
        <v>0.913766570715832</v>
      </c>
      <c r="G540" s="1">
        <v>8.0157899425415305E-2</v>
      </c>
      <c r="H540" s="1">
        <v>0.10685699999999999</v>
      </c>
      <c r="I540" s="1">
        <v>2.6699100574584699E-2</v>
      </c>
      <c r="J540" s="1">
        <v>9.7153725979737801E-2</v>
      </c>
      <c r="K540" s="1">
        <v>0.12376055699673599</v>
      </c>
      <c r="L540" s="1">
        <v>2.6606831016997699E-2</v>
      </c>
      <c r="M540" s="1">
        <v>6.9411930337174799E-2</v>
      </c>
      <c r="N540" s="1">
        <v>7.3940577272964006E-2</v>
      </c>
      <c r="O540" s="1">
        <v>4.5286469357892099E-3</v>
      </c>
      <c r="P540" s="1" t="s">
        <v>81</v>
      </c>
      <c r="Q540" s="1">
        <v>33</v>
      </c>
      <c r="R540" s="1" t="s">
        <v>97</v>
      </c>
      <c r="S540">
        <f>E540-previous!E335</f>
        <v>4.0964919852204407E-4</v>
      </c>
      <c r="T540">
        <f>F540-previous!F335</f>
        <v>2.6720936878799062E-4</v>
      </c>
    </row>
    <row r="541" spans="1:20" x14ac:dyDescent="0.2">
      <c r="A541" s="1" t="s">
        <v>75</v>
      </c>
      <c r="B541" s="1" t="s">
        <v>76</v>
      </c>
      <c r="C541" s="1">
        <v>919</v>
      </c>
      <c r="D541" s="1">
        <v>0</v>
      </c>
      <c r="E541" s="1">
        <v>0.89311343335070803</v>
      </c>
      <c r="F541" s="1">
        <v>0.91069578451935596</v>
      </c>
      <c r="G541" s="1">
        <v>7.5037587616203993E-2</v>
      </c>
      <c r="H541" s="1">
        <v>9.8506239999999995E-2</v>
      </c>
      <c r="I541" s="1">
        <v>2.3468652383796001E-2</v>
      </c>
      <c r="J541" s="1">
        <v>9.1220638258224102E-2</v>
      </c>
      <c r="K541" s="1">
        <v>0.116927423800871</v>
      </c>
      <c r="L541" s="1">
        <v>2.5706785542646399E-2</v>
      </c>
      <c r="M541" s="1">
        <v>6.4294463956462697E-2</v>
      </c>
      <c r="N541" s="1">
        <v>7.1261713570304697E-2</v>
      </c>
      <c r="O541" s="1">
        <v>6.9672496138419998E-3</v>
      </c>
      <c r="P541" s="1" t="s">
        <v>81</v>
      </c>
      <c r="Q541" s="1">
        <v>34</v>
      </c>
      <c r="R541" s="1" t="s">
        <v>97</v>
      </c>
      <c r="S541">
        <f>E541-previous!E338</f>
        <v>5.3172678608104373E-4</v>
      </c>
      <c r="T541">
        <f>F541-previous!F338</f>
        <v>2.6168200888199156E-4</v>
      </c>
    </row>
    <row r="542" spans="1:20" x14ac:dyDescent="0.2">
      <c r="A542" s="1" t="s">
        <v>77</v>
      </c>
      <c r="B542" s="1" t="s">
        <v>78</v>
      </c>
      <c r="C542" s="1">
        <v>919</v>
      </c>
      <c r="D542" s="1">
        <v>0</v>
      </c>
      <c r="E542" s="1">
        <v>0.14381824291338399</v>
      </c>
      <c r="F542" s="1">
        <v>0.51444940121417704</v>
      </c>
      <c r="G542" s="1">
        <v>2.4243151095653401E-3</v>
      </c>
      <c r="H542" s="1">
        <v>2.277912E-3</v>
      </c>
      <c r="I542" s="1">
        <v>1.4640310956534001E-4</v>
      </c>
      <c r="J542" s="1">
        <v>5.9330877215137499E-3</v>
      </c>
      <c r="K542" s="1">
        <v>3.0335754709902101E-3</v>
      </c>
      <c r="L542" s="1">
        <v>2.8995122505235402E-3</v>
      </c>
      <c r="M542" s="1">
        <v>1.54835728251215E-2</v>
      </c>
      <c r="N542" s="1">
        <v>3.17321305426271E-3</v>
      </c>
      <c r="O542" s="1">
        <v>1.23103597708588E-2</v>
      </c>
      <c r="P542" s="1" t="s">
        <v>81</v>
      </c>
      <c r="Q542" s="1">
        <v>35</v>
      </c>
      <c r="R542" s="1" t="s">
        <v>97</v>
      </c>
      <c r="S542">
        <f>E542-previous!E341</f>
        <v>3.4830089948398313E-4</v>
      </c>
      <c r="T542">
        <f>F542-previous!F341</f>
        <v>1.014866375009027E-3</v>
      </c>
    </row>
    <row r="543" spans="1:20" x14ac:dyDescent="0.2">
      <c r="A543" s="1" t="s">
        <v>8</v>
      </c>
      <c r="B543" s="1" t="s">
        <v>9</v>
      </c>
      <c r="C543" s="1">
        <v>879</v>
      </c>
      <c r="D543" s="1">
        <v>0</v>
      </c>
      <c r="E543" s="1">
        <v>0.876840634889274</v>
      </c>
      <c r="F543" s="1">
        <v>0.91494382632556304</v>
      </c>
      <c r="G543" s="1">
        <v>5.1349404267110002E-2</v>
      </c>
      <c r="H543" s="1">
        <v>5.1900000000000002E-2</v>
      </c>
      <c r="I543" s="1">
        <v>5.5059573288999996E-4</v>
      </c>
      <c r="J543" s="1">
        <v>6.6347313259146806E-2</v>
      </c>
      <c r="K543" s="1">
        <v>6.3956120591581303E-2</v>
      </c>
      <c r="L543" s="1">
        <v>2.3911926675654199E-3</v>
      </c>
      <c r="M543" s="1">
        <v>6.0574326963584897E-2</v>
      </c>
      <c r="N543" s="1">
        <v>5.7948335131393101E-2</v>
      </c>
      <c r="O543" s="1">
        <v>2.6259918321917602E-3</v>
      </c>
      <c r="P543" s="1" t="s">
        <v>82</v>
      </c>
      <c r="Q543" s="1">
        <v>1</v>
      </c>
      <c r="R543" s="1" t="s">
        <v>97</v>
      </c>
      <c r="S543">
        <f>E543-previous!E344</f>
        <v>1.600897530289469E-4</v>
      </c>
      <c r="T543">
        <f>F543-previous!F344</f>
        <v>-1.1873683566698823E-4</v>
      </c>
    </row>
    <row r="544" spans="1:20" x14ac:dyDescent="0.2">
      <c r="A544" s="1" t="s">
        <v>11</v>
      </c>
      <c r="B544" s="1" t="s">
        <v>12</v>
      </c>
      <c r="C544" s="1">
        <v>801</v>
      </c>
      <c r="D544" s="1">
        <v>78</v>
      </c>
      <c r="E544" s="1">
        <v>0.39666595514161901</v>
      </c>
      <c r="F544" s="1">
        <v>0.57595611004897596</v>
      </c>
      <c r="G544" s="1">
        <v>4.9515486003717203E-3</v>
      </c>
      <c r="H544" s="1">
        <v>5.2170000000000003E-3</v>
      </c>
      <c r="I544" s="1">
        <v>2.6545139962828E-4</v>
      </c>
      <c r="J544" s="1">
        <v>7.3379884623661698E-3</v>
      </c>
      <c r="K544" s="1">
        <v>5.9614723720349599E-3</v>
      </c>
      <c r="L544" s="1">
        <v>1.3765160903312201E-3</v>
      </c>
      <c r="M544" s="1">
        <v>1.1068885738480199E-2</v>
      </c>
      <c r="N544" s="1">
        <v>4.1057830423866298E-3</v>
      </c>
      <c r="O544" s="1">
        <v>6.9631026960935496E-3</v>
      </c>
      <c r="P544" s="1" t="s">
        <v>82</v>
      </c>
      <c r="Q544" s="1">
        <v>2</v>
      </c>
      <c r="R544" s="1" t="s">
        <v>97</v>
      </c>
      <c r="S544">
        <f>E544-previous!E347</f>
        <v>4.3821879678401787E-4</v>
      </c>
      <c r="T544">
        <f>F544-previous!F347</f>
        <v>1.5514455792369208E-3</v>
      </c>
    </row>
    <row r="545" spans="1:20" x14ac:dyDescent="0.2">
      <c r="A545" s="1" t="s">
        <v>13</v>
      </c>
      <c r="B545" s="1" t="s">
        <v>14</v>
      </c>
      <c r="C545" s="1">
        <v>801</v>
      </c>
      <c r="D545" s="1">
        <v>78</v>
      </c>
      <c r="E545" s="1">
        <v>0.47825161432456398</v>
      </c>
      <c r="F545" s="1">
        <v>0.64088959447189298</v>
      </c>
      <c r="G545" s="1">
        <v>4.14166882014821E-3</v>
      </c>
      <c r="H545" s="1">
        <v>3.1020000000000002E-3</v>
      </c>
      <c r="I545" s="1">
        <v>1.0396688201482101E-3</v>
      </c>
      <c r="J545" s="1">
        <v>7.1800968727884999E-3</v>
      </c>
      <c r="K545" s="1">
        <v>3.89056259675406E-3</v>
      </c>
      <c r="L545" s="1">
        <v>3.2895342760344399E-3</v>
      </c>
      <c r="M545" s="1">
        <v>1.9986694257235701E-2</v>
      </c>
      <c r="N545" s="1">
        <v>3.4079741486986101E-3</v>
      </c>
      <c r="O545" s="1">
        <v>1.6578720108537101E-2</v>
      </c>
      <c r="P545" s="1" t="s">
        <v>82</v>
      </c>
      <c r="Q545" s="1">
        <v>3</v>
      </c>
      <c r="R545" s="1" t="s">
        <v>97</v>
      </c>
      <c r="S545">
        <f>E545-previous!E350</f>
        <v>1.5331635587319536E-3</v>
      </c>
      <c r="T545">
        <f>F545-previous!F350</f>
        <v>-4.7157916337100536E-3</v>
      </c>
    </row>
    <row r="546" spans="1:20" x14ac:dyDescent="0.2">
      <c r="A546" s="1" t="s">
        <v>15</v>
      </c>
      <c r="B546" s="1" t="s">
        <v>16</v>
      </c>
      <c r="C546" s="1">
        <v>879</v>
      </c>
      <c r="D546" s="1">
        <v>0</v>
      </c>
      <c r="E546" s="1">
        <v>0.41866967846455</v>
      </c>
      <c r="F546" s="1">
        <v>0.58456505790202495</v>
      </c>
      <c r="G546" s="1">
        <v>3.32029869091581E-2</v>
      </c>
      <c r="H546" s="1">
        <v>3.2618000000000001E-2</v>
      </c>
      <c r="I546" s="1">
        <v>5.8498690915809897E-4</v>
      </c>
      <c r="J546" s="1">
        <v>4.3481032238257701E-2</v>
      </c>
      <c r="K546" s="1">
        <v>3.1454442548350399E-2</v>
      </c>
      <c r="L546" s="1">
        <v>1.20265896899073E-2</v>
      </c>
      <c r="M546" s="1">
        <v>3.9034980540599597E-2</v>
      </c>
      <c r="N546" s="1">
        <v>7.6580749515176598E-3</v>
      </c>
      <c r="O546" s="1">
        <v>3.1376905589082002E-2</v>
      </c>
      <c r="P546" s="1" t="s">
        <v>82</v>
      </c>
      <c r="Q546" s="1">
        <v>4</v>
      </c>
      <c r="R546" s="1" t="s">
        <v>97</v>
      </c>
      <c r="S546">
        <f>E546-previous!E353</f>
        <v>-6.5207789091398238E-4</v>
      </c>
      <c r="T546">
        <f>F546-previous!F353</f>
        <v>-8.9151863958303323E-4</v>
      </c>
    </row>
    <row r="547" spans="1:20" x14ac:dyDescent="0.2">
      <c r="A547" s="1" t="s">
        <v>17</v>
      </c>
      <c r="B547" s="1" t="s">
        <v>18</v>
      </c>
      <c r="C547" s="1">
        <v>879</v>
      </c>
      <c r="D547" s="1">
        <v>0</v>
      </c>
      <c r="E547" s="1">
        <v>0.98554241857690095</v>
      </c>
      <c r="F547" s="1">
        <v>0.98706156768365405</v>
      </c>
      <c r="G547" s="1">
        <v>0.70900439639955704</v>
      </c>
      <c r="H547" s="1">
        <v>0.69299999999999995</v>
      </c>
      <c r="I547" s="1">
        <v>1.60043963995571E-2</v>
      </c>
      <c r="J547" s="1">
        <v>0.68461484550021001</v>
      </c>
      <c r="K547" s="1">
        <v>0.67050887372013701</v>
      </c>
      <c r="L547" s="1">
        <v>1.41059717800731E-2</v>
      </c>
      <c r="M547" s="1">
        <v>0.131039408451055</v>
      </c>
      <c r="N547" s="1">
        <v>0.127516539955292</v>
      </c>
      <c r="O547" s="1">
        <v>3.5228684957626902E-3</v>
      </c>
      <c r="P547" s="1" t="s">
        <v>82</v>
      </c>
      <c r="Q547" s="1">
        <v>5</v>
      </c>
      <c r="R547" s="1" t="s">
        <v>97</v>
      </c>
      <c r="S547">
        <f>E547-previous!E356</f>
        <v>-1.3295598874207837E-4</v>
      </c>
      <c r="T547">
        <f>F547-previous!F356</f>
        <v>-1.8621648512495703E-4</v>
      </c>
    </row>
    <row r="548" spans="1:20" x14ac:dyDescent="0.2">
      <c r="A548" s="1" t="s">
        <v>19</v>
      </c>
      <c r="B548" s="1" t="s">
        <v>20</v>
      </c>
      <c r="C548" s="1">
        <v>879</v>
      </c>
      <c r="D548" s="1">
        <v>0</v>
      </c>
      <c r="E548" s="1">
        <v>0.92976508437022398</v>
      </c>
      <c r="F548" s="1">
        <v>0.91911533318754302</v>
      </c>
      <c r="G548" s="1">
        <v>0.16253446564464499</v>
      </c>
      <c r="H548" s="1">
        <v>0.14264099999999999</v>
      </c>
      <c r="I548" s="1">
        <v>1.9893465644645E-2</v>
      </c>
      <c r="J548" s="1">
        <v>0.182453796045353</v>
      </c>
      <c r="K548" s="1">
        <v>0.156439640386803</v>
      </c>
      <c r="L548" s="1">
        <v>2.60141556585501E-2</v>
      </c>
      <c r="M548" s="1">
        <v>0.10171687637789401</v>
      </c>
      <c r="N548" s="1">
        <v>7.7724469709154698E-2</v>
      </c>
      <c r="O548" s="1">
        <v>2.3992406668739599E-2</v>
      </c>
      <c r="P548" s="1" t="s">
        <v>82</v>
      </c>
      <c r="Q548" s="1">
        <v>6</v>
      </c>
      <c r="R548" s="1" t="s">
        <v>97</v>
      </c>
      <c r="S548">
        <f>E548-previous!E359</f>
        <v>-3.8476811206500372E-4</v>
      </c>
      <c r="T548">
        <f>F548-previous!F359</f>
        <v>-4.5284520688493313E-4</v>
      </c>
    </row>
    <row r="549" spans="1:20" x14ac:dyDescent="0.2">
      <c r="A549" s="1" t="s">
        <v>45</v>
      </c>
      <c r="B549" s="1" t="s">
        <v>46</v>
      </c>
      <c r="C549" s="1">
        <v>879</v>
      </c>
      <c r="D549" s="1">
        <v>0</v>
      </c>
      <c r="E549" s="1">
        <v>0.73897078221106705</v>
      </c>
      <c r="F549" s="1">
        <v>0.72790099784742801</v>
      </c>
      <c r="G549" s="1">
        <v>0.45400490596892901</v>
      </c>
      <c r="H549" s="1">
        <v>0.39270300000000002</v>
      </c>
      <c r="I549" s="1">
        <v>6.1301905968929003E-2</v>
      </c>
      <c r="J549" s="1">
        <v>0.45140768333581899</v>
      </c>
      <c r="K549" s="1">
        <v>0.381421648009101</v>
      </c>
      <c r="L549" s="1">
        <v>6.9986035326718002E-2</v>
      </c>
      <c r="M549" s="1">
        <v>0.13355104387032499</v>
      </c>
      <c r="N549" s="1">
        <v>8.6829424032603506E-2</v>
      </c>
      <c r="O549" s="1">
        <v>4.6721619837721301E-2</v>
      </c>
      <c r="P549" s="1" t="s">
        <v>82</v>
      </c>
      <c r="Q549" s="1">
        <v>19</v>
      </c>
      <c r="R549" s="1" t="s">
        <v>97</v>
      </c>
      <c r="S549">
        <f>E549-previous!E383</f>
        <v>-1.0525440818498488E-4</v>
      </c>
      <c r="T549">
        <f>F549-previous!F383</f>
        <v>-3.9244251363002025E-4</v>
      </c>
    </row>
    <row r="550" spans="1:20" x14ac:dyDescent="0.2">
      <c r="A550" s="1" t="s">
        <v>57</v>
      </c>
      <c r="B550" s="1" t="s">
        <v>58</v>
      </c>
      <c r="C550" s="1">
        <v>903</v>
      </c>
      <c r="D550" s="1">
        <v>0</v>
      </c>
      <c r="E550" s="1">
        <v>0.97372752642705696</v>
      </c>
      <c r="F550" s="1">
        <v>0.97206492350749196</v>
      </c>
      <c r="G550" s="1">
        <v>0.27488346586235302</v>
      </c>
      <c r="H550" s="1">
        <v>0.26800000000000002</v>
      </c>
      <c r="I550" s="1">
        <v>6.8834658623529998E-3</v>
      </c>
      <c r="J550" s="1">
        <v>0.29353561330873701</v>
      </c>
      <c r="K550" s="1">
        <v>0.28813709856035402</v>
      </c>
      <c r="L550" s="1">
        <v>5.3985147483830397E-3</v>
      </c>
      <c r="M550" s="1">
        <v>0.123096105409847</v>
      </c>
      <c r="N550" s="1">
        <v>0.116561063558608</v>
      </c>
      <c r="O550" s="1">
        <v>6.5350418512388903E-3</v>
      </c>
      <c r="P550" s="1" t="s">
        <v>82</v>
      </c>
      <c r="Q550" s="1">
        <v>25</v>
      </c>
      <c r="R550" s="1" t="s">
        <v>97</v>
      </c>
      <c r="S550">
        <f>E550-previous!E396</f>
        <v>1.3319656936694457E-4</v>
      </c>
      <c r="T550">
        <f>F550-previous!F396</f>
        <v>7.2787140126928662E-5</v>
      </c>
    </row>
    <row r="551" spans="1:20" x14ac:dyDescent="0.2">
      <c r="A551" s="1" t="s">
        <v>59</v>
      </c>
      <c r="B551" s="1" t="s">
        <v>60</v>
      </c>
      <c r="C551" s="1">
        <v>903</v>
      </c>
      <c r="D551" s="1">
        <v>0</v>
      </c>
      <c r="E551" s="1">
        <v>0.50580071875372101</v>
      </c>
      <c r="F551" s="1">
        <v>0.50228608185217505</v>
      </c>
      <c r="G551" s="1">
        <v>0.14010426637998299</v>
      </c>
      <c r="H551" s="1">
        <v>0.16836000000000001</v>
      </c>
      <c r="I551" s="1">
        <v>2.8255733620017001E-2</v>
      </c>
      <c r="J551" s="1">
        <v>0.15175134445008501</v>
      </c>
      <c r="K551" s="1">
        <v>0.167805393133998</v>
      </c>
      <c r="L551" s="1">
        <v>1.6054048683913E-2</v>
      </c>
      <c r="M551" s="1">
        <v>7.2159356992708201E-2</v>
      </c>
      <c r="N551" s="1">
        <v>4.5563796741959699E-2</v>
      </c>
      <c r="O551" s="1">
        <v>2.65955602507486E-2</v>
      </c>
      <c r="P551" s="1" t="s">
        <v>82</v>
      </c>
      <c r="Q551" s="1">
        <v>26</v>
      </c>
      <c r="R551" s="1" t="s">
        <v>97</v>
      </c>
      <c r="S551">
        <f>E551-previous!E399</f>
        <v>-1.2663397673889909E-3</v>
      </c>
      <c r="T551">
        <f>F551-previous!F399</f>
        <v>-1.6613488576299185E-3</v>
      </c>
    </row>
    <row r="552" spans="1:20" x14ac:dyDescent="0.2">
      <c r="A552" s="1" t="s">
        <v>61</v>
      </c>
      <c r="B552" s="1" t="s">
        <v>62</v>
      </c>
      <c r="C552" s="1">
        <v>903</v>
      </c>
      <c r="D552" s="1">
        <v>0</v>
      </c>
      <c r="E552" s="1">
        <v>0.580386285178075</v>
      </c>
      <c r="F552" s="1">
        <v>0.68346466579152099</v>
      </c>
      <c r="G552" s="1">
        <v>1.5706391491215901E-2</v>
      </c>
      <c r="H552" s="1">
        <v>1.9983600000000001E-2</v>
      </c>
      <c r="I552" s="1">
        <v>4.2772085087841001E-3</v>
      </c>
      <c r="J552" s="1">
        <v>2.06677468793472E-2</v>
      </c>
      <c r="K552" s="1">
        <v>2.21179646135105E-2</v>
      </c>
      <c r="L552" s="1">
        <v>1.45021773416331E-3</v>
      </c>
      <c r="M552" s="1">
        <v>2.0908736859904901E-2</v>
      </c>
      <c r="N552" s="1">
        <v>1.13825237346179E-2</v>
      </c>
      <c r="O552" s="1">
        <v>9.52621312528696E-3</v>
      </c>
      <c r="P552" s="1" t="s">
        <v>82</v>
      </c>
      <c r="Q552" s="1">
        <v>27</v>
      </c>
      <c r="R552" s="1" t="s">
        <v>97</v>
      </c>
      <c r="S552">
        <f>E552-previous!E402</f>
        <v>5.6330028946005584E-5</v>
      </c>
      <c r="T552">
        <f>F552-previous!F402</f>
        <v>2.9235943510697027E-4</v>
      </c>
    </row>
    <row r="553" spans="1:20" x14ac:dyDescent="0.2">
      <c r="A553" s="1" t="s">
        <v>63</v>
      </c>
      <c r="B553" s="1" t="s">
        <v>64</v>
      </c>
      <c r="C553" s="1">
        <v>903</v>
      </c>
      <c r="D553" s="1">
        <v>0</v>
      </c>
      <c r="E553" s="1">
        <v>0.56226799844946096</v>
      </c>
      <c r="F553" s="1">
        <v>0.68820115929327397</v>
      </c>
      <c r="G553" s="1">
        <v>1.0689545110648801E-2</v>
      </c>
      <c r="H553" s="1">
        <v>1.3959740999999999E-2</v>
      </c>
      <c r="I553" s="1">
        <v>3.2701958893511999E-3</v>
      </c>
      <c r="J553" s="1">
        <v>1.4008341529681299E-2</v>
      </c>
      <c r="K553" s="1">
        <v>1.6077836638981199E-2</v>
      </c>
      <c r="L553" s="1">
        <v>2.0694951092998701E-3</v>
      </c>
      <c r="M553" s="1">
        <v>1.5825427673020899E-2</v>
      </c>
      <c r="N553" s="1">
        <v>1.01049825288841E-2</v>
      </c>
      <c r="O553" s="1">
        <v>5.7204451441367401E-3</v>
      </c>
      <c r="P553" s="1" t="s">
        <v>82</v>
      </c>
      <c r="Q553" s="1">
        <v>28</v>
      </c>
      <c r="R553" s="1" t="s">
        <v>97</v>
      </c>
      <c r="S553">
        <f>E553-previous!E405</f>
        <v>1.3509389159094276E-4</v>
      </c>
      <c r="T553">
        <f>F553-previous!F405</f>
        <v>3.8917807817295813E-4</v>
      </c>
    </row>
    <row r="554" spans="1:20" x14ac:dyDescent="0.2">
      <c r="A554" s="1" t="s">
        <v>65</v>
      </c>
      <c r="B554" s="1" t="s">
        <v>66</v>
      </c>
      <c r="C554" s="1">
        <v>903</v>
      </c>
      <c r="D554" s="1">
        <v>0</v>
      </c>
      <c r="E554" s="1">
        <v>9.5879669198264905E-2</v>
      </c>
      <c r="F554" s="1">
        <v>0.397441114695744</v>
      </c>
      <c r="G554" s="1">
        <v>2.67411598978106E-3</v>
      </c>
      <c r="H554" s="1">
        <v>2.322901E-3</v>
      </c>
      <c r="I554" s="1">
        <v>3.5121498978105998E-4</v>
      </c>
      <c r="J554" s="1">
        <v>4.0163356690101999E-3</v>
      </c>
      <c r="K554" s="1">
        <v>2.6625867646733101E-3</v>
      </c>
      <c r="L554" s="1">
        <v>1.35374890433689E-3</v>
      </c>
      <c r="M554" s="1">
        <v>5.9343132037290103E-3</v>
      </c>
      <c r="N554" s="1">
        <v>1.6155949211935001E-3</v>
      </c>
      <c r="O554" s="1">
        <v>4.3187182825355098E-3</v>
      </c>
      <c r="P554" s="1" t="s">
        <v>82</v>
      </c>
      <c r="Q554" s="1">
        <v>29</v>
      </c>
      <c r="R554" s="1" t="s">
        <v>97</v>
      </c>
      <c r="S554">
        <f>E554-previous!E408</f>
        <v>1.3133792585040549E-4</v>
      </c>
      <c r="T554">
        <f>F554-previous!F408</f>
        <v>-3.7582753488601961E-4</v>
      </c>
    </row>
    <row r="555" spans="1:20" x14ac:dyDescent="0.2">
      <c r="A555" s="1" t="s">
        <v>67</v>
      </c>
      <c r="B555" s="1" t="s">
        <v>68</v>
      </c>
      <c r="C555" s="1">
        <v>903</v>
      </c>
      <c r="D555" s="1">
        <v>0</v>
      </c>
      <c r="E555" s="1">
        <v>0.70747820607394796</v>
      </c>
      <c r="F555" s="1">
        <v>0.71468565675423401</v>
      </c>
      <c r="G555" s="1">
        <v>8.43990752892467E-2</v>
      </c>
      <c r="H555" s="1">
        <v>0.10966092</v>
      </c>
      <c r="I555" s="1">
        <v>2.5261844710753299E-2</v>
      </c>
      <c r="J555" s="1">
        <v>9.4639132060935494E-2</v>
      </c>
      <c r="K555" s="1">
        <v>0.11223100837763</v>
      </c>
      <c r="L555" s="1">
        <v>1.75918763166946E-2</v>
      </c>
      <c r="M555" s="1">
        <v>5.72402988310977E-2</v>
      </c>
      <c r="N555" s="1">
        <v>4.4318987950874203E-2</v>
      </c>
      <c r="O555" s="1">
        <v>1.29213108802235E-2</v>
      </c>
      <c r="P555" s="1" t="s">
        <v>82</v>
      </c>
      <c r="Q555" s="1">
        <v>30</v>
      </c>
      <c r="R555" s="1" t="s">
        <v>97</v>
      </c>
      <c r="S555">
        <f>E555-previous!E411</f>
        <v>-7.6706757956501725E-4</v>
      </c>
      <c r="T555">
        <f>F555-previous!F411</f>
        <v>-1.0004679053169374E-3</v>
      </c>
    </row>
    <row r="556" spans="1:20" x14ac:dyDescent="0.2">
      <c r="A556" s="1" t="s">
        <v>69</v>
      </c>
      <c r="B556" s="1" t="s">
        <v>70</v>
      </c>
      <c r="C556" s="1">
        <v>903</v>
      </c>
      <c r="D556" s="1">
        <v>0</v>
      </c>
      <c r="E556" s="1">
        <v>0.29464571643354298</v>
      </c>
      <c r="F556" s="1">
        <v>0.15947283510631499</v>
      </c>
      <c r="G556" s="1">
        <v>3.8879439025236903E-4</v>
      </c>
      <c r="H556" s="1">
        <v>2.4952590000000001E-3</v>
      </c>
      <c r="I556" s="1">
        <v>2.1064646097476302E-3</v>
      </c>
      <c r="J556" s="1">
        <v>6.6950836178788196E-4</v>
      </c>
      <c r="K556" s="1">
        <v>3.2174178504983399E-3</v>
      </c>
      <c r="L556" s="1">
        <v>2.5479094887104598E-3</v>
      </c>
      <c r="M556" s="1">
        <v>1.1032448940229301E-3</v>
      </c>
      <c r="N556" s="1">
        <v>2.8842853380191E-3</v>
      </c>
      <c r="O556" s="1">
        <v>1.7810404439961699E-3</v>
      </c>
      <c r="P556" s="1" t="s">
        <v>82</v>
      </c>
      <c r="Q556" s="1">
        <v>31</v>
      </c>
      <c r="R556" s="1" t="s">
        <v>97</v>
      </c>
      <c r="S556">
        <f>E556-previous!E414</f>
        <v>-5.0289643191703259E-4</v>
      </c>
      <c r="T556">
        <f>F556-previous!F414</f>
        <v>7.470039927340022E-4</v>
      </c>
    </row>
    <row r="557" spans="1:20" x14ac:dyDescent="0.2">
      <c r="A557" s="1" t="s">
        <v>71</v>
      </c>
      <c r="B557" s="1" t="s">
        <v>72</v>
      </c>
      <c r="C557" s="1">
        <v>903</v>
      </c>
      <c r="D557" s="1">
        <v>0</v>
      </c>
      <c r="E557" s="1">
        <v>0.72792514905211103</v>
      </c>
      <c r="F557" s="1">
        <v>0.74082110446488403</v>
      </c>
      <c r="G557" s="1">
        <v>8.0567630661361106E-2</v>
      </c>
      <c r="H557" s="1">
        <v>9.8095922000000002E-2</v>
      </c>
      <c r="I557" s="1">
        <v>1.75282913386389E-2</v>
      </c>
      <c r="J557" s="1">
        <v>9.0557731385185206E-2</v>
      </c>
      <c r="K557" s="1">
        <v>0.100022759768549</v>
      </c>
      <c r="L557" s="1">
        <v>9.4650283833640804E-3</v>
      </c>
      <c r="M557" s="1">
        <v>5.6083531512319103E-2</v>
      </c>
      <c r="N557" s="1">
        <v>4.2163870816164399E-2</v>
      </c>
      <c r="O557" s="1">
        <v>1.39196606961546E-2</v>
      </c>
      <c r="P557" s="1" t="s">
        <v>82</v>
      </c>
      <c r="Q557" s="1">
        <v>32</v>
      </c>
      <c r="R557" s="1" t="s">
        <v>97</v>
      </c>
      <c r="S557">
        <f>E557-previous!E417</f>
        <v>-6.3718995635297926E-4</v>
      </c>
      <c r="T557">
        <f>F557-previous!F417</f>
        <v>-7.2436776490392152E-4</v>
      </c>
    </row>
    <row r="558" spans="1:20" x14ac:dyDescent="0.2">
      <c r="A558" s="1" t="s">
        <v>73</v>
      </c>
      <c r="B558" s="1" t="s">
        <v>74</v>
      </c>
      <c r="C558" s="1">
        <v>903</v>
      </c>
      <c r="D558" s="1">
        <v>0</v>
      </c>
      <c r="E558" s="1">
        <v>0.91806551234294198</v>
      </c>
      <c r="F558" s="1">
        <v>0.91581347663568402</v>
      </c>
      <c r="G558" s="1">
        <v>8.0120887961211501E-2</v>
      </c>
      <c r="H558" s="1">
        <v>0.10609200000000001</v>
      </c>
      <c r="I558" s="1">
        <v>2.5971112038788501E-2</v>
      </c>
      <c r="J558" s="1">
        <v>9.6609514170831301E-2</v>
      </c>
      <c r="K558" s="1">
        <v>0.123184083809524</v>
      </c>
      <c r="L558" s="1">
        <v>2.6574569638692501E-2</v>
      </c>
      <c r="M558" s="1">
        <v>6.8459920478479402E-2</v>
      </c>
      <c r="N558" s="1">
        <v>7.3309892336736904E-2</v>
      </c>
      <c r="O558" s="1">
        <v>4.8499718582575204E-3</v>
      </c>
      <c r="P558" s="1" t="s">
        <v>82</v>
      </c>
      <c r="Q558" s="1">
        <v>33</v>
      </c>
      <c r="R558" s="1" t="s">
        <v>97</v>
      </c>
      <c r="S558">
        <f>E558-previous!E420</f>
        <v>4.2211686115201097E-4</v>
      </c>
      <c r="T558">
        <f>F558-previous!F420</f>
        <v>2.6637867392098613E-4</v>
      </c>
    </row>
    <row r="559" spans="1:20" x14ac:dyDescent="0.2">
      <c r="A559" s="1" t="s">
        <v>75</v>
      </c>
      <c r="B559" s="1" t="s">
        <v>76</v>
      </c>
      <c r="C559" s="1">
        <v>903</v>
      </c>
      <c r="D559" s="1">
        <v>0</v>
      </c>
      <c r="E559" s="1">
        <v>0.89260589299058402</v>
      </c>
      <c r="F559" s="1">
        <v>0.91276533890817702</v>
      </c>
      <c r="G559" s="1">
        <v>7.5037587616203993E-2</v>
      </c>
      <c r="H559" s="1">
        <v>9.7706195999999995E-2</v>
      </c>
      <c r="I559" s="1">
        <v>2.2668608383795998E-2</v>
      </c>
      <c r="J559" s="1">
        <v>9.0743754682612796E-2</v>
      </c>
      <c r="K559" s="1">
        <v>0.116358545215947</v>
      </c>
      <c r="L559" s="1">
        <v>2.5614790533334101E-2</v>
      </c>
      <c r="M559" s="1">
        <v>6.3405758308666404E-2</v>
      </c>
      <c r="N559" s="1">
        <v>7.0642192654421704E-2</v>
      </c>
      <c r="O559" s="1">
        <v>7.2364343457552603E-3</v>
      </c>
      <c r="P559" s="1" t="s">
        <v>82</v>
      </c>
      <c r="Q559" s="1">
        <v>34</v>
      </c>
      <c r="R559" s="1" t="s">
        <v>97</v>
      </c>
      <c r="S559">
        <f>E559-previous!E423</f>
        <v>5.5836855778701455E-4</v>
      </c>
      <c r="T559">
        <f>F559-previous!F423</f>
        <v>2.6092835124702507E-4</v>
      </c>
    </row>
    <row r="560" spans="1:20" x14ac:dyDescent="0.2">
      <c r="A560" s="1" t="s">
        <v>77</v>
      </c>
      <c r="B560" s="1" t="s">
        <v>78</v>
      </c>
      <c r="C560" s="1">
        <v>903</v>
      </c>
      <c r="D560" s="1">
        <v>0</v>
      </c>
      <c r="E560" s="1">
        <v>0.137218282633574</v>
      </c>
      <c r="F560" s="1">
        <v>0.50804945259289502</v>
      </c>
      <c r="G560" s="1">
        <v>2.4190855101714798E-3</v>
      </c>
      <c r="H560" s="1">
        <v>2.2705490000000002E-3</v>
      </c>
      <c r="I560" s="1">
        <v>1.4853651017147999E-4</v>
      </c>
      <c r="J560" s="1">
        <v>5.8657594882185601E-3</v>
      </c>
      <c r="K560" s="1">
        <v>3.0059932567441899E-3</v>
      </c>
      <c r="L560" s="1">
        <v>2.8597662314743702E-3</v>
      </c>
      <c r="M560" s="1">
        <v>1.54569248924077E-2</v>
      </c>
      <c r="N560" s="1">
        <v>3.1526483234027001E-3</v>
      </c>
      <c r="O560" s="1">
        <v>1.2304276569005001E-2</v>
      </c>
      <c r="P560" s="1" t="s">
        <v>82</v>
      </c>
      <c r="Q560" s="1">
        <v>35</v>
      </c>
      <c r="R560" s="1" t="s">
        <v>97</v>
      </c>
      <c r="S560">
        <f>E560-previous!E426</f>
        <v>3.6794592510699942E-4</v>
      </c>
      <c r="T560">
        <f>F560-previous!F426</f>
        <v>1.0678813932710751E-3</v>
      </c>
    </row>
    <row r="561" spans="1:20" x14ac:dyDescent="0.2">
      <c r="A561" s="1" t="s">
        <v>8</v>
      </c>
      <c r="B561" s="1" t="s">
        <v>9</v>
      </c>
      <c r="C561" s="1">
        <v>741</v>
      </c>
      <c r="D561" s="1">
        <v>0</v>
      </c>
      <c r="E561" s="1">
        <v>0.88635170365606197</v>
      </c>
      <c r="F561" s="1">
        <v>0.91989546622837304</v>
      </c>
      <c r="G561" s="1">
        <v>4.9758981656132503E-2</v>
      </c>
      <c r="H561" s="1">
        <v>5.04E-2</v>
      </c>
      <c r="I561" s="1">
        <v>6.4101834386749701E-4</v>
      </c>
      <c r="J561" s="1">
        <v>6.3604941576276997E-2</v>
      </c>
      <c r="K561" s="1">
        <v>6.1547948717948699E-2</v>
      </c>
      <c r="L561" s="1">
        <v>2.0569928583283E-3</v>
      </c>
      <c r="M561" s="1">
        <v>6.06978736748639E-2</v>
      </c>
      <c r="N561" s="1">
        <v>5.8503322484560701E-2</v>
      </c>
      <c r="O561" s="1">
        <v>2.1945511903032002E-3</v>
      </c>
      <c r="P561" s="1" t="s">
        <v>83</v>
      </c>
      <c r="Q561" s="1">
        <v>1</v>
      </c>
      <c r="R561" s="1" t="s">
        <v>97</v>
      </c>
      <c r="S561">
        <f>E561-previous!E429</f>
        <v>2.9587924574892011E-4</v>
      </c>
      <c r="T561">
        <f>F561-previous!F429</f>
        <v>2.2104084927998535E-4</v>
      </c>
    </row>
    <row r="562" spans="1:20" x14ac:dyDescent="0.2">
      <c r="A562" s="1" t="s">
        <v>11</v>
      </c>
      <c r="B562" s="1" t="s">
        <v>12</v>
      </c>
      <c r="C562" s="1">
        <v>679</v>
      </c>
      <c r="D562" s="1">
        <v>62</v>
      </c>
      <c r="E562" s="1">
        <v>0.41652334383073403</v>
      </c>
      <c r="F562" s="1">
        <v>0.59968100555964299</v>
      </c>
      <c r="G562" s="1">
        <v>4.6174659817262102E-3</v>
      </c>
      <c r="H562" s="1">
        <v>5.3109999999999997E-3</v>
      </c>
      <c r="I562" s="1">
        <v>6.9353401827379002E-4</v>
      </c>
      <c r="J562" s="1">
        <v>7.0603032076836398E-3</v>
      </c>
      <c r="K562" s="1">
        <v>6.0321218998527198E-3</v>
      </c>
      <c r="L562" s="1">
        <v>1.02818130783092E-3</v>
      </c>
      <c r="M562" s="1">
        <v>1.1129710962666701E-2</v>
      </c>
      <c r="N562" s="1">
        <v>4.1305699203184202E-3</v>
      </c>
      <c r="O562" s="1">
        <v>6.9991410423482702E-3</v>
      </c>
      <c r="P562" s="1" t="s">
        <v>83</v>
      </c>
      <c r="Q562" s="1">
        <v>2</v>
      </c>
      <c r="R562" s="1" t="s">
        <v>97</v>
      </c>
      <c r="S562">
        <f>E562-previous!E432</f>
        <v>8.0252659228202683E-4</v>
      </c>
      <c r="T562">
        <f>F562-previous!F432</f>
        <v>1.701796148779966E-3</v>
      </c>
    </row>
    <row r="563" spans="1:20" x14ac:dyDescent="0.2">
      <c r="A563" s="1" t="s">
        <v>13</v>
      </c>
      <c r="B563" s="1" t="s">
        <v>14</v>
      </c>
      <c r="C563" s="1">
        <v>679</v>
      </c>
      <c r="D563" s="1">
        <v>62</v>
      </c>
      <c r="E563" s="1">
        <v>0.482807049650882</v>
      </c>
      <c r="F563" s="1">
        <v>0.65794343661708798</v>
      </c>
      <c r="G563" s="1">
        <v>4.0213223604227098E-3</v>
      </c>
      <c r="H563" s="1">
        <v>3.1725E-3</v>
      </c>
      <c r="I563" s="1">
        <v>8.4882236042270996E-4</v>
      </c>
      <c r="J563" s="1">
        <v>7.3258365137893102E-3</v>
      </c>
      <c r="K563" s="1">
        <v>3.99742129602356E-3</v>
      </c>
      <c r="L563" s="1">
        <v>3.3284152177657398E-3</v>
      </c>
      <c r="M563" s="1">
        <v>2.15230566548818E-2</v>
      </c>
      <c r="N563" s="1">
        <v>3.5763108314832599E-3</v>
      </c>
      <c r="O563" s="1">
        <v>1.7946745823398499E-2</v>
      </c>
      <c r="P563" s="1" t="s">
        <v>83</v>
      </c>
      <c r="Q563" s="1">
        <v>3</v>
      </c>
      <c r="R563" s="1" t="s">
        <v>97</v>
      </c>
      <c r="S563">
        <f>E563-previous!E435</f>
        <v>1.726049823996989E-3</v>
      </c>
      <c r="T563">
        <f>F563-previous!F435</f>
        <v>-4.8548918524030649E-3</v>
      </c>
    </row>
    <row r="564" spans="1:20" x14ac:dyDescent="0.2">
      <c r="A564" s="1" t="s">
        <v>15</v>
      </c>
      <c r="B564" s="1" t="s">
        <v>16</v>
      </c>
      <c r="C564" s="1">
        <v>741</v>
      </c>
      <c r="D564" s="1">
        <v>0</v>
      </c>
      <c r="E564" s="1">
        <v>0.41444309824174003</v>
      </c>
      <c r="F564" s="1">
        <v>0.58975006041975797</v>
      </c>
      <c r="G564" s="1">
        <v>3.1728459038017597E-2</v>
      </c>
      <c r="H564" s="1">
        <v>3.2476999999999999E-2</v>
      </c>
      <c r="I564" s="1">
        <v>7.4854096198240195E-4</v>
      </c>
      <c r="J564" s="1">
        <v>4.1093162405968497E-2</v>
      </c>
      <c r="K564" s="1">
        <v>3.1368472334682901E-2</v>
      </c>
      <c r="L564" s="1">
        <v>9.7246900712856001E-3</v>
      </c>
      <c r="M564" s="1">
        <v>3.7543871063325199E-2</v>
      </c>
      <c r="N564" s="1">
        <v>7.6667479380203296E-3</v>
      </c>
      <c r="O564" s="1">
        <v>2.98771231253049E-2</v>
      </c>
      <c r="P564" s="1" t="s">
        <v>83</v>
      </c>
      <c r="Q564" s="1">
        <v>4</v>
      </c>
      <c r="R564" s="1" t="s">
        <v>97</v>
      </c>
      <c r="S564">
        <f>E564-previous!E438</f>
        <v>-9.3758335855598229E-4</v>
      </c>
      <c r="T564">
        <f>F564-previous!F438</f>
        <v>-1.5697227851649842E-3</v>
      </c>
    </row>
    <row r="565" spans="1:20" x14ac:dyDescent="0.2">
      <c r="A565" s="1" t="s">
        <v>17</v>
      </c>
      <c r="B565" s="1" t="s">
        <v>18</v>
      </c>
      <c r="C565" s="1">
        <v>741</v>
      </c>
      <c r="D565" s="1">
        <v>0</v>
      </c>
      <c r="E565" s="1">
        <v>0.99201417987540297</v>
      </c>
      <c r="F565" s="1">
        <v>0.99007919050728399</v>
      </c>
      <c r="G565" s="1">
        <v>0.72020642010931402</v>
      </c>
      <c r="H565" s="1">
        <v>0.70699999999999996</v>
      </c>
      <c r="I565" s="1">
        <v>1.3206420109314099E-2</v>
      </c>
      <c r="J565" s="1">
        <v>0.69813399965912104</v>
      </c>
      <c r="K565" s="1">
        <v>0.68293427800269901</v>
      </c>
      <c r="L565" s="1">
        <v>1.5199721656422201E-2</v>
      </c>
      <c r="M565" s="1">
        <v>0.12364054836027</v>
      </c>
      <c r="N565" s="1">
        <v>0.12205481427742</v>
      </c>
      <c r="O565" s="1">
        <v>1.5857340828498701E-3</v>
      </c>
      <c r="P565" s="1" t="s">
        <v>83</v>
      </c>
      <c r="Q565" s="1">
        <v>5</v>
      </c>
      <c r="R565" s="1" t="s">
        <v>97</v>
      </c>
      <c r="S565">
        <f>E565-previous!E441</f>
        <v>-1.3106696648002014E-5</v>
      </c>
      <c r="T565">
        <f>F565-previous!F441</f>
        <v>-8.8027574300042488E-5</v>
      </c>
    </row>
    <row r="566" spans="1:20" x14ac:dyDescent="0.2">
      <c r="A566" s="1" t="s">
        <v>19</v>
      </c>
      <c r="B566" s="1" t="s">
        <v>20</v>
      </c>
      <c r="C566" s="1">
        <v>741</v>
      </c>
      <c r="D566" s="1">
        <v>0</v>
      </c>
      <c r="E566" s="1">
        <v>0.93456002186229903</v>
      </c>
      <c r="F566" s="1">
        <v>0.92399223147798004</v>
      </c>
      <c r="G566" s="1">
        <v>0.164063128860364</v>
      </c>
      <c r="H566" s="1">
        <v>0.14264099999999999</v>
      </c>
      <c r="I566" s="1">
        <v>2.1422128860364001E-2</v>
      </c>
      <c r="J566" s="1">
        <v>0.184633872335388</v>
      </c>
      <c r="K566" s="1">
        <v>0.155682539811066</v>
      </c>
      <c r="L566" s="1">
        <v>2.8951332524321902E-2</v>
      </c>
      <c r="M566" s="1">
        <v>0.10166196585665301</v>
      </c>
      <c r="N566" s="1">
        <v>7.6585522934559697E-2</v>
      </c>
      <c r="O566" s="1">
        <v>2.5076442922093701E-2</v>
      </c>
      <c r="P566" s="1" t="s">
        <v>83</v>
      </c>
      <c r="Q566" s="1">
        <v>6</v>
      </c>
      <c r="R566" s="1" t="s">
        <v>97</v>
      </c>
      <c r="S566">
        <f>E566-previous!E444</f>
        <v>3.3811224339608259E-4</v>
      </c>
      <c r="T566">
        <f>F566-previous!F444</f>
        <v>4.4983882102600514E-4</v>
      </c>
    </row>
    <row r="567" spans="1:20" x14ac:dyDescent="0.2">
      <c r="A567" s="1" t="s">
        <v>45</v>
      </c>
      <c r="B567" s="1" t="s">
        <v>46</v>
      </c>
      <c r="C567" s="1">
        <v>741</v>
      </c>
      <c r="D567" s="1">
        <v>0</v>
      </c>
      <c r="E567" s="1">
        <v>0.76251264923925</v>
      </c>
      <c r="F567" s="1">
        <v>0.74846521264612198</v>
      </c>
      <c r="G567" s="1">
        <v>0.47001686047953201</v>
      </c>
      <c r="H567" s="1">
        <v>0.39446399999999998</v>
      </c>
      <c r="I567" s="1">
        <v>7.5552860479531997E-2</v>
      </c>
      <c r="J567" s="1">
        <v>0.463106668453375</v>
      </c>
      <c r="K567" s="1">
        <v>0.38381664385964898</v>
      </c>
      <c r="L567" s="1">
        <v>7.9290024593726194E-2</v>
      </c>
      <c r="M567" s="1">
        <v>0.129887214194464</v>
      </c>
      <c r="N567" s="1">
        <v>8.4913232362413799E-2</v>
      </c>
      <c r="O567" s="1">
        <v>4.4973981832050397E-2</v>
      </c>
      <c r="P567" s="1" t="s">
        <v>83</v>
      </c>
      <c r="Q567" s="1">
        <v>19</v>
      </c>
      <c r="R567" s="1" t="s">
        <v>97</v>
      </c>
      <c r="S567">
        <f>E567-previous!E468</f>
        <v>7.0591802624797584E-4</v>
      </c>
      <c r="T567">
        <f>F567-previous!F468</f>
        <v>8.369335271689593E-4</v>
      </c>
    </row>
    <row r="568" spans="1:20" x14ac:dyDescent="0.2">
      <c r="A568" s="1" t="s">
        <v>57</v>
      </c>
      <c r="B568" s="1" t="s">
        <v>58</v>
      </c>
      <c r="C568" s="1">
        <v>872</v>
      </c>
      <c r="D568" s="1">
        <v>0</v>
      </c>
      <c r="E568" s="1">
        <v>0.97467521071978402</v>
      </c>
      <c r="F568" s="1">
        <v>0.97494734630184199</v>
      </c>
      <c r="G568" s="1">
        <v>0.27180712953618802</v>
      </c>
      <c r="H568" s="1">
        <v>0.26650000000000001</v>
      </c>
      <c r="I568" s="1">
        <v>5.3071295361880001E-3</v>
      </c>
      <c r="J568" s="1">
        <v>0.29097523579235102</v>
      </c>
      <c r="K568" s="1">
        <v>0.28588623853210998</v>
      </c>
      <c r="L568" s="1">
        <v>5.0889972602413697E-3</v>
      </c>
      <c r="M568" s="1">
        <v>0.12132066976533699</v>
      </c>
      <c r="N568" s="1">
        <v>0.115071316352703</v>
      </c>
      <c r="O568" s="1">
        <v>6.2493534126340502E-3</v>
      </c>
      <c r="P568" s="1" t="s">
        <v>83</v>
      </c>
      <c r="Q568" s="1">
        <v>25</v>
      </c>
      <c r="R568" s="1" t="s">
        <v>97</v>
      </c>
      <c r="S568">
        <f>E568-previous!E481</f>
        <v>1.3883268360104228E-4</v>
      </c>
      <c r="T568">
        <f>F568-previous!F481</f>
        <v>6.502319936996237E-5</v>
      </c>
    </row>
    <row r="569" spans="1:20" x14ac:dyDescent="0.2">
      <c r="A569" s="1" t="s">
        <v>59</v>
      </c>
      <c r="B569" s="1" t="s">
        <v>60</v>
      </c>
      <c r="C569" s="1">
        <v>872</v>
      </c>
      <c r="D569" s="1">
        <v>0</v>
      </c>
      <c r="E569" s="1">
        <v>0.508811892221538</v>
      </c>
      <c r="F569" s="1">
        <v>0.51123248870460403</v>
      </c>
      <c r="G569" s="1">
        <v>0.13975539773562301</v>
      </c>
      <c r="H569" s="1">
        <v>0.16836000000000001</v>
      </c>
      <c r="I569" s="1">
        <v>2.8604602264377499E-2</v>
      </c>
      <c r="J569" s="1">
        <v>0.15061484280520801</v>
      </c>
      <c r="K569" s="1">
        <v>0.16768739105504599</v>
      </c>
      <c r="L569" s="1">
        <v>1.7072548249837598E-2</v>
      </c>
      <c r="M569" s="1">
        <v>7.1928174759827504E-2</v>
      </c>
      <c r="N569" s="1">
        <v>4.5531027163940703E-2</v>
      </c>
      <c r="O569" s="1">
        <v>2.6397147595886902E-2</v>
      </c>
      <c r="P569" s="1" t="s">
        <v>83</v>
      </c>
      <c r="Q569" s="1">
        <v>26</v>
      </c>
      <c r="R569" s="1" t="s">
        <v>97</v>
      </c>
      <c r="S569">
        <f>E569-previous!E484</f>
        <v>-1.3377035757660138E-3</v>
      </c>
      <c r="T569">
        <f>F569-previous!F484</f>
        <v>-1.7536248398219989E-3</v>
      </c>
    </row>
    <row r="570" spans="1:20" x14ac:dyDescent="0.2">
      <c r="A570" s="1" t="s">
        <v>61</v>
      </c>
      <c r="B570" s="1" t="s">
        <v>62</v>
      </c>
      <c r="C570" s="1">
        <v>872</v>
      </c>
      <c r="D570" s="1">
        <v>0</v>
      </c>
      <c r="E570" s="1">
        <v>0.57882171089995604</v>
      </c>
      <c r="F570" s="1">
        <v>0.69021799569643205</v>
      </c>
      <c r="G570" s="1">
        <v>1.5626071531926199E-2</v>
      </c>
      <c r="H570" s="1">
        <v>1.9803818000000001E-2</v>
      </c>
      <c r="I570" s="1">
        <v>4.1777464680737997E-3</v>
      </c>
      <c r="J570" s="1">
        <v>2.0317108263733501E-2</v>
      </c>
      <c r="K570" s="1">
        <v>2.1991500426605502E-2</v>
      </c>
      <c r="L570" s="1">
        <v>1.6743921628719701E-3</v>
      </c>
      <c r="M570" s="1">
        <v>2.09003904715508E-2</v>
      </c>
      <c r="N570" s="1">
        <v>1.13651320580169E-2</v>
      </c>
      <c r="O570" s="1">
        <v>9.5352584135338404E-3</v>
      </c>
      <c r="P570" s="1" t="s">
        <v>83</v>
      </c>
      <c r="Q570" s="1">
        <v>27</v>
      </c>
      <c r="R570" s="1" t="s">
        <v>97</v>
      </c>
      <c r="S570">
        <f>E570-previous!E487</f>
        <v>4.1745570185991454E-5</v>
      </c>
      <c r="T570">
        <f>F570-previous!F487</f>
        <v>2.6075341551601294E-4</v>
      </c>
    </row>
    <row r="571" spans="1:20" x14ac:dyDescent="0.2">
      <c r="A571" s="1" t="s">
        <v>63</v>
      </c>
      <c r="B571" s="1" t="s">
        <v>64</v>
      </c>
      <c r="C571" s="1">
        <v>872</v>
      </c>
      <c r="D571" s="1">
        <v>0</v>
      </c>
      <c r="E571" s="1">
        <v>0.55770488335096102</v>
      </c>
      <c r="F571" s="1">
        <v>0.69677726508346904</v>
      </c>
      <c r="G571" s="1">
        <v>1.04357929954475E-2</v>
      </c>
      <c r="H571" s="1">
        <v>1.3944771999999999E-2</v>
      </c>
      <c r="I571" s="1">
        <v>3.5089790045525E-3</v>
      </c>
      <c r="J571" s="1">
        <v>1.3815332776744601E-2</v>
      </c>
      <c r="K571" s="1">
        <v>1.5983479416284401E-2</v>
      </c>
      <c r="L571" s="1">
        <v>2.1681466395397802E-3</v>
      </c>
      <c r="M571" s="1">
        <v>1.5848262183972499E-2</v>
      </c>
      <c r="N571" s="1">
        <v>1.0082296773347399E-2</v>
      </c>
      <c r="O571" s="1">
        <v>5.7659654106250197E-3</v>
      </c>
      <c r="P571" s="1" t="s">
        <v>83</v>
      </c>
      <c r="Q571" s="1">
        <v>28</v>
      </c>
      <c r="R571" s="1" t="s">
        <v>97</v>
      </c>
      <c r="S571">
        <f>E571-previous!E490</f>
        <v>1.3171503768705239E-4</v>
      </c>
      <c r="T571">
        <f>F571-previous!F490</f>
        <v>3.8099466518604075E-4</v>
      </c>
    </row>
    <row r="572" spans="1:20" x14ac:dyDescent="0.2">
      <c r="A572" s="1" t="s">
        <v>65</v>
      </c>
      <c r="B572" s="1" t="s">
        <v>66</v>
      </c>
      <c r="C572" s="1">
        <v>872</v>
      </c>
      <c r="D572" s="1">
        <v>0</v>
      </c>
      <c r="E572" s="1">
        <v>8.5192628338420701E-2</v>
      </c>
      <c r="F572" s="1">
        <v>0.39509243211294798</v>
      </c>
      <c r="G572" s="1">
        <v>2.6484273555300399E-3</v>
      </c>
      <c r="H572" s="1">
        <v>2.2929665000000002E-3</v>
      </c>
      <c r="I572" s="1">
        <v>3.5546085553003997E-4</v>
      </c>
      <c r="J572" s="1">
        <v>3.9213457305261297E-3</v>
      </c>
      <c r="K572" s="1">
        <v>2.6479068767201802E-3</v>
      </c>
      <c r="L572" s="1">
        <v>1.27343885380595E-3</v>
      </c>
      <c r="M572" s="1">
        <v>5.7877840475818003E-3</v>
      </c>
      <c r="N572" s="1">
        <v>1.61029825586348E-3</v>
      </c>
      <c r="O572" s="1">
        <v>4.1774857917183201E-3</v>
      </c>
      <c r="P572" s="1" t="s">
        <v>83</v>
      </c>
      <c r="Q572" s="1">
        <v>29</v>
      </c>
      <c r="R572" s="1" t="s">
        <v>97</v>
      </c>
      <c r="S572">
        <f>E572-previous!E493</f>
        <v>1.2935559202850722E-4</v>
      </c>
      <c r="T572">
        <f>F572-previous!F493</f>
        <v>-4.1751601708500674E-4</v>
      </c>
    </row>
    <row r="573" spans="1:20" x14ac:dyDescent="0.2">
      <c r="A573" s="1" t="s">
        <v>67</v>
      </c>
      <c r="B573" s="1" t="s">
        <v>68</v>
      </c>
      <c r="C573" s="1">
        <v>872</v>
      </c>
      <c r="D573" s="1">
        <v>0</v>
      </c>
      <c r="E573" s="1">
        <v>0.71178890792553196</v>
      </c>
      <c r="F573" s="1">
        <v>0.72409758870980601</v>
      </c>
      <c r="G573" s="1">
        <v>8.4182551480011594E-2</v>
      </c>
      <c r="H573" s="1">
        <v>0.1095756725</v>
      </c>
      <c r="I573" s="1">
        <v>2.53931210199883E-2</v>
      </c>
      <c r="J573" s="1">
        <v>9.3876439661647298E-2</v>
      </c>
      <c r="K573" s="1">
        <v>0.112075864145642</v>
      </c>
      <c r="L573" s="1">
        <v>1.8199424483994898E-2</v>
      </c>
      <c r="M573" s="1">
        <v>5.69187768602646E-2</v>
      </c>
      <c r="N573" s="1">
        <v>4.4235004732879897E-2</v>
      </c>
      <c r="O573" s="1">
        <v>1.2683772127384699E-2</v>
      </c>
      <c r="P573" s="1" t="s">
        <v>83</v>
      </c>
      <c r="Q573" s="1">
        <v>30</v>
      </c>
      <c r="R573" s="1" t="s">
        <v>97</v>
      </c>
      <c r="S573">
        <f>E573-previous!E496</f>
        <v>-8.1623130929708854E-4</v>
      </c>
      <c r="T573">
        <f>F573-previous!F496</f>
        <v>-1.049225506054019E-3</v>
      </c>
    </row>
    <row r="574" spans="1:20" x14ac:dyDescent="0.2">
      <c r="A574" s="1" t="s">
        <v>69</v>
      </c>
      <c r="B574" s="1" t="s">
        <v>70</v>
      </c>
      <c r="C574" s="1">
        <v>872</v>
      </c>
      <c r="D574" s="1">
        <v>0</v>
      </c>
      <c r="E574" s="1">
        <v>0.29854593223140802</v>
      </c>
      <c r="F574" s="1">
        <v>0.153756124190849</v>
      </c>
      <c r="G574" s="1">
        <v>3.7944543051099302E-4</v>
      </c>
      <c r="H574" s="1">
        <v>2.4884205E-3</v>
      </c>
      <c r="I574" s="1">
        <v>2.1089750694890099E-3</v>
      </c>
      <c r="J574" s="1">
        <v>6.7159819631371596E-4</v>
      </c>
      <c r="K574" s="1">
        <v>3.20752013188073E-3</v>
      </c>
      <c r="L574" s="1">
        <v>2.5359219355670201E-3</v>
      </c>
      <c r="M574" s="1">
        <v>1.11942992554823E-3</v>
      </c>
      <c r="N574" s="1">
        <v>2.8861355761128798E-3</v>
      </c>
      <c r="O574" s="1">
        <v>1.76670565056465E-3</v>
      </c>
      <c r="P574" s="1" t="s">
        <v>83</v>
      </c>
      <c r="Q574" s="1">
        <v>31</v>
      </c>
      <c r="R574" s="1" t="s">
        <v>97</v>
      </c>
      <c r="S574">
        <f>E574-previous!E499</f>
        <v>-5.0452568449299573E-4</v>
      </c>
      <c r="T574">
        <f>F574-previous!F499</f>
        <v>8.0487505260198877E-4</v>
      </c>
    </row>
    <row r="575" spans="1:20" x14ac:dyDescent="0.2">
      <c r="A575" s="1" t="s">
        <v>71</v>
      </c>
      <c r="B575" s="1" t="s">
        <v>72</v>
      </c>
      <c r="C575" s="1">
        <v>872</v>
      </c>
      <c r="D575" s="1">
        <v>0</v>
      </c>
      <c r="E575" s="1">
        <v>0.73014772447331999</v>
      </c>
      <c r="F575" s="1">
        <v>0.74777434409050303</v>
      </c>
      <c r="G575" s="1">
        <v>8.0233565200586193E-2</v>
      </c>
      <c r="H575" s="1">
        <v>9.8010115499999995E-2</v>
      </c>
      <c r="I575" s="1">
        <v>1.7776550299413801E-2</v>
      </c>
      <c r="J575" s="1">
        <v>8.9862134480095501E-2</v>
      </c>
      <c r="K575" s="1">
        <v>9.9883414075688098E-2</v>
      </c>
      <c r="L575" s="1">
        <v>1.00212795955925E-2</v>
      </c>
      <c r="M575" s="1">
        <v>5.5753326371919397E-2</v>
      </c>
      <c r="N575" s="1">
        <v>4.2049016280876601E-2</v>
      </c>
      <c r="O575" s="1">
        <v>1.3704310091042801E-2</v>
      </c>
      <c r="P575" s="1" t="s">
        <v>83</v>
      </c>
      <c r="Q575" s="1">
        <v>32</v>
      </c>
      <c r="R575" s="1" t="s">
        <v>97</v>
      </c>
      <c r="S575">
        <f>E575-previous!E502</f>
        <v>-6.7819761524201549E-4</v>
      </c>
      <c r="T575">
        <f>F575-previous!F502</f>
        <v>-7.5906992379493055E-4</v>
      </c>
    </row>
    <row r="576" spans="1:20" x14ac:dyDescent="0.2">
      <c r="A576" s="1" t="s">
        <v>73</v>
      </c>
      <c r="B576" s="1" t="s">
        <v>74</v>
      </c>
      <c r="C576" s="1">
        <v>872</v>
      </c>
      <c r="D576" s="1">
        <v>0</v>
      </c>
      <c r="E576" s="1">
        <v>0.920029721643562</v>
      </c>
      <c r="F576" s="1">
        <v>0.91915350616515301</v>
      </c>
      <c r="G576" s="1">
        <v>7.9978664093366902E-2</v>
      </c>
      <c r="H576" s="1">
        <v>0.105368</v>
      </c>
      <c r="I576" s="1">
        <v>2.5389335906633101E-2</v>
      </c>
      <c r="J576" s="1">
        <v>9.57089596167192E-2</v>
      </c>
      <c r="K576" s="1">
        <v>0.12232557314220199</v>
      </c>
      <c r="L576" s="1">
        <v>2.66166135254827E-2</v>
      </c>
      <c r="M576" s="1">
        <v>6.7573971228841803E-2</v>
      </c>
      <c r="N576" s="1">
        <v>7.2533182037579205E-2</v>
      </c>
      <c r="O576" s="1">
        <v>4.9592108087373197E-3</v>
      </c>
      <c r="P576" s="1" t="s">
        <v>83</v>
      </c>
      <c r="Q576" s="1">
        <v>33</v>
      </c>
      <c r="R576" s="1" t="s">
        <v>97</v>
      </c>
      <c r="S576">
        <f>E576-previous!E505</f>
        <v>4.4099894054094868E-4</v>
      </c>
      <c r="T576">
        <f>F576-previous!F505</f>
        <v>2.6586892190605393E-4</v>
      </c>
    </row>
    <row r="577" spans="1:20" x14ac:dyDescent="0.2">
      <c r="A577" s="1" t="s">
        <v>75</v>
      </c>
      <c r="B577" s="1" t="s">
        <v>76</v>
      </c>
      <c r="C577" s="1">
        <v>872</v>
      </c>
      <c r="D577" s="1">
        <v>0</v>
      </c>
      <c r="E577" s="1">
        <v>0.89886973619805899</v>
      </c>
      <c r="F577" s="1">
        <v>0.91670971293594905</v>
      </c>
      <c r="G577" s="1">
        <v>7.4738735742982301E-2</v>
      </c>
      <c r="H577" s="1">
        <v>9.7426158999999998E-2</v>
      </c>
      <c r="I577" s="1">
        <v>2.26874232570177E-2</v>
      </c>
      <c r="J577" s="1">
        <v>8.9998273131047399E-2</v>
      </c>
      <c r="K577" s="1">
        <v>0.115477116983945</v>
      </c>
      <c r="L577" s="1">
        <v>2.5478843852897601E-2</v>
      </c>
      <c r="M577" s="1">
        <v>6.2701059046992899E-2</v>
      </c>
      <c r="N577" s="1">
        <v>6.9856306555659206E-2</v>
      </c>
      <c r="O577" s="1">
        <v>7.1552475086662697E-3</v>
      </c>
      <c r="P577" s="1" t="s">
        <v>83</v>
      </c>
      <c r="Q577" s="1">
        <v>34</v>
      </c>
      <c r="R577" s="1" t="s">
        <v>97</v>
      </c>
      <c r="S577">
        <f>E577-previous!E508</f>
        <v>5.6216287684796029E-4</v>
      </c>
      <c r="T577">
        <f>F577-previous!F508</f>
        <v>2.6020325078301987E-4</v>
      </c>
    </row>
    <row r="578" spans="1:20" x14ac:dyDescent="0.2">
      <c r="A578" s="1" t="s">
        <v>77</v>
      </c>
      <c r="B578" s="1" t="s">
        <v>78</v>
      </c>
      <c r="C578" s="1">
        <v>872</v>
      </c>
      <c r="D578" s="1">
        <v>0</v>
      </c>
      <c r="E578" s="1">
        <v>0.13284952417617801</v>
      </c>
      <c r="F578" s="1">
        <v>0.50682326351060103</v>
      </c>
      <c r="G578" s="1">
        <v>2.4109872797873399E-3</v>
      </c>
      <c r="H578" s="1">
        <v>2.2487585000000002E-3</v>
      </c>
      <c r="I578" s="1">
        <v>1.6222877978734E-4</v>
      </c>
      <c r="J578" s="1">
        <v>5.7106864856718304E-3</v>
      </c>
      <c r="K578" s="1">
        <v>2.9939757716054998E-3</v>
      </c>
      <c r="L578" s="1">
        <v>2.7167107140663302E-3</v>
      </c>
      <c r="M578" s="1">
        <v>1.4949304526652E-2</v>
      </c>
      <c r="N578" s="1">
        <v>3.18397710656757E-3</v>
      </c>
      <c r="O578" s="1">
        <v>1.17653274200844E-2</v>
      </c>
      <c r="P578" s="1" t="s">
        <v>83</v>
      </c>
      <c r="Q578" s="1">
        <v>35</v>
      </c>
      <c r="R578" s="1" t="s">
        <v>97</v>
      </c>
      <c r="S578">
        <f>E578-previous!E511</f>
        <v>4.0606074022700445E-4</v>
      </c>
      <c r="T578">
        <f>F578-previous!F511</f>
        <v>1.1074517970179887E-3</v>
      </c>
    </row>
    <row r="579" spans="1:20" x14ac:dyDescent="0.2">
      <c r="A579" s="1" t="s">
        <v>8</v>
      </c>
      <c r="B579" s="1" t="s">
        <v>9</v>
      </c>
      <c r="C579" s="1">
        <v>922</v>
      </c>
      <c r="D579" s="1">
        <v>0</v>
      </c>
      <c r="E579" s="1">
        <v>0.86645559481919698</v>
      </c>
      <c r="F579" s="1">
        <v>0.91126967563484196</v>
      </c>
      <c r="G579" s="1">
        <v>5.1736135486126399E-2</v>
      </c>
      <c r="H579" s="1">
        <v>5.2299999999999999E-2</v>
      </c>
      <c r="I579" s="1">
        <v>5.6386451387355197E-4</v>
      </c>
      <c r="J579" s="1">
        <v>6.7304959588652902E-2</v>
      </c>
      <c r="K579" s="1">
        <v>6.4515325379609606E-2</v>
      </c>
      <c r="L579" s="1">
        <v>2.7896342090433699E-3</v>
      </c>
      <c r="M579" s="1">
        <v>6.1181344084178003E-2</v>
      </c>
      <c r="N579" s="1">
        <v>5.75292311664422E-2</v>
      </c>
      <c r="O579" s="1">
        <v>3.6521129177358798E-3</v>
      </c>
      <c r="P579" s="1" t="s">
        <v>84</v>
      </c>
      <c r="Q579" s="1">
        <v>1</v>
      </c>
      <c r="R579" s="1" t="s">
        <v>97</v>
      </c>
      <c r="S579">
        <f>E579-previous!E514</f>
        <v>2.4215456517195921E-4</v>
      </c>
      <c r="T579">
        <f>F579-previous!F514</f>
        <v>-1.1472173737703262E-4</v>
      </c>
    </row>
    <row r="580" spans="1:20" x14ac:dyDescent="0.2">
      <c r="A580" s="1" t="s">
        <v>11</v>
      </c>
      <c r="B580" s="1" t="s">
        <v>12</v>
      </c>
      <c r="C580" s="1">
        <v>837</v>
      </c>
      <c r="D580" s="1">
        <v>85</v>
      </c>
      <c r="E580" s="1">
        <v>0.39674358946346799</v>
      </c>
      <c r="F580" s="1">
        <v>0.57625682143935597</v>
      </c>
      <c r="G580" s="1">
        <v>4.9662611496833504E-3</v>
      </c>
      <c r="H580" s="1">
        <v>5.1700000000000001E-3</v>
      </c>
      <c r="I580" s="1">
        <v>2.0373885031665001E-4</v>
      </c>
      <c r="J580" s="1">
        <v>7.3097895271541603E-3</v>
      </c>
      <c r="K580" s="1">
        <v>5.9279696176821996E-3</v>
      </c>
      <c r="L580" s="1">
        <v>1.38181990947196E-3</v>
      </c>
      <c r="M580" s="1">
        <v>1.0890557566823699E-2</v>
      </c>
      <c r="N580" s="1">
        <v>4.1101628689278304E-3</v>
      </c>
      <c r="O580" s="1">
        <v>6.7803946978958899E-3</v>
      </c>
      <c r="P580" s="1" t="s">
        <v>84</v>
      </c>
      <c r="Q580" s="1">
        <v>2</v>
      </c>
      <c r="R580" s="1" t="s">
        <v>97</v>
      </c>
      <c r="S580">
        <f>E580-previous!E517</f>
        <v>4.405058738439771E-4</v>
      </c>
      <c r="T580">
        <f>F580-previous!F517</f>
        <v>1.350341370339958E-3</v>
      </c>
    </row>
    <row r="581" spans="1:20" x14ac:dyDescent="0.2">
      <c r="A581" s="1" t="s">
        <v>13</v>
      </c>
      <c r="B581" s="1" t="s">
        <v>14</v>
      </c>
      <c r="C581" s="1">
        <v>837</v>
      </c>
      <c r="D581" s="1">
        <v>85</v>
      </c>
      <c r="E581" s="1">
        <v>0.47544254996554902</v>
      </c>
      <c r="F581" s="1">
        <v>0.63511240582154505</v>
      </c>
      <c r="G581" s="1">
        <v>4.0990606319385101E-3</v>
      </c>
      <c r="H581" s="1">
        <v>3.0268000000000001E-3</v>
      </c>
      <c r="I581" s="1">
        <v>1.07226063193851E-3</v>
      </c>
      <c r="J581" s="1">
        <v>7.0845828624568298E-3</v>
      </c>
      <c r="K581" s="1">
        <v>3.8424280047789699E-3</v>
      </c>
      <c r="L581" s="1">
        <v>3.2421548576778599E-3</v>
      </c>
      <c r="M581" s="1">
        <v>1.9576081804682399E-2</v>
      </c>
      <c r="N581" s="1">
        <v>3.3851582494509799E-3</v>
      </c>
      <c r="O581" s="1">
        <v>1.6190923555231398E-2</v>
      </c>
      <c r="P581" s="1" t="s">
        <v>84</v>
      </c>
      <c r="Q581" s="1">
        <v>3</v>
      </c>
      <c r="R581" s="1" t="s">
        <v>97</v>
      </c>
      <c r="S581">
        <f>E581-previous!E520</f>
        <v>1.4899802402760232E-3</v>
      </c>
      <c r="T581">
        <f>F581-previous!F520</f>
        <v>-4.3607681467369153E-3</v>
      </c>
    </row>
    <row r="582" spans="1:20" x14ac:dyDescent="0.2">
      <c r="A582" s="1" t="s">
        <v>15</v>
      </c>
      <c r="B582" s="1" t="s">
        <v>16</v>
      </c>
      <c r="C582" s="1">
        <v>922</v>
      </c>
      <c r="D582" s="1">
        <v>0</v>
      </c>
      <c r="E582" s="1">
        <v>0.42157378985931598</v>
      </c>
      <c r="F582" s="1">
        <v>0.584899325276517</v>
      </c>
      <c r="G582" s="1">
        <v>3.3420929041674499E-2</v>
      </c>
      <c r="H582" s="1">
        <v>3.2806000000000002E-2</v>
      </c>
      <c r="I582" s="1">
        <v>6.1492904167449703E-4</v>
      </c>
      <c r="J582" s="1">
        <v>4.4514044229629797E-2</v>
      </c>
      <c r="K582" s="1">
        <v>3.1517374186550998E-2</v>
      </c>
      <c r="L582" s="1">
        <v>1.2996670043078799E-2</v>
      </c>
      <c r="M582" s="1">
        <v>4.0682304184548101E-2</v>
      </c>
      <c r="N582" s="1">
        <v>7.62054312904071E-3</v>
      </c>
      <c r="O582" s="1">
        <v>3.3061761055507399E-2</v>
      </c>
      <c r="P582" s="1" t="s">
        <v>84</v>
      </c>
      <c r="Q582" s="1">
        <v>4</v>
      </c>
      <c r="R582" s="1" t="s">
        <v>97</v>
      </c>
      <c r="S582">
        <f>E582-previous!E523</f>
        <v>-6.1892857034101523E-4</v>
      </c>
      <c r="T582">
        <f>F582-previous!F523</f>
        <v>-8.4212730394594981E-4</v>
      </c>
    </row>
    <row r="583" spans="1:20" x14ac:dyDescent="0.2">
      <c r="A583" s="1" t="s">
        <v>17</v>
      </c>
      <c r="B583" s="1" t="s">
        <v>18</v>
      </c>
      <c r="C583" s="1">
        <v>922</v>
      </c>
      <c r="D583" s="1">
        <v>0</v>
      </c>
      <c r="E583" s="1">
        <v>0.98359787559691703</v>
      </c>
      <c r="F583" s="1">
        <v>0.982865624660752</v>
      </c>
      <c r="G583" s="1">
        <v>0.70498895973703102</v>
      </c>
      <c r="H583" s="1">
        <v>0.68899999999999995</v>
      </c>
      <c r="I583" s="1">
        <v>1.59889597370311E-2</v>
      </c>
      <c r="J583" s="1">
        <v>0.68033431560628999</v>
      </c>
      <c r="K583" s="1">
        <v>0.66657299349240795</v>
      </c>
      <c r="L583" s="1">
        <v>1.3761322113882399E-2</v>
      </c>
      <c r="M583" s="1">
        <v>0.13310803233477</v>
      </c>
      <c r="N583" s="1">
        <v>0.129570530797637</v>
      </c>
      <c r="O583" s="1">
        <v>3.5375015371332799E-3</v>
      </c>
      <c r="P583" s="1" t="s">
        <v>84</v>
      </c>
      <c r="Q583" s="1">
        <v>5</v>
      </c>
      <c r="R583" s="1" t="s">
        <v>97</v>
      </c>
      <c r="S583">
        <f>E583-previous!E526</f>
        <v>-1.919381303929768E-4</v>
      </c>
      <c r="T583">
        <f>F583-previous!F526</f>
        <v>-2.7701486604103653E-4</v>
      </c>
    </row>
    <row r="584" spans="1:20" x14ac:dyDescent="0.2">
      <c r="A584" s="1" t="s">
        <v>19</v>
      </c>
      <c r="B584" s="1" t="s">
        <v>20</v>
      </c>
      <c r="C584" s="1">
        <v>922</v>
      </c>
      <c r="D584" s="1">
        <v>0</v>
      </c>
      <c r="E584" s="1">
        <v>0.92644503841567105</v>
      </c>
      <c r="F584" s="1">
        <v>0.91663477473675004</v>
      </c>
      <c r="G584" s="1">
        <v>0.162696400068256</v>
      </c>
      <c r="H584" s="1">
        <v>0.14264099999999999</v>
      </c>
      <c r="I584" s="1">
        <v>2.0055400068255999E-2</v>
      </c>
      <c r="J584" s="1">
        <v>0.181441117467737</v>
      </c>
      <c r="K584" s="1">
        <v>0.156566078850325</v>
      </c>
      <c r="L584" s="1">
        <v>2.4875038617411301E-2</v>
      </c>
      <c r="M584" s="1">
        <v>0.101220178808414</v>
      </c>
      <c r="N584" s="1">
        <v>7.8165111759380498E-2</v>
      </c>
      <c r="O584" s="1">
        <v>2.30550670490339E-2</v>
      </c>
      <c r="P584" s="1" t="s">
        <v>84</v>
      </c>
      <c r="Q584" s="1">
        <v>6</v>
      </c>
      <c r="R584" s="1" t="s">
        <v>97</v>
      </c>
      <c r="S584">
        <f>E584-previous!E529</f>
        <v>-3.0572510556692301E-4</v>
      </c>
      <c r="T584">
        <f>F584-previous!F529</f>
        <v>-2.8835956113693051E-4</v>
      </c>
    </row>
    <row r="585" spans="1:20" x14ac:dyDescent="0.2">
      <c r="A585" s="1" t="s">
        <v>45</v>
      </c>
      <c r="B585" s="1" t="s">
        <v>46</v>
      </c>
      <c r="C585" s="1">
        <v>922</v>
      </c>
      <c r="D585" s="1">
        <v>0</v>
      </c>
      <c r="E585" s="1">
        <v>0.73938407345886803</v>
      </c>
      <c r="F585" s="1">
        <v>0.72679468737907704</v>
      </c>
      <c r="G585" s="1">
        <v>0.44931807405461299</v>
      </c>
      <c r="H585" s="1">
        <v>0.39270300000000002</v>
      </c>
      <c r="I585" s="1">
        <v>5.6615074054613003E-2</v>
      </c>
      <c r="J585" s="1">
        <v>0.44822573219061101</v>
      </c>
      <c r="K585" s="1">
        <v>0.38093804295010802</v>
      </c>
      <c r="L585" s="1">
        <v>6.7287689240502893E-2</v>
      </c>
      <c r="M585" s="1">
        <v>0.13554230533248801</v>
      </c>
      <c r="N585" s="1">
        <v>8.7677738464236196E-2</v>
      </c>
      <c r="O585" s="1">
        <v>4.7864566868251503E-2</v>
      </c>
      <c r="P585" s="1" t="s">
        <v>84</v>
      </c>
      <c r="Q585" s="1">
        <v>19</v>
      </c>
      <c r="R585" s="1" t="s">
        <v>97</v>
      </c>
      <c r="S585">
        <f>E585-previous!E553</f>
        <v>-3.3593417774979706E-5</v>
      </c>
      <c r="T585">
        <f>F585-previous!F553</f>
        <v>-2.3280490412391774E-4</v>
      </c>
    </row>
    <row r="586" spans="1:20" x14ac:dyDescent="0.2">
      <c r="A586" s="1" t="s">
        <v>57</v>
      </c>
      <c r="B586" s="1" t="s">
        <v>58</v>
      </c>
      <c r="C586" s="1">
        <v>923</v>
      </c>
      <c r="D586" s="1">
        <v>0</v>
      </c>
      <c r="E586" s="1">
        <v>0.97410338826662701</v>
      </c>
      <c r="F586" s="1">
        <v>0.97234166558272905</v>
      </c>
      <c r="G586" s="1">
        <v>0.27636530618344701</v>
      </c>
      <c r="H586" s="1">
        <v>0.27100000000000002</v>
      </c>
      <c r="I586" s="1">
        <v>5.3653061834469896E-3</v>
      </c>
      <c r="J586" s="1">
        <v>0.29482829501013003</v>
      </c>
      <c r="K586" s="1">
        <v>0.289395232936078</v>
      </c>
      <c r="L586" s="1">
        <v>5.4330620740524697E-3</v>
      </c>
      <c r="M586" s="1">
        <v>0.123758815585769</v>
      </c>
      <c r="N586" s="1">
        <v>0.117107485988004</v>
      </c>
      <c r="O586" s="1">
        <v>6.6513295977647501E-3</v>
      </c>
      <c r="P586" s="1" t="s">
        <v>84</v>
      </c>
      <c r="Q586" s="1">
        <v>25</v>
      </c>
      <c r="R586" s="1" t="s">
        <v>97</v>
      </c>
      <c r="S586">
        <f>E586-previous!E566</f>
        <v>1.2589967536802416E-4</v>
      </c>
      <c r="T586">
        <f>F586-previous!F566</f>
        <v>7.041887303804728E-5</v>
      </c>
    </row>
    <row r="587" spans="1:20" x14ac:dyDescent="0.2">
      <c r="A587" s="1" t="s">
        <v>59</v>
      </c>
      <c r="B587" s="1" t="s">
        <v>60</v>
      </c>
      <c r="C587" s="1">
        <v>923</v>
      </c>
      <c r="D587" s="1">
        <v>0</v>
      </c>
      <c r="E587" s="1">
        <v>0.50974742544971496</v>
      </c>
      <c r="F587" s="1">
        <v>0.507936069980783</v>
      </c>
      <c r="G587" s="1">
        <v>0.140110271087074</v>
      </c>
      <c r="H587" s="1">
        <v>0.16836000000000001</v>
      </c>
      <c r="I587" s="1">
        <v>2.8249728912926E-2</v>
      </c>
      <c r="J587" s="1">
        <v>0.15263290579479399</v>
      </c>
      <c r="K587" s="1">
        <v>0.16792381365113801</v>
      </c>
      <c r="L587" s="1">
        <v>1.52909078563433E-2</v>
      </c>
      <c r="M587" s="1">
        <v>7.3141909193894905E-2</v>
      </c>
      <c r="N587" s="1">
        <v>4.5846266195909903E-2</v>
      </c>
      <c r="O587" s="1">
        <v>2.7295642997984999E-2</v>
      </c>
      <c r="P587" s="1" t="s">
        <v>84</v>
      </c>
      <c r="Q587" s="1">
        <v>26</v>
      </c>
      <c r="R587" s="1" t="s">
        <v>97</v>
      </c>
      <c r="S587">
        <f>E587-previous!E569</f>
        <v>-1.2050028263410617E-3</v>
      </c>
      <c r="T587">
        <f>F587-previous!F569</f>
        <v>-1.6014090406250014E-3</v>
      </c>
    </row>
    <row r="588" spans="1:20" x14ac:dyDescent="0.2">
      <c r="A588" s="1" t="s">
        <v>61</v>
      </c>
      <c r="B588" s="1" t="s">
        <v>62</v>
      </c>
      <c r="C588" s="1">
        <v>923</v>
      </c>
      <c r="D588" s="1">
        <v>0</v>
      </c>
      <c r="E588" s="1">
        <v>0.576869723504425</v>
      </c>
      <c r="F588" s="1">
        <v>0.67618699597013598</v>
      </c>
      <c r="G588" s="1">
        <v>1.5703865249105799E-2</v>
      </c>
      <c r="H588" s="1">
        <v>1.9795659E-2</v>
      </c>
      <c r="I588" s="1">
        <v>4.0917937508941999E-3</v>
      </c>
      <c r="J588" s="1">
        <v>2.0676523488955802E-2</v>
      </c>
      <c r="K588" s="1">
        <v>2.20159455081257E-2</v>
      </c>
      <c r="L588" s="1">
        <v>1.3394220191699001E-3</v>
      </c>
      <c r="M588" s="1">
        <v>2.0804219992714701E-2</v>
      </c>
      <c r="N588" s="1">
        <v>1.1348692421124599E-2</v>
      </c>
      <c r="O588" s="1">
        <v>9.4555275715900999E-3</v>
      </c>
      <c r="P588" s="1" t="s">
        <v>84</v>
      </c>
      <c r="Q588" s="1">
        <v>27</v>
      </c>
      <c r="R588" s="1" t="s">
        <v>97</v>
      </c>
      <c r="S588">
        <f>E588-previous!E572</f>
        <v>6.5126330607956362E-5</v>
      </c>
      <c r="T588">
        <f>F588-previous!F572</f>
        <v>2.9888676992395613E-4</v>
      </c>
    </row>
    <row r="589" spans="1:20" x14ac:dyDescent="0.2">
      <c r="A589" s="1" t="s">
        <v>63</v>
      </c>
      <c r="B589" s="1" t="s">
        <v>64</v>
      </c>
      <c r="C589" s="1">
        <v>923</v>
      </c>
      <c r="D589" s="1">
        <v>0</v>
      </c>
      <c r="E589" s="1">
        <v>0.56252791130993995</v>
      </c>
      <c r="F589" s="1">
        <v>0.68188946490862101</v>
      </c>
      <c r="G589" s="1">
        <v>1.06096832038255E-2</v>
      </c>
      <c r="H589" s="1">
        <v>1.3885323E-2</v>
      </c>
      <c r="I589" s="1">
        <v>3.2756397961744999E-3</v>
      </c>
      <c r="J589" s="1">
        <v>1.3967929172246299E-2</v>
      </c>
      <c r="K589" s="1">
        <v>1.5966749174431201E-2</v>
      </c>
      <c r="L589" s="1">
        <v>1.9988200021849099E-3</v>
      </c>
      <c r="M589" s="1">
        <v>1.5721154268864002E-2</v>
      </c>
      <c r="N589" s="1">
        <v>1.0095089233367299E-2</v>
      </c>
      <c r="O589" s="1">
        <v>5.6260650354967899E-3</v>
      </c>
      <c r="P589" s="1" t="s">
        <v>84</v>
      </c>
      <c r="Q589" s="1">
        <v>28</v>
      </c>
      <c r="R589" s="1" t="s">
        <v>97</v>
      </c>
      <c r="S589">
        <f>E589-previous!E575</f>
        <v>1.3486547624796952E-4</v>
      </c>
      <c r="T589">
        <f>F589-previous!F575</f>
        <v>3.7695173595697629E-4</v>
      </c>
    </row>
    <row r="590" spans="1:20" x14ac:dyDescent="0.2">
      <c r="A590" s="1" t="s">
        <v>65</v>
      </c>
      <c r="B590" s="1" t="s">
        <v>66</v>
      </c>
      <c r="C590" s="1">
        <v>923</v>
      </c>
      <c r="D590" s="1">
        <v>0</v>
      </c>
      <c r="E590" s="1">
        <v>9.8634044723921802E-2</v>
      </c>
      <c r="F590" s="1">
        <v>0.39583356669605202</v>
      </c>
      <c r="G590" s="1">
        <v>2.6883564354346001E-3</v>
      </c>
      <c r="H590" s="1">
        <v>2.326524E-3</v>
      </c>
      <c r="I590" s="1">
        <v>3.6183243543460003E-4</v>
      </c>
      <c r="J590" s="1">
        <v>4.0120444989955404E-3</v>
      </c>
      <c r="K590" s="1">
        <v>2.6689562302275199E-3</v>
      </c>
      <c r="L590" s="1">
        <v>1.3430882687680201E-3</v>
      </c>
      <c r="M590" s="1">
        <v>5.8773101539710904E-3</v>
      </c>
      <c r="N590" s="1">
        <v>1.62352079235526E-3</v>
      </c>
      <c r="O590" s="1">
        <v>4.2537893616158302E-3</v>
      </c>
      <c r="P590" s="1" t="s">
        <v>84</v>
      </c>
      <c r="Q590" s="1">
        <v>29</v>
      </c>
      <c r="R590" s="1" t="s">
        <v>97</v>
      </c>
      <c r="S590">
        <f>E590-previous!E578</f>
        <v>1.2863911036879727E-4</v>
      </c>
      <c r="T590">
        <f>F590-previous!F578</f>
        <v>-3.4769632891396007E-4</v>
      </c>
    </row>
    <row r="591" spans="1:20" x14ac:dyDescent="0.2">
      <c r="A591" s="1" t="s">
        <v>67</v>
      </c>
      <c r="B591" s="1" t="s">
        <v>68</v>
      </c>
      <c r="C591" s="1">
        <v>923</v>
      </c>
      <c r="D591" s="1">
        <v>0</v>
      </c>
      <c r="E591" s="1">
        <v>0.70777360124196798</v>
      </c>
      <c r="F591" s="1">
        <v>0.71806817051176697</v>
      </c>
      <c r="G591" s="1">
        <v>8.5060110461081903E-2</v>
      </c>
      <c r="H591" s="1">
        <v>0.10969935</v>
      </c>
      <c r="I591" s="1">
        <v>2.4639239538918101E-2</v>
      </c>
      <c r="J591" s="1">
        <v>9.5425954512102701E-2</v>
      </c>
      <c r="K591" s="1">
        <v>0.112438444929577</v>
      </c>
      <c r="L591" s="1">
        <v>1.7012490417474699E-2</v>
      </c>
      <c r="M591" s="1">
        <v>5.8106200611934597E-2</v>
      </c>
      <c r="N591" s="1">
        <v>4.4370288427281197E-2</v>
      </c>
      <c r="O591" s="1">
        <v>1.37359121846534E-2</v>
      </c>
      <c r="P591" s="1" t="s">
        <v>84</v>
      </c>
      <c r="Q591" s="1">
        <v>30</v>
      </c>
      <c r="R591" s="1" t="s">
        <v>97</v>
      </c>
      <c r="S591">
        <f>E591-previous!E581</f>
        <v>-7.2369657556203837E-4</v>
      </c>
      <c r="T591">
        <f>F591-previous!F581</f>
        <v>-9.7678733626205272E-4</v>
      </c>
    </row>
    <row r="592" spans="1:20" x14ac:dyDescent="0.2">
      <c r="A592" s="1" t="s">
        <v>69</v>
      </c>
      <c r="B592" s="1" t="s">
        <v>70</v>
      </c>
      <c r="C592" s="1">
        <v>923</v>
      </c>
      <c r="D592" s="1">
        <v>0</v>
      </c>
      <c r="E592" s="1">
        <v>0.29157457127911801</v>
      </c>
      <c r="F592" s="1">
        <v>0.15170396505011</v>
      </c>
      <c r="G592" s="1">
        <v>3.8815159838457799E-4</v>
      </c>
      <c r="H592" s="1">
        <v>2.5002929999999998E-3</v>
      </c>
      <c r="I592" s="1">
        <v>2.1121414016154198E-3</v>
      </c>
      <c r="J592" s="1">
        <v>6.6500489132425699E-4</v>
      </c>
      <c r="K592" s="1">
        <v>3.2213272340194999E-3</v>
      </c>
      <c r="L592" s="1">
        <v>2.55632234269524E-3</v>
      </c>
      <c r="M592" s="1">
        <v>1.0928531823134399E-3</v>
      </c>
      <c r="N592" s="1">
        <v>2.8712959901987501E-3</v>
      </c>
      <c r="O592" s="1">
        <v>1.7784428078853E-3</v>
      </c>
      <c r="P592" s="1" t="s">
        <v>84</v>
      </c>
      <c r="Q592" s="1">
        <v>31</v>
      </c>
      <c r="R592" s="1" t="s">
        <v>97</v>
      </c>
      <c r="S592">
        <f>E592-previous!E584</f>
        <v>-5.0103637838500026E-4</v>
      </c>
      <c r="T592">
        <f>F592-previous!F584</f>
        <v>7.2892185921200059E-4</v>
      </c>
    </row>
    <row r="593" spans="1:20" x14ac:dyDescent="0.2">
      <c r="A593" s="1" t="s">
        <v>71</v>
      </c>
      <c r="B593" s="1" t="s">
        <v>72</v>
      </c>
      <c r="C593" s="1">
        <v>923</v>
      </c>
      <c r="D593" s="1">
        <v>0</v>
      </c>
      <c r="E593" s="1">
        <v>0.72918987629788401</v>
      </c>
      <c r="F593" s="1">
        <v>0.74436510298537095</v>
      </c>
      <c r="G593" s="1">
        <v>8.0901869998203799E-2</v>
      </c>
      <c r="H593" s="1">
        <v>9.8356799999999994E-2</v>
      </c>
      <c r="I593" s="1">
        <v>1.7454930001796199E-2</v>
      </c>
      <c r="J593" s="1">
        <v>9.1375095972875797E-2</v>
      </c>
      <c r="K593" s="1">
        <v>0.100285334763814</v>
      </c>
      <c r="L593" s="1">
        <v>8.9102387909378595E-3</v>
      </c>
      <c r="M593" s="1">
        <v>5.7007400443974399E-2</v>
      </c>
      <c r="N593" s="1">
        <v>4.2254664050139799E-2</v>
      </c>
      <c r="O593" s="1">
        <v>1.4752736393834599E-2</v>
      </c>
      <c r="P593" s="1" t="s">
        <v>84</v>
      </c>
      <c r="Q593" s="1">
        <v>32</v>
      </c>
      <c r="R593" s="1" t="s">
        <v>97</v>
      </c>
      <c r="S593">
        <f>E593-previous!E587</f>
        <v>-5.9875508834594804E-4</v>
      </c>
      <c r="T593">
        <f>F593-previous!F587</f>
        <v>-7.141468108911031E-4</v>
      </c>
    </row>
    <row r="594" spans="1:20" x14ac:dyDescent="0.2">
      <c r="A594" s="1" t="s">
        <v>73</v>
      </c>
      <c r="B594" s="1" t="s">
        <v>74</v>
      </c>
      <c r="C594" s="1">
        <v>923</v>
      </c>
      <c r="D594" s="1">
        <v>0</v>
      </c>
      <c r="E594" s="1">
        <v>0.91702901529093905</v>
      </c>
      <c r="F594" s="1">
        <v>0.91403095326001904</v>
      </c>
      <c r="G594" s="1">
        <v>8.0157899425415305E-2</v>
      </c>
      <c r="H594" s="1">
        <v>0.10685699999999999</v>
      </c>
      <c r="I594" s="1">
        <v>2.6699100574584699E-2</v>
      </c>
      <c r="J594" s="1">
        <v>9.7044639965224805E-2</v>
      </c>
      <c r="K594" s="1">
        <v>0.123619764767064</v>
      </c>
      <c r="L594" s="1">
        <v>2.6575124801839101E-2</v>
      </c>
      <c r="M594" s="1">
        <v>6.9334989018781906E-2</v>
      </c>
      <c r="N594" s="1">
        <v>7.38604943266917E-2</v>
      </c>
      <c r="O594" s="1">
        <v>4.5255053079097402E-3</v>
      </c>
      <c r="P594" s="1" t="s">
        <v>84</v>
      </c>
      <c r="Q594" s="1">
        <v>33</v>
      </c>
      <c r="R594" s="1" t="s">
        <v>97</v>
      </c>
      <c r="S594">
        <f>E594-previous!E590</f>
        <v>4.0887044180004661E-4</v>
      </c>
      <c r="T594">
        <f>F594-previous!F590</f>
        <v>2.6531609972402226E-4</v>
      </c>
    </row>
    <row r="595" spans="1:20" x14ac:dyDescent="0.2">
      <c r="A595" s="1" t="s">
        <v>75</v>
      </c>
      <c r="B595" s="1" t="s">
        <v>76</v>
      </c>
      <c r="C595" s="1">
        <v>923</v>
      </c>
      <c r="D595" s="1">
        <v>0</v>
      </c>
      <c r="E595" s="1">
        <v>0.89328897413573405</v>
      </c>
      <c r="F595" s="1">
        <v>0.91103133217642396</v>
      </c>
      <c r="G595" s="1">
        <v>7.5037587616203993E-2</v>
      </c>
      <c r="H595" s="1">
        <v>9.8506239999999995E-2</v>
      </c>
      <c r="I595" s="1">
        <v>2.3468652383796001E-2</v>
      </c>
      <c r="J595" s="1">
        <v>9.1122926647749097E-2</v>
      </c>
      <c r="K595" s="1">
        <v>0.116790408784399</v>
      </c>
      <c r="L595" s="1">
        <v>2.56674821366496E-2</v>
      </c>
      <c r="M595" s="1">
        <v>6.4228342310473599E-2</v>
      </c>
      <c r="N595" s="1">
        <v>7.1184826223483405E-2</v>
      </c>
      <c r="O595" s="1">
        <v>6.9564839130098303E-3</v>
      </c>
      <c r="P595" s="1" t="s">
        <v>84</v>
      </c>
      <c r="Q595" s="1">
        <v>34</v>
      </c>
      <c r="R595" s="1" t="s">
        <v>97</v>
      </c>
      <c r="S595">
        <f>E595-previous!E593</f>
        <v>5.3060124353310201E-4</v>
      </c>
      <c r="T595">
        <f>F595-previous!F593</f>
        <v>2.5968449377800074E-4</v>
      </c>
    </row>
    <row r="596" spans="1:20" x14ac:dyDescent="0.2">
      <c r="A596" s="1" t="s">
        <v>77</v>
      </c>
      <c r="B596" s="1" t="s">
        <v>78</v>
      </c>
      <c r="C596" s="1">
        <v>923</v>
      </c>
      <c r="D596" s="1">
        <v>0</v>
      </c>
      <c r="E596" s="1">
        <v>0.14364413523948499</v>
      </c>
      <c r="F596" s="1">
        <v>0.51480592976422601</v>
      </c>
      <c r="G596" s="1">
        <v>2.4363077150866001E-3</v>
      </c>
      <c r="H596" s="1">
        <v>2.2792620000000002E-3</v>
      </c>
      <c r="I596" s="1">
        <v>1.5704571508660001E-4</v>
      </c>
      <c r="J596" s="1">
        <v>5.9217133174756902E-3</v>
      </c>
      <c r="K596" s="1">
        <v>3.0364024136944699E-3</v>
      </c>
      <c r="L596" s="1">
        <v>2.8853109037812199E-3</v>
      </c>
      <c r="M596" s="1">
        <v>1.5451108489632799E-2</v>
      </c>
      <c r="N596" s="1">
        <v>3.1683268853400798E-3</v>
      </c>
      <c r="O596" s="1">
        <v>1.2282781604292701E-2</v>
      </c>
      <c r="P596" s="1" t="s">
        <v>84</v>
      </c>
      <c r="Q596" s="1">
        <v>35</v>
      </c>
      <c r="R596" s="1" t="s">
        <v>97</v>
      </c>
      <c r="S596">
        <f>E596-previous!E596</f>
        <v>3.4851881576000721E-4</v>
      </c>
      <c r="T596">
        <f>F596-previous!F596</f>
        <v>1.0066302940090477E-3</v>
      </c>
    </row>
  </sheetData>
  <sortState ref="A2:T596">
    <sortCondition ref="R2:R596"/>
  </sortState>
  <conditionalFormatting sqref="E1:F5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7"/>
  <sheetViews>
    <sheetView tabSelected="1" workbookViewId="0"/>
  </sheetViews>
  <sheetFormatPr baseColWidth="10" defaultRowHeight="16" x14ac:dyDescent="0.2"/>
  <sheetData>
    <row r="1" spans="1:76" x14ac:dyDescent="0.2">
      <c r="A1" t="s">
        <v>1</v>
      </c>
      <c r="B1" t="s">
        <v>99</v>
      </c>
      <c r="C1" t="s">
        <v>2</v>
      </c>
      <c r="D1" t="s">
        <v>4</v>
      </c>
      <c r="E1" t="s">
        <v>5</v>
      </c>
      <c r="F1" t="s">
        <v>91</v>
      </c>
      <c r="G1" t="s">
        <v>92</v>
      </c>
      <c r="H1" t="s">
        <v>85</v>
      </c>
      <c r="I1" t="s">
        <v>93</v>
      </c>
      <c r="J1" t="s">
        <v>94</v>
      </c>
      <c r="K1" t="s">
        <v>86</v>
      </c>
      <c r="L1" t="s">
        <v>95</v>
      </c>
      <c r="M1" t="s">
        <v>96</v>
      </c>
      <c r="N1" t="s">
        <v>87</v>
      </c>
      <c r="O1" t="s">
        <v>100</v>
      </c>
      <c r="P1" t="s">
        <v>88</v>
      </c>
      <c r="Q1" t="s">
        <v>101</v>
      </c>
      <c r="R1" t="s">
        <v>3</v>
      </c>
      <c r="S1" t="s">
        <v>102</v>
      </c>
      <c r="AE1" s="1" t="s">
        <v>8</v>
      </c>
      <c r="AF1" s="1" t="s">
        <v>9</v>
      </c>
      <c r="AG1" s="1">
        <v>731</v>
      </c>
      <c r="AH1" s="1">
        <v>0</v>
      </c>
      <c r="AI1" s="1">
        <v>0.87163238083665595</v>
      </c>
      <c r="AJ1" s="1">
        <v>0.88583041032375098</v>
      </c>
      <c r="AK1" s="1">
        <v>7506</v>
      </c>
      <c r="AL1" s="1">
        <v>8033</v>
      </c>
      <c r="AM1" s="1">
        <v>527</v>
      </c>
      <c r="AN1" s="1">
        <v>9441.3789329685405</v>
      </c>
      <c r="AO1" s="1">
        <v>9558.4487004103994</v>
      </c>
      <c r="AP1" s="1">
        <v>117.069767441861</v>
      </c>
      <c r="AQ1" s="1">
        <v>9635.7501063683394</v>
      </c>
      <c r="AR1" s="1">
        <v>9823.2880433159298</v>
      </c>
      <c r="AS1" s="1">
        <v>187.53793694759199</v>
      </c>
      <c r="AT1" s="1" t="s">
        <v>79</v>
      </c>
      <c r="AU1" s="1">
        <v>1</v>
      </c>
      <c r="AV1" s="1" t="s">
        <v>90</v>
      </c>
      <c r="AW1">
        <f>AI1-previous!AC55</f>
        <v>0.87163238083665595</v>
      </c>
      <c r="AX1">
        <f>AJ1-previous!AD55</f>
        <v>0.88583041032375098</v>
      </c>
      <c r="BE1" s="1" t="s">
        <v>8</v>
      </c>
      <c r="BF1" s="1" t="s">
        <v>9</v>
      </c>
      <c r="BG1" s="1">
        <v>922</v>
      </c>
      <c r="BH1" s="1">
        <v>0</v>
      </c>
      <c r="BI1" s="1">
        <v>0.86490005561882599</v>
      </c>
      <c r="BJ1" s="1">
        <v>0.91110164093371004</v>
      </c>
      <c r="BK1" s="1">
        <v>5.2369935165795702</v>
      </c>
      <c r="BL1" s="1">
        <v>5.2</v>
      </c>
      <c r="BM1" s="1">
        <v>3.6993516579570097E-2</v>
      </c>
      <c r="BN1" s="1">
        <v>6.8324842637056999</v>
      </c>
      <c r="BO1" s="1">
        <v>6.4567245119305898</v>
      </c>
      <c r="BP1" s="1">
        <v>0.375759751775114</v>
      </c>
      <c r="BQ1" s="1">
        <v>6.2063051645246796</v>
      </c>
      <c r="BR1" s="1">
        <v>5.7508497514981398</v>
      </c>
      <c r="BS1" s="1">
        <v>0.45545541302654502</v>
      </c>
      <c r="BT1" s="1" t="s">
        <v>84</v>
      </c>
      <c r="BU1" s="1">
        <v>1</v>
      </c>
      <c r="BV1" s="1" t="s">
        <v>89</v>
      </c>
      <c r="BW1">
        <f>BI1-previous!BD77</f>
        <v>0.86490005561882599</v>
      </c>
      <c r="BX1">
        <f>BJ1-previous!BE77</f>
        <v>0.91110164093371004</v>
      </c>
    </row>
    <row r="2" spans="1:76" x14ac:dyDescent="0.2">
      <c r="A2" t="s">
        <v>103</v>
      </c>
      <c r="B2" t="s">
        <v>104</v>
      </c>
      <c r="C2">
        <v>845</v>
      </c>
      <c r="D2">
        <v>0.85929783031124696</v>
      </c>
      <c r="E2">
        <v>0.91838315469617604</v>
      </c>
      <c r="F2">
        <v>4718</v>
      </c>
      <c r="G2">
        <v>5412</v>
      </c>
      <c r="H2">
        <v>694</v>
      </c>
      <c r="I2">
        <v>6218.9242603550301</v>
      </c>
      <c r="J2">
        <v>6573.2177514792902</v>
      </c>
      <c r="K2">
        <v>354.29349112426098</v>
      </c>
      <c r="L2">
        <v>5613.8321909961196</v>
      </c>
      <c r="M2">
        <v>5424.2678980466399</v>
      </c>
      <c r="N2">
        <v>189.564292949481</v>
      </c>
      <c r="O2">
        <v>31</v>
      </c>
      <c r="P2" t="s">
        <v>105</v>
      </c>
      <c r="Q2" t="s">
        <v>106</v>
      </c>
      <c r="R2" t="s">
        <v>107</v>
      </c>
      <c r="S2" t="s">
        <v>16</v>
      </c>
      <c r="T2">
        <f>VLOOKUP(S2,LOOOKS,4,FALSE)</f>
        <v>0.70964294347405399</v>
      </c>
      <c r="U2">
        <f>VLOOKUP(S2,LOOOKS,5,FALSE)</f>
        <v>0.87901001521608302</v>
      </c>
      <c r="V2">
        <f>T2-D2</f>
        <v>-0.14965488683719297</v>
      </c>
      <c r="W2">
        <f>U2-E2</f>
        <v>-3.9373139480093022E-2</v>
      </c>
      <c r="X2" s="7" t="s">
        <v>107</v>
      </c>
      <c r="Y2" s="7" t="s">
        <v>107</v>
      </c>
      <c r="Z2" s="7" t="s">
        <v>107</v>
      </c>
      <c r="AA2" s="7" t="s">
        <v>107</v>
      </c>
      <c r="AE2" s="1" t="s">
        <v>11</v>
      </c>
      <c r="AF2" s="1" t="s">
        <v>12</v>
      </c>
      <c r="AG2" s="1">
        <v>731</v>
      </c>
      <c r="AH2" s="1">
        <v>0</v>
      </c>
      <c r="AI2" s="1">
        <v>0.67147839082609595</v>
      </c>
      <c r="AJ2" s="1">
        <v>0.88218617753679895</v>
      </c>
      <c r="AK2" s="1">
        <v>761</v>
      </c>
      <c r="AL2" s="1">
        <v>882</v>
      </c>
      <c r="AM2" s="1">
        <v>121</v>
      </c>
      <c r="AN2" s="1">
        <v>1118.9876880985</v>
      </c>
      <c r="AO2" s="1">
        <v>1207.0150478796199</v>
      </c>
      <c r="AP2" s="1">
        <v>88.027359781121703</v>
      </c>
      <c r="AQ2" s="1">
        <v>1542.11293267013</v>
      </c>
      <c r="AR2" s="1">
        <v>1701.8819401267001</v>
      </c>
      <c r="AS2" s="1">
        <v>159.769007456564</v>
      </c>
      <c r="AT2" s="1" t="s">
        <v>79</v>
      </c>
      <c r="AU2" s="1">
        <v>2</v>
      </c>
      <c r="AV2" s="1" t="s">
        <v>90</v>
      </c>
      <c r="AW2">
        <f>AI2-previous!AC58</f>
        <v>0.67147839082609595</v>
      </c>
      <c r="AX2">
        <f>AJ2-previous!AD58</f>
        <v>0.88218617753679895</v>
      </c>
      <c r="BE2" s="1" t="s">
        <v>11</v>
      </c>
      <c r="BF2" s="1" t="s">
        <v>12</v>
      </c>
      <c r="BG2" s="1">
        <v>837</v>
      </c>
      <c r="BH2" s="1">
        <v>85</v>
      </c>
      <c r="BI2" s="1">
        <v>0.86859787036482505</v>
      </c>
      <c r="BJ2" s="1">
        <v>0.88392008147853596</v>
      </c>
      <c r="BK2" s="1">
        <v>10.054009140008301</v>
      </c>
      <c r="BL2" s="1">
        <v>11</v>
      </c>
      <c r="BM2" s="1">
        <v>0.94599085999169896</v>
      </c>
      <c r="BN2" s="1">
        <v>12.3609763203642</v>
      </c>
      <c r="BO2" s="1">
        <v>12.615053763440899</v>
      </c>
      <c r="BP2" s="1">
        <v>0.254077443076694</v>
      </c>
      <c r="BQ2" s="1">
        <v>9.6953244612804799</v>
      </c>
      <c r="BR2" s="1">
        <v>8.7434220197544601</v>
      </c>
      <c r="BS2" s="1">
        <v>0.95190244152602299</v>
      </c>
      <c r="BT2" s="1" t="s">
        <v>84</v>
      </c>
      <c r="BU2" s="1">
        <v>2</v>
      </c>
      <c r="BV2" s="1" t="s">
        <v>89</v>
      </c>
      <c r="BW2">
        <f>BI2-previous!BD80</f>
        <v>0.86859787036482505</v>
      </c>
      <c r="BX2">
        <f>BJ2-previous!BE80</f>
        <v>0.88392008147853596</v>
      </c>
    </row>
    <row r="3" spans="1:76" x14ac:dyDescent="0.2">
      <c r="A3" t="s">
        <v>109</v>
      </c>
      <c r="B3" t="s">
        <v>110</v>
      </c>
      <c r="C3">
        <v>845</v>
      </c>
      <c r="D3">
        <v>0.99452063438077598</v>
      </c>
      <c r="E3">
        <v>0.99288518740596998</v>
      </c>
      <c r="F3">
        <v>24072</v>
      </c>
      <c r="G3">
        <v>25893</v>
      </c>
      <c r="H3">
        <v>1821</v>
      </c>
      <c r="I3">
        <v>28368.835502958598</v>
      </c>
      <c r="J3">
        <v>30873.6307692308</v>
      </c>
      <c r="K3">
        <v>2504.79526627219</v>
      </c>
      <c r="L3">
        <v>20060.306158155399</v>
      </c>
      <c r="M3">
        <v>22146.4552430029</v>
      </c>
      <c r="N3">
        <v>2086.14908484752</v>
      </c>
      <c r="O3">
        <v>31</v>
      </c>
      <c r="P3" t="s">
        <v>105</v>
      </c>
      <c r="Q3" t="s">
        <v>106</v>
      </c>
      <c r="R3" t="s">
        <v>107</v>
      </c>
      <c r="S3" t="s">
        <v>20</v>
      </c>
      <c r="T3">
        <f>VLOOKUP(S3,LOOOKS,4,FALSE)</f>
        <v>0.99361396822145298</v>
      </c>
      <c r="U3">
        <f>VLOOKUP(S3,LOOOKS,5,FALSE)</f>
        <v>0.99218672532440999</v>
      </c>
      <c r="V3">
        <f t="shared" ref="V3:V19" si="0">T3-D3</f>
        <v>-9.0666615932299965E-4</v>
      </c>
      <c r="W3">
        <f t="shared" ref="W3:W19" si="1">U3-E3</f>
        <v>-6.9846208155999179E-4</v>
      </c>
      <c r="X3" s="7" t="s">
        <v>107</v>
      </c>
      <c r="Y3" s="7" t="s">
        <v>107</v>
      </c>
      <c r="Z3" s="7" t="s">
        <v>107</v>
      </c>
      <c r="AA3" s="7" t="s">
        <v>107</v>
      </c>
      <c r="AE3" s="1" t="s">
        <v>13</v>
      </c>
      <c r="AF3" s="1" t="s">
        <v>14</v>
      </c>
      <c r="AG3" s="1">
        <v>731</v>
      </c>
      <c r="AH3" s="1">
        <v>0</v>
      </c>
      <c r="AI3" s="1">
        <v>0.92998393643174904</v>
      </c>
      <c r="AJ3" s="1">
        <v>0.92543243846163503</v>
      </c>
      <c r="AK3" s="1">
        <v>531</v>
      </c>
      <c r="AL3" s="1">
        <v>429</v>
      </c>
      <c r="AM3" s="1">
        <v>102</v>
      </c>
      <c r="AN3" s="1">
        <v>895.70177838577297</v>
      </c>
      <c r="AO3" s="1">
        <v>742.02735978112196</v>
      </c>
      <c r="AP3" s="1">
        <v>153.67441860465101</v>
      </c>
      <c r="AQ3" s="1">
        <v>3129.81607735428</v>
      </c>
      <c r="AR3" s="1">
        <v>2436.1793373300702</v>
      </c>
      <c r="AS3" s="1">
        <v>693.63674002420896</v>
      </c>
      <c r="AT3" s="1" t="s">
        <v>79</v>
      </c>
      <c r="AU3" s="1">
        <v>3</v>
      </c>
      <c r="AV3" s="1" t="s">
        <v>90</v>
      </c>
      <c r="AW3">
        <f>AI3-previous!AC61</f>
        <v>0.92998393643174904</v>
      </c>
      <c r="AX3">
        <f>AJ3-previous!AD61</f>
        <v>0.92543243846163503</v>
      </c>
      <c r="BE3" s="1" t="s">
        <v>13</v>
      </c>
      <c r="BF3" s="1" t="s">
        <v>14</v>
      </c>
      <c r="BG3" s="1">
        <v>837</v>
      </c>
      <c r="BH3" s="1">
        <v>85</v>
      </c>
      <c r="BI3" s="1">
        <v>0.86290900717355101</v>
      </c>
      <c r="BJ3" s="1">
        <v>0.91724915989648104</v>
      </c>
      <c r="BK3" s="1">
        <v>8.4074733096085392</v>
      </c>
      <c r="BL3" s="1">
        <v>6.4</v>
      </c>
      <c r="BM3" s="1">
        <v>2.0074733096085402</v>
      </c>
      <c r="BN3" s="1">
        <v>10.739324705668899</v>
      </c>
      <c r="BO3" s="1">
        <v>8.1804062126642805</v>
      </c>
      <c r="BP3" s="1">
        <v>2.5589184930046001</v>
      </c>
      <c r="BQ3" s="1">
        <v>8.9890551162170507</v>
      </c>
      <c r="BR3" s="1">
        <v>7.2009451351595901</v>
      </c>
      <c r="BS3" s="1">
        <v>1.7881099810574601</v>
      </c>
      <c r="BT3" s="1" t="s">
        <v>84</v>
      </c>
      <c r="BU3" s="1">
        <v>3</v>
      </c>
      <c r="BV3" s="1" t="s">
        <v>89</v>
      </c>
      <c r="BW3">
        <f>BI3-previous!BD83</f>
        <v>0.86290900717355101</v>
      </c>
      <c r="BX3">
        <f>BJ3-previous!BE83</f>
        <v>0.91724915989648104</v>
      </c>
    </row>
    <row r="4" spans="1:76" x14ac:dyDescent="0.2">
      <c r="A4" t="s">
        <v>112</v>
      </c>
      <c r="B4" t="s">
        <v>113</v>
      </c>
      <c r="C4">
        <v>845</v>
      </c>
      <c r="D4">
        <v>0.99751549951176199</v>
      </c>
      <c r="E4">
        <v>0.99663170776911003</v>
      </c>
      <c r="F4">
        <v>109059</v>
      </c>
      <c r="G4">
        <v>117054</v>
      </c>
      <c r="H4">
        <v>7995</v>
      </c>
      <c r="I4">
        <v>108009.468639053</v>
      </c>
      <c r="J4">
        <v>115991.114792899</v>
      </c>
      <c r="K4">
        <v>7981.6461538461399</v>
      </c>
      <c r="L4">
        <v>49484.207882191899</v>
      </c>
      <c r="M4">
        <v>53722.857070786697</v>
      </c>
      <c r="N4">
        <v>4238.6491885948299</v>
      </c>
      <c r="O4">
        <v>31</v>
      </c>
      <c r="P4" t="s">
        <v>105</v>
      </c>
      <c r="Q4" t="s">
        <v>106</v>
      </c>
      <c r="R4" t="s">
        <v>107</v>
      </c>
      <c r="S4" t="s">
        <v>18</v>
      </c>
      <c r="T4">
        <f>VLOOKUP(S4,LOOOKS,4,FALSE)</f>
        <v>0.99735691907280599</v>
      </c>
      <c r="U4">
        <f>VLOOKUP(S4,LOOOKS,5,FALSE)</f>
        <v>0.99602502086793998</v>
      </c>
      <c r="V4">
        <f t="shared" si="0"/>
        <v>-1.5858043895600193E-4</v>
      </c>
      <c r="W4">
        <f t="shared" si="1"/>
        <v>-6.0668690117005042E-4</v>
      </c>
      <c r="X4" s="7" t="s">
        <v>107</v>
      </c>
      <c r="Y4" s="7" t="s">
        <v>107</v>
      </c>
      <c r="Z4" s="7" t="s">
        <v>107</v>
      </c>
      <c r="AA4" s="7" t="s">
        <v>107</v>
      </c>
      <c r="AE4" s="1" t="s">
        <v>15</v>
      </c>
      <c r="AF4" s="1" t="s">
        <v>16</v>
      </c>
      <c r="AG4" s="1">
        <v>731</v>
      </c>
      <c r="AH4" s="1">
        <v>0</v>
      </c>
      <c r="AI4" s="1">
        <v>0.70964294347405399</v>
      </c>
      <c r="AJ4" s="1">
        <v>0.87901001521608302</v>
      </c>
      <c r="AK4" s="1">
        <v>4696</v>
      </c>
      <c r="AL4" s="1">
        <v>5264</v>
      </c>
      <c r="AM4" s="1">
        <v>568</v>
      </c>
      <c r="AN4" s="1">
        <v>6298.3515731874104</v>
      </c>
      <c r="AO4" s="1">
        <v>6301.01915184679</v>
      </c>
      <c r="AP4" s="1">
        <v>2.6675786593705202</v>
      </c>
      <c r="AQ4" s="1">
        <v>5916.7400141805301</v>
      </c>
      <c r="AR4" s="1">
        <v>4892.2252235551096</v>
      </c>
      <c r="AS4" s="1">
        <v>1024.5147906254199</v>
      </c>
      <c r="AT4" s="1" t="s">
        <v>79</v>
      </c>
      <c r="AU4" s="1">
        <v>4</v>
      </c>
      <c r="AV4" s="1" t="s">
        <v>90</v>
      </c>
      <c r="AW4">
        <f>AI4-previous!AC64</f>
        <v>0.70964294347405399</v>
      </c>
      <c r="AX4">
        <f>AJ4-previous!AD64</f>
        <v>0.87901001521608302</v>
      </c>
      <c r="BE4" s="1" t="s">
        <v>15</v>
      </c>
      <c r="BF4" s="1" t="s">
        <v>16</v>
      </c>
      <c r="BG4" s="1">
        <v>922</v>
      </c>
      <c r="BH4" s="1">
        <v>0</v>
      </c>
      <c r="BI4" s="1">
        <v>0.90960376800472298</v>
      </c>
      <c r="BJ4" s="1">
        <v>0.92707354052292501</v>
      </c>
      <c r="BK4" s="1">
        <v>68.558314423265202</v>
      </c>
      <c r="BL4" s="1">
        <v>69.8</v>
      </c>
      <c r="BM4" s="1">
        <v>1.2416855767347501</v>
      </c>
      <c r="BN4" s="1">
        <v>65.331120950824896</v>
      </c>
      <c r="BO4" s="1">
        <v>67.058242950108493</v>
      </c>
      <c r="BP4" s="1">
        <v>1.72712199928358</v>
      </c>
      <c r="BQ4" s="1">
        <v>17.713217810100002</v>
      </c>
      <c r="BR4" s="1">
        <v>16.213926211961301</v>
      </c>
      <c r="BS4" s="1">
        <v>1.4992915981386701</v>
      </c>
      <c r="BT4" s="1" t="s">
        <v>84</v>
      </c>
      <c r="BU4" s="1">
        <v>4</v>
      </c>
      <c r="BV4" s="1" t="s">
        <v>89</v>
      </c>
      <c r="BW4">
        <f>BI4-previous!BD86</f>
        <v>0.90960376800472298</v>
      </c>
      <c r="BX4">
        <f>BJ4-previous!BE86</f>
        <v>0.92707354052292501</v>
      </c>
    </row>
    <row r="5" spans="1:76" x14ac:dyDescent="0.2">
      <c r="A5" t="s">
        <v>115</v>
      </c>
      <c r="B5" t="s">
        <v>116</v>
      </c>
      <c r="C5">
        <v>845</v>
      </c>
      <c r="D5">
        <v>0.90820001142051499</v>
      </c>
      <c r="E5">
        <v>0.91375575075489501</v>
      </c>
      <c r="F5">
        <v>555</v>
      </c>
      <c r="G5">
        <v>448</v>
      </c>
      <c r="H5">
        <v>107</v>
      </c>
      <c r="I5">
        <v>969.88284023668598</v>
      </c>
      <c r="J5">
        <v>831.22721893491098</v>
      </c>
      <c r="K5">
        <v>138.655621301775</v>
      </c>
      <c r="L5">
        <v>3182.06088235378</v>
      </c>
      <c r="M5">
        <v>2920.7025392391402</v>
      </c>
      <c r="N5">
        <v>261.35834311464299</v>
      </c>
      <c r="O5">
        <v>31</v>
      </c>
      <c r="P5" t="s">
        <v>105</v>
      </c>
      <c r="Q5" t="s">
        <v>106</v>
      </c>
      <c r="R5" t="s">
        <v>107</v>
      </c>
      <c r="S5" t="s">
        <v>14</v>
      </c>
      <c r="T5">
        <f>VLOOKUP(S5,LOOOKS,4,FALSE)</f>
        <v>0.92998393643174904</v>
      </c>
      <c r="U5">
        <f>VLOOKUP(S5,LOOOKS,5,FALSE)</f>
        <v>0.92543243846163503</v>
      </c>
      <c r="V5">
        <f t="shared" si="0"/>
        <v>2.1783925011234051E-2</v>
      </c>
      <c r="W5">
        <f t="shared" si="1"/>
        <v>1.1676687706740019E-2</v>
      </c>
      <c r="X5" s="7" t="s">
        <v>107</v>
      </c>
      <c r="Y5" s="7" t="s">
        <v>107</v>
      </c>
      <c r="Z5" s="7" t="s">
        <v>107</v>
      </c>
      <c r="AA5" s="7" t="s">
        <v>107</v>
      </c>
      <c r="AE5" s="1" t="s">
        <v>17</v>
      </c>
      <c r="AF5" s="1" t="s">
        <v>18</v>
      </c>
      <c r="AG5" s="1">
        <v>731</v>
      </c>
      <c r="AH5" s="1">
        <v>0</v>
      </c>
      <c r="AI5" s="1">
        <v>0.99735691907280599</v>
      </c>
      <c r="AJ5" s="1">
        <v>0.99602502086793998</v>
      </c>
      <c r="AK5" s="1">
        <v>111766</v>
      </c>
      <c r="AL5" s="1">
        <v>120341</v>
      </c>
      <c r="AM5" s="1">
        <v>8575</v>
      </c>
      <c r="AN5" s="1">
        <v>108893.89740082101</v>
      </c>
      <c r="AO5" s="1">
        <v>117559.80711354299</v>
      </c>
      <c r="AP5" s="1">
        <v>8665.9097127223104</v>
      </c>
      <c r="AQ5" s="1">
        <v>47087.2220271267</v>
      </c>
      <c r="AR5" s="1">
        <v>51287.532330376896</v>
      </c>
      <c r="AS5" s="1">
        <v>4200.3103032502204</v>
      </c>
      <c r="AT5" s="1" t="s">
        <v>79</v>
      </c>
      <c r="AU5" s="1">
        <v>5</v>
      </c>
      <c r="AV5" s="1" t="s">
        <v>90</v>
      </c>
      <c r="AW5">
        <f>AI5-previous!AC67</f>
        <v>0.99735691907280599</v>
      </c>
      <c r="AX5">
        <f>AJ5-previous!AD67</f>
        <v>0.99602502086793998</v>
      </c>
      <c r="BE5" s="1" t="s">
        <v>17</v>
      </c>
      <c r="BF5" s="1" t="s">
        <v>18</v>
      </c>
      <c r="BG5" s="1">
        <v>922</v>
      </c>
      <c r="BH5" s="1">
        <v>0</v>
      </c>
      <c r="BI5" s="1">
        <v>0.98413905923979805</v>
      </c>
      <c r="BJ5" s="1">
        <v>0.98357845603935901</v>
      </c>
      <c r="BK5" s="1">
        <v>71.471317657634202</v>
      </c>
      <c r="BL5" s="1">
        <v>68.900000000000006</v>
      </c>
      <c r="BM5" s="1">
        <v>2.5713176576342001</v>
      </c>
      <c r="BN5" s="1">
        <v>69.033945472388098</v>
      </c>
      <c r="BO5" s="1">
        <v>66.657266811279797</v>
      </c>
      <c r="BP5" s="1">
        <v>2.37667866110823</v>
      </c>
      <c r="BQ5" s="1">
        <v>13.429829306014501</v>
      </c>
      <c r="BR5" s="1">
        <v>12.9572158371359</v>
      </c>
      <c r="BS5" s="1">
        <v>0.47261346887865902</v>
      </c>
      <c r="BT5" s="1" t="s">
        <v>84</v>
      </c>
      <c r="BU5" s="1">
        <v>5</v>
      </c>
      <c r="BV5" s="1" t="s">
        <v>89</v>
      </c>
      <c r="BW5">
        <f>BI5-previous!BD89</f>
        <v>0.98413905923979805</v>
      </c>
      <c r="BX5">
        <f>BJ5-previous!BE89</f>
        <v>0.98357845603935901</v>
      </c>
    </row>
    <row r="6" spans="1:76" x14ac:dyDescent="0.2">
      <c r="A6" t="s">
        <v>118</v>
      </c>
      <c r="B6" t="s">
        <v>119</v>
      </c>
      <c r="C6">
        <v>845</v>
      </c>
      <c r="D6">
        <v>0.70696356779273095</v>
      </c>
      <c r="E6">
        <v>0.89074830493533097</v>
      </c>
      <c r="F6">
        <v>733</v>
      </c>
      <c r="G6">
        <v>865</v>
      </c>
      <c r="H6">
        <v>132</v>
      </c>
      <c r="I6">
        <v>1119.81420118343</v>
      </c>
      <c r="J6">
        <v>1219.47100591716</v>
      </c>
      <c r="K6">
        <v>99.656804733727796</v>
      </c>
      <c r="L6">
        <v>1704.9260181269599</v>
      </c>
      <c r="M6">
        <v>1691.52749140943</v>
      </c>
      <c r="N6">
        <v>13.3985267175226</v>
      </c>
      <c r="O6">
        <v>31</v>
      </c>
      <c r="P6" t="s">
        <v>105</v>
      </c>
      <c r="Q6" t="s">
        <v>106</v>
      </c>
      <c r="R6" t="s">
        <v>107</v>
      </c>
      <c r="S6" t="s">
        <v>12</v>
      </c>
      <c r="T6">
        <f>VLOOKUP(S6,LOOOKS,4,FALSE)</f>
        <v>0.67147839082609595</v>
      </c>
      <c r="U6">
        <f>VLOOKUP(S6,LOOOKS,5,FALSE)</f>
        <v>0.88218617753679895</v>
      </c>
      <c r="V6">
        <f t="shared" si="0"/>
        <v>-3.5485176966635001E-2</v>
      </c>
      <c r="W6">
        <f t="shared" si="1"/>
        <v>-8.5621273985320157E-3</v>
      </c>
      <c r="X6" s="7" t="s">
        <v>107</v>
      </c>
      <c r="Y6" s="7" t="s">
        <v>107</v>
      </c>
      <c r="Z6" s="7" t="s">
        <v>107</v>
      </c>
      <c r="AA6" s="7" t="s">
        <v>107</v>
      </c>
      <c r="AE6" s="1" t="s">
        <v>19</v>
      </c>
      <c r="AF6" s="1" t="s">
        <v>20</v>
      </c>
      <c r="AG6" s="1">
        <v>731</v>
      </c>
      <c r="AH6" s="1">
        <v>0</v>
      </c>
      <c r="AI6" s="1">
        <v>0.99361396822145298</v>
      </c>
      <c r="AJ6" s="1">
        <v>0.99218672532440999</v>
      </c>
      <c r="AK6" s="1">
        <v>24497</v>
      </c>
      <c r="AL6" s="1">
        <v>26850</v>
      </c>
      <c r="AM6" s="1">
        <v>2353</v>
      </c>
      <c r="AN6" s="1">
        <v>28803.020519835802</v>
      </c>
      <c r="AO6" s="1">
        <v>31613.279069767399</v>
      </c>
      <c r="AP6" s="1">
        <v>2810.2585499316001</v>
      </c>
      <c r="AQ6" s="1">
        <v>19498.451918693601</v>
      </c>
      <c r="AR6" s="1">
        <v>21766.0047606312</v>
      </c>
      <c r="AS6" s="1">
        <v>2267.5528419376501</v>
      </c>
      <c r="AT6" s="1" t="s">
        <v>79</v>
      </c>
      <c r="AU6" s="1">
        <v>6</v>
      </c>
      <c r="AV6" s="1" t="s">
        <v>90</v>
      </c>
      <c r="AW6">
        <f>AI6-previous!AC70</f>
        <v>0.99361396822145298</v>
      </c>
      <c r="AX6">
        <f>AJ6-previous!AD70</f>
        <v>0.99218672532440999</v>
      </c>
      <c r="BE6" s="1" t="s">
        <v>19</v>
      </c>
      <c r="BF6" s="1" t="s">
        <v>20</v>
      </c>
      <c r="BG6" s="1">
        <v>922</v>
      </c>
      <c r="BH6" s="1">
        <v>0</v>
      </c>
      <c r="BI6" s="1">
        <v>0.98946595853488895</v>
      </c>
      <c r="BJ6" s="1">
        <v>0.98654060736857396</v>
      </c>
      <c r="BK6" s="1">
        <v>24.0708433075541</v>
      </c>
      <c r="BL6" s="1">
        <v>24.3</v>
      </c>
      <c r="BM6" s="1">
        <v>0.22915669244590101</v>
      </c>
      <c r="BN6" s="1">
        <v>26.569098799551</v>
      </c>
      <c r="BO6" s="1">
        <v>26.672668112798299</v>
      </c>
      <c r="BP6" s="1">
        <v>0.103569313247238</v>
      </c>
      <c r="BQ6" s="1">
        <v>13.237687009408299</v>
      </c>
      <c r="BR6" s="1">
        <v>13.3154026245429</v>
      </c>
      <c r="BS6" s="1">
        <v>7.7715615134563307E-2</v>
      </c>
      <c r="BT6" s="1" t="s">
        <v>84</v>
      </c>
      <c r="BU6" s="1">
        <v>6</v>
      </c>
      <c r="BV6" s="1" t="s">
        <v>89</v>
      </c>
      <c r="BW6">
        <f>BI6-previous!BD92</f>
        <v>0.98946595853488895</v>
      </c>
      <c r="BX6">
        <f>BJ6-previous!BE92</f>
        <v>0.98654060736857396</v>
      </c>
    </row>
    <row r="7" spans="1:76" x14ac:dyDescent="0.2">
      <c r="A7" t="s">
        <v>121</v>
      </c>
      <c r="B7" t="s">
        <v>122</v>
      </c>
      <c r="C7">
        <v>845</v>
      </c>
      <c r="D7">
        <v>0.99815171930343904</v>
      </c>
      <c r="E7">
        <v>0.99833135233642101</v>
      </c>
      <c r="F7">
        <v>68988</v>
      </c>
      <c r="G7">
        <v>72632</v>
      </c>
      <c r="H7">
        <v>3644</v>
      </c>
      <c r="I7">
        <v>71851.390532544407</v>
      </c>
      <c r="J7">
        <v>75799.068639053294</v>
      </c>
      <c r="K7">
        <v>3947.6781065088699</v>
      </c>
      <c r="L7">
        <v>37683.927589114399</v>
      </c>
      <c r="M7">
        <v>39997.218808466503</v>
      </c>
      <c r="N7">
        <v>2313.2912193521001</v>
      </c>
      <c r="O7">
        <v>31</v>
      </c>
      <c r="P7" t="s">
        <v>105</v>
      </c>
      <c r="Q7" t="s">
        <v>106</v>
      </c>
      <c r="R7" t="s">
        <v>107</v>
      </c>
      <c r="S7" t="s">
        <v>46</v>
      </c>
      <c r="T7">
        <f>VLOOKUP(S7,LOOOKS,4,FALSE)</f>
        <v>0.99813349642508897</v>
      </c>
      <c r="U7">
        <f>VLOOKUP(S7,LOOOKS,5,FALSE)</f>
        <v>0.99818070197609998</v>
      </c>
      <c r="V7">
        <f t="shared" si="0"/>
        <v>-1.8222878350071525E-5</v>
      </c>
      <c r="W7">
        <f t="shared" si="1"/>
        <v>-1.5065036032102519E-4</v>
      </c>
      <c r="X7" s="7" t="s">
        <v>107</v>
      </c>
      <c r="Y7" s="7" t="s">
        <v>107</v>
      </c>
      <c r="Z7" s="7" t="s">
        <v>107</v>
      </c>
      <c r="AA7" s="7" t="s">
        <v>107</v>
      </c>
      <c r="AE7" s="1" t="s">
        <v>21</v>
      </c>
      <c r="AF7" s="1" t="s">
        <v>22</v>
      </c>
      <c r="AG7" s="1">
        <v>731</v>
      </c>
      <c r="AH7" s="1">
        <v>0</v>
      </c>
      <c r="AI7" s="1">
        <v>0.45919550514566498</v>
      </c>
      <c r="AJ7" s="1">
        <v>0.62722802259940902</v>
      </c>
      <c r="AK7" s="1">
        <v>1225</v>
      </c>
      <c r="AL7" s="1">
        <v>529</v>
      </c>
      <c r="AM7" s="1">
        <v>696</v>
      </c>
      <c r="AN7" s="1">
        <v>1440.6265389876901</v>
      </c>
      <c r="AO7" s="1">
        <v>834.65800273597802</v>
      </c>
      <c r="AP7" s="1">
        <v>605.96853625171002</v>
      </c>
      <c r="AQ7" s="1">
        <v>974.93346667626599</v>
      </c>
      <c r="AR7" s="1">
        <v>1080.56259224275</v>
      </c>
      <c r="AS7" s="1">
        <v>105.629125566479</v>
      </c>
      <c r="AT7" s="1" t="s">
        <v>79</v>
      </c>
      <c r="AU7" s="1">
        <v>7</v>
      </c>
      <c r="AV7" s="1" t="s">
        <v>90</v>
      </c>
      <c r="AW7">
        <f>AI7-previous!AC73</f>
        <v>0.45919550514566498</v>
      </c>
      <c r="AX7">
        <f>AJ7-previous!AD73</f>
        <v>0.62722802259940902</v>
      </c>
      <c r="BE7" s="1" t="s">
        <v>21</v>
      </c>
      <c r="BF7" s="1" t="s">
        <v>22</v>
      </c>
      <c r="BG7" s="1">
        <v>922</v>
      </c>
      <c r="BH7" s="1">
        <v>0</v>
      </c>
      <c r="BI7" s="1">
        <v>6.6920121394569695E-2</v>
      </c>
      <c r="BJ7" s="1">
        <v>0.157706748991396</v>
      </c>
      <c r="BK7" s="1">
        <v>5.0016952379946904</v>
      </c>
      <c r="BL7" s="1">
        <v>2.2000000000000002</v>
      </c>
      <c r="BM7" s="1">
        <v>2.80169523799468</v>
      </c>
      <c r="BN7" s="1">
        <v>5.0031777762262104</v>
      </c>
      <c r="BO7" s="1">
        <v>3.1953362255965301</v>
      </c>
      <c r="BP7" s="1">
        <v>1.8078415506296801</v>
      </c>
      <c r="BQ7" s="1">
        <v>5.5884435558610996E-3</v>
      </c>
      <c r="BR7" s="1">
        <v>3.0003166582372698</v>
      </c>
      <c r="BS7" s="1">
        <v>2.9947282146814098</v>
      </c>
      <c r="BT7" s="1" t="s">
        <v>84</v>
      </c>
      <c r="BU7" s="1">
        <v>7</v>
      </c>
      <c r="BV7" s="1" t="s">
        <v>89</v>
      </c>
      <c r="BW7">
        <f>BI7-previous!BD95</f>
        <v>6.6920121394569695E-2</v>
      </c>
      <c r="BX7">
        <f>BJ7-previous!BE95</f>
        <v>0.157706748991396</v>
      </c>
    </row>
    <row r="8" spans="1:76" x14ac:dyDescent="0.2">
      <c r="A8" t="s">
        <v>124</v>
      </c>
      <c r="B8" t="s">
        <v>125</v>
      </c>
      <c r="C8">
        <v>845</v>
      </c>
      <c r="D8">
        <v>0.93395293315917305</v>
      </c>
      <c r="E8">
        <v>0.92527852668643096</v>
      </c>
      <c r="F8">
        <v>7527</v>
      </c>
      <c r="G8">
        <v>8161</v>
      </c>
      <c r="H8">
        <v>634</v>
      </c>
      <c r="I8">
        <v>9552.1254437869793</v>
      </c>
      <c r="J8">
        <v>9991.5739644970399</v>
      </c>
      <c r="K8">
        <v>439.44852071005897</v>
      </c>
      <c r="L8">
        <v>9595.9935824778495</v>
      </c>
      <c r="M8">
        <v>10209.9707849559</v>
      </c>
      <c r="N8">
        <v>613.97720247805398</v>
      </c>
      <c r="O8">
        <v>31</v>
      </c>
      <c r="P8" t="s">
        <v>105</v>
      </c>
      <c r="Q8" t="s">
        <v>106</v>
      </c>
      <c r="R8" t="s">
        <v>107</v>
      </c>
      <c r="S8" t="s">
        <v>9</v>
      </c>
      <c r="T8">
        <f>VLOOKUP(S8,LOOOKS,4,FALSE)</f>
        <v>0.87163238083665595</v>
      </c>
      <c r="U8">
        <f>VLOOKUP(S8,LOOOKS,5,FALSE)</f>
        <v>0.88583041032375098</v>
      </c>
      <c r="V8">
        <f t="shared" si="0"/>
        <v>-6.2320552322517098E-2</v>
      </c>
      <c r="W8">
        <f t="shared" si="1"/>
        <v>-3.9448116362679975E-2</v>
      </c>
      <c r="X8" s="7" t="s">
        <v>107</v>
      </c>
      <c r="Y8" s="7" t="s">
        <v>107</v>
      </c>
      <c r="Z8" s="7" t="s">
        <v>107</v>
      </c>
      <c r="AA8" s="7" t="s">
        <v>107</v>
      </c>
      <c r="AE8" s="1" t="s">
        <v>25</v>
      </c>
      <c r="AF8" s="1" t="s">
        <v>26</v>
      </c>
      <c r="AG8" s="1">
        <v>731</v>
      </c>
      <c r="AH8" s="1">
        <v>0</v>
      </c>
      <c r="AI8" s="1">
        <v>0.94343374864616203</v>
      </c>
      <c r="AJ8" s="1">
        <v>0.91193526384441603</v>
      </c>
      <c r="AK8" s="1">
        <v>11227</v>
      </c>
      <c r="AL8" s="1">
        <v>13237</v>
      </c>
      <c r="AM8" s="1">
        <v>2010</v>
      </c>
      <c r="AN8" s="1">
        <v>16571.0383036936</v>
      </c>
      <c r="AO8" s="1">
        <v>18701.3679890561</v>
      </c>
      <c r="AP8" s="1">
        <v>2130.3296853625202</v>
      </c>
      <c r="AQ8" s="1">
        <v>16783.291802891199</v>
      </c>
      <c r="AR8" s="1">
        <v>18720.8754999585</v>
      </c>
      <c r="AS8" s="1">
        <v>1937.5836970672499</v>
      </c>
      <c r="AT8" s="1" t="s">
        <v>79</v>
      </c>
      <c r="AU8" s="1">
        <v>9</v>
      </c>
      <c r="AV8" s="1" t="s">
        <v>90</v>
      </c>
      <c r="AW8">
        <f>AI8-previous!AC76</f>
        <v>0.94343374864616203</v>
      </c>
      <c r="AX8">
        <f>AJ8-previous!AD76</f>
        <v>0.91193526384441603</v>
      </c>
      <c r="BE8" s="1" t="s">
        <v>23</v>
      </c>
      <c r="BF8" s="1" t="s">
        <v>24</v>
      </c>
      <c r="BG8" s="1">
        <v>922</v>
      </c>
      <c r="BH8" s="1">
        <v>0</v>
      </c>
      <c r="BI8" s="1">
        <v>0.573616336146198</v>
      </c>
      <c r="BJ8" s="1">
        <v>0.56667461751208004</v>
      </c>
      <c r="BK8" s="1">
        <v>11.1873506552922</v>
      </c>
      <c r="BL8" s="1">
        <v>8.1999999999999993</v>
      </c>
      <c r="BM8" s="1">
        <v>2.9873506552921998</v>
      </c>
      <c r="BN8" s="1">
        <v>16.124667648144602</v>
      </c>
      <c r="BO8" s="1">
        <v>13.628633405639899</v>
      </c>
      <c r="BP8" s="1">
        <v>2.4960342425047299</v>
      </c>
      <c r="BQ8" s="1">
        <v>14.0131416964194</v>
      </c>
      <c r="BR8" s="1">
        <v>14.428951475863499</v>
      </c>
      <c r="BS8" s="1">
        <v>0.41580977944413899</v>
      </c>
      <c r="BT8" s="1" t="s">
        <v>84</v>
      </c>
      <c r="BU8" s="1">
        <v>8</v>
      </c>
      <c r="BV8" s="1" t="s">
        <v>89</v>
      </c>
      <c r="BW8">
        <f>BI8-previous!BD97</f>
        <v>0.573616336146198</v>
      </c>
      <c r="BX8">
        <f>BJ8-previous!BE97</f>
        <v>0.56667461751208004</v>
      </c>
    </row>
    <row r="9" spans="1:76" x14ac:dyDescent="0.2">
      <c r="A9" t="s">
        <v>127</v>
      </c>
      <c r="B9" t="s">
        <v>128</v>
      </c>
      <c r="C9">
        <v>708</v>
      </c>
      <c r="D9">
        <v>0.260818234534968</v>
      </c>
      <c r="E9">
        <v>0.58688823918186495</v>
      </c>
      <c r="F9">
        <v>640</v>
      </c>
      <c r="G9">
        <v>614</v>
      </c>
      <c r="H9">
        <v>26</v>
      </c>
      <c r="I9">
        <v>1204.2401129943501</v>
      </c>
      <c r="J9">
        <v>842.21186440678002</v>
      </c>
      <c r="K9">
        <v>362.028248587571</v>
      </c>
      <c r="L9">
        <v>1794.60152471368</v>
      </c>
      <c r="M9">
        <v>1047.54717495818</v>
      </c>
      <c r="N9">
        <v>747.05434975550099</v>
      </c>
      <c r="O9">
        <v>150</v>
      </c>
      <c r="P9" t="s">
        <v>105</v>
      </c>
      <c r="Q9" t="s">
        <v>129</v>
      </c>
      <c r="R9" t="s">
        <v>107</v>
      </c>
      <c r="S9" t="s">
        <v>78</v>
      </c>
      <c r="T9">
        <f>VLOOKUP(S9,LOOOKS,4,FALSE)</f>
        <v>0.118438665997266</v>
      </c>
      <c r="U9">
        <f>VLOOKUP(S9,LOOOKS,5,FALSE)</f>
        <v>0.61061280072658597</v>
      </c>
      <c r="V9">
        <f t="shared" si="0"/>
        <v>-0.14237956853770201</v>
      </c>
      <c r="W9">
        <f t="shared" si="1"/>
        <v>2.3724561544721023E-2</v>
      </c>
      <c r="X9" s="7" t="s">
        <v>107</v>
      </c>
      <c r="Y9" s="7" t="s">
        <v>107</v>
      </c>
      <c r="Z9" s="7" t="s">
        <v>107</v>
      </c>
      <c r="AA9" s="7" t="s">
        <v>107</v>
      </c>
      <c r="AE9" s="1" t="s">
        <v>27</v>
      </c>
      <c r="AF9" s="1" t="s">
        <v>28</v>
      </c>
      <c r="AG9" s="1">
        <v>731</v>
      </c>
      <c r="AH9" s="1">
        <v>0</v>
      </c>
      <c r="AI9" s="1">
        <v>0.91569969954192698</v>
      </c>
      <c r="AJ9" s="1">
        <v>0.91640557526826005</v>
      </c>
      <c r="AK9" s="1">
        <v>6224</v>
      </c>
      <c r="AL9" s="1">
        <v>7926</v>
      </c>
      <c r="AM9" s="1">
        <v>1702</v>
      </c>
      <c r="AN9" s="1">
        <v>10456.0998632011</v>
      </c>
      <c r="AO9" s="1">
        <v>12985.1299589603</v>
      </c>
      <c r="AP9" s="1">
        <v>2529.0300957592299</v>
      </c>
      <c r="AQ9" s="1">
        <v>13183.9839890778</v>
      </c>
      <c r="AR9" s="1">
        <v>15503.638514111401</v>
      </c>
      <c r="AS9" s="1">
        <v>2319.6545250335798</v>
      </c>
      <c r="AT9" s="1" t="s">
        <v>79</v>
      </c>
      <c r="AU9" s="1">
        <v>10</v>
      </c>
      <c r="AV9" s="1" t="s">
        <v>90</v>
      </c>
      <c r="AW9">
        <f>AI9-previous!AC78</f>
        <v>0.91569969954192698</v>
      </c>
      <c r="AX9">
        <f>AJ9-previous!AD78</f>
        <v>0.91640557526826005</v>
      </c>
      <c r="BE9" s="1" t="s">
        <v>25</v>
      </c>
      <c r="BF9" s="1" t="s">
        <v>26</v>
      </c>
      <c r="BG9" s="1">
        <v>922</v>
      </c>
      <c r="BH9" s="1">
        <v>0</v>
      </c>
      <c r="BI9" s="1">
        <v>0.76373880485827295</v>
      </c>
      <c r="BJ9" s="1">
        <v>0.77058743748334102</v>
      </c>
      <c r="BK9" s="1">
        <v>50.753061262533002</v>
      </c>
      <c r="BL9" s="1">
        <v>39.6</v>
      </c>
      <c r="BM9" s="1">
        <v>11.153061262533001</v>
      </c>
      <c r="BN9" s="1">
        <v>50.254399926414798</v>
      </c>
      <c r="BO9" s="1">
        <v>40.259436008676801</v>
      </c>
      <c r="BP9" s="1">
        <v>9.9949639177380494</v>
      </c>
      <c r="BQ9" s="1">
        <v>25.488889578550499</v>
      </c>
      <c r="BR9" s="1">
        <v>24.266100868588701</v>
      </c>
      <c r="BS9" s="1">
        <v>1.22278870996183</v>
      </c>
      <c r="BT9" s="1" t="s">
        <v>84</v>
      </c>
      <c r="BU9" s="1">
        <v>9</v>
      </c>
      <c r="BV9" s="1" t="s">
        <v>89</v>
      </c>
      <c r="BW9">
        <f>BI9-previous!BD98</f>
        <v>0.76373880485827295</v>
      </c>
      <c r="BX9">
        <f>BJ9-previous!BE98</f>
        <v>0.77058743748334102</v>
      </c>
    </row>
    <row r="10" spans="1:76" x14ac:dyDescent="0.2">
      <c r="A10" t="s">
        <v>132</v>
      </c>
      <c r="B10" t="s">
        <v>133</v>
      </c>
      <c r="C10">
        <v>708</v>
      </c>
      <c r="D10">
        <v>0.81947074382797602</v>
      </c>
      <c r="E10">
        <v>0.890126678127386</v>
      </c>
      <c r="F10">
        <v>2770</v>
      </c>
      <c r="G10">
        <v>3209.5</v>
      </c>
      <c r="H10">
        <v>439.5</v>
      </c>
      <c r="I10">
        <v>3489.3079096045199</v>
      </c>
      <c r="J10">
        <v>3946.5706214689299</v>
      </c>
      <c r="K10">
        <v>457.26271186440698</v>
      </c>
      <c r="L10">
        <v>2688.7989917827199</v>
      </c>
      <c r="M10">
        <v>3072.0513967471202</v>
      </c>
      <c r="N10">
        <v>383.2524049644</v>
      </c>
      <c r="O10">
        <v>150</v>
      </c>
      <c r="P10" t="s">
        <v>105</v>
      </c>
      <c r="Q10" t="s">
        <v>129</v>
      </c>
      <c r="R10" t="s">
        <v>107</v>
      </c>
      <c r="S10" t="s">
        <v>64</v>
      </c>
      <c r="T10">
        <f>VLOOKUP(S10,LOOOKS,4,FALSE)</f>
        <v>0.81060273642163305</v>
      </c>
      <c r="U10">
        <f>VLOOKUP(S10,LOOOKS,5,FALSE)</f>
        <v>0.90041240769919695</v>
      </c>
      <c r="V10">
        <f t="shared" si="0"/>
        <v>-8.8680074063429704E-3</v>
      </c>
      <c r="W10">
        <f t="shared" si="1"/>
        <v>1.0285729571810953E-2</v>
      </c>
      <c r="X10" s="7" t="s">
        <v>107</v>
      </c>
      <c r="Y10" s="7" t="s">
        <v>107</v>
      </c>
      <c r="Z10" s="7" t="s">
        <v>107</v>
      </c>
      <c r="AA10" s="7" t="s">
        <v>107</v>
      </c>
      <c r="AE10" s="1" t="s">
        <v>29</v>
      </c>
      <c r="AF10" s="1" t="s">
        <v>30</v>
      </c>
      <c r="AG10" s="1">
        <v>731</v>
      </c>
      <c r="AH10" s="1">
        <v>0</v>
      </c>
      <c r="AI10" s="1">
        <v>0.54320009072487496</v>
      </c>
      <c r="AJ10" s="1">
        <v>0.58641559811779498</v>
      </c>
      <c r="AK10" s="1">
        <v>1565</v>
      </c>
      <c r="AL10" s="1">
        <v>1679</v>
      </c>
      <c r="AM10" s="1">
        <v>114</v>
      </c>
      <c r="AN10" s="1">
        <v>2455.6087551299602</v>
      </c>
      <c r="AO10" s="1">
        <v>2529.2339261285902</v>
      </c>
      <c r="AP10" s="1">
        <v>73.625170998632299</v>
      </c>
      <c r="AQ10" s="1">
        <v>2668.1655331840202</v>
      </c>
      <c r="AR10" s="1">
        <v>2716.0918738366399</v>
      </c>
      <c r="AS10" s="1">
        <v>47.926340652612502</v>
      </c>
      <c r="AT10" s="1" t="s">
        <v>79</v>
      </c>
      <c r="AU10" s="1">
        <v>11</v>
      </c>
      <c r="AV10" s="1" t="s">
        <v>90</v>
      </c>
      <c r="AW10">
        <f>AI10-previous!AC80</f>
        <v>0.54320009072487496</v>
      </c>
      <c r="AX10">
        <f>AJ10-previous!AD80</f>
        <v>0.58641559811779498</v>
      </c>
      <c r="BE10" s="1" t="s">
        <v>27</v>
      </c>
      <c r="BF10" s="1" t="s">
        <v>28</v>
      </c>
      <c r="BG10" s="1">
        <v>922</v>
      </c>
      <c r="BH10" s="1">
        <v>0</v>
      </c>
      <c r="BI10" s="1">
        <v>0.79194073674446896</v>
      </c>
      <c r="BJ10" s="1">
        <v>0.79232757498616402</v>
      </c>
      <c r="BK10" s="1">
        <v>55.363877055675403</v>
      </c>
      <c r="BL10" s="1">
        <v>69</v>
      </c>
      <c r="BM10" s="1">
        <v>13.636122944324599</v>
      </c>
      <c r="BN10" s="1">
        <v>51.954379516843197</v>
      </c>
      <c r="BO10" s="1">
        <v>61.952494577006497</v>
      </c>
      <c r="BP10" s="1">
        <v>9.9981150601632702</v>
      </c>
      <c r="BQ10" s="1">
        <v>26.529420269808899</v>
      </c>
      <c r="BR10" s="1">
        <v>23.533708106099599</v>
      </c>
      <c r="BS10" s="1">
        <v>2.9957121637092801</v>
      </c>
      <c r="BT10" s="1" t="s">
        <v>84</v>
      </c>
      <c r="BU10" s="1">
        <v>10</v>
      </c>
      <c r="BV10" s="1" t="s">
        <v>89</v>
      </c>
      <c r="BW10">
        <f>BI10-previous!BD100</f>
        <v>0.79194073674446896</v>
      </c>
      <c r="BX10">
        <f>BJ10-previous!BE100</f>
        <v>0.79232757498616402</v>
      </c>
    </row>
    <row r="11" spans="1:76" x14ac:dyDescent="0.2">
      <c r="A11" t="s">
        <v>136</v>
      </c>
      <c r="B11" t="s">
        <v>137</v>
      </c>
      <c r="C11">
        <v>708</v>
      </c>
      <c r="D11">
        <v>0.97655881684718304</v>
      </c>
      <c r="E11">
        <v>0.97244969190534503</v>
      </c>
      <c r="F11">
        <v>36909.5</v>
      </c>
      <c r="G11">
        <v>39572</v>
      </c>
      <c r="H11">
        <v>2662.5</v>
      </c>
      <c r="I11">
        <v>40849.282485875701</v>
      </c>
      <c r="J11">
        <v>43267.622881355899</v>
      </c>
      <c r="K11">
        <v>2418.3403954802302</v>
      </c>
      <c r="L11">
        <v>22887.255955391702</v>
      </c>
      <c r="M11">
        <v>24320.932371355299</v>
      </c>
      <c r="N11">
        <v>1433.67641596353</v>
      </c>
      <c r="O11">
        <v>150</v>
      </c>
      <c r="P11" t="s">
        <v>105</v>
      </c>
      <c r="Q11" t="s">
        <v>129</v>
      </c>
      <c r="R11" t="s">
        <v>107</v>
      </c>
      <c r="S11" t="s">
        <v>60</v>
      </c>
      <c r="T11">
        <f>VLOOKUP(S11,LOOOKS,4,FALSE)</f>
        <v>0.97422639406782396</v>
      </c>
      <c r="U11">
        <f>VLOOKUP(S11,LOOOKS,5,FALSE)</f>
        <v>0.96969274984251996</v>
      </c>
      <c r="V11">
        <f t="shared" si="0"/>
        <v>-2.3324227793590779E-3</v>
      </c>
      <c r="W11">
        <f t="shared" si="1"/>
        <v>-2.7569420628250629E-3</v>
      </c>
      <c r="X11" s="7" t="s">
        <v>107</v>
      </c>
      <c r="Y11" s="7" t="s">
        <v>107</v>
      </c>
      <c r="Z11" s="7" t="s">
        <v>107</v>
      </c>
      <c r="AA11" s="7" t="s">
        <v>107</v>
      </c>
      <c r="AE11" s="1" t="s">
        <v>35</v>
      </c>
      <c r="AF11" s="1" t="s">
        <v>36</v>
      </c>
      <c r="AG11" s="1">
        <v>731</v>
      </c>
      <c r="AH11" s="1">
        <v>0</v>
      </c>
      <c r="AI11" s="1">
        <v>0.61448256098310605</v>
      </c>
      <c r="AJ11" s="1">
        <v>0.75541038412762596</v>
      </c>
      <c r="AK11" s="1">
        <v>980</v>
      </c>
      <c r="AL11" s="1">
        <v>2233</v>
      </c>
      <c r="AM11" s="1">
        <v>1253</v>
      </c>
      <c r="AN11" s="1">
        <v>1681.46922024624</v>
      </c>
      <c r="AO11" s="1">
        <v>3151.6593707250299</v>
      </c>
      <c r="AP11" s="1">
        <v>1470.1901504788</v>
      </c>
      <c r="AQ11" s="1">
        <v>2012.2815355115899</v>
      </c>
      <c r="AR11" s="1">
        <v>3240.51933436841</v>
      </c>
      <c r="AS11" s="1">
        <v>1228.2377988568201</v>
      </c>
      <c r="AT11" s="1" t="s">
        <v>79</v>
      </c>
      <c r="AU11" s="1">
        <v>14</v>
      </c>
      <c r="AV11" s="1" t="s">
        <v>90</v>
      </c>
      <c r="AW11">
        <f>AI11-previous!AC84</f>
        <v>0.61448256098310605</v>
      </c>
      <c r="AX11">
        <f>AJ11-previous!AD84</f>
        <v>0.75541038412762596</v>
      </c>
      <c r="BE11" s="1" t="s">
        <v>29</v>
      </c>
      <c r="BF11" s="1" t="s">
        <v>30</v>
      </c>
      <c r="BG11" s="1">
        <v>922</v>
      </c>
      <c r="BH11" s="1">
        <v>0</v>
      </c>
      <c r="BI11" s="1">
        <v>0.70488461251965095</v>
      </c>
      <c r="BJ11" s="1">
        <v>0.72026671442047996</v>
      </c>
      <c r="BK11" s="1">
        <v>15.373371567711001</v>
      </c>
      <c r="BL11" s="1">
        <v>11.15</v>
      </c>
      <c r="BM11" s="1">
        <v>4.2233715677109496</v>
      </c>
      <c r="BN11" s="1">
        <v>21.123357513011399</v>
      </c>
      <c r="BO11" s="1">
        <v>15.026247288503299</v>
      </c>
      <c r="BP11" s="1">
        <v>6.0971102245081896</v>
      </c>
      <c r="BQ11" s="1">
        <v>17.693241231211001</v>
      </c>
      <c r="BR11" s="1">
        <v>13.079640992244901</v>
      </c>
      <c r="BS11" s="1">
        <v>4.61360023896607</v>
      </c>
      <c r="BT11" s="1" t="s">
        <v>84</v>
      </c>
      <c r="BU11" s="1">
        <v>11</v>
      </c>
      <c r="BV11" s="1" t="s">
        <v>89</v>
      </c>
      <c r="BW11">
        <f>BI11-previous!BD102</f>
        <v>0.70488461251965095</v>
      </c>
      <c r="BX11">
        <f>BJ11-previous!BE102</f>
        <v>0.72026671442047996</v>
      </c>
    </row>
    <row r="12" spans="1:76" x14ac:dyDescent="0.2">
      <c r="A12" t="s">
        <v>73</v>
      </c>
      <c r="B12" t="s">
        <v>140</v>
      </c>
      <c r="C12">
        <v>708</v>
      </c>
      <c r="D12">
        <v>0.91397503171235905</v>
      </c>
      <c r="E12">
        <v>0.91858156629327103</v>
      </c>
      <c r="F12">
        <v>21082</v>
      </c>
      <c r="G12">
        <v>29061</v>
      </c>
      <c r="H12">
        <v>7979</v>
      </c>
      <c r="I12">
        <v>25767.122881355899</v>
      </c>
      <c r="J12">
        <v>33883.902542372904</v>
      </c>
      <c r="K12">
        <v>8116.7796610169498</v>
      </c>
      <c r="L12">
        <v>18604.5848150901</v>
      </c>
      <c r="M12">
        <v>20529.8053472473</v>
      </c>
      <c r="N12">
        <v>1925.2205321572101</v>
      </c>
      <c r="O12">
        <v>150</v>
      </c>
      <c r="P12" t="s">
        <v>105</v>
      </c>
      <c r="Q12" t="s">
        <v>129</v>
      </c>
      <c r="R12" t="s">
        <v>107</v>
      </c>
      <c r="S12" t="s">
        <v>74</v>
      </c>
      <c r="T12">
        <f>VLOOKUP(S12,LOOOKS,4,FALSE)</f>
        <v>0.91158087102619501</v>
      </c>
      <c r="U12">
        <f>VLOOKUP(S12,LOOOKS,5,FALSE)</f>
        <v>0.92448728706620598</v>
      </c>
      <c r="V12">
        <f t="shared" si="0"/>
        <v>-2.3941606861640485E-3</v>
      </c>
      <c r="W12">
        <f t="shared" si="1"/>
        <v>5.9057207729349415E-3</v>
      </c>
      <c r="X12" s="7" t="s">
        <v>107</v>
      </c>
      <c r="Y12" s="7" t="s">
        <v>107</v>
      </c>
      <c r="Z12" s="7" t="s">
        <v>107</v>
      </c>
      <c r="AA12" s="7" t="s">
        <v>107</v>
      </c>
      <c r="AE12" s="1" t="s">
        <v>37</v>
      </c>
      <c r="AF12" s="1" t="s">
        <v>38</v>
      </c>
      <c r="AG12" s="1">
        <v>731</v>
      </c>
      <c r="AH12" s="1">
        <v>0</v>
      </c>
      <c r="AI12" s="1">
        <v>0.56924044275089403</v>
      </c>
      <c r="AJ12" s="1">
        <v>0.70348371131357501</v>
      </c>
      <c r="AK12" s="1">
        <v>127</v>
      </c>
      <c r="AL12" s="1">
        <v>310</v>
      </c>
      <c r="AM12" s="1">
        <v>183</v>
      </c>
      <c r="AN12" s="1">
        <v>368.83720930232602</v>
      </c>
      <c r="AO12" s="1">
        <v>645.16552667578696</v>
      </c>
      <c r="AP12" s="1">
        <v>276.328317373461</v>
      </c>
      <c r="AQ12" s="1">
        <v>676.38921237226396</v>
      </c>
      <c r="AR12" s="1">
        <v>1255.7656502922</v>
      </c>
      <c r="AS12" s="1">
        <v>579.37643791993901</v>
      </c>
      <c r="AT12" s="1" t="s">
        <v>79</v>
      </c>
      <c r="AU12" s="1">
        <v>15</v>
      </c>
      <c r="AV12" s="1" t="s">
        <v>90</v>
      </c>
      <c r="AW12">
        <f>AI12-previous!AC86</f>
        <v>0.56924044275089403</v>
      </c>
      <c r="AX12">
        <f>AJ12-previous!AD86</f>
        <v>0.70348371131357501</v>
      </c>
      <c r="BE12" s="1" t="s">
        <v>31</v>
      </c>
      <c r="BF12" s="1" t="s">
        <v>32</v>
      </c>
      <c r="BG12" s="1">
        <v>922</v>
      </c>
      <c r="BH12" s="1">
        <v>0</v>
      </c>
      <c r="BI12" s="1">
        <v>0.75696573486879404</v>
      </c>
      <c r="BJ12" s="1">
        <v>0.78241954365216704</v>
      </c>
      <c r="BK12" s="1">
        <v>12.3370043139257</v>
      </c>
      <c r="BL12" s="1">
        <v>15.1</v>
      </c>
      <c r="BM12" s="1">
        <v>2.7629956860743499</v>
      </c>
      <c r="BN12" s="1">
        <v>16.805506744944399</v>
      </c>
      <c r="BO12" s="1">
        <v>20.135140997830799</v>
      </c>
      <c r="BP12" s="1">
        <v>3.32963425288641</v>
      </c>
      <c r="BQ12" s="1">
        <v>14.376943395855699</v>
      </c>
      <c r="BR12" s="1">
        <v>16.048962185207699</v>
      </c>
      <c r="BS12" s="1">
        <v>1.672018789352</v>
      </c>
      <c r="BT12" s="1" t="s">
        <v>84</v>
      </c>
      <c r="BU12" s="1">
        <v>12</v>
      </c>
      <c r="BV12" s="1" t="s">
        <v>89</v>
      </c>
      <c r="BW12">
        <f>BI12-previous!BD104</f>
        <v>0.75696573486879404</v>
      </c>
      <c r="BX12">
        <f>BJ12-previous!BE104</f>
        <v>0.78241954365216704</v>
      </c>
    </row>
    <row r="13" spans="1:76" x14ac:dyDescent="0.2">
      <c r="A13" t="s">
        <v>143</v>
      </c>
      <c r="B13" t="s">
        <v>144</v>
      </c>
      <c r="C13">
        <v>708</v>
      </c>
      <c r="D13">
        <v>0.988921144743931</v>
      </c>
      <c r="E13">
        <v>0.98374838944949705</v>
      </c>
      <c r="F13">
        <v>22431.5</v>
      </c>
      <c r="G13">
        <v>25817</v>
      </c>
      <c r="H13">
        <v>3385.5</v>
      </c>
      <c r="I13">
        <v>26178.121468926602</v>
      </c>
      <c r="J13">
        <v>29298.292372881398</v>
      </c>
      <c r="K13">
        <v>3120.1709039548</v>
      </c>
      <c r="L13">
        <v>18651.973008383098</v>
      </c>
      <c r="M13">
        <v>19711.283430172902</v>
      </c>
      <c r="N13">
        <v>1059.3104217898399</v>
      </c>
      <c r="O13">
        <v>150</v>
      </c>
      <c r="P13" t="s">
        <v>105</v>
      </c>
      <c r="Q13" t="s">
        <v>129</v>
      </c>
      <c r="R13" t="s">
        <v>107</v>
      </c>
      <c r="S13" t="s">
        <v>68</v>
      </c>
      <c r="T13">
        <f>VLOOKUP(S13,LOOOKS,4,FALSE)</f>
        <v>0.98356771290174705</v>
      </c>
      <c r="U13">
        <f>VLOOKUP(S13,LOOOKS,5,FALSE)</f>
        <v>0.97240495437282404</v>
      </c>
      <c r="V13">
        <f t="shared" si="0"/>
        <v>-5.3534318421839533E-3</v>
      </c>
      <c r="W13">
        <f t="shared" si="1"/>
        <v>-1.1343435076673014E-2</v>
      </c>
      <c r="X13" s="7" t="s">
        <v>107</v>
      </c>
      <c r="Y13" s="7" t="s">
        <v>107</v>
      </c>
      <c r="Z13" s="7" t="s">
        <v>107</v>
      </c>
      <c r="AA13" s="7" t="s">
        <v>107</v>
      </c>
      <c r="AE13" s="1" t="s">
        <v>39</v>
      </c>
      <c r="AF13" s="1" t="s">
        <v>40</v>
      </c>
      <c r="AG13" s="1">
        <v>731</v>
      </c>
      <c r="AH13" s="1">
        <v>0</v>
      </c>
      <c r="AI13" s="1">
        <v>0.71204003456437603</v>
      </c>
      <c r="AJ13" s="1">
        <v>0.71975700050032099</v>
      </c>
      <c r="AK13" s="1">
        <v>188</v>
      </c>
      <c r="AL13" s="1">
        <v>516</v>
      </c>
      <c r="AM13" s="1">
        <v>328</v>
      </c>
      <c r="AN13" s="1">
        <v>935.28180574555404</v>
      </c>
      <c r="AO13" s="1">
        <v>1428.03830369357</v>
      </c>
      <c r="AP13" s="1">
        <v>492.75649794801598</v>
      </c>
      <c r="AQ13" s="1">
        <v>2163.6651527164399</v>
      </c>
      <c r="AR13" s="1">
        <v>2496.8399378500699</v>
      </c>
      <c r="AS13" s="1">
        <v>333.17478513362602</v>
      </c>
      <c r="AT13" s="1" t="s">
        <v>79</v>
      </c>
      <c r="AU13" s="1">
        <v>16</v>
      </c>
      <c r="AV13" s="1" t="s">
        <v>90</v>
      </c>
      <c r="AW13">
        <f>AI13-previous!AC88</f>
        <v>0.71204003456437603</v>
      </c>
      <c r="AX13">
        <f>AJ13-previous!AD88</f>
        <v>0.71975700050032099</v>
      </c>
      <c r="BE13" s="1" t="s">
        <v>33</v>
      </c>
      <c r="BF13" s="1" t="s">
        <v>34</v>
      </c>
      <c r="BG13" s="1">
        <v>922</v>
      </c>
      <c r="BH13" s="1">
        <v>0</v>
      </c>
      <c r="BI13" s="1">
        <v>0.47068128456931801</v>
      </c>
      <c r="BJ13" s="1">
        <v>0.50761602921701998</v>
      </c>
      <c r="BK13" s="1">
        <v>8.2998501820169306</v>
      </c>
      <c r="BL13" s="1">
        <v>21</v>
      </c>
      <c r="BM13" s="1">
        <v>12.7001498179831</v>
      </c>
      <c r="BN13" s="1">
        <v>12.6478298223749</v>
      </c>
      <c r="BO13" s="1">
        <v>24.1247288503254</v>
      </c>
      <c r="BP13" s="1">
        <v>11.4768990279505</v>
      </c>
      <c r="BQ13" s="1">
        <v>12.3963421651952</v>
      </c>
      <c r="BR13" s="1">
        <v>16.063338130740799</v>
      </c>
      <c r="BS13" s="1">
        <v>3.6669959655455799</v>
      </c>
      <c r="BT13" s="1" t="s">
        <v>84</v>
      </c>
      <c r="BU13" s="1">
        <v>13</v>
      </c>
      <c r="BV13" s="1" t="s">
        <v>89</v>
      </c>
      <c r="BW13">
        <f>BI13-previous!BD105</f>
        <v>0.47068128456931801</v>
      </c>
      <c r="BX13">
        <f>BJ13-previous!BE105</f>
        <v>0.50761602921701998</v>
      </c>
    </row>
    <row r="14" spans="1:76" x14ac:dyDescent="0.2">
      <c r="A14" t="s">
        <v>147</v>
      </c>
      <c r="B14" t="s">
        <v>148</v>
      </c>
      <c r="C14">
        <v>708</v>
      </c>
      <c r="D14">
        <v>0.97118799636533604</v>
      </c>
      <c r="E14">
        <v>0.96882756334471598</v>
      </c>
      <c r="F14">
        <v>72025.5</v>
      </c>
      <c r="G14">
        <v>73939</v>
      </c>
      <c r="H14">
        <v>1913.5</v>
      </c>
      <c r="I14">
        <v>78262.550847457605</v>
      </c>
      <c r="J14">
        <v>79286.391242937898</v>
      </c>
      <c r="K14">
        <v>1023.84039548023</v>
      </c>
      <c r="L14">
        <v>38124.916412775798</v>
      </c>
      <c r="M14">
        <v>37526.562403032898</v>
      </c>
      <c r="N14">
        <v>598.35400974296499</v>
      </c>
      <c r="O14">
        <v>150</v>
      </c>
      <c r="P14" t="s">
        <v>105</v>
      </c>
      <c r="Q14" t="s">
        <v>129</v>
      </c>
      <c r="R14" t="s">
        <v>107</v>
      </c>
      <c r="S14" t="s">
        <v>58</v>
      </c>
      <c r="T14">
        <f>VLOOKUP(S14,LOOOKS,4,FALSE)</f>
        <v>0.97510524838591195</v>
      </c>
      <c r="U14">
        <f>VLOOKUP(S14,LOOOKS,5,FALSE)</f>
        <v>0.97375089228896605</v>
      </c>
      <c r="V14">
        <f t="shared" si="0"/>
        <v>3.917252020575912E-3</v>
      </c>
      <c r="W14">
        <f t="shared" si="1"/>
        <v>4.9233289442500716E-3</v>
      </c>
      <c r="X14" s="7" t="s">
        <v>107</v>
      </c>
      <c r="Y14" s="7" t="s">
        <v>107</v>
      </c>
      <c r="Z14" s="7" t="s">
        <v>107</v>
      </c>
      <c r="AA14" s="7" t="s">
        <v>107</v>
      </c>
      <c r="AE14" s="1" t="s">
        <v>41</v>
      </c>
      <c r="AF14" s="1" t="s">
        <v>42</v>
      </c>
      <c r="AG14" s="1">
        <v>731</v>
      </c>
      <c r="AH14" s="1">
        <v>0</v>
      </c>
      <c r="AI14" s="1">
        <v>0.683253078541325</v>
      </c>
      <c r="AJ14" s="1">
        <v>0.75674307208965297</v>
      </c>
      <c r="AK14" s="1">
        <v>260</v>
      </c>
      <c r="AL14" s="1">
        <v>480</v>
      </c>
      <c r="AM14" s="1">
        <v>220</v>
      </c>
      <c r="AN14" s="1">
        <v>443.48700410396702</v>
      </c>
      <c r="AO14" s="1">
        <v>664.09439124487005</v>
      </c>
      <c r="AP14" s="1">
        <v>220.607387140903</v>
      </c>
      <c r="AQ14" s="1">
        <v>555.21751707707404</v>
      </c>
      <c r="AR14" s="1">
        <v>700.99551567459798</v>
      </c>
      <c r="AS14" s="1">
        <v>145.777998597524</v>
      </c>
      <c r="AT14" s="1" t="s">
        <v>79</v>
      </c>
      <c r="AU14" s="1">
        <v>17</v>
      </c>
      <c r="AV14" s="1" t="s">
        <v>90</v>
      </c>
      <c r="AW14">
        <f>AI14-previous!AC90</f>
        <v>0.683253078541325</v>
      </c>
      <c r="AX14">
        <f>AJ14-previous!AD90</f>
        <v>0.75674307208965297</v>
      </c>
      <c r="BE14" s="1" t="s">
        <v>35</v>
      </c>
      <c r="BF14" s="1" t="s">
        <v>36</v>
      </c>
      <c r="BG14" s="1">
        <v>922</v>
      </c>
      <c r="BH14" s="1">
        <v>0</v>
      </c>
      <c r="BI14" s="1">
        <v>0.79094969262968096</v>
      </c>
      <c r="BJ14" s="1">
        <v>0.77556559075412301</v>
      </c>
      <c r="BK14" s="1">
        <v>59.467949625017702</v>
      </c>
      <c r="BL14" s="1">
        <v>54.7</v>
      </c>
      <c r="BM14" s="1">
        <v>4.7679496250176898</v>
      </c>
      <c r="BN14" s="1">
        <v>55.043325131411997</v>
      </c>
      <c r="BO14" s="1">
        <v>51.901193058568303</v>
      </c>
      <c r="BP14" s="1">
        <v>3.1421320728436402</v>
      </c>
      <c r="BQ14" s="1">
        <v>23.315974136935299</v>
      </c>
      <c r="BR14" s="1">
        <v>17.993074692863601</v>
      </c>
      <c r="BS14" s="1">
        <v>5.3228994440716901</v>
      </c>
      <c r="BT14" s="1" t="s">
        <v>84</v>
      </c>
      <c r="BU14" s="1">
        <v>14</v>
      </c>
      <c r="BV14" s="1" t="s">
        <v>89</v>
      </c>
      <c r="BW14">
        <f>BI14-previous!BD106</f>
        <v>0.79094969262968096</v>
      </c>
      <c r="BX14">
        <f>BJ14-previous!BE106</f>
        <v>0.77556559075412301</v>
      </c>
    </row>
    <row r="15" spans="1:76" x14ac:dyDescent="0.2">
      <c r="A15" t="s">
        <v>151</v>
      </c>
      <c r="B15" t="s">
        <v>152</v>
      </c>
      <c r="C15">
        <v>708</v>
      </c>
      <c r="D15">
        <v>0.43004895084474798</v>
      </c>
      <c r="E15">
        <v>0.35373053756271899</v>
      </c>
      <c r="F15">
        <v>107</v>
      </c>
      <c r="G15">
        <v>580.5</v>
      </c>
      <c r="H15">
        <v>473.5</v>
      </c>
      <c r="I15">
        <v>188.84887005649699</v>
      </c>
      <c r="J15">
        <v>783.323446327684</v>
      </c>
      <c r="K15">
        <v>594.47457627118604</v>
      </c>
      <c r="L15">
        <v>298.22130137803703</v>
      </c>
      <c r="M15">
        <v>793.25065638958301</v>
      </c>
      <c r="N15">
        <v>495.02935501154701</v>
      </c>
      <c r="O15">
        <v>150</v>
      </c>
      <c r="P15" t="s">
        <v>105</v>
      </c>
      <c r="Q15" t="s">
        <v>129</v>
      </c>
      <c r="R15" t="s">
        <v>107</v>
      </c>
      <c r="S15" t="s">
        <v>70</v>
      </c>
      <c r="T15">
        <f>VLOOKUP(S15,LOOOKS,4,FALSE)</f>
        <v>0.37597084007577802</v>
      </c>
      <c r="U15">
        <f>VLOOKUP(S15,LOOOKS,5,FALSE)</f>
        <v>0.32539563708451902</v>
      </c>
      <c r="V15">
        <f t="shared" si="0"/>
        <v>-5.4078110768969956E-2</v>
      </c>
      <c r="W15">
        <f t="shared" si="1"/>
        <v>-2.8334900478199976E-2</v>
      </c>
      <c r="X15" s="7" t="s">
        <v>107</v>
      </c>
      <c r="Y15" s="7" t="s">
        <v>107</v>
      </c>
      <c r="Z15" s="7" t="s">
        <v>107</v>
      </c>
      <c r="AA15" s="7" t="s">
        <v>107</v>
      </c>
      <c r="AE15" s="1" t="s">
        <v>43</v>
      </c>
      <c r="AF15" s="1" t="s">
        <v>44</v>
      </c>
      <c r="AG15" s="1">
        <v>731</v>
      </c>
      <c r="AH15" s="1">
        <v>0</v>
      </c>
      <c r="AI15" s="1">
        <v>0.96747844416847995</v>
      </c>
      <c r="AJ15" s="1">
        <v>0.97505277667808599</v>
      </c>
      <c r="AK15" s="1">
        <v>25798</v>
      </c>
      <c r="AL15" s="1">
        <v>28640</v>
      </c>
      <c r="AM15" s="1">
        <v>2842</v>
      </c>
      <c r="AN15" s="1">
        <v>32535.875512995899</v>
      </c>
      <c r="AO15" s="1">
        <v>34850.894664842701</v>
      </c>
      <c r="AP15" s="1">
        <v>2315.01915184678</v>
      </c>
      <c r="AQ15" s="1">
        <v>25539.498137539002</v>
      </c>
      <c r="AR15" s="1">
        <v>27269.7981783674</v>
      </c>
      <c r="AS15" s="1">
        <v>1730.3000408283799</v>
      </c>
      <c r="AT15" s="1" t="s">
        <v>79</v>
      </c>
      <c r="AU15" s="1">
        <v>18</v>
      </c>
      <c r="AV15" s="1" t="s">
        <v>90</v>
      </c>
      <c r="AW15">
        <f>AI15-previous!AC92</f>
        <v>0.96747844416847995</v>
      </c>
      <c r="AX15">
        <f>AJ15-previous!AD92</f>
        <v>0.97505277667808599</v>
      </c>
      <c r="BE15" s="1" t="s">
        <v>37</v>
      </c>
      <c r="BF15" s="1" t="s">
        <v>38</v>
      </c>
      <c r="BG15" s="1">
        <v>922</v>
      </c>
      <c r="BH15" s="1">
        <v>0</v>
      </c>
      <c r="BI15" s="1">
        <v>0.77161736952195803</v>
      </c>
      <c r="BJ15" s="1">
        <v>0.70943111368316303</v>
      </c>
      <c r="BK15" s="1">
        <v>6.4160662864505902</v>
      </c>
      <c r="BL15" s="1">
        <v>9</v>
      </c>
      <c r="BM15" s="1">
        <v>2.5839337135494098</v>
      </c>
      <c r="BN15" s="1">
        <v>10.0312998917847</v>
      </c>
      <c r="BO15" s="1">
        <v>11.651301518438199</v>
      </c>
      <c r="BP15" s="1">
        <v>1.6200016266534301</v>
      </c>
      <c r="BQ15" s="1">
        <v>10.564463111782</v>
      </c>
      <c r="BR15" s="1">
        <v>9.5241406198892502</v>
      </c>
      <c r="BS15" s="1">
        <v>1.04032249189278</v>
      </c>
      <c r="BT15" s="1" t="s">
        <v>84</v>
      </c>
      <c r="BU15" s="1">
        <v>15</v>
      </c>
      <c r="BV15" s="1" t="s">
        <v>89</v>
      </c>
      <c r="BW15">
        <f>BI15-previous!BD108</f>
        <v>0.77161736952195803</v>
      </c>
      <c r="BX15">
        <f>BJ15-previous!BE108</f>
        <v>0.70943111368316303</v>
      </c>
    </row>
    <row r="16" spans="1:76" x14ac:dyDescent="0.2">
      <c r="A16" t="s">
        <v>155</v>
      </c>
      <c r="B16" t="s">
        <v>156</v>
      </c>
      <c r="C16">
        <v>708</v>
      </c>
      <c r="D16">
        <v>0.989097251609654</v>
      </c>
      <c r="E16">
        <v>0.98497297445160203</v>
      </c>
      <c r="F16">
        <v>21364.5</v>
      </c>
      <c r="G16">
        <v>23103.5</v>
      </c>
      <c r="H16">
        <v>1739</v>
      </c>
      <c r="I16">
        <v>24976.587570621501</v>
      </c>
      <c r="J16">
        <v>26379.855932203402</v>
      </c>
      <c r="K16">
        <v>1403.2683615819201</v>
      </c>
      <c r="L16">
        <v>18092.366595977401</v>
      </c>
      <c r="M16">
        <v>18467.153055377199</v>
      </c>
      <c r="N16">
        <v>374.78645939980203</v>
      </c>
      <c r="O16">
        <v>150</v>
      </c>
      <c r="P16" t="s">
        <v>105</v>
      </c>
      <c r="Q16" t="s">
        <v>129</v>
      </c>
      <c r="R16" t="s">
        <v>107</v>
      </c>
      <c r="S16" t="s">
        <v>72</v>
      </c>
      <c r="T16">
        <f>VLOOKUP(S16,LOOOKS,4,FALSE)</f>
        <v>0.98418891769938099</v>
      </c>
      <c r="U16">
        <f>VLOOKUP(S16,LOOOKS,5,FALSE)</f>
        <v>0.97457154529325796</v>
      </c>
      <c r="V16">
        <f t="shared" si="0"/>
        <v>-4.9083339102730106E-3</v>
      </c>
      <c r="W16">
        <f t="shared" si="1"/>
        <v>-1.0401429158344078E-2</v>
      </c>
      <c r="X16" s="7" t="s">
        <v>107</v>
      </c>
      <c r="Y16" s="7" t="s">
        <v>107</v>
      </c>
      <c r="Z16" s="7" t="s">
        <v>107</v>
      </c>
      <c r="AA16" s="7" t="s">
        <v>107</v>
      </c>
      <c r="AE16" s="1" t="s">
        <v>45</v>
      </c>
      <c r="AF16" s="1" t="s">
        <v>46</v>
      </c>
      <c r="AG16" s="1">
        <v>731</v>
      </c>
      <c r="AH16" s="1">
        <v>0</v>
      </c>
      <c r="AI16" s="1">
        <v>0.99813349642508897</v>
      </c>
      <c r="AJ16" s="1">
        <v>0.99818070197609998</v>
      </c>
      <c r="AK16" s="1">
        <v>70372</v>
      </c>
      <c r="AL16" s="1">
        <v>74403</v>
      </c>
      <c r="AM16" s="1">
        <v>4031</v>
      </c>
      <c r="AN16" s="1">
        <v>72133.685362517106</v>
      </c>
      <c r="AO16" s="1">
        <v>76330.964432284498</v>
      </c>
      <c r="AP16" s="1">
        <v>4197.27906976744</v>
      </c>
      <c r="AQ16" s="1">
        <v>36509.054359301801</v>
      </c>
      <c r="AR16" s="1">
        <v>38755.268078402798</v>
      </c>
      <c r="AS16" s="1">
        <v>2246.2137191010002</v>
      </c>
      <c r="AT16" s="1" t="s">
        <v>79</v>
      </c>
      <c r="AU16" s="1">
        <v>19</v>
      </c>
      <c r="AV16" s="1" t="s">
        <v>90</v>
      </c>
      <c r="AW16">
        <f>AI16-previous!AC94</f>
        <v>0.99813349642508897</v>
      </c>
      <c r="AX16">
        <f>AJ16-previous!AD94</f>
        <v>0.99818070197609998</v>
      </c>
      <c r="BE16" s="1" t="s">
        <v>39</v>
      </c>
      <c r="BF16" s="1" t="s">
        <v>40</v>
      </c>
      <c r="BG16" s="1">
        <v>922</v>
      </c>
      <c r="BH16" s="1">
        <v>0</v>
      </c>
      <c r="BI16" s="1">
        <v>0.79678705813294604</v>
      </c>
      <c r="BJ16" s="1">
        <v>0.77964376068599595</v>
      </c>
      <c r="BK16" s="1">
        <v>9.8149066873828605</v>
      </c>
      <c r="BL16" s="1">
        <v>18.5</v>
      </c>
      <c r="BM16" s="1">
        <v>8.6850933126171395</v>
      </c>
      <c r="BN16" s="1">
        <v>18.907327678534902</v>
      </c>
      <c r="BO16" s="1">
        <v>23.610737527114999</v>
      </c>
      <c r="BP16" s="1">
        <v>4.70340984858003</v>
      </c>
      <c r="BQ16" s="1">
        <v>21.7141116123355</v>
      </c>
      <c r="BR16" s="1">
        <v>18.293606262143999</v>
      </c>
      <c r="BS16" s="1">
        <v>3.42050535019147</v>
      </c>
      <c r="BT16" s="1" t="s">
        <v>84</v>
      </c>
      <c r="BU16" s="1">
        <v>16</v>
      </c>
      <c r="BV16" s="1" t="s">
        <v>89</v>
      </c>
      <c r="BW16">
        <f>BI16-previous!BD110</f>
        <v>0.79678705813294604</v>
      </c>
      <c r="BX16">
        <f>BJ16-previous!BE110</f>
        <v>0.77964376068599595</v>
      </c>
    </row>
    <row r="17" spans="1:76" x14ac:dyDescent="0.2">
      <c r="A17" t="s">
        <v>159</v>
      </c>
      <c r="B17" t="s">
        <v>160</v>
      </c>
      <c r="C17">
        <v>708</v>
      </c>
      <c r="D17">
        <v>0.12851165610601301</v>
      </c>
      <c r="E17">
        <v>0.67299788240103797</v>
      </c>
      <c r="F17">
        <v>690.5</v>
      </c>
      <c r="G17">
        <v>566</v>
      </c>
      <c r="H17">
        <v>124.5</v>
      </c>
      <c r="I17">
        <v>1036.6539548022599</v>
      </c>
      <c r="J17">
        <v>683.46610169491498</v>
      </c>
      <c r="K17">
        <v>353.18785310734501</v>
      </c>
      <c r="L17">
        <v>2086.4120906254302</v>
      </c>
      <c r="M17">
        <v>503.92881081957597</v>
      </c>
      <c r="N17">
        <v>1582.4832798058501</v>
      </c>
      <c r="O17">
        <v>150</v>
      </c>
      <c r="P17" t="s">
        <v>105</v>
      </c>
      <c r="Q17" t="s">
        <v>129</v>
      </c>
      <c r="R17" t="s">
        <v>107</v>
      </c>
      <c r="S17" t="s">
        <v>66</v>
      </c>
      <c r="T17">
        <f>VLOOKUP(S17,LOOOKS,4,FALSE)</f>
        <v>0.14463017673720999</v>
      </c>
      <c r="U17">
        <f>VLOOKUP(S17,LOOOKS,5,FALSE)</f>
        <v>0.65034666999864499</v>
      </c>
      <c r="V17">
        <f t="shared" si="0"/>
        <v>1.6118520631196981E-2</v>
      </c>
      <c r="W17">
        <f t="shared" si="1"/>
        <v>-2.2651212402392984E-2</v>
      </c>
      <c r="X17" s="7" t="s">
        <v>107</v>
      </c>
      <c r="Y17" s="7" t="s">
        <v>107</v>
      </c>
      <c r="Z17" s="7" t="s">
        <v>107</v>
      </c>
      <c r="AA17" s="7" t="s">
        <v>107</v>
      </c>
      <c r="AE17" s="1" t="s">
        <v>47</v>
      </c>
      <c r="AF17" s="1" t="s">
        <v>48</v>
      </c>
      <c r="AG17" s="1">
        <v>731</v>
      </c>
      <c r="AH17" s="1">
        <v>0</v>
      </c>
      <c r="AI17" s="1">
        <v>0.54242674815202097</v>
      </c>
      <c r="AJ17" s="1">
        <v>0.66400016859505695</v>
      </c>
      <c r="AK17" s="1">
        <v>1288</v>
      </c>
      <c r="AL17" s="1">
        <v>1201</v>
      </c>
      <c r="AM17" s="1">
        <v>87</v>
      </c>
      <c r="AN17" s="1">
        <v>1477.9247606019201</v>
      </c>
      <c r="AO17" s="1">
        <v>1364.06019151847</v>
      </c>
      <c r="AP17" s="1">
        <v>113.86456908344699</v>
      </c>
      <c r="AQ17" s="1">
        <v>1013.39172730066</v>
      </c>
      <c r="AR17" s="1">
        <v>920.622501839145</v>
      </c>
      <c r="AS17" s="1">
        <v>92.769225461515404</v>
      </c>
      <c r="AT17" s="1" t="s">
        <v>79</v>
      </c>
      <c r="AU17" s="1">
        <v>20</v>
      </c>
      <c r="AV17" s="1" t="s">
        <v>90</v>
      </c>
      <c r="AW17">
        <f>AI17-previous!AC97</f>
        <v>0.54242674815202097</v>
      </c>
      <c r="AX17">
        <f>AJ17-previous!AD97</f>
        <v>0.66400016859505695</v>
      </c>
      <c r="BE17" s="1" t="s">
        <v>41</v>
      </c>
      <c r="BF17" s="1" t="s">
        <v>42</v>
      </c>
      <c r="BG17" s="1">
        <v>922</v>
      </c>
      <c r="BH17" s="1">
        <v>0</v>
      </c>
      <c r="BI17" s="1">
        <v>0.73627008667446903</v>
      </c>
      <c r="BJ17" s="1">
        <v>0.66739874553576894</v>
      </c>
      <c r="BK17" s="1">
        <v>12.827980282053799</v>
      </c>
      <c r="BL17" s="1">
        <v>10.45</v>
      </c>
      <c r="BM17" s="1">
        <v>2.3779802820537501</v>
      </c>
      <c r="BN17" s="1">
        <v>16.0180472982683</v>
      </c>
      <c r="BO17" s="1">
        <v>12.8424078091106</v>
      </c>
      <c r="BP17" s="1">
        <v>3.17563948915772</v>
      </c>
      <c r="BQ17" s="1">
        <v>13.109735785078501</v>
      </c>
      <c r="BR17" s="1">
        <v>10.548775695805499</v>
      </c>
      <c r="BS17" s="1">
        <v>2.56096008927299</v>
      </c>
      <c r="BT17" s="1" t="s">
        <v>84</v>
      </c>
      <c r="BU17" s="1">
        <v>17</v>
      </c>
      <c r="BV17" s="1" t="s">
        <v>89</v>
      </c>
      <c r="BW17">
        <f>BI17-previous!BD112</f>
        <v>0.73627008667446903</v>
      </c>
      <c r="BX17">
        <f>BJ17-previous!BE112</f>
        <v>0.66739874553576894</v>
      </c>
    </row>
    <row r="18" spans="1:76" x14ac:dyDescent="0.2">
      <c r="A18" t="s">
        <v>163</v>
      </c>
      <c r="B18" t="s">
        <v>164</v>
      </c>
      <c r="C18">
        <v>708</v>
      </c>
      <c r="D18">
        <v>0.92121707352465498</v>
      </c>
      <c r="E18">
        <v>0.92632291029143898</v>
      </c>
      <c r="F18">
        <v>19882</v>
      </c>
      <c r="G18">
        <v>27591</v>
      </c>
      <c r="H18">
        <v>7709</v>
      </c>
      <c r="I18">
        <v>24558.776836158198</v>
      </c>
      <c r="J18">
        <v>31996.391242937902</v>
      </c>
      <c r="K18">
        <v>7437.6144067796604</v>
      </c>
      <c r="L18">
        <v>17778.844046042301</v>
      </c>
      <c r="M18">
        <v>19742.607113017999</v>
      </c>
      <c r="N18">
        <v>1963.76306697572</v>
      </c>
      <c r="O18">
        <v>150</v>
      </c>
      <c r="P18" t="s">
        <v>105</v>
      </c>
      <c r="Q18" t="s">
        <v>129</v>
      </c>
      <c r="R18" t="s">
        <v>107</v>
      </c>
      <c r="S18" t="s">
        <v>76</v>
      </c>
      <c r="T18">
        <f>VLOOKUP(S18,LOOOKS,4,FALSE)</f>
        <v>0.90266556303537204</v>
      </c>
      <c r="U18">
        <f>VLOOKUP(S18,LOOOKS,5,FALSE)</f>
        <v>0.91943234224039905</v>
      </c>
      <c r="V18">
        <f t="shared" si="0"/>
        <v>-1.8551510489282941E-2</v>
      </c>
      <c r="W18">
        <f t="shared" si="1"/>
        <v>-6.8905680510399359E-3</v>
      </c>
      <c r="X18" s="7" t="s">
        <v>107</v>
      </c>
      <c r="Y18" s="7" t="s">
        <v>107</v>
      </c>
      <c r="Z18" s="7" t="s">
        <v>107</v>
      </c>
      <c r="AA18" s="7" t="s">
        <v>107</v>
      </c>
      <c r="AE18" s="1" t="s">
        <v>49</v>
      </c>
      <c r="AF18" s="1" t="s">
        <v>50</v>
      </c>
      <c r="AG18" s="1">
        <v>731</v>
      </c>
      <c r="AH18" s="1">
        <v>0</v>
      </c>
      <c r="AI18" s="1">
        <v>0.909060298528794</v>
      </c>
      <c r="AJ18" s="1">
        <v>0.91652278536786103</v>
      </c>
      <c r="AK18" s="1">
        <v>23091</v>
      </c>
      <c r="AL18" s="1">
        <v>28400</v>
      </c>
      <c r="AM18" s="1">
        <v>5309</v>
      </c>
      <c r="AN18" s="1">
        <v>24686.0164158687</v>
      </c>
      <c r="AO18" s="1">
        <v>31006.1504787962</v>
      </c>
      <c r="AP18" s="1">
        <v>6320.1340629275001</v>
      </c>
      <c r="AQ18" s="1">
        <v>14877.4373654912</v>
      </c>
      <c r="AR18" s="1">
        <v>18928.271476686201</v>
      </c>
      <c r="AS18" s="1">
        <v>4050.8341111950199</v>
      </c>
      <c r="AT18" s="1" t="s">
        <v>79</v>
      </c>
      <c r="AU18" s="1">
        <v>21</v>
      </c>
      <c r="AV18" s="1" t="s">
        <v>90</v>
      </c>
      <c r="AW18">
        <f>AI18-previous!AC99</f>
        <v>0.909060298528794</v>
      </c>
      <c r="AX18">
        <f>AJ18-previous!AD99</f>
        <v>0.91652278536786103</v>
      </c>
      <c r="BE18" s="1" t="s">
        <v>43</v>
      </c>
      <c r="BF18" s="1" t="s">
        <v>44</v>
      </c>
      <c r="BG18" s="1">
        <v>922</v>
      </c>
      <c r="BH18" s="1">
        <v>0</v>
      </c>
      <c r="BI18" s="1">
        <v>0.422763088570909</v>
      </c>
      <c r="BJ18" s="1">
        <v>0.46720663577548799</v>
      </c>
      <c r="BK18" s="1">
        <v>43.132522755549999</v>
      </c>
      <c r="BL18" s="1">
        <v>8</v>
      </c>
      <c r="BM18" s="1">
        <v>35.132522755549999</v>
      </c>
      <c r="BN18" s="1">
        <v>42.700948079506098</v>
      </c>
      <c r="BO18" s="1">
        <v>12.5689804772234</v>
      </c>
      <c r="BP18" s="1">
        <v>30.1319676022826</v>
      </c>
      <c r="BQ18" s="1">
        <v>19.139924930353398</v>
      </c>
      <c r="BR18" s="1">
        <v>13.2409669633894</v>
      </c>
      <c r="BS18" s="1">
        <v>5.8989579669640104</v>
      </c>
      <c r="BT18" s="1" t="s">
        <v>84</v>
      </c>
      <c r="BU18" s="1">
        <v>18</v>
      </c>
      <c r="BV18" s="1" t="s">
        <v>89</v>
      </c>
      <c r="BW18">
        <f>BI18-previous!BD114</f>
        <v>0.422763088570909</v>
      </c>
      <c r="BX18">
        <f>BJ18-previous!BE114</f>
        <v>0.46720663577548799</v>
      </c>
    </row>
    <row r="19" spans="1:76" x14ac:dyDescent="0.2">
      <c r="A19" t="s">
        <v>167</v>
      </c>
      <c r="B19" t="s">
        <v>168</v>
      </c>
      <c r="C19">
        <v>708</v>
      </c>
      <c r="D19">
        <v>0.68050674881547502</v>
      </c>
      <c r="E19">
        <v>0.91004935061799797</v>
      </c>
      <c r="F19">
        <v>4234</v>
      </c>
      <c r="G19">
        <v>4674</v>
      </c>
      <c r="H19">
        <v>440</v>
      </c>
      <c r="I19">
        <v>5111.6355932203396</v>
      </c>
      <c r="J19">
        <v>5402.0649717514098</v>
      </c>
      <c r="K19">
        <v>290.42937853107401</v>
      </c>
      <c r="L19">
        <v>4330.3080470278601</v>
      </c>
      <c r="M19">
        <v>3612.5674283456801</v>
      </c>
      <c r="N19">
        <v>717.74061868217905</v>
      </c>
      <c r="O19">
        <v>150</v>
      </c>
      <c r="P19" t="s">
        <v>105</v>
      </c>
      <c r="Q19" t="s">
        <v>129</v>
      </c>
      <c r="R19" t="s">
        <v>107</v>
      </c>
      <c r="S19" t="s">
        <v>62</v>
      </c>
      <c r="T19">
        <f>VLOOKUP(S19,LOOOKS,4,FALSE)</f>
        <v>0.73560671244556197</v>
      </c>
      <c r="U19">
        <f>VLOOKUP(S19,LOOOKS,5,FALSE)</f>
        <v>0.92174864102096599</v>
      </c>
      <c r="V19">
        <f t="shared" si="0"/>
        <v>5.5099963630086957E-2</v>
      </c>
      <c r="W19">
        <f t="shared" si="1"/>
        <v>1.1699290402968021E-2</v>
      </c>
      <c r="X19" s="7" t="s">
        <v>107</v>
      </c>
      <c r="Y19" s="7" t="s">
        <v>107</v>
      </c>
      <c r="Z19" s="7" t="s">
        <v>107</v>
      </c>
      <c r="AA19" s="7" t="s">
        <v>107</v>
      </c>
      <c r="AE19" s="1" t="s">
        <v>51</v>
      </c>
      <c r="AF19" s="1" t="s">
        <v>52</v>
      </c>
      <c r="AG19" s="1">
        <v>731</v>
      </c>
      <c r="AH19" s="1">
        <v>0</v>
      </c>
      <c r="AI19" s="1">
        <v>0.63036666883176196</v>
      </c>
      <c r="AJ19" s="1">
        <v>0.76943211465255701</v>
      </c>
      <c r="AK19" s="1">
        <v>2564</v>
      </c>
      <c r="AL19" s="1">
        <v>1980</v>
      </c>
      <c r="AM19" s="1">
        <v>584</v>
      </c>
      <c r="AN19" s="1">
        <v>4536.69220246238</v>
      </c>
      <c r="AO19" s="1">
        <v>3570.36525307798</v>
      </c>
      <c r="AP19" s="1">
        <v>966.326949384405</v>
      </c>
      <c r="AQ19" s="1">
        <v>7768.7090288537602</v>
      </c>
      <c r="AR19" s="1">
        <v>5281.7437629410197</v>
      </c>
      <c r="AS19" s="1">
        <v>2486.9652659127401</v>
      </c>
      <c r="AT19" s="1" t="s">
        <v>79</v>
      </c>
      <c r="AU19" s="1">
        <v>22</v>
      </c>
      <c r="AV19" s="1" t="s">
        <v>90</v>
      </c>
      <c r="AW19">
        <f>AI19-previous!AC101</f>
        <v>0.63036666883176196</v>
      </c>
      <c r="AX19">
        <f>AJ19-previous!AD101</f>
        <v>0.76943211465255701</v>
      </c>
      <c r="BE19" s="1" t="s">
        <v>45</v>
      </c>
      <c r="BF19" s="1" t="s">
        <v>46</v>
      </c>
      <c r="BG19" s="1">
        <v>922</v>
      </c>
      <c r="BH19" s="1">
        <v>0</v>
      </c>
      <c r="BI19" s="1">
        <v>0.99244854270438998</v>
      </c>
      <c r="BJ19" s="1">
        <v>0.99113180661400802</v>
      </c>
      <c r="BK19" s="1">
        <v>67.937416511186598</v>
      </c>
      <c r="BL19" s="1">
        <v>66.900000000000006</v>
      </c>
      <c r="BM19" s="1">
        <v>1.0374165111865901</v>
      </c>
      <c r="BN19" s="1">
        <v>65.886593354924102</v>
      </c>
      <c r="BO19" s="1">
        <v>64.895770065075894</v>
      </c>
      <c r="BP19" s="1">
        <v>0.99082328984819401</v>
      </c>
      <c r="BQ19" s="1">
        <v>14.844515853486</v>
      </c>
      <c r="BR19" s="1">
        <v>14.9364841820701</v>
      </c>
      <c r="BS19" s="1">
        <v>9.1968328584135506E-2</v>
      </c>
      <c r="BT19" s="1" t="s">
        <v>84</v>
      </c>
      <c r="BU19" s="1">
        <v>19</v>
      </c>
      <c r="BV19" s="1" t="s">
        <v>89</v>
      </c>
      <c r="BW19">
        <f>BI19-previous!BD116</f>
        <v>0.99244854270438998</v>
      </c>
      <c r="BX19">
        <f>BJ19-previous!BE116</f>
        <v>0.99113180661400802</v>
      </c>
    </row>
    <row r="20" spans="1:76" x14ac:dyDescent="0.2">
      <c r="A20" t="s">
        <v>103</v>
      </c>
      <c r="B20" t="s">
        <v>108</v>
      </c>
      <c r="C20">
        <v>924</v>
      </c>
      <c r="D20">
        <v>0.940344499340805</v>
      </c>
      <c r="E20">
        <v>0.94759647751232401</v>
      </c>
      <c r="F20">
        <v>0.68488721768910998</v>
      </c>
      <c r="G20">
        <v>69.75</v>
      </c>
      <c r="H20">
        <v>69.065112782310905</v>
      </c>
      <c r="I20">
        <v>0.65048097746924005</v>
      </c>
      <c r="J20">
        <v>67.001082251082295</v>
      </c>
      <c r="K20">
        <v>66.350601273612995</v>
      </c>
      <c r="L20">
        <v>0.17624643454082201</v>
      </c>
      <c r="M20">
        <v>16.136203171191202</v>
      </c>
      <c r="N20">
        <v>15.9599567366503</v>
      </c>
      <c r="O20">
        <v>33</v>
      </c>
      <c r="P20" t="s">
        <v>89</v>
      </c>
      <c r="Q20" t="s">
        <v>106</v>
      </c>
      <c r="R20">
        <v>0</v>
      </c>
      <c r="S20" t="s">
        <v>16</v>
      </c>
      <c r="T20" t="s">
        <v>107</v>
      </c>
      <c r="U20" s="7" t="s">
        <v>107</v>
      </c>
      <c r="V20" s="7" t="s">
        <v>107</v>
      </c>
      <c r="W20" s="7" t="s">
        <v>107</v>
      </c>
      <c r="X20">
        <f>VLOOKUP(S20,LOOKS3,4,FALSE)</f>
        <v>0.90960376800472298</v>
      </c>
      <c r="Y20">
        <f>VLOOKUP(S20,LOOKS3,5,FALSE)</f>
        <v>0.92707354052292501</v>
      </c>
      <c r="Z20">
        <f t="shared" ref="Z3:Z37" si="2">X20-D20</f>
        <v>-3.0740731336082017E-2</v>
      </c>
      <c r="AA20">
        <f t="shared" ref="AA3:AA37" si="3">Y20-E20</f>
        <v>-2.0522936989398999E-2</v>
      </c>
      <c r="AB20" s="7"/>
      <c r="AE20" s="1" t="s">
        <v>53</v>
      </c>
      <c r="AF20" s="1" t="s">
        <v>54</v>
      </c>
      <c r="AG20" s="1">
        <v>731</v>
      </c>
      <c r="AH20" s="1">
        <v>0</v>
      </c>
      <c r="AI20" s="1">
        <v>0.578764819945493</v>
      </c>
      <c r="AJ20" s="1">
        <v>0.50200562666663295</v>
      </c>
      <c r="AK20" s="1">
        <v>8959</v>
      </c>
      <c r="AL20" s="1">
        <v>4322</v>
      </c>
      <c r="AM20" s="1">
        <v>4637</v>
      </c>
      <c r="AN20" s="1">
        <v>10376.1012311902</v>
      </c>
      <c r="AO20" s="1">
        <v>6904.4924760601898</v>
      </c>
      <c r="AP20" s="1">
        <v>3471.6087551299602</v>
      </c>
      <c r="AQ20" s="1">
        <v>7129.64271449233</v>
      </c>
      <c r="AR20" s="1">
        <v>7587.6151169266996</v>
      </c>
      <c r="AS20" s="1">
        <v>457.97240243436897</v>
      </c>
      <c r="AT20" s="1" t="s">
        <v>79</v>
      </c>
      <c r="AU20" s="1">
        <v>23</v>
      </c>
      <c r="AV20" s="1" t="s">
        <v>90</v>
      </c>
      <c r="AW20">
        <f>AI20-previous!AC103</f>
        <v>0.578764819945493</v>
      </c>
      <c r="AX20">
        <f>AJ20-previous!AD103</f>
        <v>0.50200562666663295</v>
      </c>
      <c r="BE20" s="1" t="s">
        <v>47</v>
      </c>
      <c r="BF20" s="1" t="s">
        <v>48</v>
      </c>
      <c r="BG20" s="1">
        <v>922</v>
      </c>
      <c r="BH20" s="1">
        <v>0</v>
      </c>
      <c r="BI20" s="1">
        <v>0.31827702701219801</v>
      </c>
      <c r="BJ20" s="1">
        <v>0.448521944843215</v>
      </c>
      <c r="BK20" s="1">
        <v>1.2090107577770399</v>
      </c>
      <c r="BL20" s="1">
        <v>1.9</v>
      </c>
      <c r="BM20" s="1">
        <v>0.69098924222295999</v>
      </c>
      <c r="BN20" s="1">
        <v>1.4159947288846999</v>
      </c>
      <c r="BO20" s="1">
        <v>2.2759219088937099</v>
      </c>
      <c r="BP20" s="1">
        <v>0.85992718000900803</v>
      </c>
      <c r="BQ20" s="1">
        <v>0.95874046615165998</v>
      </c>
      <c r="BR20" s="1">
        <v>1.5101054699154799</v>
      </c>
      <c r="BS20" s="1">
        <v>0.55136500376382502</v>
      </c>
      <c r="BT20" s="1" t="s">
        <v>84</v>
      </c>
      <c r="BU20" s="1">
        <v>20</v>
      </c>
      <c r="BV20" s="1" t="s">
        <v>89</v>
      </c>
      <c r="BW20">
        <f>BI20-previous!BD119</f>
        <v>0.31827702701219801</v>
      </c>
      <c r="BX20">
        <f>BJ20-previous!BE119</f>
        <v>0.448521944843215</v>
      </c>
    </row>
    <row r="21" spans="1:76" x14ac:dyDescent="0.2">
      <c r="A21" t="s">
        <v>109</v>
      </c>
      <c r="B21" t="s">
        <v>111</v>
      </c>
      <c r="C21">
        <v>924</v>
      </c>
      <c r="D21">
        <v>0.99144575724760897</v>
      </c>
      <c r="E21">
        <v>0.98910085403787795</v>
      </c>
      <c r="F21">
        <v>0.24089452178652199</v>
      </c>
      <c r="G21">
        <v>24.4</v>
      </c>
      <c r="H21">
        <v>24.159105478213501</v>
      </c>
      <c r="I21">
        <v>0.26424530105440303</v>
      </c>
      <c r="J21">
        <v>26.5084199134199</v>
      </c>
      <c r="K21">
        <v>26.244174612365502</v>
      </c>
      <c r="L21">
        <v>0.13170177833267899</v>
      </c>
      <c r="M21">
        <v>13.216404269416399</v>
      </c>
      <c r="N21">
        <v>13.0847024910837</v>
      </c>
      <c r="O21">
        <v>33</v>
      </c>
      <c r="P21" t="s">
        <v>89</v>
      </c>
      <c r="Q21" t="s">
        <v>106</v>
      </c>
      <c r="R21">
        <v>0</v>
      </c>
      <c r="S21" t="s">
        <v>20</v>
      </c>
      <c r="T21" t="s">
        <v>107</v>
      </c>
      <c r="U21" s="7" t="s">
        <v>107</v>
      </c>
      <c r="V21" s="7" t="s">
        <v>107</v>
      </c>
      <c r="W21" s="7" t="s">
        <v>107</v>
      </c>
      <c r="X21">
        <f>VLOOKUP(S21,LOOKS3,4,FALSE)</f>
        <v>0.98946595853488895</v>
      </c>
      <c r="Y21">
        <f>VLOOKUP(S21,LOOKS3,5,FALSE)</f>
        <v>0.98654060736857396</v>
      </c>
      <c r="Z21">
        <f t="shared" si="2"/>
        <v>-1.9797987127200267E-3</v>
      </c>
      <c r="AA21">
        <f t="shared" si="3"/>
        <v>-2.5602466693039894E-3</v>
      </c>
      <c r="AB21" s="7"/>
      <c r="AE21" s="1" t="s">
        <v>55</v>
      </c>
      <c r="AF21" s="1" t="s">
        <v>56</v>
      </c>
      <c r="AG21" s="1">
        <v>731</v>
      </c>
      <c r="AH21" s="1">
        <v>0</v>
      </c>
      <c r="AI21" s="1">
        <v>0.98712125228729297</v>
      </c>
      <c r="AJ21" s="1">
        <v>0.98385826625307304</v>
      </c>
      <c r="AK21" s="1">
        <v>27177</v>
      </c>
      <c r="AL21" s="1">
        <v>28640</v>
      </c>
      <c r="AM21" s="1">
        <v>1463</v>
      </c>
      <c r="AN21" s="1">
        <v>33899.704514363897</v>
      </c>
      <c r="AO21" s="1">
        <v>34850.894664842701</v>
      </c>
      <c r="AP21" s="1">
        <v>951.19015047879702</v>
      </c>
      <c r="AQ21" s="1">
        <v>26951.968676212298</v>
      </c>
      <c r="AR21" s="1">
        <v>27269.7981783674</v>
      </c>
      <c r="AS21" s="1">
        <v>317.829502155113</v>
      </c>
      <c r="AT21" s="1" t="s">
        <v>79</v>
      </c>
      <c r="AU21" s="1">
        <v>24</v>
      </c>
      <c r="AV21" s="1" t="s">
        <v>90</v>
      </c>
      <c r="AW21">
        <f>AI21-previous!AC105</f>
        <v>0.98712125228729297</v>
      </c>
      <c r="AX21">
        <f>AJ21-previous!AD105</f>
        <v>0.98385826625307304</v>
      </c>
      <c r="BE21" s="1" t="s">
        <v>49</v>
      </c>
      <c r="BF21" s="1" t="s">
        <v>50</v>
      </c>
      <c r="BG21" s="1">
        <v>922</v>
      </c>
      <c r="BH21" s="1">
        <v>0</v>
      </c>
      <c r="BI21" s="1">
        <v>0.836594124318773</v>
      </c>
      <c r="BJ21" s="1">
        <v>0.86329127907868197</v>
      </c>
      <c r="BK21" s="1">
        <v>35.133084705373498</v>
      </c>
      <c r="BL21" s="1">
        <v>39</v>
      </c>
      <c r="BM21" s="1">
        <v>3.8669152946265002</v>
      </c>
      <c r="BN21" s="1">
        <v>35.832864281785902</v>
      </c>
      <c r="BO21" s="1">
        <v>40.572885032537997</v>
      </c>
      <c r="BP21" s="1">
        <v>4.7400207507520902</v>
      </c>
      <c r="BQ21" s="1">
        <v>14.037355576559801</v>
      </c>
      <c r="BR21" s="1">
        <v>16.113589133124702</v>
      </c>
      <c r="BS21" s="1">
        <v>2.07623355656487</v>
      </c>
      <c r="BT21" s="1" t="s">
        <v>84</v>
      </c>
      <c r="BU21" s="1">
        <v>21</v>
      </c>
      <c r="BV21" s="1" t="s">
        <v>89</v>
      </c>
      <c r="BW21">
        <f>BI21-previous!BD121</f>
        <v>0.836594124318773</v>
      </c>
      <c r="BX21">
        <f>BJ21-previous!BE121</f>
        <v>0.86329127907868197</v>
      </c>
    </row>
    <row r="22" spans="1:76" x14ac:dyDescent="0.2">
      <c r="A22" t="s">
        <v>112</v>
      </c>
      <c r="B22" t="s">
        <v>114</v>
      </c>
      <c r="C22">
        <v>924</v>
      </c>
      <c r="D22">
        <v>0.99339847113809299</v>
      </c>
      <c r="E22">
        <v>0.99275483294241795</v>
      </c>
      <c r="F22">
        <v>0.71896607845333804</v>
      </c>
      <c r="G22">
        <v>69.3</v>
      </c>
      <c r="H22">
        <v>68.581033921546705</v>
      </c>
      <c r="I22">
        <v>0.69556117794835204</v>
      </c>
      <c r="J22">
        <v>67.067997835497806</v>
      </c>
      <c r="K22">
        <v>66.3724366575495</v>
      </c>
      <c r="L22">
        <v>0.13192940338467801</v>
      </c>
      <c r="M22">
        <v>12.7827307070655</v>
      </c>
      <c r="N22">
        <v>12.6508013036809</v>
      </c>
      <c r="O22">
        <v>33</v>
      </c>
      <c r="P22" t="s">
        <v>89</v>
      </c>
      <c r="Q22" t="s">
        <v>106</v>
      </c>
      <c r="R22">
        <v>0</v>
      </c>
      <c r="S22" t="s">
        <v>18</v>
      </c>
      <c r="T22" t="s">
        <v>107</v>
      </c>
      <c r="U22" s="7" t="s">
        <v>107</v>
      </c>
      <c r="V22" s="7" t="s">
        <v>107</v>
      </c>
      <c r="W22" s="7" t="s">
        <v>107</v>
      </c>
      <c r="X22">
        <f>VLOOKUP(S22,LOOKS3,4,FALSE)</f>
        <v>0.98413905923979805</v>
      </c>
      <c r="Y22">
        <f>VLOOKUP(S22,LOOKS3,5,FALSE)</f>
        <v>0.98357845603935901</v>
      </c>
      <c r="Z22">
        <f t="shared" si="2"/>
        <v>-9.2594118982949336E-3</v>
      </c>
      <c r="AA22">
        <f t="shared" si="3"/>
        <v>-9.176376903058947E-3</v>
      </c>
      <c r="AB22" s="7"/>
      <c r="AE22" s="1" t="s">
        <v>57</v>
      </c>
      <c r="AF22" s="1" t="s">
        <v>58</v>
      </c>
      <c r="AG22" s="1">
        <v>714</v>
      </c>
      <c r="AH22" s="1">
        <v>0</v>
      </c>
      <c r="AI22" s="1">
        <v>0.97510524838591195</v>
      </c>
      <c r="AJ22" s="1">
        <v>0.97375089228896605</v>
      </c>
      <c r="AK22" s="1">
        <v>72682.5</v>
      </c>
      <c r="AL22" s="1">
        <v>76537.5</v>
      </c>
      <c r="AM22" s="1">
        <v>3855</v>
      </c>
      <c r="AN22" s="1">
        <v>78898.509803921595</v>
      </c>
      <c r="AO22" s="1">
        <v>81808.3893557423</v>
      </c>
      <c r="AP22" s="1">
        <v>2909.8795518207298</v>
      </c>
      <c r="AQ22" s="1">
        <v>37690.031536925802</v>
      </c>
      <c r="AR22" s="1">
        <v>37874.032026785899</v>
      </c>
      <c r="AS22" s="1">
        <v>184.00048986005999</v>
      </c>
      <c r="AT22" s="1" t="s">
        <v>79</v>
      </c>
      <c r="AU22" s="1">
        <v>25</v>
      </c>
      <c r="AV22" s="1" t="s">
        <v>90</v>
      </c>
      <c r="AW22">
        <f>AI22-previous!AC107</f>
        <v>0.97510524838591195</v>
      </c>
      <c r="AX22">
        <f>AJ22-previous!AD107</f>
        <v>0.97375089228896605</v>
      </c>
      <c r="BE22" s="1" t="s">
        <v>51</v>
      </c>
      <c r="BF22" s="1" t="s">
        <v>52</v>
      </c>
      <c r="BG22" s="1">
        <v>922</v>
      </c>
      <c r="BH22" s="1">
        <v>0</v>
      </c>
      <c r="BI22" s="1">
        <v>0.68871797396065504</v>
      </c>
      <c r="BJ22" s="1">
        <v>0.63366362472971605</v>
      </c>
      <c r="BK22" s="1">
        <v>3.30161662004571</v>
      </c>
      <c r="BL22" s="1">
        <v>0.5</v>
      </c>
      <c r="BM22" s="1">
        <v>2.80161662004571</v>
      </c>
      <c r="BN22" s="1">
        <v>6.2730926642223803</v>
      </c>
      <c r="BO22" s="1">
        <v>2.7810195227765702</v>
      </c>
      <c r="BP22" s="1">
        <v>3.4920731414457999</v>
      </c>
      <c r="BQ22" s="1">
        <v>8.9410379222019305</v>
      </c>
      <c r="BR22" s="1">
        <v>5.7438706264832398</v>
      </c>
      <c r="BS22" s="1">
        <v>3.1971672957186899</v>
      </c>
      <c r="BT22" s="1" t="s">
        <v>84</v>
      </c>
      <c r="BU22" s="1">
        <v>22</v>
      </c>
      <c r="BV22" s="1" t="s">
        <v>89</v>
      </c>
      <c r="BW22">
        <f>BI22-previous!BD123</f>
        <v>0.68871797396065504</v>
      </c>
      <c r="BX22">
        <f>BJ22-previous!BE123</f>
        <v>0.63366362472971605</v>
      </c>
    </row>
    <row r="23" spans="1:76" x14ac:dyDescent="0.2">
      <c r="A23" t="s">
        <v>115</v>
      </c>
      <c r="B23" t="s">
        <v>117</v>
      </c>
      <c r="C23">
        <v>853</v>
      </c>
      <c r="D23">
        <v>0.87711868190400799</v>
      </c>
      <c r="E23">
        <v>0.92051240171279602</v>
      </c>
      <c r="F23">
        <v>8.4087201542340201E-2</v>
      </c>
      <c r="G23">
        <v>6.46</v>
      </c>
      <c r="H23">
        <v>6.3759127984576596</v>
      </c>
      <c r="I23">
        <v>0.106416420472644</v>
      </c>
      <c r="J23">
        <v>8.1406189917936693</v>
      </c>
      <c r="K23">
        <v>8.0342025713210194</v>
      </c>
      <c r="L23">
        <v>8.8326274504796506E-2</v>
      </c>
      <c r="M23">
        <v>7.1162482188751399</v>
      </c>
      <c r="N23">
        <v>7.0279219443703402</v>
      </c>
      <c r="O23">
        <v>19</v>
      </c>
      <c r="P23" t="s">
        <v>89</v>
      </c>
      <c r="Q23" t="s">
        <v>106</v>
      </c>
      <c r="R23">
        <v>85</v>
      </c>
      <c r="S23" t="s">
        <v>14</v>
      </c>
      <c r="T23" t="s">
        <v>107</v>
      </c>
      <c r="U23" s="7" t="s">
        <v>107</v>
      </c>
      <c r="V23" s="7" t="s">
        <v>107</v>
      </c>
      <c r="W23" s="7" t="s">
        <v>107</v>
      </c>
      <c r="X23">
        <f>VLOOKUP(S23,LOOKS3,4,FALSE)</f>
        <v>0.86290900717355101</v>
      </c>
      <c r="Y23">
        <f>VLOOKUP(S23,LOOKS3,5,FALSE)</f>
        <v>0.91724915989648104</v>
      </c>
      <c r="Z23">
        <f t="shared" si="2"/>
        <v>-1.4209674730456978E-2</v>
      </c>
      <c r="AA23">
        <f t="shared" si="3"/>
        <v>-3.2632418163149879E-3</v>
      </c>
      <c r="AB23" s="7"/>
      <c r="AE23" s="1" t="s">
        <v>59</v>
      </c>
      <c r="AF23" s="1" t="s">
        <v>60</v>
      </c>
      <c r="AG23" s="1">
        <v>714</v>
      </c>
      <c r="AH23" s="1">
        <v>0</v>
      </c>
      <c r="AI23" s="1">
        <v>0.97422639406782396</v>
      </c>
      <c r="AJ23" s="1">
        <v>0.96969274984251996</v>
      </c>
      <c r="AK23" s="1">
        <v>37486</v>
      </c>
      <c r="AL23" s="1">
        <v>40637</v>
      </c>
      <c r="AM23" s="1">
        <v>3151</v>
      </c>
      <c r="AN23" s="1">
        <v>41373.2366946779</v>
      </c>
      <c r="AO23" s="1">
        <v>44658.753501400599</v>
      </c>
      <c r="AP23" s="1">
        <v>3285.51680672269</v>
      </c>
      <c r="AQ23" s="1">
        <v>23385.399930727199</v>
      </c>
      <c r="AR23" s="1">
        <v>25208.317705043199</v>
      </c>
      <c r="AS23" s="1">
        <v>1822.9177743160601</v>
      </c>
      <c r="AT23" s="1" t="s">
        <v>79</v>
      </c>
      <c r="AU23" s="1">
        <v>26</v>
      </c>
      <c r="AV23" s="1" t="s">
        <v>90</v>
      </c>
      <c r="AW23">
        <f>AI23-previous!AC110</f>
        <v>0.97422639406782396</v>
      </c>
      <c r="AX23">
        <f>AJ23-previous!AD110</f>
        <v>0.96969274984251996</v>
      </c>
      <c r="BE23" s="1" t="s">
        <v>53</v>
      </c>
      <c r="BF23" s="1" t="s">
        <v>54</v>
      </c>
      <c r="BG23" s="1">
        <v>922</v>
      </c>
      <c r="BH23" s="1">
        <v>0</v>
      </c>
      <c r="BI23" s="1">
        <v>0.59009071621138198</v>
      </c>
      <c r="BJ23" s="1">
        <v>0.37540783924471399</v>
      </c>
      <c r="BK23" s="1">
        <v>13.219422784499599</v>
      </c>
      <c r="BL23" s="1">
        <v>4.5</v>
      </c>
      <c r="BM23" s="1">
        <v>8.7194227844995993</v>
      </c>
      <c r="BN23" s="1">
        <v>15.195516572612499</v>
      </c>
      <c r="BO23" s="1">
        <v>7.7121475054229904</v>
      </c>
      <c r="BP23" s="1">
        <v>7.4833690671895203</v>
      </c>
      <c r="BQ23" s="1">
        <v>9.6005778910550408</v>
      </c>
      <c r="BR23" s="1">
        <v>9.5630341468234192</v>
      </c>
      <c r="BS23" s="1">
        <v>3.7543744231612698E-2</v>
      </c>
      <c r="BT23" s="1" t="s">
        <v>84</v>
      </c>
      <c r="BU23" s="1">
        <v>23</v>
      </c>
      <c r="BV23" s="1" t="s">
        <v>89</v>
      </c>
      <c r="BW23">
        <f>BI23-previous!BD125</f>
        <v>0.59009071621138198</v>
      </c>
      <c r="BX23">
        <f>BJ23-previous!BE125</f>
        <v>0.37540783924471399</v>
      </c>
    </row>
    <row r="24" spans="1:76" x14ac:dyDescent="0.2">
      <c r="A24" t="s">
        <v>118</v>
      </c>
      <c r="B24" t="s">
        <v>120</v>
      </c>
      <c r="C24">
        <v>853</v>
      </c>
      <c r="D24">
        <v>0.87282053720991504</v>
      </c>
      <c r="E24">
        <v>0.88062258667176496</v>
      </c>
      <c r="F24">
        <v>0.100379441186616</v>
      </c>
      <c r="G24">
        <v>11</v>
      </c>
      <c r="H24">
        <v>10.8996205588134</v>
      </c>
      <c r="I24">
        <v>0.12339325690246</v>
      </c>
      <c r="J24">
        <v>12.6207983587339</v>
      </c>
      <c r="K24">
        <v>12.497405101831401</v>
      </c>
      <c r="L24">
        <v>9.6387039965111707E-2</v>
      </c>
      <c r="M24">
        <v>8.6919615875034708</v>
      </c>
      <c r="N24">
        <v>8.5955745475383605</v>
      </c>
      <c r="O24">
        <v>19</v>
      </c>
      <c r="P24" t="s">
        <v>89</v>
      </c>
      <c r="Q24" t="s">
        <v>106</v>
      </c>
      <c r="R24">
        <v>85</v>
      </c>
      <c r="S24" t="s">
        <v>12</v>
      </c>
      <c r="T24" t="s">
        <v>107</v>
      </c>
      <c r="U24" s="7" t="s">
        <v>107</v>
      </c>
      <c r="V24" s="7" t="s">
        <v>107</v>
      </c>
      <c r="W24" s="7" t="s">
        <v>107</v>
      </c>
      <c r="X24">
        <f>VLOOKUP(S24,LOOKS3,4,FALSE)</f>
        <v>0.86859787036482505</v>
      </c>
      <c r="Y24">
        <f>VLOOKUP(S24,LOOKS3,5,FALSE)</f>
        <v>0.88392008147853596</v>
      </c>
      <c r="Z24">
        <f t="shared" si="2"/>
        <v>-4.222666845089984E-3</v>
      </c>
      <c r="AA24">
        <f t="shared" si="3"/>
        <v>3.2974948067709953E-3</v>
      </c>
      <c r="AB24" s="7"/>
      <c r="AE24" s="1" t="s">
        <v>61</v>
      </c>
      <c r="AF24" s="1" t="s">
        <v>62</v>
      </c>
      <c r="AG24" s="1">
        <v>714</v>
      </c>
      <c r="AH24" s="1">
        <v>0</v>
      </c>
      <c r="AI24" s="1">
        <v>0.73560671244556197</v>
      </c>
      <c r="AJ24" s="1">
        <v>0.92174864102096599</v>
      </c>
      <c r="AK24" s="1">
        <v>4279</v>
      </c>
      <c r="AL24" s="1">
        <v>4788.5</v>
      </c>
      <c r="AM24" s="1">
        <v>509.5</v>
      </c>
      <c r="AN24" s="1">
        <v>5368.3067226890798</v>
      </c>
      <c r="AO24" s="1">
        <v>5706.8725490196102</v>
      </c>
      <c r="AP24" s="1">
        <v>338.56582633053199</v>
      </c>
      <c r="AQ24" s="1">
        <v>5181.0140502433196</v>
      </c>
      <c r="AR24" s="1">
        <v>4125.8294461934702</v>
      </c>
      <c r="AS24" s="1">
        <v>1055.1846040498499</v>
      </c>
      <c r="AT24" s="1" t="s">
        <v>79</v>
      </c>
      <c r="AU24" s="1">
        <v>27</v>
      </c>
      <c r="AV24" s="1" t="s">
        <v>90</v>
      </c>
      <c r="AW24">
        <f>AI24-previous!AC113</f>
        <v>0.73560671244556197</v>
      </c>
      <c r="AX24">
        <f>AJ24-previous!AD113</f>
        <v>0.92174864102096599</v>
      </c>
      <c r="BE24" s="1" t="s">
        <v>55</v>
      </c>
      <c r="BF24" s="1" t="s">
        <v>56</v>
      </c>
      <c r="BG24" s="1">
        <v>922</v>
      </c>
      <c r="BH24" s="1">
        <v>0</v>
      </c>
      <c r="BI24" s="1">
        <v>0.96634140753056297</v>
      </c>
      <c r="BJ24" s="1">
        <v>0.96946825699747696</v>
      </c>
      <c r="BK24" s="1">
        <v>45.713597968241103</v>
      </c>
      <c r="BL24" s="1">
        <v>38.75</v>
      </c>
      <c r="BM24" s="1">
        <v>6.96359796824105</v>
      </c>
      <c r="BN24" s="1">
        <v>44.607542814711898</v>
      </c>
      <c r="BO24" s="1">
        <v>38.541973969631201</v>
      </c>
      <c r="BP24" s="1">
        <v>6.0655688450806498</v>
      </c>
      <c r="BQ24" s="1">
        <v>19.691789668646901</v>
      </c>
      <c r="BR24" s="1">
        <v>17.633471947039499</v>
      </c>
      <c r="BS24" s="1">
        <v>2.0583177216073598</v>
      </c>
      <c r="BT24" s="1" t="s">
        <v>84</v>
      </c>
      <c r="BU24" s="1">
        <v>24</v>
      </c>
      <c r="BV24" s="1" t="s">
        <v>89</v>
      </c>
      <c r="BW24">
        <f>BI24-previous!BD127</f>
        <v>0.96634140753056297</v>
      </c>
      <c r="BX24">
        <f>BJ24-previous!BE127</f>
        <v>0.96946825699747696</v>
      </c>
    </row>
    <row r="25" spans="1:76" x14ac:dyDescent="0.2">
      <c r="A25" t="s">
        <v>121</v>
      </c>
      <c r="B25" t="s">
        <v>123</v>
      </c>
      <c r="C25">
        <v>924</v>
      </c>
      <c r="D25">
        <v>0.99585418809916304</v>
      </c>
      <c r="E25">
        <v>0.99451486463948402</v>
      </c>
      <c r="F25">
        <v>0.68019890995132404</v>
      </c>
      <c r="G25">
        <v>66.95</v>
      </c>
      <c r="H25">
        <v>66.269801090048702</v>
      </c>
      <c r="I25">
        <v>0.66125845662696903</v>
      </c>
      <c r="J25">
        <v>65.166861471861495</v>
      </c>
      <c r="K25">
        <v>64.505603015234499</v>
      </c>
      <c r="L25">
        <v>0.148112297697228</v>
      </c>
      <c r="M25">
        <v>14.8452216321246</v>
      </c>
      <c r="N25">
        <v>14.697109334427401</v>
      </c>
      <c r="O25">
        <v>33</v>
      </c>
      <c r="P25" t="s">
        <v>89</v>
      </c>
      <c r="Q25" t="s">
        <v>106</v>
      </c>
      <c r="R25">
        <v>0</v>
      </c>
      <c r="S25" t="s">
        <v>46</v>
      </c>
      <c r="T25" t="s">
        <v>107</v>
      </c>
      <c r="U25" s="7" t="s">
        <v>107</v>
      </c>
      <c r="V25" s="7" t="s">
        <v>107</v>
      </c>
      <c r="W25" s="7" t="s">
        <v>107</v>
      </c>
      <c r="X25">
        <f>VLOOKUP(S25,LOOKS3,4,FALSE)</f>
        <v>0.99244854270438998</v>
      </c>
      <c r="Y25">
        <f>VLOOKUP(S25,LOOKS3,5,FALSE)</f>
        <v>0.99113180661400802</v>
      </c>
      <c r="Z25">
        <f t="shared" si="2"/>
        <v>-3.4056453947730603E-3</v>
      </c>
      <c r="AA25">
        <f t="shared" si="3"/>
        <v>-3.3830580254760045E-3</v>
      </c>
      <c r="AB25" s="7"/>
      <c r="AE25" s="1" t="s">
        <v>63</v>
      </c>
      <c r="AF25" s="1" t="s">
        <v>64</v>
      </c>
      <c r="AG25" s="1">
        <v>714</v>
      </c>
      <c r="AH25" s="1">
        <v>0</v>
      </c>
      <c r="AI25" s="1">
        <v>0.81060273642163305</v>
      </c>
      <c r="AJ25" s="1">
        <v>0.90041240769919695</v>
      </c>
      <c r="AK25" s="1">
        <v>2787.5</v>
      </c>
      <c r="AL25" s="1">
        <v>3279</v>
      </c>
      <c r="AM25" s="1">
        <v>491.5</v>
      </c>
      <c r="AN25" s="1">
        <v>3645.48039215686</v>
      </c>
      <c r="AO25" s="1">
        <v>4230.6680672268903</v>
      </c>
      <c r="AP25" s="1">
        <v>585.18767507002804</v>
      </c>
      <c r="AQ25" s="1">
        <v>3564.2695453094698</v>
      </c>
      <c r="AR25" s="1">
        <v>3612.9534658792099</v>
      </c>
      <c r="AS25" s="1">
        <v>48.683920569736998</v>
      </c>
      <c r="AT25" s="1" t="s">
        <v>79</v>
      </c>
      <c r="AU25" s="1">
        <v>28</v>
      </c>
      <c r="AV25" s="1" t="s">
        <v>90</v>
      </c>
      <c r="AW25">
        <f>AI25-previous!AC116</f>
        <v>0.81060273642163305</v>
      </c>
      <c r="AX25">
        <f>AJ25-previous!AD116</f>
        <v>0.90041240769919695</v>
      </c>
      <c r="BE25" s="1" t="s">
        <v>57</v>
      </c>
      <c r="BF25" s="1" t="s">
        <v>58</v>
      </c>
      <c r="BG25" s="1">
        <v>923</v>
      </c>
      <c r="BH25" s="1">
        <v>0</v>
      </c>
      <c r="BI25" s="1">
        <v>0.97410609319705399</v>
      </c>
      <c r="BJ25" s="1">
        <v>0.97234166558272905</v>
      </c>
      <c r="BK25" s="1">
        <v>27.6365306183447</v>
      </c>
      <c r="BL25" s="1">
        <v>27.1</v>
      </c>
      <c r="BM25" s="1">
        <v>0.53653061834469895</v>
      </c>
      <c r="BN25" s="1">
        <v>29.482829501013001</v>
      </c>
      <c r="BO25" s="1">
        <v>28.939544962080198</v>
      </c>
      <c r="BP25" s="1">
        <v>0.54328453893287298</v>
      </c>
      <c r="BQ25" s="1">
        <v>12.3758815585769</v>
      </c>
      <c r="BR25" s="1">
        <v>11.7107171658665</v>
      </c>
      <c r="BS25" s="1">
        <v>0.66516439271036998</v>
      </c>
      <c r="BT25" s="1" t="s">
        <v>84</v>
      </c>
      <c r="BU25" s="1">
        <v>25</v>
      </c>
      <c r="BV25" s="1" t="s">
        <v>89</v>
      </c>
      <c r="BW25">
        <f>BI25-previous!BD129</f>
        <v>0.97410609319705399</v>
      </c>
      <c r="BX25">
        <f>BJ25-previous!BE129</f>
        <v>0.97234166558272905</v>
      </c>
    </row>
    <row r="26" spans="1:76" x14ac:dyDescent="0.2">
      <c r="A26" t="s">
        <v>124</v>
      </c>
      <c r="B26" t="s">
        <v>126</v>
      </c>
      <c r="C26">
        <v>924</v>
      </c>
      <c r="D26">
        <v>0.93479411120022204</v>
      </c>
      <c r="E26">
        <v>0.95073698116175698</v>
      </c>
      <c r="F26">
        <v>5.2356701176616102E-2</v>
      </c>
      <c r="G26">
        <v>5.28</v>
      </c>
      <c r="H26">
        <v>5.2276432988233799</v>
      </c>
      <c r="I26">
        <v>6.6489019206963304E-2</v>
      </c>
      <c r="J26">
        <v>6.4674166666666704</v>
      </c>
      <c r="K26">
        <v>6.4009276474597003</v>
      </c>
      <c r="L26">
        <v>5.8159486396998597E-2</v>
      </c>
      <c r="M26">
        <v>5.56679614560678</v>
      </c>
      <c r="N26">
        <v>5.5086366592097802</v>
      </c>
      <c r="O26">
        <v>33</v>
      </c>
      <c r="P26" t="s">
        <v>89</v>
      </c>
      <c r="Q26" t="s">
        <v>106</v>
      </c>
      <c r="R26">
        <v>0</v>
      </c>
      <c r="S26" t="s">
        <v>9</v>
      </c>
      <c r="T26" t="s">
        <v>107</v>
      </c>
      <c r="U26" s="7" t="s">
        <v>107</v>
      </c>
      <c r="V26" s="7" t="s">
        <v>107</v>
      </c>
      <c r="W26" s="7" t="s">
        <v>107</v>
      </c>
      <c r="X26">
        <f>VLOOKUP(S26,LOOKS3,4,FALSE)</f>
        <v>0.86490005561882599</v>
      </c>
      <c r="Y26">
        <f>VLOOKUP(S26,LOOKS3,5,FALSE)</f>
        <v>0.91110164093371004</v>
      </c>
      <c r="Z26">
        <f t="shared" si="2"/>
        <v>-6.9894055581396053E-2</v>
      </c>
      <c r="AA26">
        <f t="shared" si="3"/>
        <v>-3.9635340228046934E-2</v>
      </c>
      <c r="AB26" s="7"/>
      <c r="AE26" s="1" t="s">
        <v>65</v>
      </c>
      <c r="AF26" s="1" t="s">
        <v>66</v>
      </c>
      <c r="AG26" s="1">
        <v>714</v>
      </c>
      <c r="AH26" s="1">
        <v>0</v>
      </c>
      <c r="AI26" s="1">
        <v>0.14463017673720999</v>
      </c>
      <c r="AJ26" s="1">
        <v>0.65034666999864499</v>
      </c>
      <c r="AK26" s="1">
        <v>697</v>
      </c>
      <c r="AL26" s="1">
        <v>577</v>
      </c>
      <c r="AM26" s="1">
        <v>120</v>
      </c>
      <c r="AN26" s="1">
        <v>1071.2885154061601</v>
      </c>
      <c r="AO26" s="1">
        <v>690.72128851540594</v>
      </c>
      <c r="AP26" s="1">
        <v>380.56722689075599</v>
      </c>
      <c r="AQ26" s="1">
        <v>1998.68480198354</v>
      </c>
      <c r="AR26" s="1">
        <v>503.23065617960401</v>
      </c>
      <c r="AS26" s="1">
        <v>1495.45414580394</v>
      </c>
      <c r="AT26" s="1" t="s">
        <v>79</v>
      </c>
      <c r="AU26" s="1">
        <v>29</v>
      </c>
      <c r="AV26" s="1" t="s">
        <v>90</v>
      </c>
      <c r="AW26">
        <f>AI26-previous!AC119</f>
        <v>0.14463017673720999</v>
      </c>
      <c r="AX26">
        <f>AJ26-previous!AD119</f>
        <v>0.65034666999864499</v>
      </c>
      <c r="BE26" s="1" t="s">
        <v>59</v>
      </c>
      <c r="BF26" s="1" t="s">
        <v>60</v>
      </c>
      <c r="BG26" s="1">
        <v>923</v>
      </c>
      <c r="BH26" s="1">
        <v>0</v>
      </c>
      <c r="BI26" s="1">
        <v>0.92139862989841204</v>
      </c>
      <c r="BJ26" s="1">
        <v>0.92312781921409204</v>
      </c>
      <c r="BK26" s="1">
        <v>53.038329245461</v>
      </c>
      <c r="BL26" s="1">
        <v>55.2</v>
      </c>
      <c r="BM26" s="1">
        <v>2.1616707545390001</v>
      </c>
      <c r="BN26" s="1">
        <v>53.168335211848898</v>
      </c>
      <c r="BO26" s="1">
        <v>55.056988082340197</v>
      </c>
      <c r="BP26" s="1">
        <v>1.88865287049127</v>
      </c>
      <c r="BQ26" s="1">
        <v>15.9011681626334</v>
      </c>
      <c r="BR26" s="1">
        <v>15.0315626871836</v>
      </c>
      <c r="BS26" s="1">
        <v>0.869605475449854</v>
      </c>
      <c r="BT26" s="1" t="s">
        <v>84</v>
      </c>
      <c r="BU26" s="1">
        <v>26</v>
      </c>
      <c r="BV26" s="1" t="s">
        <v>89</v>
      </c>
      <c r="BW26">
        <f>BI26-previous!BD132</f>
        <v>0.92139862989841204</v>
      </c>
      <c r="BX26">
        <f>BJ26-previous!BE132</f>
        <v>0.92312781921409204</v>
      </c>
    </row>
    <row r="27" spans="1:76" x14ac:dyDescent="0.2">
      <c r="A27" t="s">
        <v>130</v>
      </c>
      <c r="B27" t="s">
        <v>131</v>
      </c>
      <c r="C27">
        <v>708</v>
      </c>
      <c r="D27">
        <v>0.23039255084791599</v>
      </c>
      <c r="E27">
        <v>0.50910873709281601</v>
      </c>
      <c r="F27">
        <v>3.1554552682385301E-2</v>
      </c>
      <c r="G27">
        <v>2.17170493193726E-2</v>
      </c>
      <c r="H27">
        <v>9.8375033630126694E-3</v>
      </c>
      <c r="I27">
        <v>4.6200920968849597E-2</v>
      </c>
      <c r="J27">
        <v>2.7046472648328299E-2</v>
      </c>
      <c r="K27">
        <v>1.9154448320521301E-2</v>
      </c>
      <c r="L27">
        <v>5.22850085744253E-2</v>
      </c>
      <c r="M27">
        <v>2.4918113455187602E-2</v>
      </c>
      <c r="N27">
        <v>2.7366895119237698E-2</v>
      </c>
      <c r="O27">
        <v>150</v>
      </c>
      <c r="P27" t="s">
        <v>89</v>
      </c>
      <c r="Q27" t="s">
        <v>129</v>
      </c>
      <c r="R27">
        <v>0</v>
      </c>
      <c r="S27" t="s">
        <v>78</v>
      </c>
      <c r="T27" t="s">
        <v>107</v>
      </c>
      <c r="U27" s="7" t="s">
        <v>107</v>
      </c>
      <c r="V27" s="7" t="s">
        <v>107</v>
      </c>
      <c r="W27" s="7" t="s">
        <v>107</v>
      </c>
      <c r="X27">
        <f>VLOOKUP(S27,LOOKS3,4,FALSE)</f>
        <v>0.112652893784146</v>
      </c>
      <c r="Y27">
        <f>VLOOKUP(S27,LOOKS3,5,FALSE)</f>
        <v>0.415921383289591</v>
      </c>
      <c r="Z27">
        <f t="shared" si="2"/>
        <v>-0.11773965706376999</v>
      </c>
      <c r="AA27">
        <f t="shared" si="3"/>
        <v>-9.3187353803225015E-2</v>
      </c>
      <c r="AB27" s="7"/>
      <c r="AE27" s="1" t="s">
        <v>67</v>
      </c>
      <c r="AF27" s="1" t="s">
        <v>68</v>
      </c>
      <c r="AG27" s="1">
        <v>714</v>
      </c>
      <c r="AH27" s="1">
        <v>0</v>
      </c>
      <c r="AI27" s="1">
        <v>0.98356771290174705</v>
      </c>
      <c r="AJ27" s="1">
        <v>0.97240495437282404</v>
      </c>
      <c r="AK27" s="1">
        <v>22351</v>
      </c>
      <c r="AL27" s="1">
        <v>26294</v>
      </c>
      <c r="AM27" s="1">
        <v>3943</v>
      </c>
      <c r="AN27" s="1">
        <v>26289.137254902002</v>
      </c>
      <c r="AO27" s="1">
        <v>30011.399159663899</v>
      </c>
      <c r="AP27" s="1">
        <v>3722.2619047619</v>
      </c>
      <c r="AQ27" s="1">
        <v>19036.317434225301</v>
      </c>
      <c r="AR27" s="1">
        <v>20505.269139247801</v>
      </c>
      <c r="AS27" s="1">
        <v>1468.9517050224599</v>
      </c>
      <c r="AT27" s="1" t="s">
        <v>79</v>
      </c>
      <c r="AU27" s="1">
        <v>30</v>
      </c>
      <c r="AV27" s="1" t="s">
        <v>90</v>
      </c>
      <c r="AW27">
        <f>AI27-previous!AC122</f>
        <v>0.98356771290174705</v>
      </c>
      <c r="AX27">
        <f>AJ27-previous!AD122</f>
        <v>0.97240495437282404</v>
      </c>
      <c r="BE27" s="1" t="s">
        <v>61</v>
      </c>
      <c r="BF27" s="1" t="s">
        <v>62</v>
      </c>
      <c r="BG27" s="1">
        <v>923</v>
      </c>
      <c r="BH27" s="1">
        <v>0</v>
      </c>
      <c r="BI27" s="1">
        <v>0.87766369347044804</v>
      </c>
      <c r="BJ27" s="1">
        <v>0.91817460248170901</v>
      </c>
      <c r="BK27" s="1">
        <v>12.2279961026307</v>
      </c>
      <c r="BL27" s="1">
        <v>12.3</v>
      </c>
      <c r="BM27" s="1">
        <v>7.2003897369299394E-2</v>
      </c>
      <c r="BN27" s="1">
        <v>14.4605529878511</v>
      </c>
      <c r="BO27" s="1">
        <v>14.289057421451799</v>
      </c>
      <c r="BP27" s="1">
        <v>0.17149556639927299</v>
      </c>
      <c r="BQ27" s="1">
        <v>10.074525399275499</v>
      </c>
      <c r="BR27" s="1">
        <v>8.92578581215</v>
      </c>
      <c r="BS27" s="1">
        <v>1.1487395871255</v>
      </c>
      <c r="BT27" s="1" t="s">
        <v>84</v>
      </c>
      <c r="BU27" s="1">
        <v>27</v>
      </c>
      <c r="BV27" s="1" t="s">
        <v>89</v>
      </c>
      <c r="BW27">
        <f>BI27-previous!BD135</f>
        <v>0.87766369347044804</v>
      </c>
      <c r="BX27">
        <f>BJ27-previous!BE135</f>
        <v>0.91817460248170901</v>
      </c>
    </row>
    <row r="28" spans="1:76" x14ac:dyDescent="0.2">
      <c r="A28" t="s">
        <v>134</v>
      </c>
      <c r="B28" t="s">
        <v>135</v>
      </c>
      <c r="C28">
        <v>708</v>
      </c>
      <c r="D28">
        <v>0.51536277317128298</v>
      </c>
      <c r="E28">
        <v>0.60211966100849301</v>
      </c>
      <c r="F28">
        <v>0.700909369980522</v>
      </c>
      <c r="G28">
        <v>0.71083226652815801</v>
      </c>
      <c r="H28">
        <v>9.9228965476361192E-3</v>
      </c>
      <c r="I28">
        <v>0.67570977492797002</v>
      </c>
      <c r="J28">
        <v>0.701118845062359</v>
      </c>
      <c r="K28">
        <v>2.54090701343886E-2</v>
      </c>
      <c r="L28">
        <v>0.123791833423915</v>
      </c>
      <c r="M28">
        <v>0.119597171583051</v>
      </c>
      <c r="N28">
        <v>4.1946618408639199E-3</v>
      </c>
      <c r="O28">
        <v>150</v>
      </c>
      <c r="P28" t="s">
        <v>89</v>
      </c>
      <c r="Q28" t="s">
        <v>129</v>
      </c>
      <c r="R28">
        <v>0</v>
      </c>
      <c r="S28" t="s">
        <v>64</v>
      </c>
      <c r="T28" t="s">
        <v>107</v>
      </c>
      <c r="U28" s="7" t="s">
        <v>107</v>
      </c>
      <c r="V28" s="7" t="s">
        <v>107</v>
      </c>
      <c r="W28" s="7" t="s">
        <v>107</v>
      </c>
      <c r="X28">
        <f>VLOOKUP(S28,LOOKS3,4,FALSE)</f>
        <v>0.52917425205794699</v>
      </c>
      <c r="Y28">
        <f>VLOOKUP(S28,LOOKS3,5,FALSE)</f>
        <v>0.58610748091137999</v>
      </c>
      <c r="Z28">
        <f t="shared" si="2"/>
        <v>1.3811478886664008E-2</v>
      </c>
      <c r="AA28">
        <f t="shared" si="3"/>
        <v>-1.6012180097113027E-2</v>
      </c>
      <c r="AB28" s="7"/>
      <c r="AE28" s="1" t="s">
        <v>69</v>
      </c>
      <c r="AF28" s="1" t="s">
        <v>70</v>
      </c>
      <c r="AG28" s="1">
        <v>714</v>
      </c>
      <c r="AH28" s="1">
        <v>0</v>
      </c>
      <c r="AI28" s="1">
        <v>0.37597084007577802</v>
      </c>
      <c r="AJ28" s="1">
        <v>0.32539563708451902</v>
      </c>
      <c r="AK28" s="1">
        <v>102</v>
      </c>
      <c r="AL28" s="1">
        <v>614.5</v>
      </c>
      <c r="AM28" s="1">
        <v>512.5</v>
      </c>
      <c r="AN28" s="1">
        <v>189.06582633053199</v>
      </c>
      <c r="AO28" s="1">
        <v>830.10504201680703</v>
      </c>
      <c r="AP28" s="1">
        <v>641.03921568627402</v>
      </c>
      <c r="AQ28" s="1">
        <v>314.82394266542599</v>
      </c>
      <c r="AR28" s="1">
        <v>909.24580210311899</v>
      </c>
      <c r="AS28" s="1">
        <v>594.421859437693</v>
      </c>
      <c r="AT28" s="1" t="s">
        <v>79</v>
      </c>
      <c r="AU28" s="1">
        <v>31</v>
      </c>
      <c r="AV28" s="1" t="s">
        <v>90</v>
      </c>
      <c r="AW28">
        <f>AI28-previous!AC125</f>
        <v>0.37597084007577802</v>
      </c>
      <c r="AX28">
        <f>AJ28-previous!AD125</f>
        <v>0.32539563708451902</v>
      </c>
      <c r="BE28" s="1" t="s">
        <v>63</v>
      </c>
      <c r="BF28" s="1" t="s">
        <v>64</v>
      </c>
      <c r="BG28" s="1">
        <v>923</v>
      </c>
      <c r="BH28" s="1">
        <v>0</v>
      </c>
      <c r="BI28" s="1">
        <v>0.52917425205794699</v>
      </c>
      <c r="BJ28" s="1">
        <v>0.58610748091137999</v>
      </c>
      <c r="BK28" s="1">
        <v>70.228384991843399</v>
      </c>
      <c r="BL28" s="1">
        <v>71.3</v>
      </c>
      <c r="BM28" s="1">
        <v>1.0716150081566</v>
      </c>
      <c r="BN28" s="1">
        <v>67.118312563025697</v>
      </c>
      <c r="BO28" s="1">
        <v>69.951462621885199</v>
      </c>
      <c r="BP28" s="1">
        <v>2.8331500588594198</v>
      </c>
      <c r="BQ28" s="1">
        <v>13.4910948066871</v>
      </c>
      <c r="BR28" s="1">
        <v>12.619438296241499</v>
      </c>
      <c r="BS28" s="1">
        <v>0.87165651044557002</v>
      </c>
      <c r="BT28" s="1" t="s">
        <v>84</v>
      </c>
      <c r="BU28" s="1">
        <v>28</v>
      </c>
      <c r="BV28" s="1" t="s">
        <v>89</v>
      </c>
      <c r="BW28">
        <f>BI28-previous!BD138</f>
        <v>0.52917425205794699</v>
      </c>
      <c r="BX28">
        <f>BJ28-previous!BE138</f>
        <v>0.58610748091137999</v>
      </c>
    </row>
    <row r="29" spans="1:76" x14ac:dyDescent="0.2">
      <c r="A29" t="s">
        <v>138</v>
      </c>
      <c r="B29" t="s">
        <v>139</v>
      </c>
      <c r="C29">
        <v>708</v>
      </c>
      <c r="D29">
        <v>0.97515768492238697</v>
      </c>
      <c r="E29">
        <v>0.96989472389354703</v>
      </c>
      <c r="F29">
        <v>0.13761638794370501</v>
      </c>
      <c r="G29">
        <v>0.14251856735354701</v>
      </c>
      <c r="H29">
        <v>4.90217940984225E-3</v>
      </c>
      <c r="I29">
        <v>0.14730987060547401</v>
      </c>
      <c r="J29">
        <v>0.15250615238628601</v>
      </c>
      <c r="K29">
        <v>5.1962817808124404E-3</v>
      </c>
      <c r="L29">
        <v>6.6272424641364597E-2</v>
      </c>
      <c r="M29">
        <v>6.9012567268216599E-2</v>
      </c>
      <c r="N29">
        <v>2.7401426268519702E-3</v>
      </c>
      <c r="O29">
        <v>150</v>
      </c>
      <c r="P29" t="s">
        <v>89</v>
      </c>
      <c r="Q29" t="s">
        <v>129</v>
      </c>
      <c r="R29">
        <v>0</v>
      </c>
      <c r="S29" t="s">
        <v>60</v>
      </c>
      <c r="T29" t="s">
        <v>107</v>
      </c>
      <c r="U29" s="7" t="s">
        <v>107</v>
      </c>
      <c r="V29" s="7" t="s">
        <v>107</v>
      </c>
      <c r="W29" s="7" t="s">
        <v>107</v>
      </c>
      <c r="X29">
        <f>VLOOKUP(S29,LOOKS3,4,FALSE)</f>
        <v>0.92139862989841204</v>
      </c>
      <c r="Y29">
        <f>VLOOKUP(S29,LOOKS3,5,FALSE)</f>
        <v>0.92312781921409204</v>
      </c>
      <c r="Z29">
        <f t="shared" si="2"/>
        <v>-5.3759055023974933E-2</v>
      </c>
      <c r="AA29">
        <f t="shared" si="3"/>
        <v>-4.676690467945499E-2</v>
      </c>
      <c r="AB29" s="7"/>
      <c r="AE29" s="1" t="s">
        <v>71</v>
      </c>
      <c r="AF29" s="1" t="s">
        <v>72</v>
      </c>
      <c r="AG29" s="1">
        <v>714</v>
      </c>
      <c r="AH29" s="1">
        <v>0</v>
      </c>
      <c r="AI29" s="1">
        <v>0.98418891769938099</v>
      </c>
      <c r="AJ29" s="1">
        <v>0.97457154529325796</v>
      </c>
      <c r="AK29" s="1">
        <v>21460.5</v>
      </c>
      <c r="AL29" s="1">
        <v>22977</v>
      </c>
      <c r="AM29" s="1">
        <v>1516.5</v>
      </c>
      <c r="AN29" s="1">
        <v>25184.021008403401</v>
      </c>
      <c r="AO29" s="1">
        <v>26796.494397759099</v>
      </c>
      <c r="AP29" s="1">
        <v>1612.47338935574</v>
      </c>
      <c r="AQ29" s="1">
        <v>18629.999169577699</v>
      </c>
      <c r="AR29" s="1">
        <v>19080.799557141199</v>
      </c>
      <c r="AS29" s="1">
        <v>450.80038756356203</v>
      </c>
      <c r="AT29" s="1" t="s">
        <v>79</v>
      </c>
      <c r="AU29" s="1">
        <v>32</v>
      </c>
      <c r="AV29" s="1" t="s">
        <v>90</v>
      </c>
      <c r="AW29">
        <f>AI29-previous!AC128</f>
        <v>0.98418891769938099</v>
      </c>
      <c r="AX29">
        <f>AJ29-previous!AD128</f>
        <v>0.97457154529325796</v>
      </c>
      <c r="BE29" s="1" t="s">
        <v>65</v>
      </c>
      <c r="BF29" s="1" t="s">
        <v>66</v>
      </c>
      <c r="BG29" s="1">
        <v>923</v>
      </c>
      <c r="BH29" s="1">
        <v>0</v>
      </c>
      <c r="BI29" s="1">
        <v>0.29729135235842102</v>
      </c>
      <c r="BJ29" s="1">
        <v>0.46625281047159101</v>
      </c>
      <c r="BK29" s="1">
        <v>16.852981029810302</v>
      </c>
      <c r="BL29" s="1">
        <v>12.3</v>
      </c>
      <c r="BM29" s="1">
        <v>4.5529810298103</v>
      </c>
      <c r="BN29" s="1">
        <v>20.146200938420101</v>
      </c>
      <c r="BO29" s="1">
        <v>13.791765980498401</v>
      </c>
      <c r="BP29" s="1">
        <v>6.3544349579216801</v>
      </c>
      <c r="BQ29" s="1">
        <v>12.6418372453921</v>
      </c>
      <c r="BR29" s="1">
        <v>8.3579061912533792</v>
      </c>
      <c r="BS29" s="1">
        <v>4.2839310541387103</v>
      </c>
      <c r="BT29" s="1" t="s">
        <v>84</v>
      </c>
      <c r="BU29" s="1">
        <v>29</v>
      </c>
      <c r="BV29" s="1" t="s">
        <v>89</v>
      </c>
      <c r="BW29">
        <f>BI29-previous!BD141</f>
        <v>0.29729135235842102</v>
      </c>
      <c r="BX29">
        <f>BJ29-previous!BE141</f>
        <v>0.46625281047159101</v>
      </c>
    </row>
    <row r="30" spans="1:76" x14ac:dyDescent="0.2">
      <c r="A30" t="s">
        <v>141</v>
      </c>
      <c r="B30" t="s">
        <v>142</v>
      </c>
      <c r="C30">
        <v>708</v>
      </c>
      <c r="D30">
        <v>0.91940755485810099</v>
      </c>
      <c r="E30">
        <v>0.91612877397118597</v>
      </c>
      <c r="F30">
        <v>8.0227919506095105E-2</v>
      </c>
      <c r="G30">
        <v>0.10685766251256899</v>
      </c>
      <c r="H30">
        <v>2.6629743006473701E-2</v>
      </c>
      <c r="I30">
        <v>9.49236853948109E-2</v>
      </c>
      <c r="J30">
        <v>0.12096447891871601</v>
      </c>
      <c r="K30">
        <v>2.6040793523904999E-2</v>
      </c>
      <c r="L30">
        <v>6.4274166576168107E-2</v>
      </c>
      <c r="M30">
        <v>6.6548144475125401E-2</v>
      </c>
      <c r="N30">
        <v>2.2739778989573599E-3</v>
      </c>
      <c r="O30">
        <v>150</v>
      </c>
      <c r="P30" t="s">
        <v>89</v>
      </c>
      <c r="Q30" t="s">
        <v>129</v>
      </c>
      <c r="R30">
        <v>0</v>
      </c>
      <c r="S30" t="s">
        <v>74</v>
      </c>
      <c r="T30" t="s">
        <v>107</v>
      </c>
      <c r="U30" s="7" t="s">
        <v>107</v>
      </c>
      <c r="V30" s="7" t="s">
        <v>107</v>
      </c>
      <c r="W30" s="7" t="s">
        <v>107</v>
      </c>
      <c r="X30">
        <f>VLOOKUP(S30,LOOKS3,4,FALSE)</f>
        <v>0.83734934158607299</v>
      </c>
      <c r="Y30">
        <f>VLOOKUP(S30,LOOKS3,5,FALSE)</f>
        <v>0.83219201491873895</v>
      </c>
      <c r="Z30">
        <f t="shared" si="2"/>
        <v>-8.2058213272028002E-2</v>
      </c>
      <c r="AA30">
        <f t="shared" si="3"/>
        <v>-8.3936759052447019E-2</v>
      </c>
      <c r="AB30" s="7"/>
      <c r="AE30" s="1" t="s">
        <v>73</v>
      </c>
      <c r="AF30" s="1" t="s">
        <v>74</v>
      </c>
      <c r="AG30" s="1">
        <v>714</v>
      </c>
      <c r="AH30" s="1">
        <v>0</v>
      </c>
      <c r="AI30" s="1">
        <v>0.91158087102619501</v>
      </c>
      <c r="AJ30" s="1">
        <v>0.92448728706620598</v>
      </c>
      <c r="AK30" s="1">
        <v>20686.5</v>
      </c>
      <c r="AL30" s="1">
        <v>30491</v>
      </c>
      <c r="AM30" s="1">
        <v>9804.5</v>
      </c>
      <c r="AN30" s="1">
        <v>25643.879551820701</v>
      </c>
      <c r="AO30" s="1">
        <v>34829.074229691898</v>
      </c>
      <c r="AP30" s="1">
        <v>9185.1946778711499</v>
      </c>
      <c r="AQ30" s="1">
        <v>18625.3888896264</v>
      </c>
      <c r="AR30" s="1">
        <v>20865.236380949798</v>
      </c>
      <c r="AS30" s="1">
        <v>2239.8474913233699</v>
      </c>
      <c r="AT30" s="1" t="s">
        <v>79</v>
      </c>
      <c r="AU30" s="1">
        <v>33</v>
      </c>
      <c r="AV30" s="1" t="s">
        <v>90</v>
      </c>
      <c r="AW30">
        <f>AI30-previous!AC131</f>
        <v>0.91158087102619501</v>
      </c>
      <c r="AX30">
        <f>AJ30-previous!AD131</f>
        <v>0.92448728706620598</v>
      </c>
      <c r="BE30" s="1" t="s">
        <v>67</v>
      </c>
      <c r="BF30" s="1" t="s">
        <v>68</v>
      </c>
      <c r="BG30" s="1">
        <v>923</v>
      </c>
      <c r="BH30" s="1">
        <v>0</v>
      </c>
      <c r="BI30" s="1">
        <v>0.88646618371785202</v>
      </c>
      <c r="BJ30" s="1">
        <v>0.91005421192647995</v>
      </c>
      <c r="BK30" s="1">
        <v>62.708342352482802</v>
      </c>
      <c r="BL30" s="1">
        <v>66.400000000000006</v>
      </c>
      <c r="BM30" s="1">
        <v>3.6916576475172</v>
      </c>
      <c r="BN30" s="1">
        <v>60.534758789961103</v>
      </c>
      <c r="BO30" s="1">
        <v>65.173131094257897</v>
      </c>
      <c r="BP30" s="1">
        <v>4.63837230429671</v>
      </c>
      <c r="BQ30" s="1">
        <v>15.7737949678577</v>
      </c>
      <c r="BR30" s="1">
        <v>13.662137685194701</v>
      </c>
      <c r="BS30" s="1">
        <v>2.1116572826630202</v>
      </c>
      <c r="BT30" s="1" t="s">
        <v>84</v>
      </c>
      <c r="BU30" s="1">
        <v>30</v>
      </c>
      <c r="BV30" s="1" t="s">
        <v>89</v>
      </c>
      <c r="BW30">
        <f>BI30-previous!BD144</f>
        <v>0.88646618371785202</v>
      </c>
      <c r="BX30">
        <f>BJ30-previous!BE144</f>
        <v>0.91005421192647995</v>
      </c>
    </row>
    <row r="31" spans="1:76" x14ac:dyDescent="0.2">
      <c r="A31" t="s">
        <v>145</v>
      </c>
      <c r="B31" t="s">
        <v>146</v>
      </c>
      <c r="C31">
        <v>708</v>
      </c>
      <c r="D31">
        <v>0.98225381265430001</v>
      </c>
      <c r="E31">
        <v>0.979058423845096</v>
      </c>
      <c r="F31">
        <v>8.4665277674437003E-2</v>
      </c>
      <c r="G31">
        <v>9.3723743123765094E-2</v>
      </c>
      <c r="H31">
        <v>9.0584654493280296E-3</v>
      </c>
      <c r="I31">
        <v>9.3196130025014895E-2</v>
      </c>
      <c r="J31">
        <v>0.102441161774661</v>
      </c>
      <c r="K31">
        <v>9.2450317496461706E-3</v>
      </c>
      <c r="L31">
        <v>5.4761098199744902E-2</v>
      </c>
      <c r="M31">
        <v>5.6820724584334001E-2</v>
      </c>
      <c r="N31">
        <v>2.0596263845890899E-3</v>
      </c>
      <c r="O31">
        <v>150</v>
      </c>
      <c r="P31" t="s">
        <v>89</v>
      </c>
      <c r="Q31" t="s">
        <v>129</v>
      </c>
      <c r="R31">
        <v>0</v>
      </c>
      <c r="S31" t="s">
        <v>68</v>
      </c>
      <c r="T31" t="s">
        <v>107</v>
      </c>
      <c r="U31" s="7" t="s">
        <v>107</v>
      </c>
      <c r="V31" s="7" t="s">
        <v>107</v>
      </c>
      <c r="W31" s="7" t="s">
        <v>107</v>
      </c>
      <c r="X31">
        <f>VLOOKUP(S31,LOOKS3,4,FALSE)</f>
        <v>0.88646618371785202</v>
      </c>
      <c r="Y31">
        <f>VLOOKUP(S31,LOOKS3,5,FALSE)</f>
        <v>0.91005421192647995</v>
      </c>
      <c r="Z31">
        <f t="shared" si="2"/>
        <v>-9.5787628936447988E-2</v>
      </c>
      <c r="AA31">
        <f t="shared" si="3"/>
        <v>-6.9004211918616054E-2</v>
      </c>
      <c r="AB31" s="7"/>
      <c r="AE31" s="1" t="s">
        <v>75</v>
      </c>
      <c r="AF31" s="1" t="s">
        <v>76</v>
      </c>
      <c r="AG31" s="1">
        <v>714</v>
      </c>
      <c r="AH31" s="1">
        <v>0</v>
      </c>
      <c r="AI31" s="1">
        <v>0.90266556303537204</v>
      </c>
      <c r="AJ31" s="1">
        <v>0.91943234224039905</v>
      </c>
      <c r="AK31" s="1">
        <v>19654.5</v>
      </c>
      <c r="AL31" s="1">
        <v>28551</v>
      </c>
      <c r="AM31" s="1">
        <v>8896.5</v>
      </c>
      <c r="AN31" s="1">
        <v>24237.565826330501</v>
      </c>
      <c r="AO31" s="1">
        <v>32710.0756302521</v>
      </c>
      <c r="AP31" s="1">
        <v>8472.50980392157</v>
      </c>
      <c r="AQ31" s="1">
        <v>17584.0505339382</v>
      </c>
      <c r="AR31" s="1">
        <v>20025.040601483099</v>
      </c>
      <c r="AS31" s="1">
        <v>2440.9900675448698</v>
      </c>
      <c r="AT31" s="1" t="s">
        <v>79</v>
      </c>
      <c r="AU31" s="1">
        <v>34</v>
      </c>
      <c r="AV31" s="1" t="s">
        <v>90</v>
      </c>
      <c r="AW31">
        <f>AI31-previous!AC134</f>
        <v>0.90266556303537204</v>
      </c>
      <c r="AX31">
        <f>AJ31-previous!AD134</f>
        <v>0.91943234224039905</v>
      </c>
      <c r="BE31" s="1" t="s">
        <v>69</v>
      </c>
      <c r="BF31" s="1" t="s">
        <v>70</v>
      </c>
      <c r="BG31" s="1">
        <v>923</v>
      </c>
      <c r="BH31" s="1">
        <v>0</v>
      </c>
      <c r="BI31" s="1">
        <v>0.282197860868521</v>
      </c>
      <c r="BJ31" s="1">
        <v>5.5931520630994498E-2</v>
      </c>
      <c r="BK31" s="1">
        <v>0.44792833146696498</v>
      </c>
      <c r="BL31" s="1">
        <v>2.5</v>
      </c>
      <c r="BM31" s="1">
        <v>2.05207166853303</v>
      </c>
      <c r="BN31" s="1">
        <v>0.76142266062809605</v>
      </c>
      <c r="BO31" s="1">
        <v>3.1590465872156002</v>
      </c>
      <c r="BP31" s="1">
        <v>2.3976239265875101</v>
      </c>
      <c r="BQ31" s="1">
        <v>1.2842823560219101</v>
      </c>
      <c r="BR31" s="1">
        <v>2.71280644899604</v>
      </c>
      <c r="BS31" s="1">
        <v>1.4285240929741301</v>
      </c>
      <c r="BT31" s="1" t="s">
        <v>84</v>
      </c>
      <c r="BU31" s="1">
        <v>31</v>
      </c>
      <c r="BV31" s="1" t="s">
        <v>89</v>
      </c>
      <c r="BW31">
        <f>BI31-previous!BD147</f>
        <v>0.282197860868521</v>
      </c>
      <c r="BX31">
        <f>BJ31-previous!BE147</f>
        <v>5.5931520630994498E-2</v>
      </c>
    </row>
    <row r="32" spans="1:76" x14ac:dyDescent="0.2">
      <c r="A32" t="s">
        <v>149</v>
      </c>
      <c r="B32" t="s">
        <v>150</v>
      </c>
      <c r="C32">
        <v>708</v>
      </c>
      <c r="D32">
        <v>0.98531113613550703</v>
      </c>
      <c r="E32">
        <v>0.98190279827731397</v>
      </c>
      <c r="F32">
        <v>0.26711996305998298</v>
      </c>
      <c r="G32">
        <v>0.26504863113091198</v>
      </c>
      <c r="H32">
        <v>2.0713319290711599E-3</v>
      </c>
      <c r="I32">
        <v>0.28507809682274399</v>
      </c>
      <c r="J32">
        <v>0.28134476710649198</v>
      </c>
      <c r="K32">
        <v>3.73332971625184E-3</v>
      </c>
      <c r="L32">
        <v>0.11349477006240399</v>
      </c>
      <c r="M32">
        <v>0.10668128242240101</v>
      </c>
      <c r="N32">
        <v>6.8134876400032397E-3</v>
      </c>
      <c r="O32">
        <v>150</v>
      </c>
      <c r="P32" t="s">
        <v>89</v>
      </c>
      <c r="Q32" t="s">
        <v>129</v>
      </c>
      <c r="R32">
        <v>0</v>
      </c>
      <c r="S32" t="s">
        <v>58</v>
      </c>
      <c r="T32" t="s">
        <v>107</v>
      </c>
      <c r="U32" s="7" t="s">
        <v>107</v>
      </c>
      <c r="V32" s="7" t="s">
        <v>107</v>
      </c>
      <c r="W32" s="7" t="s">
        <v>107</v>
      </c>
      <c r="X32">
        <f>VLOOKUP(S32,LOOKS3,4,FALSE)</f>
        <v>0.97410609319705399</v>
      </c>
      <c r="Y32">
        <f>VLOOKUP(S32,LOOKS3,5,FALSE)</f>
        <v>0.97234166558272905</v>
      </c>
      <c r="Z32">
        <f t="shared" si="2"/>
        <v>-1.1205042938453036E-2</v>
      </c>
      <c r="AA32">
        <f t="shared" si="3"/>
        <v>-9.5611326945849173E-3</v>
      </c>
      <c r="AB32" s="7"/>
      <c r="AE32" s="1" t="s">
        <v>77</v>
      </c>
      <c r="AF32" s="1" t="s">
        <v>78</v>
      </c>
      <c r="AG32" s="1">
        <v>714</v>
      </c>
      <c r="AH32" s="1">
        <v>0</v>
      </c>
      <c r="AI32" s="1">
        <v>0.118438665997266</v>
      </c>
      <c r="AJ32" s="1">
        <v>0.61061280072658597</v>
      </c>
      <c r="AK32" s="1">
        <v>591.5</v>
      </c>
      <c r="AL32" s="1">
        <v>649.5</v>
      </c>
      <c r="AM32" s="1">
        <v>58</v>
      </c>
      <c r="AN32" s="1">
        <v>1406.3137254902001</v>
      </c>
      <c r="AO32" s="1">
        <v>886.85154061624701</v>
      </c>
      <c r="AP32" s="1">
        <v>519.46218487394901</v>
      </c>
      <c r="AQ32" s="1">
        <v>3457.20266934847</v>
      </c>
      <c r="AR32" s="1">
        <v>1051.15021503249</v>
      </c>
      <c r="AS32" s="1">
        <v>2406.05245431599</v>
      </c>
      <c r="AT32" s="1" t="s">
        <v>79</v>
      </c>
      <c r="AU32" s="1">
        <v>35</v>
      </c>
      <c r="AV32" s="1" t="s">
        <v>90</v>
      </c>
      <c r="AW32">
        <f>AI32-previous!AC137</f>
        <v>0.118438665997266</v>
      </c>
      <c r="AX32">
        <f>AJ32-previous!AD137</f>
        <v>0.61061280072658597</v>
      </c>
      <c r="BE32" s="1" t="s">
        <v>71</v>
      </c>
      <c r="BF32" s="1" t="s">
        <v>72</v>
      </c>
      <c r="BG32" s="1">
        <v>923</v>
      </c>
      <c r="BH32" s="1">
        <v>0</v>
      </c>
      <c r="BI32" s="1">
        <v>0.73783201065381399</v>
      </c>
      <c r="BJ32" s="1">
        <v>0.70103492658781497</v>
      </c>
      <c r="BK32" s="1">
        <v>97.050439464723993</v>
      </c>
      <c r="BL32" s="1">
        <v>90.2</v>
      </c>
      <c r="BM32" s="1">
        <v>6.8504394647240003</v>
      </c>
      <c r="BN32" s="1">
        <v>95.064634473523995</v>
      </c>
      <c r="BO32" s="1">
        <v>88.174539544962101</v>
      </c>
      <c r="BP32" s="1">
        <v>6.8900949285619504</v>
      </c>
      <c r="BQ32" s="1">
        <v>6.9472236467436597</v>
      </c>
      <c r="BR32" s="1">
        <v>8.2901943802656692</v>
      </c>
      <c r="BS32" s="1">
        <v>1.34297073352201</v>
      </c>
      <c r="BT32" s="1" t="s">
        <v>84</v>
      </c>
      <c r="BU32" s="1">
        <v>32</v>
      </c>
      <c r="BV32" s="1" t="s">
        <v>89</v>
      </c>
      <c r="BW32">
        <f>BI32-previous!BD150</f>
        <v>0.73783201065381399</v>
      </c>
      <c r="BX32">
        <f>BJ32-previous!BE150</f>
        <v>0.70103492658781497</v>
      </c>
    </row>
    <row r="33" spans="1:76" x14ac:dyDescent="0.2">
      <c r="A33" t="s">
        <v>153</v>
      </c>
      <c r="B33" t="s">
        <v>154</v>
      </c>
      <c r="C33">
        <v>708</v>
      </c>
      <c r="D33">
        <v>0.37923390326529299</v>
      </c>
      <c r="E33">
        <v>8.7212710750391997E-2</v>
      </c>
      <c r="F33">
        <v>4.8353845668445104E-3</v>
      </c>
      <c r="G33">
        <v>2.4774871619761999E-2</v>
      </c>
      <c r="H33">
        <v>1.9939487052917499E-2</v>
      </c>
      <c r="I33">
        <v>7.8347992104063399E-3</v>
      </c>
      <c r="J33">
        <v>3.1838660019885098E-2</v>
      </c>
      <c r="K33">
        <v>2.4003860809478701E-2</v>
      </c>
      <c r="L33">
        <v>1.22645048326625E-2</v>
      </c>
      <c r="M33">
        <v>2.7535967424062599E-2</v>
      </c>
      <c r="N33">
        <v>1.52714625914001E-2</v>
      </c>
      <c r="O33">
        <v>150</v>
      </c>
      <c r="P33" t="s">
        <v>89</v>
      </c>
      <c r="Q33" t="s">
        <v>129</v>
      </c>
      <c r="R33">
        <v>1</v>
      </c>
      <c r="S33" t="s">
        <v>70</v>
      </c>
      <c r="T33" t="s">
        <v>107</v>
      </c>
      <c r="U33" s="7" t="s">
        <v>107</v>
      </c>
      <c r="V33" s="7" t="s">
        <v>107</v>
      </c>
      <c r="W33" s="7" t="s">
        <v>107</v>
      </c>
      <c r="X33">
        <f>VLOOKUP(S33,LOOKS3,4,FALSE)</f>
        <v>0.282197860868521</v>
      </c>
      <c r="Y33">
        <f>VLOOKUP(S33,LOOKS3,5,FALSE)</f>
        <v>5.5931520630994498E-2</v>
      </c>
      <c r="Z33">
        <f t="shared" si="2"/>
        <v>-9.7036042396771993E-2</v>
      </c>
      <c r="AA33">
        <f t="shared" si="3"/>
        <v>-3.1281190119397499E-2</v>
      </c>
      <c r="AB33" s="7"/>
      <c r="BE33" s="1" t="s">
        <v>73</v>
      </c>
      <c r="BF33" s="1" t="s">
        <v>74</v>
      </c>
      <c r="BG33" s="1">
        <v>923</v>
      </c>
      <c r="BH33" s="1">
        <v>0</v>
      </c>
      <c r="BI33" s="1">
        <v>0.83734934158607299</v>
      </c>
      <c r="BJ33" s="1">
        <v>0.83219201491873895</v>
      </c>
      <c r="BK33" s="1">
        <v>30.101778952771099</v>
      </c>
      <c r="BL33" s="1">
        <v>41.7</v>
      </c>
      <c r="BM33" s="1">
        <v>11.5982210472289</v>
      </c>
      <c r="BN33" s="1">
        <v>31.479299119049202</v>
      </c>
      <c r="BO33" s="1">
        <v>41.968039003250297</v>
      </c>
      <c r="BP33" s="1">
        <v>10.488739884201101</v>
      </c>
      <c r="BQ33" s="1">
        <v>13.9330717057444</v>
      </c>
      <c r="BR33" s="1">
        <v>15.0899086803441</v>
      </c>
      <c r="BS33" s="1">
        <v>1.15683697459969</v>
      </c>
      <c r="BT33" s="1" t="s">
        <v>84</v>
      </c>
      <c r="BU33" s="1">
        <v>33</v>
      </c>
      <c r="BV33" s="1" t="s">
        <v>89</v>
      </c>
      <c r="BW33">
        <f>BI33-previous!BD153</f>
        <v>0.83734934158607299</v>
      </c>
      <c r="BX33">
        <f>BJ33-previous!BE153</f>
        <v>0.83219201491873895</v>
      </c>
    </row>
    <row r="34" spans="1:76" x14ac:dyDescent="0.2">
      <c r="A34" t="s">
        <v>157</v>
      </c>
      <c r="B34" t="s">
        <v>158</v>
      </c>
      <c r="C34">
        <v>708</v>
      </c>
      <c r="D34">
        <v>0.64885332719261501</v>
      </c>
      <c r="E34">
        <v>0.64913820908723596</v>
      </c>
      <c r="F34">
        <v>0.96305447977716796</v>
      </c>
      <c r="G34">
        <v>0.87549423073435995</v>
      </c>
      <c r="H34">
        <v>8.75602490428085E-2</v>
      </c>
      <c r="I34">
        <v>0.947633984237783</v>
      </c>
      <c r="J34">
        <v>0.85585589054617195</v>
      </c>
      <c r="K34">
        <v>9.1778093691610496E-2</v>
      </c>
      <c r="L34">
        <v>4.82667426679299E-2</v>
      </c>
      <c r="M34">
        <v>8.2472787280068294E-2</v>
      </c>
      <c r="N34">
        <v>3.4206044612138303E-2</v>
      </c>
      <c r="O34">
        <v>150</v>
      </c>
      <c r="P34" t="s">
        <v>89</v>
      </c>
      <c r="Q34" t="s">
        <v>129</v>
      </c>
      <c r="R34">
        <v>1</v>
      </c>
      <c r="S34" t="s">
        <v>72</v>
      </c>
      <c r="T34" t="s">
        <v>107</v>
      </c>
      <c r="U34" s="7" t="s">
        <v>107</v>
      </c>
      <c r="V34" s="7" t="s">
        <v>107</v>
      </c>
      <c r="W34" s="7" t="s">
        <v>107</v>
      </c>
      <c r="X34">
        <f>VLOOKUP(S34,LOOKS3,4,FALSE)</f>
        <v>0.73783201065381399</v>
      </c>
      <c r="Y34">
        <f>VLOOKUP(S34,LOOKS3,5,FALSE)</f>
        <v>0.70103492658781497</v>
      </c>
      <c r="Z34">
        <f t="shared" si="2"/>
        <v>8.8978683461198971E-2</v>
      </c>
      <c r="AA34">
        <f t="shared" si="3"/>
        <v>5.1896717500579004E-2</v>
      </c>
      <c r="AB34" s="7"/>
      <c r="BE34" s="1" t="s">
        <v>75</v>
      </c>
      <c r="BF34" s="1" t="s">
        <v>76</v>
      </c>
      <c r="BG34" s="1">
        <v>923</v>
      </c>
      <c r="BH34" s="1">
        <v>0</v>
      </c>
      <c r="BI34" s="1">
        <v>9.1642027042528398E-2</v>
      </c>
      <c r="BJ34" s="1">
        <v>0.48239589327329002</v>
      </c>
      <c r="BK34" s="1">
        <v>96.699946650407696</v>
      </c>
      <c r="BL34" s="1">
        <v>95.7</v>
      </c>
      <c r="BM34" s="1">
        <v>0.99994665040769304</v>
      </c>
      <c r="BN34" s="1">
        <v>94.792834765679601</v>
      </c>
      <c r="BO34" s="1">
        <v>94.150812567713999</v>
      </c>
      <c r="BP34" s="1">
        <v>0.64202219796567295</v>
      </c>
      <c r="BQ34" s="1">
        <v>7.1011304564648201</v>
      </c>
      <c r="BR34" s="1">
        <v>6.7950127566384104</v>
      </c>
      <c r="BS34" s="1">
        <v>0.30611769982641102</v>
      </c>
      <c r="BT34" s="1" t="s">
        <v>84</v>
      </c>
      <c r="BU34" s="1">
        <v>34</v>
      </c>
      <c r="BV34" s="1" t="s">
        <v>89</v>
      </c>
      <c r="BW34">
        <f>BI34-previous!BD156</f>
        <v>9.1642027042528398E-2</v>
      </c>
      <c r="BX34">
        <f>BJ34-previous!BE156</f>
        <v>0.48239589327329002</v>
      </c>
    </row>
    <row r="35" spans="1:76" x14ac:dyDescent="0.2">
      <c r="A35" t="s">
        <v>161</v>
      </c>
      <c r="B35" t="s">
        <v>162</v>
      </c>
      <c r="C35">
        <v>708</v>
      </c>
      <c r="D35">
        <v>0.33883784238848302</v>
      </c>
      <c r="E35">
        <v>0.52539086268086799</v>
      </c>
      <c r="F35">
        <v>0.172149815252124</v>
      </c>
      <c r="G35">
        <v>0.12852888361401399</v>
      </c>
      <c r="H35">
        <v>4.3620931638109997E-2</v>
      </c>
      <c r="I35">
        <v>0.19999575242909201</v>
      </c>
      <c r="J35">
        <v>0.14165929049676201</v>
      </c>
      <c r="K35">
        <v>5.8336461932330101E-2</v>
      </c>
      <c r="L35">
        <v>0.122396534677473</v>
      </c>
      <c r="M35">
        <v>8.3331304377616502E-2</v>
      </c>
      <c r="N35">
        <v>3.9065230299856098E-2</v>
      </c>
      <c r="O35">
        <v>150</v>
      </c>
      <c r="P35" t="s">
        <v>89</v>
      </c>
      <c r="Q35" t="s">
        <v>129</v>
      </c>
      <c r="R35">
        <v>0</v>
      </c>
      <c r="S35" t="s">
        <v>66</v>
      </c>
      <c r="T35" t="s">
        <v>107</v>
      </c>
      <c r="U35" s="7" t="s">
        <v>107</v>
      </c>
      <c r="V35" s="7" t="s">
        <v>107</v>
      </c>
      <c r="W35" s="7" t="s">
        <v>107</v>
      </c>
      <c r="X35">
        <f>VLOOKUP(S35,LOOKS3,4,FALSE)</f>
        <v>0.29729135235842102</v>
      </c>
      <c r="Y35">
        <f>VLOOKUP(S35,LOOKS3,5,FALSE)</f>
        <v>0.46625281047159101</v>
      </c>
      <c r="Z35">
        <f t="shared" si="2"/>
        <v>-4.1546490030062E-2</v>
      </c>
      <c r="AA35">
        <f t="shared" si="3"/>
        <v>-5.9138052209276981E-2</v>
      </c>
      <c r="AB35" s="7"/>
      <c r="BE35" s="1" t="s">
        <v>77</v>
      </c>
      <c r="BF35" s="1" t="s">
        <v>78</v>
      </c>
      <c r="BG35" s="1">
        <v>923</v>
      </c>
      <c r="BH35" s="1">
        <v>0</v>
      </c>
      <c r="BI35" s="1">
        <v>0.112652893784146</v>
      </c>
      <c r="BJ35" s="1">
        <v>0.415921383289591</v>
      </c>
      <c r="BK35" s="1">
        <v>3.3000533495922602</v>
      </c>
      <c r="BL35" s="1">
        <v>2.2999999999999998</v>
      </c>
      <c r="BM35" s="1">
        <v>1.0000533495922601</v>
      </c>
      <c r="BN35" s="1">
        <v>5.2071652343203496</v>
      </c>
      <c r="BO35" s="1">
        <v>2.802383531961</v>
      </c>
      <c r="BP35" s="1">
        <v>2.4047817023593598</v>
      </c>
      <c r="BQ35" s="1">
        <v>7.1011304564648201</v>
      </c>
      <c r="BR35" s="1">
        <v>2.4602247477333701</v>
      </c>
      <c r="BS35" s="1">
        <v>4.6409057087314496</v>
      </c>
      <c r="BT35" s="1" t="s">
        <v>84</v>
      </c>
      <c r="BU35" s="1">
        <v>35</v>
      </c>
      <c r="BV35" s="1" t="s">
        <v>89</v>
      </c>
      <c r="BW35">
        <f>BI35-previous!BD159</f>
        <v>0.112652893784146</v>
      </c>
      <c r="BX35">
        <f>BJ35-previous!BE159</f>
        <v>0.415921383289591</v>
      </c>
    </row>
    <row r="36" spans="1:76" x14ac:dyDescent="0.2">
      <c r="A36" t="s">
        <v>165</v>
      </c>
      <c r="B36" t="s">
        <v>166</v>
      </c>
      <c r="C36">
        <v>708</v>
      </c>
      <c r="D36">
        <v>0.124634235999994</v>
      </c>
      <c r="E36">
        <v>0.41228450155246799</v>
      </c>
      <c r="F36">
        <v>0.96818057730850904</v>
      </c>
      <c r="G36">
        <v>0.95475010449738196</v>
      </c>
      <c r="H36">
        <v>1.3430472811126901E-2</v>
      </c>
      <c r="I36">
        <v>0.95347662923292797</v>
      </c>
      <c r="J36">
        <v>0.93904257861600504</v>
      </c>
      <c r="K36">
        <v>1.44340506169232E-2</v>
      </c>
      <c r="L36">
        <v>5.2302931960351101E-2</v>
      </c>
      <c r="M36">
        <v>6.0950333576663601E-2</v>
      </c>
      <c r="N36">
        <v>8.6474016163124896E-3</v>
      </c>
      <c r="O36">
        <v>150</v>
      </c>
      <c r="P36" t="s">
        <v>89</v>
      </c>
      <c r="Q36" t="s">
        <v>129</v>
      </c>
      <c r="R36">
        <v>0</v>
      </c>
      <c r="S36" t="s">
        <v>76</v>
      </c>
      <c r="T36" t="s">
        <v>107</v>
      </c>
      <c r="U36" s="7" t="s">
        <v>107</v>
      </c>
      <c r="V36" s="7" t="s">
        <v>107</v>
      </c>
      <c r="W36" s="7" t="s">
        <v>107</v>
      </c>
      <c r="X36">
        <f>VLOOKUP(S36,LOOKS3,4,FALSE)</f>
        <v>9.1642027042528398E-2</v>
      </c>
      <c r="Y36">
        <f>VLOOKUP(S36,LOOKS3,5,FALSE)</f>
        <v>0.48239589327329002</v>
      </c>
      <c r="Z36">
        <f t="shared" si="2"/>
        <v>-3.2992208957465602E-2</v>
      </c>
      <c r="AA36">
        <f t="shared" si="3"/>
        <v>7.0111391720822036E-2</v>
      </c>
      <c r="AB36" s="7"/>
    </row>
    <row r="37" spans="1:76" x14ac:dyDescent="0.2">
      <c r="A37" t="s">
        <v>169</v>
      </c>
      <c r="B37" t="s">
        <v>170</v>
      </c>
      <c r="C37">
        <v>708</v>
      </c>
      <c r="D37">
        <v>0.70813885131524801</v>
      </c>
      <c r="E37">
        <v>0.90381310369329104</v>
      </c>
      <c r="F37">
        <v>1.53876599593937E-2</v>
      </c>
      <c r="G37">
        <v>1.6200537567507198E-2</v>
      </c>
      <c r="H37">
        <v>8.1287760811349396E-4</v>
      </c>
      <c r="I37">
        <v>1.8883954209731098E-2</v>
      </c>
      <c r="J37">
        <v>1.9628432481448899E-2</v>
      </c>
      <c r="K37">
        <v>7.4447827171779E-4</v>
      </c>
      <c r="L37">
        <v>1.40091643194172E-2</v>
      </c>
      <c r="M37">
        <v>1.2907767944653099E-2</v>
      </c>
      <c r="N37">
        <v>1.1013963747641001E-3</v>
      </c>
      <c r="O37">
        <v>150</v>
      </c>
      <c r="P37" t="s">
        <v>89</v>
      </c>
      <c r="Q37" t="s">
        <v>129</v>
      </c>
      <c r="R37">
        <v>0</v>
      </c>
      <c r="S37" t="s">
        <v>62</v>
      </c>
      <c r="T37" t="s">
        <v>107</v>
      </c>
      <c r="U37" s="7" t="s">
        <v>107</v>
      </c>
      <c r="V37" s="7" t="s">
        <v>107</v>
      </c>
      <c r="W37" s="7" t="s">
        <v>107</v>
      </c>
      <c r="X37">
        <f>VLOOKUP(S37,LOOKS3,4,FALSE)</f>
        <v>0.87766369347044804</v>
      </c>
      <c r="Y37">
        <f>VLOOKUP(S37,LOOKS3,5,FALSE)</f>
        <v>0.91817460248170901</v>
      </c>
      <c r="Z37">
        <f t="shared" si="2"/>
        <v>0.16952484215520003</v>
      </c>
      <c r="AA37">
        <f t="shared" si="3"/>
        <v>1.436149878841797E-2</v>
      </c>
      <c r="AB37" s="7"/>
    </row>
  </sheetData>
  <sortState ref="A2:U37">
    <sortCondition ref="P2:P37"/>
  </sortState>
  <conditionalFormatting sqref="AI1:AJ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:BJ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previous</vt:lpstr>
      <vt:lpstr>new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2018-01-12T15:54:32Z</dcterms:created>
  <dcterms:modified xsi:type="dcterms:W3CDTF">2018-01-19T23:10:21Z</dcterms:modified>
</cp:coreProperties>
</file>