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ty/git/auto-fcs/explore/openCyto/TcellSubs/"/>
    </mc:Choice>
  </mc:AlternateContent>
  <bookViews>
    <workbookView xWindow="3800" yWindow="1600" windowWidth="27520" windowHeight="16540" activeTab="1" xr2:uid="{825B6492-B9AB-B845-BE5E-A2DFB812447A}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2" l="1"/>
  <c r="T2" i="2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</calcChain>
</file>

<file path=xl/sharedStrings.xml><?xml version="1.0" encoding="utf-8"?>
<sst xmlns="http://schemas.openxmlformats.org/spreadsheetml/2006/main" count="256" uniqueCount="79">
  <si>
    <t>POPULATION</t>
  </si>
  <si>
    <t>PEARSON</t>
  </si>
  <si>
    <t>SPEARMAN</t>
  </si>
  <si>
    <t>N</t>
  </si>
  <si>
    <t>METRIC</t>
  </si>
  <si>
    <t>Cyto Ts_central memory</t>
  </si>
  <si>
    <t>COUNT</t>
  </si>
  <si>
    <t>FREQ_PARENT</t>
  </si>
  <si>
    <t>Cyto Ts_effector</t>
  </si>
  <si>
    <t>Cyto Ts_effector memory</t>
  </si>
  <si>
    <t>Cyto Ts_naive</t>
  </si>
  <si>
    <t>Helper Ts_central memory</t>
  </si>
  <si>
    <t>Helper Ts_effector</t>
  </si>
  <si>
    <t>Helper Ts_effector memory</t>
  </si>
  <si>
    <t>Helper Ts_naive</t>
  </si>
  <si>
    <t>CELL.TYPE</t>
  </si>
  <si>
    <t>OC_POP</t>
  </si>
  <si>
    <t>NUM_MANUAL_POPS_ZEROED_OUT</t>
  </si>
  <si>
    <t>MEDIAN_OC</t>
  </si>
  <si>
    <t>MEDIAN_MANUAL</t>
  </si>
  <si>
    <t>ABS_DIFF_MEDIAN</t>
  </si>
  <si>
    <t>MEAN_OC</t>
  </si>
  <si>
    <t>MEAN_MANUAL</t>
  </si>
  <si>
    <t>ABS_DIFF_MEAN</t>
  </si>
  <si>
    <t>SD_OC</t>
  </si>
  <si>
    <t>SD_MANUAL</t>
  </si>
  <si>
    <t>ABS_DIFF_SD</t>
  </si>
  <si>
    <t>FILTER</t>
  </si>
  <si>
    <t>POP_NUMBER</t>
  </si>
  <si>
    <t>Diff  Correl</t>
  </si>
  <si>
    <t>B lymphocytes</t>
  </si>
  <si>
    <t>B cells (CD3- CD19+)</t>
  </si>
  <si>
    <t>FREQ</t>
  </si>
  <si>
    <t>FREQ_PBMC_LYMPH</t>
  </si>
  <si>
    <t>IgD+ memory B cells</t>
  </si>
  <si>
    <t>IgD+ memory Bcells (CD27+)</t>
  </si>
  <si>
    <t>IgD- memory B cells</t>
  </si>
  <si>
    <t>IgD- memory Bcells (CD27+)</t>
  </si>
  <si>
    <t>Naive B cells</t>
  </si>
  <si>
    <t>naive Bcells (CD27- IgD+)</t>
  </si>
  <si>
    <t>T cells</t>
  </si>
  <si>
    <t>Tcells (CD3+ CD19-)</t>
  </si>
  <si>
    <t>Cytotoxic T cells</t>
  </si>
  <si>
    <t>cytotoxic Tcells-CD8+</t>
  </si>
  <si>
    <t>Activated Cytotoxic Tcells</t>
  </si>
  <si>
    <t>activated cytotoxic Tcells (CD8+ HLA-DR+)</t>
  </si>
  <si>
    <t>Central Memory cytotoxic T cells</t>
  </si>
  <si>
    <t>central memory cytotoxic Tcells (CCR7+ , CD45RA-)</t>
  </si>
  <si>
    <t>Effector (E) cytotoxic T cells</t>
  </si>
  <si>
    <t>effector cytotoxic Tcells  (CCR7-  CD45RA+)</t>
  </si>
  <si>
    <t>pE cytotoxic T cells</t>
  </si>
  <si>
    <t>pE cytotoxic Tcells (CD27-  CD28-)</t>
  </si>
  <si>
    <t>pE1 cytotoxic T cells</t>
  </si>
  <si>
    <t>pE1 cytotoxic Tcells (CD27+  CD28+)</t>
  </si>
  <si>
    <t>pE2 cytotoxic T cells</t>
  </si>
  <si>
    <t>pE2 cytotoxic Tcells (CD27+ , CD28-)</t>
  </si>
  <si>
    <t>Effector Memory (EM) Cytotoxic T cells</t>
  </si>
  <si>
    <t>effector memory cytotoxic Tcells (CCR7- , CD45RA-)</t>
  </si>
  <si>
    <t>EM1 cytotoxic T cells</t>
  </si>
  <si>
    <t>EM1 cytotoxic Tcells (CD27+  CD28+)</t>
  </si>
  <si>
    <t>EM2 cytotoxic T cells</t>
  </si>
  <si>
    <t>EM2 cytotoxic Tcells (CD27+  CD28-)</t>
  </si>
  <si>
    <t>EM3 cytotoxic T cells</t>
  </si>
  <si>
    <t>EM3 cytotoxic Tcells (CD27-  CD28-)</t>
  </si>
  <si>
    <t>EM4 cytotoxic T cells</t>
  </si>
  <si>
    <t>EM4 cytotoxic Tcells (CD27-  CD28+)</t>
  </si>
  <si>
    <t>Naïve cytotoxic T cells</t>
  </si>
  <si>
    <t>naive helper Tcells (CCR7+ CD45RA+)</t>
  </si>
  <si>
    <t>Helper T cells</t>
  </si>
  <si>
    <t>Helper Tcells-CD4+</t>
  </si>
  <si>
    <t>Central Memory Naïve T cells</t>
  </si>
  <si>
    <t>central memory helper Tcells (CCR7+ CD45RA-)</t>
  </si>
  <si>
    <t>Effector Helper T cells</t>
  </si>
  <si>
    <t>effector helper Tcells (CCR7- CD45RA+)</t>
  </si>
  <si>
    <t>Effector memory helper T cells</t>
  </si>
  <si>
    <t>effector memory helper Tcells (CCR7- CD45RA-)</t>
  </si>
  <si>
    <t>Naïve Helper T cells</t>
  </si>
  <si>
    <t>naive helper Tcells (CD95- CD28+)</t>
  </si>
  <si>
    <t>All P1-P2 matched samples  without abnormal/bad/manual annotations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</si>
</sst>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y/git/auto-fcs/explore/openCyto/compManual/Manual_OC_comp_01_15_18_V2_count_freqLP_newSe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vious"/>
      <sheetName val="new"/>
    </sheetNames>
    <sheetDataSet>
      <sheetData sheetId="0">
        <row r="87">
          <cell r="E87">
            <v>0.82850077689314305</v>
          </cell>
          <cell r="F87">
            <v>0.91264610113730804</v>
          </cell>
        </row>
        <row r="88">
          <cell r="E88">
            <v>0.87167483880416596</v>
          </cell>
          <cell r="F88">
            <v>0.88587041362415397</v>
          </cell>
        </row>
        <row r="89">
          <cell r="E89">
            <v>0.82982298865458504</v>
          </cell>
          <cell r="F89">
            <v>0.91298425631486102</v>
          </cell>
        </row>
        <row r="90">
          <cell r="E90">
            <v>0.87079711890525302</v>
          </cell>
          <cell r="F90">
            <v>0.88797749853367403</v>
          </cell>
        </row>
        <row r="91">
          <cell r="E91">
            <v>0.67224729871968003</v>
          </cell>
          <cell r="F91">
            <v>0.88647649981305598</v>
          </cell>
        </row>
        <row r="92">
          <cell r="E92">
            <v>0.43646967768849498</v>
          </cell>
          <cell r="F92">
            <v>0.58494732333417299</v>
          </cell>
        </row>
        <row r="93">
          <cell r="E93">
            <v>0.84093987263212799</v>
          </cell>
          <cell r="F93">
            <v>0.91485381042212299</v>
          </cell>
        </row>
        <row r="94">
          <cell r="E94">
            <v>0.92894642373893499</v>
          </cell>
          <cell r="F94">
            <v>0.92547694950070203</v>
          </cell>
        </row>
        <row r="95">
          <cell r="E95">
            <v>0.33199647093337598</v>
          </cell>
          <cell r="F95">
            <v>0.63185675352234905</v>
          </cell>
        </row>
        <row r="96">
          <cell r="E96">
            <v>0.91542509039825504</v>
          </cell>
          <cell r="F96">
            <v>0.93680695371935996</v>
          </cell>
        </row>
        <row r="97">
          <cell r="E97">
            <v>0.70965309854357606</v>
          </cell>
          <cell r="F97">
            <v>0.87909437194770101</v>
          </cell>
        </row>
        <row r="98">
          <cell r="E98">
            <v>0.42042446322856702</v>
          </cell>
          <cell r="F98">
            <v>0.60527812563338901</v>
          </cell>
        </row>
        <row r="99">
          <cell r="E99">
            <v>0.98784179914160897</v>
          </cell>
          <cell r="F99">
            <v>0.98553238489776296</v>
          </cell>
        </row>
        <row r="100">
          <cell r="E100">
            <v>0.99733507205656002</v>
          </cell>
          <cell r="F100">
            <v>0.99599609746782503</v>
          </cell>
        </row>
        <row r="101">
          <cell r="E101">
            <v>0.98719611802463503</v>
          </cell>
          <cell r="F101">
            <v>0.98471736888918304</v>
          </cell>
        </row>
        <row r="102">
          <cell r="E102">
            <v>0.99072039613685803</v>
          </cell>
          <cell r="F102">
            <v>0.98843491236991099</v>
          </cell>
        </row>
        <row r="103">
          <cell r="E103">
            <v>0.99358941020046099</v>
          </cell>
          <cell r="F103">
            <v>0.99220671658716098</v>
          </cell>
        </row>
        <row r="104">
          <cell r="E104">
            <v>0.92887258625459301</v>
          </cell>
          <cell r="F104">
            <v>0.91988096211647796</v>
          </cell>
        </row>
        <row r="105">
          <cell r="E105">
            <v>0.103311479686298</v>
          </cell>
          <cell r="F105">
            <v>0.204070683361465</v>
          </cell>
        </row>
        <row r="106">
          <cell r="E106">
            <v>0.45917846166742199</v>
          </cell>
          <cell r="F106">
            <v>0.62710966985387295</v>
          </cell>
        </row>
        <row r="107">
          <cell r="E107">
            <v>0.60700227773028503</v>
          </cell>
          <cell r="F107">
            <v>0.57716809604594299</v>
          </cell>
        </row>
        <row r="108">
          <cell r="E108">
            <v>0.78008657960344796</v>
          </cell>
          <cell r="F108">
            <v>0.78588339665240803</v>
          </cell>
        </row>
        <row r="109">
          <cell r="E109">
            <v>0.94310793450150499</v>
          </cell>
          <cell r="F109">
            <v>0.91199620723194896</v>
          </cell>
        </row>
        <row r="110">
          <cell r="E110">
            <v>0.77930456460362096</v>
          </cell>
          <cell r="F110">
            <v>0.77935025538869596</v>
          </cell>
        </row>
        <row r="111">
          <cell r="E111">
            <v>0.91387378758814497</v>
          </cell>
          <cell r="F111">
            <v>0.91486229587335299</v>
          </cell>
        </row>
        <row r="112">
          <cell r="E112">
            <v>0.722658686067714</v>
          </cell>
          <cell r="F112">
            <v>0.72757945640599497</v>
          </cell>
        </row>
        <row r="113">
          <cell r="E113">
            <v>0.54363563580616603</v>
          </cell>
          <cell r="F113">
            <v>0.58659571087343798</v>
          </cell>
        </row>
        <row r="114">
          <cell r="E114">
            <v>0.74727809853257499</v>
          </cell>
          <cell r="F114">
            <v>0.77452332525275303</v>
          </cell>
        </row>
        <row r="115">
          <cell r="E115">
            <v>0.47743609237506301</v>
          </cell>
          <cell r="F115">
            <v>0.50338771573364605</v>
          </cell>
        </row>
        <row r="116">
          <cell r="E116">
            <v>0.78550026522350702</v>
          </cell>
          <cell r="F116">
            <v>0.76933559948128405</v>
          </cell>
        </row>
        <row r="117">
          <cell r="E117">
            <v>0.61409746220351802</v>
          </cell>
          <cell r="F117">
            <v>0.75542835522533602</v>
          </cell>
        </row>
        <row r="118">
          <cell r="E118">
            <v>0.76451811615045395</v>
          </cell>
          <cell r="F118">
            <v>0.70612601372218797</v>
          </cell>
        </row>
        <row r="119">
          <cell r="E119">
            <v>0.56960414564273898</v>
          </cell>
          <cell r="F119">
            <v>0.70553646715711105</v>
          </cell>
        </row>
        <row r="120">
          <cell r="E120">
            <v>0.79004189746570297</v>
          </cell>
          <cell r="F120">
            <v>0.76909053518156301</v>
          </cell>
        </row>
        <row r="121">
          <cell r="E121">
            <v>0.71020351504794998</v>
          </cell>
          <cell r="F121">
            <v>0.719665892629613</v>
          </cell>
        </row>
        <row r="122">
          <cell r="E122">
            <v>0.76071549945415395</v>
          </cell>
          <cell r="F122">
            <v>0.67886510969789804</v>
          </cell>
        </row>
        <row r="123">
          <cell r="E123">
            <v>0.68396835136967205</v>
          </cell>
          <cell r="F123">
            <v>0.758584217420749</v>
          </cell>
        </row>
        <row r="124">
          <cell r="E124">
            <v>0.39128667754154001</v>
          </cell>
          <cell r="F124">
            <v>0.44193126872479799</v>
          </cell>
        </row>
        <row r="125">
          <cell r="E125">
            <v>0.96747943350837995</v>
          </cell>
          <cell r="F125">
            <v>0.97514634457368998</v>
          </cell>
        </row>
        <row r="126">
          <cell r="E126">
            <v>0.99250931813555698</v>
          </cell>
          <cell r="F126">
            <v>0.99195986713786899</v>
          </cell>
        </row>
        <row r="127">
          <cell r="E127">
            <v>0.998093488617942</v>
          </cell>
          <cell r="F127">
            <v>0.998148890776415</v>
          </cell>
        </row>
        <row r="128">
          <cell r="E128">
            <v>0.75526154207426699</v>
          </cell>
          <cell r="F128">
            <v>0.74361626156963201</v>
          </cell>
        </row>
        <row r="131">
          <cell r="E131">
            <v>0.83474328307517098</v>
          </cell>
          <cell r="F131">
            <v>0.86187792146276898</v>
          </cell>
        </row>
        <row r="132">
          <cell r="E132">
            <v>0.90906376585249704</v>
          </cell>
          <cell r="F132">
            <v>0.91639844109443303</v>
          </cell>
        </row>
        <row r="133">
          <cell r="E133">
            <v>0.69541772929442702</v>
          </cell>
          <cell r="F133">
            <v>0.65618541634205996</v>
          </cell>
        </row>
        <row r="134">
          <cell r="E134">
            <v>0.62919744471886296</v>
          </cell>
          <cell r="F134">
            <v>0.77090530218862996</v>
          </cell>
        </row>
        <row r="135">
          <cell r="E135">
            <v>0.61674031128875695</v>
          </cell>
          <cell r="F135">
            <v>0.40183468980801401</v>
          </cell>
        </row>
        <row r="136">
          <cell r="E136">
            <v>0.57912791217138004</v>
          </cell>
          <cell r="F136">
            <v>0.50184440862880697</v>
          </cell>
        </row>
        <row r="137">
          <cell r="E137">
            <v>0.97056105776589496</v>
          </cell>
          <cell r="F137">
            <v>0.97421983668831102</v>
          </cell>
        </row>
        <row r="138">
          <cell r="E138">
            <v>0.98706697496603801</v>
          </cell>
          <cell r="F138">
            <v>0.98377813907784295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63B8-43C2-234F-A8E0-07FCFA4763CA}">
  <dimension ref="A1:E17"/>
  <sheetViews>
    <sheetView workbookViewId="0">
      <selection activeCell="B11" sqref="B11"/>
    </sheetView>
  </sheetViews>
  <sheetFormatPr baseColWidth="10" defaultRowHeight="16"/>
  <cols>
    <col min="1" max="1" width="24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0.77620564136853598</v>
      </c>
      <c r="C2">
        <v>0.70033831134623403</v>
      </c>
      <c r="D2">
        <v>285</v>
      </c>
      <c r="E2" t="s">
        <v>6</v>
      </c>
    </row>
    <row r="3" spans="1:5">
      <c r="A3" t="s">
        <v>5</v>
      </c>
      <c r="B3">
        <v>0.61125554504135304</v>
      </c>
      <c r="C3">
        <v>0.62541120850980003</v>
      </c>
      <c r="D3">
        <v>285</v>
      </c>
      <c r="E3" t="s">
        <v>7</v>
      </c>
    </row>
    <row r="4" spans="1:5">
      <c r="A4" t="s">
        <v>8</v>
      </c>
      <c r="B4">
        <v>0.92193911571836895</v>
      </c>
      <c r="C4">
        <v>0.92742291977779201</v>
      </c>
      <c r="D4">
        <v>285</v>
      </c>
      <c r="E4" t="s">
        <v>6</v>
      </c>
    </row>
    <row r="5" spans="1:5">
      <c r="A5" t="s">
        <v>8</v>
      </c>
      <c r="B5">
        <v>0.71933288131973205</v>
      </c>
      <c r="C5">
        <v>0.74528607048992501</v>
      </c>
      <c r="D5">
        <v>285</v>
      </c>
      <c r="E5" t="s">
        <v>7</v>
      </c>
    </row>
    <row r="6" spans="1:5">
      <c r="A6" t="s">
        <v>9</v>
      </c>
      <c r="B6">
        <v>0.76195412986043498</v>
      </c>
      <c r="C6">
        <v>0.72760553060049804</v>
      </c>
      <c r="D6">
        <v>285</v>
      </c>
      <c r="E6" t="s">
        <v>6</v>
      </c>
    </row>
    <row r="7" spans="1:5">
      <c r="A7" t="s">
        <v>9</v>
      </c>
      <c r="B7">
        <v>0.50166227702550903</v>
      </c>
      <c r="C7">
        <v>0.53073657254532003</v>
      </c>
      <c r="D7">
        <v>285</v>
      </c>
      <c r="E7" t="s">
        <v>7</v>
      </c>
    </row>
    <row r="8" spans="1:5">
      <c r="A8" t="s">
        <v>10</v>
      </c>
      <c r="B8">
        <v>0.57582674048051097</v>
      </c>
      <c r="C8">
        <v>0.83486643490544998</v>
      </c>
      <c r="D8">
        <v>285</v>
      </c>
      <c r="E8" t="s">
        <v>6</v>
      </c>
    </row>
    <row r="9" spans="1:5">
      <c r="A9" t="s">
        <v>10</v>
      </c>
      <c r="B9">
        <v>0.79743626457366801</v>
      </c>
      <c r="C9">
        <v>0.800420928219297</v>
      </c>
      <c r="D9">
        <v>285</v>
      </c>
      <c r="E9" t="s">
        <v>7</v>
      </c>
    </row>
    <row r="10" spans="1:5">
      <c r="A10" t="s">
        <v>11</v>
      </c>
      <c r="B10">
        <v>0.93359644004327103</v>
      </c>
      <c r="C10">
        <v>0.95007749848372502</v>
      </c>
      <c r="D10">
        <v>285</v>
      </c>
      <c r="E10" t="s">
        <v>6</v>
      </c>
    </row>
    <row r="11" spans="1:5">
      <c r="A11" t="s">
        <v>11</v>
      </c>
      <c r="B11">
        <v>0.828398078724918</v>
      </c>
      <c r="C11">
        <v>0.82547548818860905</v>
      </c>
      <c r="D11">
        <v>285</v>
      </c>
      <c r="E11" t="s">
        <v>7</v>
      </c>
    </row>
    <row r="12" spans="1:5">
      <c r="A12" t="s">
        <v>12</v>
      </c>
      <c r="B12">
        <v>0.88806704816511495</v>
      </c>
      <c r="C12">
        <v>0.69789020327455698</v>
      </c>
      <c r="D12">
        <v>285</v>
      </c>
      <c r="E12" t="s">
        <v>6</v>
      </c>
    </row>
    <row r="13" spans="1:5">
      <c r="A13" t="s">
        <v>12</v>
      </c>
      <c r="B13">
        <v>0.79361222756768302</v>
      </c>
      <c r="C13">
        <v>0.67605581964366201</v>
      </c>
      <c r="D13">
        <v>285</v>
      </c>
      <c r="E13" t="s">
        <v>7</v>
      </c>
    </row>
    <row r="14" spans="1:5">
      <c r="A14" t="s">
        <v>13</v>
      </c>
      <c r="B14">
        <v>0.61591642173032302</v>
      </c>
      <c r="C14">
        <v>0.621531082930325</v>
      </c>
      <c r="D14">
        <v>285</v>
      </c>
      <c r="E14" t="s">
        <v>6</v>
      </c>
    </row>
    <row r="15" spans="1:5">
      <c r="A15" t="s">
        <v>13</v>
      </c>
      <c r="B15">
        <v>0.562111581879846</v>
      </c>
      <c r="C15">
        <v>0.484811852343357</v>
      </c>
      <c r="D15">
        <v>285</v>
      </c>
      <c r="E15" t="s">
        <v>7</v>
      </c>
    </row>
    <row r="16" spans="1:5">
      <c r="A16" t="s">
        <v>14</v>
      </c>
      <c r="B16">
        <v>0.96473860398094102</v>
      </c>
      <c r="C16">
        <v>0.97902771801956401</v>
      </c>
      <c r="D16">
        <v>285</v>
      </c>
      <c r="E16" t="s">
        <v>6</v>
      </c>
    </row>
    <row r="17" spans="1:5">
      <c r="A17" t="s">
        <v>14</v>
      </c>
      <c r="B17">
        <v>0.88178917544530799</v>
      </c>
      <c r="C17">
        <v>0.90384537626939399</v>
      </c>
      <c r="D17">
        <v>285</v>
      </c>
      <c r="E17" t="s">
        <v>7</v>
      </c>
    </row>
  </sheetData>
  <sortState ref="A2:E17">
    <sortCondition ref="E2:E17"/>
    <sortCondition ref="C2:C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5B41D-4FCC-194A-B70B-3C8D7D1FAD9E}">
  <dimension ref="A1:T51"/>
  <sheetViews>
    <sheetView tabSelected="1" workbookViewId="0">
      <selection activeCell="A20" sqref="A20:XFD21"/>
    </sheetView>
  </sheetViews>
  <sheetFormatPr baseColWidth="10" defaultRowHeight="16"/>
  <cols>
    <col min="1" max="1" width="33.6640625" bestFit="1" customWidth="1"/>
  </cols>
  <sheetData>
    <row r="1" spans="1:20" ht="64">
      <c r="A1" s="1" t="s">
        <v>15</v>
      </c>
      <c r="B1" s="1" t="s">
        <v>16</v>
      </c>
      <c r="C1" s="1" t="s">
        <v>3</v>
      </c>
      <c r="D1" s="1" t="s">
        <v>17</v>
      </c>
      <c r="E1" s="1" t="s">
        <v>1</v>
      </c>
      <c r="F1" s="1" t="s">
        <v>2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4</v>
      </c>
      <c r="S1" s="2" t="s">
        <v>29</v>
      </c>
    </row>
    <row r="2" spans="1:20">
      <c r="A2" s="3" t="s">
        <v>30</v>
      </c>
      <c r="B2" s="3" t="s">
        <v>31</v>
      </c>
      <c r="C2" s="3">
        <v>770</v>
      </c>
      <c r="D2" s="3">
        <v>0</v>
      </c>
      <c r="E2" s="3">
        <v>0.82856678788124205</v>
      </c>
      <c r="F2" s="3">
        <v>0.91255606704482295</v>
      </c>
      <c r="G2" s="3">
        <v>4.9904525305972998</v>
      </c>
      <c r="H2" s="3">
        <v>5</v>
      </c>
      <c r="I2" s="3">
        <v>9.5474694027002406E-3</v>
      </c>
      <c r="J2" s="3">
        <v>6.3190955631438301</v>
      </c>
      <c r="K2" s="3">
        <v>5.9819480519480503</v>
      </c>
      <c r="L2" s="3">
        <v>0.33714751119577802</v>
      </c>
      <c r="M2" s="3">
        <v>5.8423469498464904</v>
      </c>
      <c r="N2" s="3">
        <v>5.3617533812266096</v>
      </c>
      <c r="O2" s="3">
        <v>0.48059356861987201</v>
      </c>
      <c r="P2" s="3" t="s">
        <v>78</v>
      </c>
      <c r="Q2" s="3">
        <v>1</v>
      </c>
      <c r="R2" s="3" t="s">
        <v>32</v>
      </c>
      <c r="S2">
        <f>E2-[1]previous!E87</f>
        <v>6.6010988098996748E-5</v>
      </c>
      <c r="T2">
        <f>F2-[1]previous!F87</f>
        <v>-9.0034092485091755E-5</v>
      </c>
    </row>
    <row r="3" spans="1:20">
      <c r="A3" s="3" t="s">
        <v>30</v>
      </c>
      <c r="B3" s="3" t="s">
        <v>31</v>
      </c>
      <c r="C3" s="3">
        <v>731</v>
      </c>
      <c r="D3" s="3">
        <v>0</v>
      </c>
      <c r="E3" s="3">
        <v>0.87163238083665595</v>
      </c>
      <c r="F3" s="3">
        <v>0.88583041032375098</v>
      </c>
      <c r="G3" s="3">
        <v>7506</v>
      </c>
      <c r="H3" s="3">
        <v>8033</v>
      </c>
      <c r="I3" s="3">
        <v>527</v>
      </c>
      <c r="J3" s="3">
        <v>9441.3789329685405</v>
      </c>
      <c r="K3" s="3">
        <v>9558.4487004103994</v>
      </c>
      <c r="L3" s="3">
        <v>117.069767441861</v>
      </c>
      <c r="M3" s="3">
        <v>9635.7501063683394</v>
      </c>
      <c r="N3" s="3">
        <v>9823.2880433159298</v>
      </c>
      <c r="O3" s="3">
        <v>187.53793694759199</v>
      </c>
      <c r="P3" s="3" t="s">
        <v>78</v>
      </c>
      <c r="Q3" s="3">
        <v>1</v>
      </c>
      <c r="R3" s="3" t="s">
        <v>6</v>
      </c>
      <c r="S3">
        <f>E3-[1]previous!E88</f>
        <v>-4.2457967510012296E-5</v>
      </c>
      <c r="T3">
        <f>F3-[1]previous!F88</f>
        <v>-4.0003300402990938E-5</v>
      </c>
    </row>
    <row r="4" spans="1:20">
      <c r="A4" s="3" t="s">
        <v>30</v>
      </c>
      <c r="B4" s="3" t="s">
        <v>31</v>
      </c>
      <c r="C4" s="3">
        <v>770</v>
      </c>
      <c r="D4" s="3">
        <v>0</v>
      </c>
      <c r="E4" s="3">
        <v>0.83012607435816599</v>
      </c>
      <c r="F4" s="3">
        <v>0.91283425990837397</v>
      </c>
      <c r="G4" s="3">
        <v>4.9017069623520398E-2</v>
      </c>
      <c r="H4" s="3">
        <v>4.9799999999999997E-2</v>
      </c>
      <c r="I4" s="3">
        <v>7.8293037647959895E-4</v>
      </c>
      <c r="J4" s="3">
        <v>6.2145757198355703E-2</v>
      </c>
      <c r="K4" s="3">
        <v>5.9765428571428601E-2</v>
      </c>
      <c r="L4" s="3">
        <v>2.3803286269271601E-3</v>
      </c>
      <c r="M4" s="3">
        <v>5.74249116523241E-2</v>
      </c>
      <c r="N4" s="3">
        <v>5.3635664940291497E-2</v>
      </c>
      <c r="O4" s="3">
        <v>3.78924671203261E-3</v>
      </c>
      <c r="P4" s="3" t="s">
        <v>78</v>
      </c>
      <c r="Q4" s="3">
        <v>1</v>
      </c>
      <c r="R4" s="3" t="s">
        <v>33</v>
      </c>
      <c r="S4">
        <f>E4-[1]previous!E89</f>
        <v>3.0308570358095199E-4</v>
      </c>
      <c r="T4">
        <f>F4-[1]previous!F89</f>
        <v>-1.4999640648705181E-4</v>
      </c>
    </row>
    <row r="5" spans="1:20">
      <c r="A5" s="3" t="s">
        <v>34</v>
      </c>
      <c r="B5" s="3" t="s">
        <v>35</v>
      </c>
      <c r="C5" s="3">
        <v>685</v>
      </c>
      <c r="D5" s="3">
        <v>85</v>
      </c>
      <c r="E5" s="3">
        <v>0.87165522488872105</v>
      </c>
      <c r="F5" s="3">
        <v>0.88775748247877895</v>
      </c>
      <c r="G5" s="3">
        <v>10.4498977505112</v>
      </c>
      <c r="H5" s="3">
        <v>11.2</v>
      </c>
      <c r="I5" s="3">
        <v>0.750102249488799</v>
      </c>
      <c r="J5" s="3">
        <v>12.6977768576662</v>
      </c>
      <c r="K5" s="3">
        <v>12.8417518248175</v>
      </c>
      <c r="L5" s="3">
        <v>0.14397496715134001</v>
      </c>
      <c r="M5" s="3">
        <v>9.9989207052056805</v>
      </c>
      <c r="N5" s="3">
        <v>9.0740976625012895</v>
      </c>
      <c r="O5" s="3">
        <v>0.92482304270438198</v>
      </c>
      <c r="P5" s="3" t="s">
        <v>78</v>
      </c>
      <c r="Q5" s="3">
        <v>2</v>
      </c>
      <c r="R5" s="3" t="s">
        <v>32</v>
      </c>
      <c r="S5">
        <f>E5-[1]previous!E90</f>
        <v>8.5810598346802713E-4</v>
      </c>
      <c r="T5">
        <f>F5-[1]previous!F90</f>
        <v>-2.2001605489507803E-4</v>
      </c>
    </row>
    <row r="6" spans="1:20">
      <c r="A6" s="3" t="s">
        <v>34</v>
      </c>
      <c r="B6" s="3" t="s">
        <v>35</v>
      </c>
      <c r="C6" s="3">
        <v>731</v>
      </c>
      <c r="D6" s="3">
        <v>0</v>
      </c>
      <c r="E6" s="3">
        <v>0.67147839082609595</v>
      </c>
      <c r="F6" s="3">
        <v>0.88218617753679895</v>
      </c>
      <c r="G6" s="3">
        <v>761</v>
      </c>
      <c r="H6" s="3">
        <v>882</v>
      </c>
      <c r="I6" s="3">
        <v>121</v>
      </c>
      <c r="J6" s="3">
        <v>1118.9876880985</v>
      </c>
      <c r="K6" s="3">
        <v>1207.0150478796199</v>
      </c>
      <c r="L6" s="3">
        <v>88.027359781121703</v>
      </c>
      <c r="M6" s="3">
        <v>1542.11293267013</v>
      </c>
      <c r="N6" s="3">
        <v>1701.8819401267001</v>
      </c>
      <c r="O6" s="3">
        <v>159.769007456564</v>
      </c>
      <c r="P6" s="3" t="s">
        <v>78</v>
      </c>
      <c r="Q6" s="3">
        <v>2</v>
      </c>
      <c r="R6" s="3" t="s">
        <v>6</v>
      </c>
      <c r="S6">
        <f>E6-[1]previous!E91</f>
        <v>-7.6890789358408096E-4</v>
      </c>
      <c r="T6">
        <f>F6-[1]previous!F91</f>
        <v>-4.2903222762570303E-3</v>
      </c>
    </row>
    <row r="7" spans="1:20">
      <c r="A7" s="3" t="s">
        <v>34</v>
      </c>
      <c r="B7" s="3" t="s">
        <v>35</v>
      </c>
      <c r="C7" s="3">
        <v>685</v>
      </c>
      <c r="D7" s="3">
        <v>85</v>
      </c>
      <c r="E7" s="3">
        <v>0.43641153417671902</v>
      </c>
      <c r="F7" s="3">
        <v>0.585541076600685</v>
      </c>
      <c r="G7" s="3">
        <v>4.7031399972576396E-3</v>
      </c>
      <c r="H7" s="3">
        <v>5.2639999999999996E-3</v>
      </c>
      <c r="I7" s="3">
        <v>5.6086000274235999E-4</v>
      </c>
      <c r="J7" s="3">
        <v>6.7155686197638304E-3</v>
      </c>
      <c r="K7" s="3">
        <v>6.0347114890510903E-3</v>
      </c>
      <c r="L7" s="3">
        <v>6.8085713071273696E-4</v>
      </c>
      <c r="M7" s="3">
        <v>9.4746842909891205E-3</v>
      </c>
      <c r="N7" s="3">
        <v>4.2654808889154303E-3</v>
      </c>
      <c r="O7" s="3">
        <v>5.2092034020736902E-3</v>
      </c>
      <c r="P7" s="3" t="s">
        <v>78</v>
      </c>
      <c r="Q7" s="3">
        <v>2</v>
      </c>
      <c r="R7" s="3" t="s">
        <v>33</v>
      </c>
      <c r="S7">
        <f>E7-[1]previous!E92</f>
        <v>-5.814351177596544E-5</v>
      </c>
      <c r="T7">
        <f>F7-[1]previous!F92</f>
        <v>5.9375326651200933E-4</v>
      </c>
    </row>
    <row r="8" spans="1:20">
      <c r="A8" s="3" t="s">
        <v>36</v>
      </c>
      <c r="B8" s="3" t="s">
        <v>37</v>
      </c>
      <c r="C8" s="3">
        <v>685</v>
      </c>
      <c r="D8" s="3">
        <v>85</v>
      </c>
      <c r="E8" s="3">
        <v>0.84919725133139101</v>
      </c>
      <c r="F8" s="3">
        <v>0.91501618386634398</v>
      </c>
      <c r="G8" s="3">
        <v>8.4580684847242207</v>
      </c>
      <c r="H8" s="3">
        <v>6.3</v>
      </c>
      <c r="I8" s="3">
        <v>2.15806848472422</v>
      </c>
      <c r="J8" s="3">
        <v>10.5445730508309</v>
      </c>
      <c r="K8" s="3">
        <v>7.8630656934306602</v>
      </c>
      <c r="L8" s="3">
        <v>2.6815073574002302</v>
      </c>
      <c r="M8" s="3">
        <v>8.6689286027036108</v>
      </c>
      <c r="N8" s="3">
        <v>6.5535196072609798</v>
      </c>
      <c r="O8" s="3">
        <v>2.1154089954426301</v>
      </c>
      <c r="P8" s="3" t="s">
        <v>78</v>
      </c>
      <c r="Q8" s="3">
        <v>3</v>
      </c>
      <c r="R8" s="3" t="s">
        <v>32</v>
      </c>
      <c r="S8">
        <f>E8-[1]previous!E93</f>
        <v>8.2573786992630183E-3</v>
      </c>
      <c r="T8">
        <f>F8-[1]previous!F93</f>
        <v>1.6237344422098676E-4</v>
      </c>
    </row>
    <row r="9" spans="1:20">
      <c r="A9" s="3" t="s">
        <v>36</v>
      </c>
      <c r="B9" s="3" t="s">
        <v>37</v>
      </c>
      <c r="C9" s="3">
        <v>731</v>
      </c>
      <c r="D9" s="3">
        <v>0</v>
      </c>
      <c r="E9" s="3">
        <v>0.92998393643174904</v>
      </c>
      <c r="F9" s="3">
        <v>0.92543243846163503</v>
      </c>
      <c r="G9" s="3">
        <v>531</v>
      </c>
      <c r="H9" s="3">
        <v>429</v>
      </c>
      <c r="I9" s="3">
        <v>102</v>
      </c>
      <c r="J9" s="3">
        <v>895.70177838577297</v>
      </c>
      <c r="K9" s="3">
        <v>742.02735978112196</v>
      </c>
      <c r="L9" s="3">
        <v>153.67441860465101</v>
      </c>
      <c r="M9" s="3">
        <v>3129.81607735428</v>
      </c>
      <c r="N9" s="3">
        <v>2436.1793373300702</v>
      </c>
      <c r="O9" s="3">
        <v>693.63674002420896</v>
      </c>
      <c r="P9" s="3" t="s">
        <v>78</v>
      </c>
      <c r="Q9" s="3">
        <v>3</v>
      </c>
      <c r="R9" s="3" t="s">
        <v>6</v>
      </c>
      <c r="S9">
        <f>E9-[1]previous!E94</f>
        <v>1.0375126928140466E-3</v>
      </c>
      <c r="T9">
        <f>F9-[1]previous!F94</f>
        <v>-4.4511039066996716E-5</v>
      </c>
    </row>
    <row r="10" spans="1:20">
      <c r="A10" s="3" t="s">
        <v>36</v>
      </c>
      <c r="B10" s="3" t="s">
        <v>37</v>
      </c>
      <c r="C10" s="3">
        <v>685</v>
      </c>
      <c r="D10" s="3">
        <v>85</v>
      </c>
      <c r="E10" s="3">
        <v>0.33471288765143897</v>
      </c>
      <c r="F10" s="3">
        <v>0.63115570212819305</v>
      </c>
      <c r="G10" s="3">
        <v>3.9118863629076196E-3</v>
      </c>
      <c r="H10" s="3">
        <v>2.9516E-3</v>
      </c>
      <c r="I10" s="3">
        <v>9.6028636290762005E-4</v>
      </c>
      <c r="J10" s="3">
        <v>6.2202460175426197E-3</v>
      </c>
      <c r="K10" s="3">
        <v>3.6932339270073001E-3</v>
      </c>
      <c r="L10" s="3">
        <v>2.52701209053532E-3</v>
      </c>
      <c r="M10" s="3">
        <v>1.76323644678908E-2</v>
      </c>
      <c r="N10" s="3">
        <v>3.0809022865553402E-3</v>
      </c>
      <c r="O10" s="3">
        <v>1.45514621813355E-2</v>
      </c>
      <c r="P10" s="3" t="s">
        <v>78</v>
      </c>
      <c r="Q10" s="3">
        <v>3</v>
      </c>
      <c r="R10" s="3" t="s">
        <v>33</v>
      </c>
      <c r="S10">
        <f>E10-[1]previous!E95</f>
        <v>2.7164167180629972E-3</v>
      </c>
      <c r="T10">
        <f>F10-[1]previous!F95</f>
        <v>-7.0105139415599371E-4</v>
      </c>
    </row>
    <row r="11" spans="1:20">
      <c r="A11" s="3" t="s">
        <v>38</v>
      </c>
      <c r="B11" s="3" t="s">
        <v>39</v>
      </c>
      <c r="C11" s="3">
        <v>770</v>
      </c>
      <c r="D11" s="3">
        <v>0</v>
      </c>
      <c r="E11" s="3">
        <v>0.91602369515346205</v>
      </c>
      <c r="F11" s="3">
        <v>0.93667000749581297</v>
      </c>
      <c r="G11" s="3">
        <v>68.664606882800697</v>
      </c>
      <c r="H11" s="3">
        <v>70</v>
      </c>
      <c r="I11" s="3">
        <v>1.3353931171992599</v>
      </c>
      <c r="J11" s="3">
        <v>65.780926584357999</v>
      </c>
      <c r="K11" s="3">
        <v>67.2419480519481</v>
      </c>
      <c r="L11" s="3">
        <v>1.4610214675901001</v>
      </c>
      <c r="M11" s="3">
        <v>17.609027517616301</v>
      </c>
      <c r="N11" s="3">
        <v>16.2256501601087</v>
      </c>
      <c r="O11" s="3">
        <v>1.38337735750765</v>
      </c>
      <c r="P11" s="3" t="s">
        <v>78</v>
      </c>
      <c r="Q11" s="3">
        <v>4</v>
      </c>
      <c r="R11" s="3" t="s">
        <v>32</v>
      </c>
      <c r="S11">
        <f>E11-[1]previous!E96</f>
        <v>5.9860475520701062E-4</v>
      </c>
      <c r="T11">
        <f>F11-[1]previous!F96</f>
        <v>-1.3694622354698538E-4</v>
      </c>
    </row>
    <row r="12" spans="1:20">
      <c r="A12" s="3" t="s">
        <v>38</v>
      </c>
      <c r="B12" s="3" t="s">
        <v>39</v>
      </c>
      <c r="C12" s="3">
        <v>731</v>
      </c>
      <c r="D12" s="3">
        <v>0</v>
      </c>
      <c r="E12" s="3">
        <v>0.70964294347405399</v>
      </c>
      <c r="F12" s="3">
        <v>0.87901001521608302</v>
      </c>
      <c r="G12" s="3">
        <v>4696</v>
      </c>
      <c r="H12" s="3">
        <v>5264</v>
      </c>
      <c r="I12" s="3">
        <v>568</v>
      </c>
      <c r="J12" s="3">
        <v>6298.3515731874104</v>
      </c>
      <c r="K12" s="3">
        <v>6301.01915184679</v>
      </c>
      <c r="L12" s="3">
        <v>2.6675786593705202</v>
      </c>
      <c r="M12" s="3">
        <v>5916.7400141805301</v>
      </c>
      <c r="N12" s="3">
        <v>4892.2252235551096</v>
      </c>
      <c r="O12" s="3">
        <v>1024.5147906254199</v>
      </c>
      <c r="P12" s="3" t="s">
        <v>78</v>
      </c>
      <c r="Q12" s="3">
        <v>4</v>
      </c>
      <c r="R12" s="3" t="s">
        <v>6</v>
      </c>
      <c r="S12">
        <f>E12-[1]previous!E97</f>
        <v>-1.0155069522066462E-5</v>
      </c>
      <c r="T12">
        <f>F12-[1]previous!F97</f>
        <v>-8.4356731617996061E-5</v>
      </c>
    </row>
    <row r="13" spans="1:20">
      <c r="A13" s="3" t="s">
        <v>38</v>
      </c>
      <c r="B13" s="3" t="s">
        <v>39</v>
      </c>
      <c r="C13" s="3">
        <v>770</v>
      </c>
      <c r="D13" s="3">
        <v>0</v>
      </c>
      <c r="E13" s="3">
        <v>0.42101302224910703</v>
      </c>
      <c r="F13" s="3">
        <v>0.60477902104745795</v>
      </c>
      <c r="G13" s="3">
        <v>3.18724953612236E-2</v>
      </c>
      <c r="H13" s="3">
        <v>3.2899999999999999E-2</v>
      </c>
      <c r="I13" s="3">
        <v>1.02750463877645E-3</v>
      </c>
      <c r="J13" s="3">
        <v>4.1823552509307603E-2</v>
      </c>
      <c r="K13" s="3">
        <v>3.1603703376623403E-2</v>
      </c>
      <c r="L13" s="3">
        <v>1.02198491326842E-2</v>
      </c>
      <c r="M13" s="3">
        <v>3.8948979804044E-2</v>
      </c>
      <c r="N13" s="3">
        <v>7.62610013749929E-3</v>
      </c>
      <c r="O13" s="3">
        <v>3.1322879666544699E-2</v>
      </c>
      <c r="P13" s="3" t="s">
        <v>78</v>
      </c>
      <c r="Q13" s="3">
        <v>4</v>
      </c>
      <c r="R13" s="3" t="s">
        <v>33</v>
      </c>
      <c r="S13">
        <f>E13-[1]previous!E98</f>
        <v>5.8855902054000264E-4</v>
      </c>
      <c r="T13">
        <f>F13-[1]previous!F98</f>
        <v>-4.9910458593105389E-4</v>
      </c>
    </row>
    <row r="14" spans="1:20">
      <c r="A14" s="3" t="s">
        <v>40</v>
      </c>
      <c r="B14" s="3" t="s">
        <v>41</v>
      </c>
      <c r="C14" s="3">
        <v>770</v>
      </c>
      <c r="D14" s="3">
        <v>0</v>
      </c>
      <c r="E14" s="3">
        <v>0.98775493193165298</v>
      </c>
      <c r="F14" s="3">
        <v>0.98539967027897901</v>
      </c>
      <c r="G14" s="3">
        <v>72.204401383815195</v>
      </c>
      <c r="H14" s="3">
        <v>69.599999999999994</v>
      </c>
      <c r="I14" s="3">
        <v>2.6044013838151998</v>
      </c>
      <c r="J14" s="3">
        <v>69.930680573284803</v>
      </c>
      <c r="K14" s="3">
        <v>67.425584415584396</v>
      </c>
      <c r="L14" s="3">
        <v>2.5050961577003599</v>
      </c>
      <c r="M14" s="3">
        <v>13.384065840631999</v>
      </c>
      <c r="N14" s="3">
        <v>12.968629048011699</v>
      </c>
      <c r="O14" s="3">
        <v>0.41543679262032102</v>
      </c>
      <c r="P14" s="3" t="s">
        <v>78</v>
      </c>
      <c r="Q14" s="3">
        <v>5</v>
      </c>
      <c r="R14" s="3" t="s">
        <v>32</v>
      </c>
      <c r="S14">
        <f>E14-[1]previous!E99</f>
        <v>-8.6867209955987512E-5</v>
      </c>
      <c r="T14">
        <f>F14-[1]previous!F99</f>
        <v>-1.3271461878394675E-4</v>
      </c>
    </row>
    <row r="15" spans="1:20">
      <c r="A15" s="3" t="s">
        <v>40</v>
      </c>
      <c r="B15" s="3" t="s">
        <v>41</v>
      </c>
      <c r="C15" s="3">
        <v>731</v>
      </c>
      <c r="D15" s="3">
        <v>0</v>
      </c>
      <c r="E15" s="3">
        <v>0.99735691907280599</v>
      </c>
      <c r="F15" s="3">
        <v>0.99602502086793998</v>
      </c>
      <c r="G15" s="3">
        <v>111766</v>
      </c>
      <c r="H15" s="3">
        <v>120341</v>
      </c>
      <c r="I15" s="3">
        <v>8575</v>
      </c>
      <c r="J15" s="3">
        <v>108893.89740082101</v>
      </c>
      <c r="K15" s="3">
        <v>117559.80711354299</v>
      </c>
      <c r="L15" s="3">
        <v>8665.9097127223104</v>
      </c>
      <c r="M15" s="3">
        <v>47087.2220271267</v>
      </c>
      <c r="N15" s="3">
        <v>51287.532330376896</v>
      </c>
      <c r="O15" s="3">
        <v>4200.3103032502204</v>
      </c>
      <c r="P15" s="3" t="s">
        <v>78</v>
      </c>
      <c r="Q15" s="3">
        <v>5</v>
      </c>
      <c r="R15" s="3" t="s">
        <v>6</v>
      </c>
      <c r="S15">
        <f>E15-[1]previous!E100</f>
        <v>2.1847016245968298E-5</v>
      </c>
      <c r="T15">
        <f>F15-[1]previous!F100</f>
        <v>2.89234001149552E-5</v>
      </c>
    </row>
    <row r="16" spans="1:20">
      <c r="A16" s="3" t="s">
        <v>40</v>
      </c>
      <c r="B16" s="3" t="s">
        <v>41</v>
      </c>
      <c r="C16" s="3">
        <v>770</v>
      </c>
      <c r="D16" s="3">
        <v>0</v>
      </c>
      <c r="E16" s="3">
        <v>0.98700402103554297</v>
      </c>
      <c r="F16" s="3">
        <v>0.98447814612317897</v>
      </c>
      <c r="G16" s="3">
        <v>0.71212471271489397</v>
      </c>
      <c r="H16" s="3">
        <v>0.69599999999999995</v>
      </c>
      <c r="I16" s="3">
        <v>1.6124712714894001E-2</v>
      </c>
      <c r="J16" s="3">
        <v>0.688509064348236</v>
      </c>
      <c r="K16" s="3">
        <v>0.674256233766234</v>
      </c>
      <c r="L16" s="3">
        <v>1.42528305820023E-2</v>
      </c>
      <c r="M16" s="3">
        <v>0.132842597036881</v>
      </c>
      <c r="N16" s="3">
        <v>0.12968431980174799</v>
      </c>
      <c r="O16" s="3">
        <v>3.15827723513265E-3</v>
      </c>
      <c r="P16" s="3" t="s">
        <v>78</v>
      </c>
      <c r="Q16" s="3">
        <v>5</v>
      </c>
      <c r="R16" s="3" t="s">
        <v>33</v>
      </c>
      <c r="S16">
        <f>E16-[1]previous!E101</f>
        <v>-1.9209698909206097E-4</v>
      </c>
      <c r="T16">
        <f>F16-[1]previous!F101</f>
        <v>-2.3922276600407688E-4</v>
      </c>
    </row>
    <row r="17" spans="1:20">
      <c r="A17" s="3" t="s">
        <v>42</v>
      </c>
      <c r="B17" s="3" t="s">
        <v>43</v>
      </c>
      <c r="C17" s="3">
        <v>770</v>
      </c>
      <c r="D17" s="3">
        <v>0</v>
      </c>
      <c r="E17" s="3">
        <v>0.99065697674611597</v>
      </c>
      <c r="F17" s="3">
        <v>0.98836593976696896</v>
      </c>
      <c r="G17" s="3">
        <v>24.184277995181901</v>
      </c>
      <c r="H17" s="3">
        <v>24.5</v>
      </c>
      <c r="I17" s="3">
        <v>0.31572200481809898</v>
      </c>
      <c r="J17" s="3">
        <v>26.767577958570499</v>
      </c>
      <c r="K17" s="3">
        <v>26.9387012987013</v>
      </c>
      <c r="L17" s="3">
        <v>0.171123340130826</v>
      </c>
      <c r="M17" s="3">
        <v>13.5175219954474</v>
      </c>
      <c r="N17" s="3">
        <v>13.594813069491099</v>
      </c>
      <c r="O17" s="3">
        <v>7.7291074043751407E-2</v>
      </c>
      <c r="P17" s="3" t="s">
        <v>78</v>
      </c>
      <c r="Q17" s="3">
        <v>6</v>
      </c>
      <c r="R17" s="3" t="s">
        <v>32</v>
      </c>
      <c r="S17">
        <f>E17-[1]previous!E102</f>
        <v>-6.3419390742058823E-5</v>
      </c>
      <c r="T17">
        <f>F17-[1]previous!F102</f>
        <v>-6.8972602942030115E-5</v>
      </c>
    </row>
    <row r="18" spans="1:20">
      <c r="A18" s="3" t="s">
        <v>42</v>
      </c>
      <c r="B18" s="3" t="s">
        <v>43</v>
      </c>
      <c r="C18" s="3">
        <v>731</v>
      </c>
      <c r="D18" s="3">
        <v>0</v>
      </c>
      <c r="E18" s="3">
        <v>0.99361396822145298</v>
      </c>
      <c r="F18" s="3">
        <v>0.99218672532440999</v>
      </c>
      <c r="G18" s="3">
        <v>24497</v>
      </c>
      <c r="H18" s="3">
        <v>26850</v>
      </c>
      <c r="I18" s="3">
        <v>2353</v>
      </c>
      <c r="J18" s="3">
        <v>28803.020519835802</v>
      </c>
      <c r="K18" s="3">
        <v>31613.279069767399</v>
      </c>
      <c r="L18" s="3">
        <v>2810.2585499316001</v>
      </c>
      <c r="M18" s="3">
        <v>19498.451918693601</v>
      </c>
      <c r="N18" s="3">
        <v>21766.0047606312</v>
      </c>
      <c r="O18" s="3">
        <v>2267.5528419376501</v>
      </c>
      <c r="P18" s="3" t="s">
        <v>78</v>
      </c>
      <c r="Q18" s="3">
        <v>6</v>
      </c>
      <c r="R18" s="3" t="s">
        <v>6</v>
      </c>
      <c r="S18">
        <f>E18-[1]previous!E103</f>
        <v>2.4558020991993779E-5</v>
      </c>
      <c r="T18">
        <f>F18-[1]previous!F103</f>
        <v>-1.9991262750984617E-5</v>
      </c>
    </row>
    <row r="19" spans="1:20">
      <c r="A19" s="3" t="s">
        <v>42</v>
      </c>
      <c r="B19" s="3" t="s">
        <v>43</v>
      </c>
      <c r="C19" s="3">
        <v>770</v>
      </c>
      <c r="D19" s="3">
        <v>0</v>
      </c>
      <c r="E19" s="3">
        <v>0.92853532582906695</v>
      </c>
      <c r="F19" s="3">
        <v>0.91951392755067096</v>
      </c>
      <c r="G19" s="3">
        <v>0.165024599467327</v>
      </c>
      <c r="H19" s="3">
        <v>0.143815</v>
      </c>
      <c r="I19" s="3">
        <v>2.1209599467326999E-2</v>
      </c>
      <c r="J19" s="3">
        <v>0.18493448282133901</v>
      </c>
      <c r="K19" s="3">
        <v>0.15812727974026</v>
      </c>
      <c r="L19" s="3">
        <v>2.6807203081078802E-2</v>
      </c>
      <c r="M19" s="3">
        <v>0.103912417346377</v>
      </c>
      <c r="N19" s="3">
        <v>7.98058471311167E-2</v>
      </c>
      <c r="O19" s="3">
        <v>2.4106570215260699E-2</v>
      </c>
      <c r="P19" s="3" t="s">
        <v>78</v>
      </c>
      <c r="Q19" s="3">
        <v>6</v>
      </c>
      <c r="R19" s="3" t="s">
        <v>33</v>
      </c>
      <c r="S19">
        <f>E19-[1]previous!E104</f>
        <v>-3.3726042552606472E-4</v>
      </c>
      <c r="T19">
        <f>F19-[1]previous!F104</f>
        <v>-3.6703456580700067E-4</v>
      </c>
    </row>
    <row r="20" spans="1:20">
      <c r="A20" s="3" t="s">
        <v>44</v>
      </c>
      <c r="B20" s="3" t="s">
        <v>45</v>
      </c>
      <c r="C20" s="3">
        <v>770</v>
      </c>
      <c r="D20" s="3">
        <v>0</v>
      </c>
      <c r="E20" s="3">
        <v>7.7851920289444196E-2</v>
      </c>
      <c r="F20" s="3">
        <v>0.19749111998073299</v>
      </c>
      <c r="G20" s="3">
        <v>5.00160986878317</v>
      </c>
      <c r="H20" s="3">
        <v>2.2999999999999998</v>
      </c>
      <c r="I20" s="3">
        <v>2.7016098687831702</v>
      </c>
      <c r="J20" s="3">
        <v>5.0030342955165796</v>
      </c>
      <c r="K20" s="3">
        <v>3.3301298701298698</v>
      </c>
      <c r="L20" s="3">
        <v>1.67290442538671</v>
      </c>
      <c r="M20" s="3">
        <v>5.7268973063262204E-3</v>
      </c>
      <c r="N20" s="3">
        <v>3.1142319784116101</v>
      </c>
      <c r="O20" s="3">
        <v>3.1085050811052799</v>
      </c>
      <c r="P20" s="3" t="s">
        <v>78</v>
      </c>
      <c r="Q20" s="3">
        <v>7</v>
      </c>
      <c r="R20" s="3" t="s">
        <v>32</v>
      </c>
      <c r="S20">
        <f>E20-[1]previous!E105</f>
        <v>-2.5459559396853806E-2</v>
      </c>
      <c r="T20">
        <f>F20-[1]previous!F105</f>
        <v>-6.579563380732012E-3</v>
      </c>
    </row>
    <row r="21" spans="1:20">
      <c r="A21" s="3" t="s">
        <v>44</v>
      </c>
      <c r="B21" s="3" t="s">
        <v>45</v>
      </c>
      <c r="C21" s="3">
        <v>731</v>
      </c>
      <c r="D21" s="3">
        <v>0</v>
      </c>
      <c r="E21" s="3">
        <v>0.45919550514566498</v>
      </c>
      <c r="F21" s="3">
        <v>0.62722802259940902</v>
      </c>
      <c r="G21" s="3">
        <v>1225</v>
      </c>
      <c r="H21" s="3">
        <v>529</v>
      </c>
      <c r="I21" s="3">
        <v>696</v>
      </c>
      <c r="J21" s="3">
        <v>1440.6265389876901</v>
      </c>
      <c r="K21" s="3">
        <v>834.65800273597802</v>
      </c>
      <c r="L21" s="3">
        <v>605.96853625171002</v>
      </c>
      <c r="M21" s="3">
        <v>974.93346667626599</v>
      </c>
      <c r="N21" s="3">
        <v>1080.56259224275</v>
      </c>
      <c r="O21" s="3">
        <v>105.629125566479</v>
      </c>
      <c r="P21" s="3" t="s">
        <v>78</v>
      </c>
      <c r="Q21" s="3">
        <v>7</v>
      </c>
      <c r="R21" s="3" t="s">
        <v>6</v>
      </c>
      <c r="S21">
        <f>E21-[1]previous!E106</f>
        <v>1.7043478242995125E-5</v>
      </c>
      <c r="T21">
        <f>F21-[1]previous!F106</f>
        <v>1.1835274553606556E-4</v>
      </c>
    </row>
    <row r="22" spans="1:20">
      <c r="A22" s="3" t="s">
        <v>46</v>
      </c>
      <c r="B22" s="3" t="s">
        <v>47</v>
      </c>
      <c r="C22" s="3">
        <v>770</v>
      </c>
      <c r="D22" s="3">
        <v>0</v>
      </c>
      <c r="E22" s="3">
        <v>0.60746866994077697</v>
      </c>
      <c r="F22" s="3">
        <v>0.57826209206044799</v>
      </c>
      <c r="G22" s="3">
        <v>11.0187320166034</v>
      </c>
      <c r="H22" s="3">
        <v>7.7</v>
      </c>
      <c r="I22" s="3">
        <v>3.3187320166033998</v>
      </c>
      <c r="J22" s="3">
        <v>15.6368351383893</v>
      </c>
      <c r="K22" s="3">
        <v>13.605194805194801</v>
      </c>
      <c r="L22" s="3">
        <v>2.0316403331945199</v>
      </c>
      <c r="M22" s="3">
        <v>13.5110267459821</v>
      </c>
      <c r="N22" s="3">
        <v>14.748352014823899</v>
      </c>
      <c r="O22" s="3">
        <v>1.23732526884174</v>
      </c>
      <c r="P22" s="3" t="s">
        <v>78</v>
      </c>
      <c r="Q22" s="3">
        <v>8</v>
      </c>
      <c r="R22" s="3" t="s">
        <v>32</v>
      </c>
      <c r="S22">
        <f>E22-[1]previous!E107</f>
        <v>4.6639221049193935E-4</v>
      </c>
      <c r="T22">
        <f>F22-[1]previous!F107</f>
        <v>1.0939960145049943E-3</v>
      </c>
    </row>
    <row r="23" spans="1:20">
      <c r="A23" s="3" t="s">
        <v>48</v>
      </c>
      <c r="B23" s="3" t="s">
        <v>49</v>
      </c>
      <c r="C23" s="3">
        <v>770</v>
      </c>
      <c r="D23" s="3">
        <v>0</v>
      </c>
      <c r="E23" s="3">
        <v>0.78186583254672004</v>
      </c>
      <c r="F23" s="3">
        <v>0.78771646010584495</v>
      </c>
      <c r="G23" s="3">
        <v>53.269868057621302</v>
      </c>
      <c r="H23" s="3">
        <v>39.799999999999997</v>
      </c>
      <c r="I23" s="3">
        <v>13.4698680576213</v>
      </c>
      <c r="J23" s="3">
        <v>51.264075116663903</v>
      </c>
      <c r="K23" s="3">
        <v>40.402727272727297</v>
      </c>
      <c r="L23" s="3">
        <v>10.861347843936599</v>
      </c>
      <c r="M23" s="3">
        <v>25.3893467846801</v>
      </c>
      <c r="N23" s="3">
        <v>24.293860480616502</v>
      </c>
      <c r="O23" s="3">
        <v>1.09548630406363</v>
      </c>
      <c r="P23" s="3" t="s">
        <v>78</v>
      </c>
      <c r="Q23" s="3">
        <v>9</v>
      </c>
      <c r="R23" s="3" t="s">
        <v>32</v>
      </c>
      <c r="S23">
        <f>E23-[1]previous!E108</f>
        <v>1.7792529432720805E-3</v>
      </c>
      <c r="T23">
        <f>F23-[1]previous!F108</f>
        <v>1.8330634534369228E-3</v>
      </c>
    </row>
    <row r="24" spans="1:20">
      <c r="A24" s="3" t="s">
        <v>48</v>
      </c>
      <c r="B24" s="3" t="s">
        <v>49</v>
      </c>
      <c r="C24" s="3">
        <v>731</v>
      </c>
      <c r="D24" s="3">
        <v>0</v>
      </c>
      <c r="E24" s="3">
        <v>0.94343374864616203</v>
      </c>
      <c r="F24" s="3">
        <v>0.91193526384441603</v>
      </c>
      <c r="G24" s="3">
        <v>11227</v>
      </c>
      <c r="H24" s="3">
        <v>13237</v>
      </c>
      <c r="I24" s="3">
        <v>2010</v>
      </c>
      <c r="J24" s="3">
        <v>16571.0383036936</v>
      </c>
      <c r="K24" s="3">
        <v>18701.3679890561</v>
      </c>
      <c r="L24" s="3">
        <v>2130.3296853625202</v>
      </c>
      <c r="M24" s="3">
        <v>16783.291802891199</v>
      </c>
      <c r="N24" s="3">
        <v>18720.8754999585</v>
      </c>
      <c r="O24" s="3">
        <v>1937.5836970672499</v>
      </c>
      <c r="P24" s="3" t="s">
        <v>78</v>
      </c>
      <c r="Q24" s="3">
        <v>9</v>
      </c>
      <c r="R24" s="3" t="s">
        <v>6</v>
      </c>
      <c r="S24">
        <f>E24-[1]previous!E109</f>
        <v>3.2581414465704395E-4</v>
      </c>
      <c r="T24">
        <f>F24-[1]previous!F109</f>
        <v>-6.094338753293016E-5</v>
      </c>
    </row>
    <row r="25" spans="1:20">
      <c r="A25" s="3" t="s">
        <v>50</v>
      </c>
      <c r="B25" s="3" t="s">
        <v>51</v>
      </c>
      <c r="C25" s="3">
        <v>770</v>
      </c>
      <c r="D25" s="3">
        <v>0</v>
      </c>
      <c r="E25" s="3">
        <v>0.78355749271754604</v>
      </c>
      <c r="F25" s="3">
        <v>0.78515526502896904</v>
      </c>
      <c r="G25" s="3">
        <v>55.5526109482308</v>
      </c>
      <c r="H25" s="3">
        <v>69.650000000000006</v>
      </c>
      <c r="I25" s="3">
        <v>14.0973890517692</v>
      </c>
      <c r="J25" s="3">
        <v>52.018619970008203</v>
      </c>
      <c r="K25" s="3">
        <v>62.282207792207799</v>
      </c>
      <c r="L25" s="3">
        <v>10.263587822199501</v>
      </c>
      <c r="M25" s="3">
        <v>26.718319211839301</v>
      </c>
      <c r="N25" s="3">
        <v>23.445292718283</v>
      </c>
      <c r="O25" s="3">
        <v>3.2730264935562698</v>
      </c>
      <c r="P25" s="3" t="s">
        <v>78</v>
      </c>
      <c r="Q25" s="3">
        <v>10</v>
      </c>
      <c r="R25" s="3" t="s">
        <v>32</v>
      </c>
      <c r="S25">
        <f>E25-[1]previous!E110</f>
        <v>4.2529281139250807E-3</v>
      </c>
      <c r="T25">
        <f>F25-[1]previous!F110</f>
        <v>5.8050096402730844E-3</v>
      </c>
    </row>
    <row r="26" spans="1:20">
      <c r="A26" s="3" t="s">
        <v>50</v>
      </c>
      <c r="B26" s="3" t="s">
        <v>51</v>
      </c>
      <c r="C26" s="3">
        <v>731</v>
      </c>
      <c r="D26" s="3">
        <v>0</v>
      </c>
      <c r="E26" s="3">
        <v>0.91569969954192698</v>
      </c>
      <c r="F26" s="3">
        <v>0.91640557526826005</v>
      </c>
      <c r="G26" s="3">
        <v>6224</v>
      </c>
      <c r="H26" s="3">
        <v>7926</v>
      </c>
      <c r="I26" s="3">
        <v>1702</v>
      </c>
      <c r="J26" s="3">
        <v>10456.0998632011</v>
      </c>
      <c r="K26" s="3">
        <v>12985.1299589603</v>
      </c>
      <c r="L26" s="3">
        <v>2529.0300957592299</v>
      </c>
      <c r="M26" s="3">
        <v>13183.9839890778</v>
      </c>
      <c r="N26" s="3">
        <v>15503.638514111401</v>
      </c>
      <c r="O26" s="3">
        <v>2319.6545250335798</v>
      </c>
      <c r="P26" s="3" t="s">
        <v>78</v>
      </c>
      <c r="Q26" s="3">
        <v>10</v>
      </c>
      <c r="R26" s="3" t="s">
        <v>6</v>
      </c>
      <c r="S26">
        <f>E26-[1]previous!E111</f>
        <v>1.8259119537820112E-3</v>
      </c>
      <c r="T26">
        <f>F26-[1]previous!F111</f>
        <v>1.54327939490706E-3</v>
      </c>
    </row>
    <row r="27" spans="1:20">
      <c r="A27" s="3" t="s">
        <v>52</v>
      </c>
      <c r="B27" s="3" t="s">
        <v>53</v>
      </c>
      <c r="C27" s="3">
        <v>770</v>
      </c>
      <c r="D27" s="3">
        <v>0</v>
      </c>
      <c r="E27" s="3">
        <v>0.719803732922636</v>
      </c>
      <c r="F27" s="3">
        <v>0.72873403374162704</v>
      </c>
      <c r="G27" s="3">
        <v>15.6807763206325</v>
      </c>
      <c r="H27" s="3">
        <v>11.3</v>
      </c>
      <c r="I27" s="3">
        <v>4.3807763206325498</v>
      </c>
      <c r="J27" s="3">
        <v>21.1496774975517</v>
      </c>
      <c r="K27" s="3">
        <v>14.9862337662338</v>
      </c>
      <c r="L27" s="3">
        <v>6.1634437313178996</v>
      </c>
      <c r="M27" s="3">
        <v>17.6994390067028</v>
      </c>
      <c r="N27" s="3">
        <v>13.0107604799942</v>
      </c>
      <c r="O27" s="3">
        <v>4.68867852670859</v>
      </c>
      <c r="P27" s="3" t="s">
        <v>78</v>
      </c>
      <c r="Q27" s="3">
        <v>11</v>
      </c>
      <c r="R27" s="3" t="s">
        <v>32</v>
      </c>
      <c r="S27">
        <f>E27-[1]previous!E112</f>
        <v>-2.8549531450779986E-3</v>
      </c>
      <c r="T27">
        <f>F27-[1]previous!F112</f>
        <v>1.1545773356320677E-3</v>
      </c>
    </row>
    <row r="28" spans="1:20">
      <c r="A28" s="3" t="s">
        <v>52</v>
      </c>
      <c r="B28" s="3" t="s">
        <v>53</v>
      </c>
      <c r="C28" s="3">
        <v>731</v>
      </c>
      <c r="D28" s="3">
        <v>0</v>
      </c>
      <c r="E28" s="3">
        <v>0.54320009072487496</v>
      </c>
      <c r="F28" s="3">
        <v>0.58641559811779498</v>
      </c>
      <c r="G28" s="3">
        <v>1565</v>
      </c>
      <c r="H28" s="3">
        <v>1679</v>
      </c>
      <c r="I28" s="3">
        <v>114</v>
      </c>
      <c r="J28" s="3">
        <v>2455.6087551299602</v>
      </c>
      <c r="K28" s="3">
        <v>2529.2339261285902</v>
      </c>
      <c r="L28" s="3">
        <v>73.625170998632299</v>
      </c>
      <c r="M28" s="3">
        <v>2668.1655331840202</v>
      </c>
      <c r="N28" s="3">
        <v>2716.0918738366399</v>
      </c>
      <c r="O28" s="3">
        <v>47.926340652612502</v>
      </c>
      <c r="P28" s="3" t="s">
        <v>78</v>
      </c>
      <c r="Q28" s="3">
        <v>11</v>
      </c>
      <c r="R28" s="3" t="s">
        <v>6</v>
      </c>
      <c r="S28">
        <f>E28-[1]previous!E113</f>
        <v>-4.3554508129106662E-4</v>
      </c>
      <c r="T28">
        <f>F28-[1]previous!F113</f>
        <v>-1.8011275564300266E-4</v>
      </c>
    </row>
    <row r="29" spans="1:20">
      <c r="A29" s="3" t="s">
        <v>54</v>
      </c>
      <c r="B29" s="3" t="s">
        <v>55</v>
      </c>
      <c r="C29" s="3">
        <v>770</v>
      </c>
      <c r="D29" s="3">
        <v>0</v>
      </c>
      <c r="E29" s="3">
        <v>0.75081688675343194</v>
      </c>
      <c r="F29" s="3">
        <v>0.77638663595612301</v>
      </c>
      <c r="G29" s="3">
        <v>12.1016275906939</v>
      </c>
      <c r="H29" s="3">
        <v>15</v>
      </c>
      <c r="I29" s="3">
        <v>2.8983724093060999</v>
      </c>
      <c r="J29" s="3">
        <v>16.463282643549</v>
      </c>
      <c r="K29" s="3">
        <v>19.817142857142901</v>
      </c>
      <c r="L29" s="3">
        <v>3.35386021359386</v>
      </c>
      <c r="M29" s="3">
        <v>14.217650326331301</v>
      </c>
      <c r="N29" s="3">
        <v>15.679661136663</v>
      </c>
      <c r="O29" s="3">
        <v>1.46201081033166</v>
      </c>
      <c r="P29" s="3" t="s">
        <v>78</v>
      </c>
      <c r="Q29" s="3">
        <v>12</v>
      </c>
      <c r="R29" s="3" t="s">
        <v>32</v>
      </c>
      <c r="S29">
        <f>E29-[1]previous!E114</f>
        <v>3.5387882208569588E-3</v>
      </c>
      <c r="T29">
        <f>F29-[1]previous!F114</f>
        <v>1.8633107033699803E-3</v>
      </c>
    </row>
    <row r="30" spans="1:20">
      <c r="A30" s="3" t="s">
        <v>56</v>
      </c>
      <c r="B30" s="3" t="s">
        <v>57</v>
      </c>
      <c r="C30" s="3">
        <v>770</v>
      </c>
      <c r="D30" s="3">
        <v>0</v>
      </c>
      <c r="E30" s="3">
        <v>0.47658377786154998</v>
      </c>
      <c r="F30" s="3">
        <v>0.50275349200005404</v>
      </c>
      <c r="G30" s="3">
        <v>8.7316508123314396</v>
      </c>
      <c r="H30" s="3">
        <v>21.6</v>
      </c>
      <c r="I30" s="3">
        <v>12.868349187668599</v>
      </c>
      <c r="J30" s="3">
        <v>13.4277398638141</v>
      </c>
      <c r="K30" s="3">
        <v>24.6522077922078</v>
      </c>
      <c r="L30" s="3">
        <v>11.2244679283937</v>
      </c>
      <c r="M30" s="3">
        <v>12.800710437433001</v>
      </c>
      <c r="N30" s="3">
        <v>16.313538827780601</v>
      </c>
      <c r="O30" s="3">
        <v>3.5128283903476301</v>
      </c>
      <c r="P30" s="3" t="s">
        <v>78</v>
      </c>
      <c r="Q30" s="3">
        <v>13</v>
      </c>
      <c r="R30" s="3" t="s">
        <v>32</v>
      </c>
      <c r="S30">
        <f>E30-[1]previous!E115</f>
        <v>-8.5231451351303056E-4</v>
      </c>
      <c r="T30">
        <f>F30-[1]previous!F115</f>
        <v>-6.3422373359200979E-4</v>
      </c>
    </row>
    <row r="31" spans="1:20">
      <c r="A31" s="3" t="s">
        <v>58</v>
      </c>
      <c r="B31" s="3" t="s">
        <v>59</v>
      </c>
      <c r="C31" s="3">
        <v>770</v>
      </c>
      <c r="D31" s="3">
        <v>0</v>
      </c>
      <c r="E31" s="3">
        <v>0.78954034245248494</v>
      </c>
      <c r="F31" s="3">
        <v>0.77195223819424996</v>
      </c>
      <c r="G31" s="3">
        <v>59.850583433977</v>
      </c>
      <c r="H31" s="3">
        <v>55.6</v>
      </c>
      <c r="I31" s="3">
        <v>4.2505834339769999</v>
      </c>
      <c r="J31" s="3">
        <v>55.521065279864303</v>
      </c>
      <c r="K31" s="3">
        <v>52.587792207792198</v>
      </c>
      <c r="L31" s="3">
        <v>2.9332730720721298</v>
      </c>
      <c r="M31" s="3">
        <v>23.378530031851</v>
      </c>
      <c r="N31" s="3">
        <v>17.964486902154398</v>
      </c>
      <c r="O31" s="3">
        <v>5.4140431296966298</v>
      </c>
      <c r="P31" s="3" t="s">
        <v>78</v>
      </c>
      <c r="Q31" s="3">
        <v>14</v>
      </c>
      <c r="R31" s="3" t="s">
        <v>32</v>
      </c>
      <c r="S31">
        <f>E31-[1]previous!E116</f>
        <v>4.040077228977923E-3</v>
      </c>
      <c r="T31">
        <f>F31-[1]previous!F116</f>
        <v>2.616638712965913E-3</v>
      </c>
    </row>
    <row r="32" spans="1:20">
      <c r="A32" s="3" t="s">
        <v>58</v>
      </c>
      <c r="B32" s="3" t="s">
        <v>59</v>
      </c>
      <c r="C32" s="3">
        <v>731</v>
      </c>
      <c r="D32" s="3">
        <v>0</v>
      </c>
      <c r="E32" s="3">
        <v>0.61448256098310605</v>
      </c>
      <c r="F32" s="3">
        <v>0.75541038412762596</v>
      </c>
      <c r="G32" s="3">
        <v>980</v>
      </c>
      <c r="H32" s="3">
        <v>2233</v>
      </c>
      <c r="I32" s="3">
        <v>1253</v>
      </c>
      <c r="J32" s="3">
        <v>1681.46922024624</v>
      </c>
      <c r="K32" s="3">
        <v>3151.6593707250299</v>
      </c>
      <c r="L32" s="3">
        <v>1470.1901504788</v>
      </c>
      <c r="M32" s="3">
        <v>2012.2815355115899</v>
      </c>
      <c r="N32" s="3">
        <v>3240.51933436841</v>
      </c>
      <c r="O32" s="3">
        <v>1228.2377988568201</v>
      </c>
      <c r="P32" s="3" t="s">
        <v>78</v>
      </c>
      <c r="Q32" s="3">
        <v>14</v>
      </c>
      <c r="R32" s="3" t="s">
        <v>6</v>
      </c>
      <c r="S32">
        <f>E32-[1]previous!E117</f>
        <v>3.850987795880334E-4</v>
      </c>
      <c r="T32">
        <f>F32-[1]previous!F117</f>
        <v>-1.7971097710067774E-5</v>
      </c>
    </row>
    <row r="33" spans="1:20">
      <c r="A33" s="3" t="s">
        <v>60</v>
      </c>
      <c r="B33" s="3" t="s">
        <v>61</v>
      </c>
      <c r="C33" s="3">
        <v>770</v>
      </c>
      <c r="D33" s="3">
        <v>0</v>
      </c>
      <c r="E33" s="3">
        <v>0.76585330421044395</v>
      </c>
      <c r="F33" s="3">
        <v>0.70778860497167795</v>
      </c>
      <c r="G33" s="3">
        <v>5.8096734259615799</v>
      </c>
      <c r="H33" s="3">
        <v>8.6999999999999993</v>
      </c>
      <c r="I33" s="3">
        <v>2.8903265740384101</v>
      </c>
      <c r="J33" s="3">
        <v>9.43097361134196</v>
      </c>
      <c r="K33" s="3">
        <v>10.9961038961039</v>
      </c>
      <c r="L33" s="3">
        <v>1.5651302847619399</v>
      </c>
      <c r="M33" s="3">
        <v>10.1548136340353</v>
      </c>
      <c r="N33" s="3">
        <v>8.7981724896106606</v>
      </c>
      <c r="O33" s="3">
        <v>1.3566411444246</v>
      </c>
      <c r="P33" s="3" t="s">
        <v>78</v>
      </c>
      <c r="Q33" s="3">
        <v>15</v>
      </c>
      <c r="R33" s="3" t="s">
        <v>32</v>
      </c>
      <c r="S33">
        <f>E33-[1]previous!E118</f>
        <v>1.3351880599900001E-3</v>
      </c>
      <c r="T33">
        <f>F33-[1]previous!F118</f>
        <v>1.6625912494899753E-3</v>
      </c>
    </row>
    <row r="34" spans="1:20">
      <c r="A34" s="3" t="s">
        <v>60</v>
      </c>
      <c r="B34" s="3" t="s">
        <v>61</v>
      </c>
      <c r="C34" s="3">
        <v>731</v>
      </c>
      <c r="D34" s="3">
        <v>0</v>
      </c>
      <c r="E34" s="3">
        <v>0.56924044275089403</v>
      </c>
      <c r="F34" s="3">
        <v>0.70348371131357501</v>
      </c>
      <c r="G34" s="3">
        <v>127</v>
      </c>
      <c r="H34" s="3">
        <v>310</v>
      </c>
      <c r="I34" s="3">
        <v>183</v>
      </c>
      <c r="J34" s="3">
        <v>368.83720930232602</v>
      </c>
      <c r="K34" s="3">
        <v>645.16552667578696</v>
      </c>
      <c r="L34" s="3">
        <v>276.328317373461</v>
      </c>
      <c r="M34" s="3">
        <v>676.38921237226396</v>
      </c>
      <c r="N34" s="3">
        <v>1255.7656502922</v>
      </c>
      <c r="O34" s="3">
        <v>579.37643791993901</v>
      </c>
      <c r="P34" s="3" t="s">
        <v>78</v>
      </c>
      <c r="Q34" s="3">
        <v>15</v>
      </c>
      <c r="R34" s="3" t="s">
        <v>6</v>
      </c>
      <c r="S34">
        <f>E34-[1]previous!E119</f>
        <v>-3.6370289184495252E-4</v>
      </c>
      <c r="T34">
        <f>F34-[1]previous!F119</f>
        <v>-2.052755843536036E-3</v>
      </c>
    </row>
    <row r="35" spans="1:20">
      <c r="A35" s="3" t="s">
        <v>62</v>
      </c>
      <c r="B35" s="3" t="s">
        <v>63</v>
      </c>
      <c r="C35" s="3">
        <v>770</v>
      </c>
      <c r="D35" s="3">
        <v>0</v>
      </c>
      <c r="E35" s="3">
        <v>0.79201394048867901</v>
      </c>
      <c r="F35" s="3">
        <v>0.769926733742332</v>
      </c>
      <c r="G35" s="3">
        <v>9.7286735416741905</v>
      </c>
      <c r="H35" s="3">
        <v>18.45</v>
      </c>
      <c r="I35" s="3">
        <v>8.7213264583258105</v>
      </c>
      <c r="J35" s="3">
        <v>18.7677705557434</v>
      </c>
      <c r="K35" s="3">
        <v>23.430779220779201</v>
      </c>
      <c r="L35" s="3">
        <v>4.66300866503581</v>
      </c>
      <c r="M35" s="3">
        <v>21.7253323725635</v>
      </c>
      <c r="N35" s="3">
        <v>18.035189577909701</v>
      </c>
      <c r="O35" s="3">
        <v>3.6901427946538798</v>
      </c>
      <c r="P35" s="3" t="s">
        <v>78</v>
      </c>
      <c r="Q35" s="3">
        <v>16</v>
      </c>
      <c r="R35" s="3" t="s">
        <v>32</v>
      </c>
      <c r="S35">
        <f>E35-[1]previous!E120</f>
        <v>1.9720430229760444E-3</v>
      </c>
      <c r="T35">
        <f>F35-[1]previous!F120</f>
        <v>8.3619856076899701E-4</v>
      </c>
    </row>
    <row r="36" spans="1:20">
      <c r="A36" s="3" t="s">
        <v>62</v>
      </c>
      <c r="B36" s="3" t="s">
        <v>63</v>
      </c>
      <c r="C36" s="3">
        <v>731</v>
      </c>
      <c r="D36" s="3">
        <v>0</v>
      </c>
      <c r="E36" s="3">
        <v>0.71204003456437603</v>
      </c>
      <c r="F36" s="3">
        <v>0.71975700050032099</v>
      </c>
      <c r="G36" s="3">
        <v>188</v>
      </c>
      <c r="H36" s="3">
        <v>516</v>
      </c>
      <c r="I36" s="3">
        <v>328</v>
      </c>
      <c r="J36" s="3">
        <v>935.28180574555404</v>
      </c>
      <c r="K36" s="3">
        <v>1428.03830369357</v>
      </c>
      <c r="L36" s="3">
        <v>492.75649794801598</v>
      </c>
      <c r="M36" s="3">
        <v>2163.6651527164399</v>
      </c>
      <c r="N36" s="3">
        <v>2496.8399378500699</v>
      </c>
      <c r="O36" s="3">
        <v>333.17478513362602</v>
      </c>
      <c r="P36" s="3" t="s">
        <v>78</v>
      </c>
      <c r="Q36" s="3">
        <v>16</v>
      </c>
      <c r="R36" s="3" t="s">
        <v>6</v>
      </c>
      <c r="S36">
        <f>E36-[1]previous!E121</f>
        <v>1.8365195164260495E-3</v>
      </c>
      <c r="T36">
        <f>F36-[1]previous!F121</f>
        <v>9.1107870707984873E-5</v>
      </c>
    </row>
    <row r="37" spans="1:20">
      <c r="A37" s="3" t="s">
        <v>64</v>
      </c>
      <c r="B37" s="3" t="s">
        <v>65</v>
      </c>
      <c r="C37" s="3">
        <v>770</v>
      </c>
      <c r="D37" s="3">
        <v>0</v>
      </c>
      <c r="E37" s="3">
        <v>0.76796330064304896</v>
      </c>
      <c r="F37" s="3">
        <v>0.68188001359505801</v>
      </c>
      <c r="G37" s="3">
        <v>12.870023340749</v>
      </c>
      <c r="H37" s="3">
        <v>10.5</v>
      </c>
      <c r="I37" s="3">
        <v>2.3700233407489999</v>
      </c>
      <c r="J37" s="3">
        <v>16.2801905530503</v>
      </c>
      <c r="K37" s="3">
        <v>12.991038961038999</v>
      </c>
      <c r="L37" s="3">
        <v>3.2891515920113301</v>
      </c>
      <c r="M37" s="3">
        <v>13.6653378690868</v>
      </c>
      <c r="N37" s="3">
        <v>11.080399414950699</v>
      </c>
      <c r="O37" s="3">
        <v>2.5849384541360898</v>
      </c>
      <c r="P37" s="3" t="s">
        <v>78</v>
      </c>
      <c r="Q37" s="3">
        <v>17</v>
      </c>
      <c r="R37" s="3" t="s">
        <v>32</v>
      </c>
      <c r="S37">
        <f>E37-[1]previous!E122</f>
        <v>7.2478011888950089E-3</v>
      </c>
      <c r="T37">
        <f>F37-[1]previous!F122</f>
        <v>3.0149038971599706E-3</v>
      </c>
    </row>
    <row r="38" spans="1:20">
      <c r="A38" s="3" t="s">
        <v>64</v>
      </c>
      <c r="B38" s="3" t="s">
        <v>65</v>
      </c>
      <c r="C38" s="3">
        <v>731</v>
      </c>
      <c r="D38" s="3">
        <v>0</v>
      </c>
      <c r="E38" s="3">
        <v>0.683253078541325</v>
      </c>
      <c r="F38" s="3">
        <v>0.75674307208965297</v>
      </c>
      <c r="G38" s="3">
        <v>260</v>
      </c>
      <c r="H38" s="3">
        <v>480</v>
      </c>
      <c r="I38" s="3">
        <v>220</v>
      </c>
      <c r="J38" s="3">
        <v>443.48700410396702</v>
      </c>
      <c r="K38" s="3">
        <v>664.09439124487005</v>
      </c>
      <c r="L38" s="3">
        <v>220.607387140903</v>
      </c>
      <c r="M38" s="3">
        <v>555.21751707707404</v>
      </c>
      <c r="N38" s="3">
        <v>700.99551567459798</v>
      </c>
      <c r="O38" s="3">
        <v>145.777998597524</v>
      </c>
      <c r="P38" s="3" t="s">
        <v>78</v>
      </c>
      <c r="Q38" s="3">
        <v>17</v>
      </c>
      <c r="R38" s="3" t="s">
        <v>6</v>
      </c>
      <c r="S38">
        <f>E38-[1]previous!E123</f>
        <v>-7.1527282834704664E-4</v>
      </c>
      <c r="T38">
        <f>F38-[1]previous!F123</f>
        <v>-1.841145331096028E-3</v>
      </c>
    </row>
    <row r="39" spans="1:20">
      <c r="A39" s="3" t="s">
        <v>66</v>
      </c>
      <c r="B39" s="3" t="s">
        <v>67</v>
      </c>
      <c r="C39" s="3">
        <v>770</v>
      </c>
      <c r="D39" s="3">
        <v>0</v>
      </c>
      <c r="E39" s="3">
        <v>0.39111157796318902</v>
      </c>
      <c r="F39" s="3">
        <v>0.44164789606037202</v>
      </c>
      <c r="G39" s="3">
        <v>42.677664839381798</v>
      </c>
      <c r="H39" s="3">
        <v>7.9</v>
      </c>
      <c r="I39" s="3">
        <v>34.777664839381799</v>
      </c>
      <c r="J39" s="3">
        <v>42.086490468998697</v>
      </c>
      <c r="K39" s="3">
        <v>12.054285714285699</v>
      </c>
      <c r="L39" s="3">
        <v>30.032204754713</v>
      </c>
      <c r="M39" s="3">
        <v>19.238020571682799</v>
      </c>
      <c r="N39" s="3">
        <v>12.5056809383178</v>
      </c>
      <c r="O39" s="3">
        <v>6.7323396333650498</v>
      </c>
      <c r="P39" s="3" t="s">
        <v>78</v>
      </c>
      <c r="Q39" s="3">
        <v>18</v>
      </c>
      <c r="R39" s="3" t="s">
        <v>32</v>
      </c>
      <c r="S39">
        <f>E39-[1]previous!E124</f>
        <v>-1.750995783509901E-4</v>
      </c>
      <c r="T39">
        <f>F39-[1]previous!F124</f>
        <v>-2.8337266442596265E-4</v>
      </c>
    </row>
    <row r="40" spans="1:20">
      <c r="A40" s="3" t="s">
        <v>66</v>
      </c>
      <c r="B40" s="3" t="s">
        <v>67</v>
      </c>
      <c r="C40" s="3">
        <v>731</v>
      </c>
      <c r="D40" s="3">
        <v>0</v>
      </c>
      <c r="E40" s="3">
        <v>0.96747844416847995</v>
      </c>
      <c r="F40" s="3">
        <v>0.97505277667808599</v>
      </c>
      <c r="G40" s="3">
        <v>25798</v>
      </c>
      <c r="H40" s="3">
        <v>28640</v>
      </c>
      <c r="I40" s="3">
        <v>2842</v>
      </c>
      <c r="J40" s="3">
        <v>32535.875512995899</v>
      </c>
      <c r="K40" s="3">
        <v>34850.894664842701</v>
      </c>
      <c r="L40" s="3">
        <v>2315.01915184678</v>
      </c>
      <c r="M40" s="3">
        <v>25539.498137539002</v>
      </c>
      <c r="N40" s="3">
        <v>27269.7981783674</v>
      </c>
      <c r="O40" s="3">
        <v>1730.3000408283799</v>
      </c>
      <c r="P40" s="3" t="s">
        <v>78</v>
      </c>
      <c r="Q40" s="3">
        <v>18</v>
      </c>
      <c r="R40" s="3" t="s">
        <v>6</v>
      </c>
      <c r="S40">
        <f>E40-[1]previous!E125</f>
        <v>-9.8933990000382721E-7</v>
      </c>
      <c r="T40">
        <f>F40-[1]previous!F125</f>
        <v>-9.3567895603996476E-5</v>
      </c>
    </row>
    <row r="41" spans="1:20">
      <c r="A41" s="3" t="s">
        <v>68</v>
      </c>
      <c r="B41" s="3" t="s">
        <v>69</v>
      </c>
      <c r="C41" s="3">
        <v>770</v>
      </c>
      <c r="D41" s="3">
        <v>0</v>
      </c>
      <c r="E41" s="3">
        <v>0.99210217876832996</v>
      </c>
      <c r="F41" s="3">
        <v>0.99072418328883505</v>
      </c>
      <c r="G41" s="3">
        <v>67.818020613293001</v>
      </c>
      <c r="H41" s="3">
        <v>66.8</v>
      </c>
      <c r="I41" s="3">
        <v>1.0180206132929599</v>
      </c>
      <c r="J41" s="3">
        <v>65.660467640646004</v>
      </c>
      <c r="K41" s="3">
        <v>64.514805194805206</v>
      </c>
      <c r="L41" s="3">
        <v>1.14566244584081</v>
      </c>
      <c r="M41" s="3">
        <v>15.1565736776138</v>
      </c>
      <c r="N41" s="3">
        <v>15.2602695695461</v>
      </c>
      <c r="O41" s="3">
        <v>0.10369589193223799</v>
      </c>
      <c r="P41" s="3" t="s">
        <v>78</v>
      </c>
      <c r="Q41" s="3">
        <v>19</v>
      </c>
      <c r="R41" s="3" t="s">
        <v>32</v>
      </c>
      <c r="S41">
        <f>E41-[1]previous!E126</f>
        <v>-4.0713936722702737E-4</v>
      </c>
      <c r="T41">
        <f>F41-[1]previous!F126</f>
        <v>-1.2356838490339417E-3</v>
      </c>
    </row>
    <row r="42" spans="1:20">
      <c r="A42" s="3" t="s">
        <v>68</v>
      </c>
      <c r="B42" s="3" t="s">
        <v>69</v>
      </c>
      <c r="C42" s="3">
        <v>731</v>
      </c>
      <c r="D42" s="3">
        <v>0</v>
      </c>
      <c r="E42" s="3">
        <v>0.99813349642508897</v>
      </c>
      <c r="F42" s="3">
        <v>0.99818070197609998</v>
      </c>
      <c r="G42" s="3">
        <v>70372</v>
      </c>
      <c r="H42" s="3">
        <v>74403</v>
      </c>
      <c r="I42" s="3">
        <v>4031</v>
      </c>
      <c r="J42" s="3">
        <v>72133.685362517106</v>
      </c>
      <c r="K42" s="3">
        <v>76330.964432284498</v>
      </c>
      <c r="L42" s="3">
        <v>4197.27906976744</v>
      </c>
      <c r="M42" s="3">
        <v>36509.054359301801</v>
      </c>
      <c r="N42" s="3">
        <v>38755.268078402798</v>
      </c>
      <c r="O42" s="3">
        <v>2246.2137191010002</v>
      </c>
      <c r="P42" s="3" t="s">
        <v>78</v>
      </c>
      <c r="Q42" s="3">
        <v>19</v>
      </c>
      <c r="R42" s="3" t="s">
        <v>6</v>
      </c>
      <c r="S42">
        <f>E42-[1]previous!E127</f>
        <v>4.0007807146968943E-5</v>
      </c>
      <c r="T42">
        <f>F42-[1]previous!F127</f>
        <v>3.1811199684983471E-5</v>
      </c>
    </row>
    <row r="43" spans="1:20">
      <c r="A43" s="3" t="s">
        <v>68</v>
      </c>
      <c r="B43" s="3" t="s">
        <v>69</v>
      </c>
      <c r="C43" s="3">
        <v>770</v>
      </c>
      <c r="D43" s="3">
        <v>0</v>
      </c>
      <c r="E43" s="3">
        <v>0.75519204197575396</v>
      </c>
      <c r="F43" s="3">
        <v>0.74353596005914402</v>
      </c>
      <c r="G43" s="3">
        <v>0.46006886900015298</v>
      </c>
      <c r="H43" s="3">
        <v>0.39211600000000002</v>
      </c>
      <c r="I43" s="3">
        <v>6.7952869000153002E-2</v>
      </c>
      <c r="J43" s="3">
        <v>0.45217493517867302</v>
      </c>
      <c r="K43" s="3">
        <v>0.378701754025974</v>
      </c>
      <c r="L43" s="3">
        <v>7.3473181152699199E-2</v>
      </c>
      <c r="M43" s="3">
        <v>0.137758128418001</v>
      </c>
      <c r="N43" s="3">
        <v>8.9578454146315406E-2</v>
      </c>
      <c r="O43" s="3">
        <v>4.8179674271686103E-2</v>
      </c>
      <c r="P43" s="3" t="s">
        <v>78</v>
      </c>
      <c r="Q43" s="3">
        <v>19</v>
      </c>
      <c r="R43" s="3" t="s">
        <v>33</v>
      </c>
      <c r="S43">
        <f>E43-[1]previous!E128</f>
        <v>-6.9500098513031183E-5</v>
      </c>
      <c r="T43">
        <f>F43-[1]previous!F128</f>
        <v>-8.0301510487990058E-5</v>
      </c>
    </row>
    <row r="44" spans="1:20">
      <c r="A44" s="3" t="s">
        <v>70</v>
      </c>
      <c r="B44" s="3" t="s">
        <v>71</v>
      </c>
      <c r="C44" s="3">
        <v>770</v>
      </c>
      <c r="D44" s="3">
        <v>0</v>
      </c>
      <c r="E44" s="3">
        <v>0.83456561354807501</v>
      </c>
      <c r="F44" s="3">
        <v>0.86172235227408001</v>
      </c>
      <c r="G44" s="3">
        <v>34.940183096696501</v>
      </c>
      <c r="H44" s="3">
        <v>39.299999999999997</v>
      </c>
      <c r="I44" s="3">
        <v>4.3598169033034999</v>
      </c>
      <c r="J44" s="3">
        <v>35.431039206544597</v>
      </c>
      <c r="K44" s="3">
        <v>41.140129870129897</v>
      </c>
      <c r="L44" s="3">
        <v>5.7090906635853003</v>
      </c>
      <c r="M44" s="3">
        <v>14.011294981454</v>
      </c>
      <c r="N44" s="3">
        <v>16.2713982344256</v>
      </c>
      <c r="O44" s="3">
        <v>2.2601032529715601</v>
      </c>
      <c r="P44" s="3" t="s">
        <v>78</v>
      </c>
      <c r="Q44" s="3">
        <v>21</v>
      </c>
      <c r="R44" s="3" t="s">
        <v>32</v>
      </c>
      <c r="S44">
        <f>E44-[1]previous!E131</f>
        <v>-1.7766952709596939E-4</v>
      </c>
      <c r="T44">
        <f>F44-[1]previous!F131</f>
        <v>-1.555691886889754E-4</v>
      </c>
    </row>
    <row r="45" spans="1:20">
      <c r="A45" s="3" t="s">
        <v>70</v>
      </c>
      <c r="B45" s="3" t="s">
        <v>71</v>
      </c>
      <c r="C45" s="3">
        <v>731</v>
      </c>
      <c r="D45" s="3">
        <v>0</v>
      </c>
      <c r="E45" s="3">
        <v>0.909060298528794</v>
      </c>
      <c r="F45" s="3">
        <v>0.91652278536786103</v>
      </c>
      <c r="G45" s="3">
        <v>23091</v>
      </c>
      <c r="H45" s="3">
        <v>28400</v>
      </c>
      <c r="I45" s="3">
        <v>5309</v>
      </c>
      <c r="J45" s="3">
        <v>24686.0164158687</v>
      </c>
      <c r="K45" s="3">
        <v>31006.1504787962</v>
      </c>
      <c r="L45" s="3">
        <v>6320.1340629275001</v>
      </c>
      <c r="M45" s="3">
        <v>14877.4373654912</v>
      </c>
      <c r="N45" s="3">
        <v>18928.271476686201</v>
      </c>
      <c r="O45" s="3">
        <v>4050.8341111950199</v>
      </c>
      <c r="P45" s="3" t="s">
        <v>78</v>
      </c>
      <c r="Q45" s="3">
        <v>21</v>
      </c>
      <c r="R45" s="3" t="s">
        <v>6</v>
      </c>
      <c r="S45">
        <f>E45-[1]previous!E132</f>
        <v>-3.4673237030435899E-6</v>
      </c>
      <c r="T45">
        <f>F45-[1]previous!F132</f>
        <v>1.2434427342800092E-4</v>
      </c>
    </row>
    <row r="46" spans="1:20">
      <c r="A46" s="3" t="s">
        <v>72</v>
      </c>
      <c r="B46" s="3" t="s">
        <v>73</v>
      </c>
      <c r="C46" s="3">
        <v>770</v>
      </c>
      <c r="D46" s="3">
        <v>0</v>
      </c>
      <c r="E46" s="3">
        <v>0.69518271375037499</v>
      </c>
      <c r="F46" s="3">
        <v>0.65724575991462397</v>
      </c>
      <c r="G46" s="3">
        <v>3.3823600782416201</v>
      </c>
      <c r="H46" s="3">
        <v>0.6</v>
      </c>
      <c r="I46" s="3">
        <v>2.78236007824162</v>
      </c>
      <c r="J46" s="3">
        <v>6.6070762246695498</v>
      </c>
      <c r="K46" s="3">
        <v>2.9636363636363598</v>
      </c>
      <c r="L46" s="3">
        <v>3.6434398610331802</v>
      </c>
      <c r="M46" s="3">
        <v>9.4289368474338602</v>
      </c>
      <c r="N46" s="3">
        <v>6.0112942916941599</v>
      </c>
      <c r="O46" s="3">
        <v>3.4176425557397101</v>
      </c>
      <c r="P46" s="3" t="s">
        <v>78</v>
      </c>
      <c r="Q46" s="3">
        <v>22</v>
      </c>
      <c r="R46" s="3" t="s">
        <v>32</v>
      </c>
      <c r="S46">
        <f>E46-[1]previous!E133</f>
        <v>-2.3501554405203073E-4</v>
      </c>
      <c r="T46">
        <f>F46-[1]previous!F133</f>
        <v>1.0603435725640153E-3</v>
      </c>
    </row>
    <row r="47" spans="1:20">
      <c r="A47" s="3" t="s">
        <v>72</v>
      </c>
      <c r="B47" s="3" t="s">
        <v>73</v>
      </c>
      <c r="C47" s="3">
        <v>731</v>
      </c>
      <c r="D47" s="3">
        <v>0</v>
      </c>
      <c r="E47" s="3">
        <v>0.63036666883176196</v>
      </c>
      <c r="F47" s="3">
        <v>0.76943211465255701</v>
      </c>
      <c r="G47" s="3">
        <v>2564</v>
      </c>
      <c r="H47" s="3">
        <v>1980</v>
      </c>
      <c r="I47" s="3">
        <v>584</v>
      </c>
      <c r="J47" s="3">
        <v>4536.69220246238</v>
      </c>
      <c r="K47" s="3">
        <v>3570.36525307798</v>
      </c>
      <c r="L47" s="3">
        <v>966.326949384405</v>
      </c>
      <c r="M47" s="3">
        <v>7768.7090288537602</v>
      </c>
      <c r="N47" s="3">
        <v>5281.7437629410197</v>
      </c>
      <c r="O47" s="3">
        <v>2486.9652659127401</v>
      </c>
      <c r="P47" s="3" t="s">
        <v>78</v>
      </c>
      <c r="Q47" s="3">
        <v>22</v>
      </c>
      <c r="R47" s="3" t="s">
        <v>6</v>
      </c>
      <c r="S47">
        <f>E47-[1]previous!E134</f>
        <v>1.1692241128989922E-3</v>
      </c>
      <c r="T47">
        <f>F47-[1]previous!F134</f>
        <v>-1.4731875360729507E-3</v>
      </c>
    </row>
    <row r="48" spans="1:20">
      <c r="A48" s="3" t="s">
        <v>74</v>
      </c>
      <c r="B48" s="3" t="s">
        <v>75</v>
      </c>
      <c r="C48" s="3">
        <v>770</v>
      </c>
      <c r="D48" s="3">
        <v>0</v>
      </c>
      <c r="E48" s="3">
        <v>0.61644639216709096</v>
      </c>
      <c r="F48" s="3">
        <v>0.401633504160816</v>
      </c>
      <c r="G48" s="3">
        <v>13.805964153901799</v>
      </c>
      <c r="H48" s="3">
        <v>4.1500000000000004</v>
      </c>
      <c r="I48" s="3">
        <v>9.6559641539018006</v>
      </c>
      <c r="J48" s="3">
        <v>15.8777728834381</v>
      </c>
      <c r="K48" s="3">
        <v>7.6441558441558399</v>
      </c>
      <c r="L48" s="3">
        <v>8.2336170392822492</v>
      </c>
      <c r="M48" s="3">
        <v>9.92949070682055</v>
      </c>
      <c r="N48" s="3">
        <v>10.019072754369301</v>
      </c>
      <c r="O48" s="3">
        <v>8.9582047548761395E-2</v>
      </c>
      <c r="P48" s="3" t="s">
        <v>78</v>
      </c>
      <c r="Q48" s="3">
        <v>23</v>
      </c>
      <c r="R48" s="3" t="s">
        <v>32</v>
      </c>
      <c r="S48">
        <f>E48-[1]previous!E135</f>
        <v>-2.9391912166598644E-4</v>
      </c>
      <c r="T48">
        <f>F48-[1]previous!F135</f>
        <v>-2.0118564719801002E-4</v>
      </c>
    </row>
    <row r="49" spans="1:20">
      <c r="A49" s="3" t="s">
        <v>74</v>
      </c>
      <c r="B49" s="3" t="s">
        <v>75</v>
      </c>
      <c r="C49" s="3">
        <v>731</v>
      </c>
      <c r="D49" s="3">
        <v>0</v>
      </c>
      <c r="E49" s="3">
        <v>0.578764819945493</v>
      </c>
      <c r="F49" s="3">
        <v>0.50200562666663295</v>
      </c>
      <c r="G49" s="3">
        <v>8959</v>
      </c>
      <c r="H49" s="3">
        <v>4322</v>
      </c>
      <c r="I49" s="3">
        <v>4637</v>
      </c>
      <c r="J49" s="3">
        <v>10376.1012311902</v>
      </c>
      <c r="K49" s="3">
        <v>6904.4924760601898</v>
      </c>
      <c r="L49" s="3">
        <v>3471.6087551299602</v>
      </c>
      <c r="M49" s="3">
        <v>7129.64271449233</v>
      </c>
      <c r="N49" s="3">
        <v>7587.6151169266996</v>
      </c>
      <c r="O49" s="3">
        <v>457.97240243436897</v>
      </c>
      <c r="P49" s="3" t="s">
        <v>78</v>
      </c>
      <c r="Q49" s="3">
        <v>23</v>
      </c>
      <c r="R49" s="3" t="s">
        <v>6</v>
      </c>
      <c r="S49">
        <f>E49-[1]previous!E136</f>
        <v>-3.630922258870406E-4</v>
      </c>
      <c r="T49">
        <f>F49-[1]previous!F136</f>
        <v>1.612180378259831E-4</v>
      </c>
    </row>
    <row r="50" spans="1:20">
      <c r="A50" s="3" t="s">
        <v>76</v>
      </c>
      <c r="B50" s="3" t="s">
        <v>77</v>
      </c>
      <c r="C50" s="3">
        <v>770</v>
      </c>
      <c r="D50" s="3">
        <v>0</v>
      </c>
      <c r="E50" s="3">
        <v>0.971115743099635</v>
      </c>
      <c r="F50" s="3">
        <v>0.97466740794136497</v>
      </c>
      <c r="G50" s="3">
        <v>44.554311567542598</v>
      </c>
      <c r="H50" s="3">
        <v>37.950000000000003</v>
      </c>
      <c r="I50" s="3">
        <v>6.6043115675425996</v>
      </c>
      <c r="J50" s="3">
        <v>43.470474071596499</v>
      </c>
      <c r="K50" s="3">
        <v>37.662337662337698</v>
      </c>
      <c r="L50" s="3">
        <v>5.8081364092588101</v>
      </c>
      <c r="M50" s="3">
        <v>19.8818112646712</v>
      </c>
      <c r="N50" s="3">
        <v>17.603029345044799</v>
      </c>
      <c r="O50" s="3">
        <v>2.2787819196264598</v>
      </c>
      <c r="P50" s="3" t="s">
        <v>78</v>
      </c>
      <c r="Q50" s="3">
        <v>24</v>
      </c>
      <c r="R50" s="3" t="s">
        <v>32</v>
      </c>
      <c r="S50">
        <f>E50-[1]previous!E137</f>
        <v>5.5468533374003481E-4</v>
      </c>
      <c r="T50">
        <f>F50-[1]previous!F137</f>
        <v>4.4757125305394663E-4</v>
      </c>
    </row>
    <row r="51" spans="1:20">
      <c r="A51" s="3" t="s">
        <v>76</v>
      </c>
      <c r="B51" s="3" t="s">
        <v>77</v>
      </c>
      <c r="C51" s="3">
        <v>731</v>
      </c>
      <c r="D51" s="3">
        <v>0</v>
      </c>
      <c r="E51" s="3">
        <v>0.98712125228729297</v>
      </c>
      <c r="F51" s="3">
        <v>0.98385826625307304</v>
      </c>
      <c r="G51" s="3">
        <v>27177</v>
      </c>
      <c r="H51" s="3">
        <v>28640</v>
      </c>
      <c r="I51" s="3">
        <v>1463</v>
      </c>
      <c r="J51" s="3">
        <v>33899.704514363897</v>
      </c>
      <c r="K51" s="3">
        <v>34850.894664842701</v>
      </c>
      <c r="L51" s="3">
        <v>951.19015047879702</v>
      </c>
      <c r="M51" s="3">
        <v>26951.968676212298</v>
      </c>
      <c r="N51" s="3">
        <v>27269.7981783674</v>
      </c>
      <c r="O51" s="3">
        <v>317.829502155113</v>
      </c>
      <c r="P51" s="3" t="s">
        <v>78</v>
      </c>
      <c r="Q51" s="3">
        <v>24</v>
      </c>
      <c r="R51" s="3" t="s">
        <v>6</v>
      </c>
      <c r="S51">
        <f>E51-[1]previous!E138</f>
        <v>5.4277321254958544E-5</v>
      </c>
      <c r="T51">
        <f>F51-[1]previous!F138</f>
        <v>8.0127175230093606E-5</v>
      </c>
    </row>
  </sheetData>
  <sortState ref="A2:T51">
    <sortCondition ref="P2:P51"/>
  </sortState>
  <conditionalFormatting sqref="E1:F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2018-02-13T15:42:03Z</dcterms:created>
  <dcterms:modified xsi:type="dcterms:W3CDTF">2018-02-13T16:47:16Z</dcterms:modified>
</cp:coreProperties>
</file>